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7.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FACTORS_ONE_TABLE - Factors of " sheetId="2" r:id="rId5"/>
    <sheet name="FACTORS_ONE_TABLE - Factors of1" sheetId="3" r:id="rId6"/>
    <sheet name="FACTORS_ONE_TABLE - Drawings" sheetId="4" r:id="rId7"/>
    <sheet name="ALL_FACTORS_DETAIL - LVAL and S" sheetId="5" r:id="rId8"/>
    <sheet name="ALL_FACTORS_DETAIL - LNP2" sheetId="6" r:id="rId9"/>
    <sheet name="ALL_FACTORS_DETAIL - LPI" sheetId="7" r:id="rId10"/>
    <sheet name="ALL_FACTORS_DETAIL - MP" sheetId="8" r:id="rId11"/>
    <sheet name="ALL_FACTORS_DETAIL - Drawings" sheetId="9" r:id="rId12"/>
    <sheet name="LPI for NONADJ - LPI for NONADJ" sheetId="10" r:id="rId13"/>
    <sheet name="LPI for POSIT - LPI for POSIT" sheetId="11" r:id="rId14"/>
    <sheet name="LNP2 for NONADJ - largest non-p" sheetId="12" r:id="rId15"/>
    <sheet name="PBOM_004(OM) - Precision by Ord" sheetId="13" r:id="rId16"/>
    <sheet name="PBOM_004(OM2) - Precision by Or" sheetId="14" r:id="rId17"/>
  </sheets>
</workbook>
</file>

<file path=xl/sharedStrings.xml><?xml version="1.0" encoding="utf-8"?>
<sst xmlns="http://schemas.openxmlformats.org/spreadsheetml/2006/main" uniqueCount="109">
  <si>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</si>
  <si>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</si>
  <si>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</si>
  <si>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</si>
  <si>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FACTORS_ONE_TABLE</t>
  </si>
  <si>
    <t>Factors of Merit</t>
  </si>
  <si>
    <t xml:space="preserve">FACTORS_ONE_TABLE - Factors of </t>
  </si>
  <si>
    <t>LVALOM</t>
  </si>
  <si>
    <t>LVALOM10</t>
  </si>
  <si>
    <t>SPVALOM</t>
  </si>
  <si>
    <t>SPVALOM10</t>
  </si>
  <si>
    <t>LNP2OM</t>
  </si>
  <si>
    <t>LNP2OM10</t>
  </si>
  <si>
    <t>LPI</t>
  </si>
  <si>
    <t>LPIOM</t>
  </si>
  <si>
    <t>MP</t>
  </si>
  <si>
    <t>IEEE8</t>
  </si>
  <si>
    <t>IEEE16</t>
  </si>
  <si>
    <t>IEEE32</t>
  </si>
  <si>
    <t>IEEE64</t>
  </si>
  <si>
    <t>POSIT8</t>
  </si>
  <si>
    <t>POSIT16</t>
  </si>
  <si>
    <t>POSIT32</t>
  </si>
  <si>
    <t>POSIT64</t>
  </si>
  <si>
    <t>NONADJ8</t>
  </si>
  <si>
    <t>NONADJ16</t>
  </si>
  <si>
    <t>NONADJ32</t>
  </si>
  <si>
    <t>NONADJ64</t>
  </si>
  <si>
    <t>Factors of Merit-1</t>
  </si>
  <si>
    <t>FACTORS_ONE_TABLE - Factors of1</t>
  </si>
  <si>
    <t>System</t>
  </si>
  <si>
    <t>“All Drawings from the Sheet”</t>
  </si>
  <si>
    <t>FACTORS_ONE_TABLE - Drawings</t>
  </si>
  <si>
    <t>ALL_FACTORS_DETAIL</t>
  </si>
  <si>
    <t>LVAL and SPVAL</t>
  </si>
  <si>
    <t>ALL_FACTORS_DETAIL - LVAL and S</t>
  </si>
  <si>
    <t>LVAL, base 10</t>
  </si>
  <si>
    <t>SPVAL, base 10</t>
  </si>
  <si>
    <t>##2E+308</t>
  </si>
  <si>
    <t>##2E-324</t>
  </si>
  <si>
    <t>-</t>
  </si>
  <si>
    <t>LNP2</t>
  </si>
  <si>
    <t>ALL_FACTORS_DETAIL - LNP2</t>
  </si>
  <si>
    <t>N</t>
  </si>
  <si>
    <t>es</t>
  </si>
  <si>
    <t>ALL_FACTORS_DETAIL - LPI</t>
  </si>
  <si>
    <t>se</t>
  </si>
  <si>
    <t>ALL_FACTORS_DETAIL - MP</t>
  </si>
  <si>
    <t>ALL_FACTORS_DETAIL - Drawings</t>
  </si>
  <si>
    <t>LPI for NONADJ</t>
  </si>
  <si>
    <t>LPI for NONADJ - LPI for NONADJ</t>
  </si>
  <si>
    <t>m</t>
  </si>
  <si>
    <t>wd(m)</t>
  </si>
  <si>
    <t>wd(wd(m))</t>
  </si>
  <si>
    <t>wd(m) + wd(wd(m)) + 2</t>
  </si>
  <si>
    <t>LPI for POSIT</t>
  </si>
  <si>
    <t>LPI for POSIT - LPI for POSIT</t>
  </si>
  <si>
    <t>r</t>
  </si>
  <si>
    <t>N8</t>
  </si>
  <si>
    <t>N16</t>
  </si>
  <si>
    <t>N32</t>
  </si>
  <si>
    <t>N64</t>
  </si>
  <si>
    <t>es8</t>
  </si>
  <si>
    <t>es16</t>
  </si>
  <si>
    <t>es32</t>
  </si>
  <si>
    <t>es64</t>
  </si>
  <si>
    <t>m8</t>
  </si>
  <si>
    <t>m16</t>
  </si>
  <si>
    <t>m32</t>
  </si>
  <si>
    <t>m64</t>
  </si>
  <si>
    <t>&lt; N8?</t>
  </si>
  <si>
    <t>&lt; N16?</t>
  </si>
  <si>
    <t>&lt; N32?</t>
  </si>
  <si>
    <t>&lt; N64?</t>
  </si>
  <si>
    <t>LNP2 for NONADJ</t>
  </si>
  <si>
    <t>largest non-power of two for NONADJ system</t>
  </si>
  <si>
    <t>LNP2 for NONADJ - largest non-p</t>
  </si>
  <si>
    <t>X-bar-N</t>
  </si>
  <si>
    <t>LNP2OM (LNP2's order of magnitude)</t>
  </si>
  <si>
    <t>LNP2OM10 (base 10)</t>
  </si>
  <si>
    <t>##too big</t>
  </si>
  <si>
    <t>PBOM_004(OM)</t>
  </si>
  <si>
    <t>Precision by Order of Magnitude (PBOM)</t>
  </si>
  <si>
    <t>PBOM_004(OM) - Precision by Ord</t>
  </si>
  <si>
    <t>nx</t>
  </si>
  <si>
    <t>N=8</t>
  </si>
  <si>
    <t>N=16</t>
  </si>
  <si>
    <t>N=32</t>
  </si>
  <si>
    <t>N=64</t>
  </si>
  <si>
    <t>rs</t>
  </si>
  <si>
    <t>b8</t>
  </si>
  <si>
    <t>b16</t>
  </si>
  <si>
    <t>b32</t>
  </si>
  <si>
    <t>b64</t>
  </si>
  <si>
    <t>B(nx), POSIT8</t>
  </si>
  <si>
    <t>B(nx), NONADJ8</t>
  </si>
  <si>
    <t>B(nx), IEEE8</t>
  </si>
  <si>
    <t>B(nx), POSIT16</t>
  </si>
  <si>
    <t>B(nx), NONADJ16</t>
  </si>
  <si>
    <t>B(nx), IEEE16</t>
  </si>
  <si>
    <t>B(nx), POSIT32</t>
  </si>
  <si>
    <t>B(nx), NONADJ32</t>
  </si>
  <si>
    <t>B(nx), IEEE32</t>
  </si>
  <si>
    <t>B(nx), POSIT64</t>
  </si>
  <si>
    <t>B(nx), NONADJ64</t>
  </si>
  <si>
    <t>B(nx), IEEE64</t>
  </si>
  <si>
    <t>PBOM_004(OM2)</t>
  </si>
  <si>
    <t>PBOM_004(OM2) - Precision by Or</t>
  </si>
  <si>
    <t>log2nx</t>
  </si>
</sst>
</file>

<file path=xl/styles.xml><?xml version="1.0" encoding="utf-8"?>
<styleSheet xmlns="http://schemas.openxmlformats.org/spreadsheetml/2006/main">
  <numFmts count="7">
    <numFmt numFmtId="0" formatCode="General"/>
    <numFmt numFmtId="59" formatCode="0E+00"/>
    <numFmt numFmtId="60" formatCode="0.0#######E+00"/>
    <numFmt numFmtId="61" formatCode="0.0#############################################E+00"/>
    <numFmt numFmtId="62" formatCode="0.0#########E+00"/>
    <numFmt numFmtId="63" formatCode="0.0#####################################E+00"/>
    <numFmt numFmtId="64" formatCode="0.0#######################################################################################################################################################E+00"/>
  </numFmts>
  <fonts count="10">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b val="1"/>
      <sz val="10"/>
      <color indexed="8"/>
      <name val="Times Roman"/>
    </font>
    <font>
      <sz val="11"/>
      <color indexed="8"/>
      <name val="Helvetica Neue"/>
    </font>
    <font>
      <sz val="20"/>
      <color indexed="8"/>
      <name val="Helvetica Neue"/>
    </font>
    <font>
      <sz val="16"/>
      <color indexed="8"/>
      <name val="Helvetica Neue"/>
    </font>
    <font>
      <sz val="22"/>
      <color indexed="8"/>
      <name val="Helvetica Neue"/>
    </font>
  </fonts>
  <fills count="14">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7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2" fontId="0" borderId="6"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5" borderId="4" applyNumberFormat="1" applyFont="1" applyFill="0" applyBorder="1" applyAlignment="1" applyProtection="0">
      <alignment vertical="top" wrapText="1"/>
    </xf>
    <xf numFmtId="0" fontId="0" fillId="6" borderId="4" applyNumberFormat="1" applyFont="1" applyFill="1" applyBorder="1" applyAlignment="1" applyProtection="0">
      <alignment vertical="top" wrapText="1"/>
    </xf>
    <xf numFmtId="49" fontId="5"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49" fontId="5" borderId="7" applyNumberFormat="1" applyFont="1" applyFill="0" applyBorder="1" applyAlignment="1" applyProtection="0">
      <alignment vertical="top" wrapText="1"/>
    </xf>
    <xf numFmtId="2" fontId="0" fillId="7" borderId="7" applyNumberFormat="1" applyFont="1" applyFill="1" applyBorder="1" applyAlignment="1" applyProtection="0">
      <alignment vertical="top" wrapText="1"/>
    </xf>
    <xf numFmtId="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59" fontId="0" fillId="8" borderId="3" applyNumberFormat="1" applyFont="1" applyFill="1" applyBorder="1" applyAlignment="1" applyProtection="0">
      <alignment vertical="top" wrapText="1"/>
    </xf>
    <xf numFmtId="0" fontId="0" fillId="8" borderId="4" applyNumberFormat="1" applyFont="1" applyFill="1" applyBorder="1" applyAlignment="1" applyProtection="0">
      <alignment vertical="top" wrapText="1"/>
    </xf>
    <xf numFmtId="2" fontId="0" borderId="4" applyNumberFormat="1" applyFont="1" applyFill="0" applyBorder="1" applyAlignment="1" applyProtection="0">
      <alignment vertical="top" wrapText="1"/>
    </xf>
    <xf numFmtId="59" fontId="0" fillId="8" borderId="6" applyNumberFormat="1" applyFont="1" applyFill="1" applyBorder="1" applyAlignment="1" applyProtection="0">
      <alignment vertical="top" wrapText="1"/>
    </xf>
    <xf numFmtId="60" fontId="0" fillId="8" borderId="7" applyNumberFormat="1" applyFont="1" applyFill="1" applyBorder="1" applyAlignment="1" applyProtection="0">
      <alignment vertical="top" wrapText="1"/>
    </xf>
    <xf numFmtId="61" fontId="0" fillId="8" borderId="7" applyNumberFormat="1" applyFont="1" applyFill="1" applyBorder="1" applyAlignment="1" applyProtection="0">
      <alignment vertical="top" wrapText="1"/>
    </xf>
    <xf numFmtId="49" fontId="0" fillId="8" borderId="6" applyNumberFormat="1" applyFont="1" applyFill="1" applyBorder="1" applyAlignment="1" applyProtection="0">
      <alignment vertical="top" wrapText="1"/>
    </xf>
    <xf numFmtId="49" fontId="0" fillId="8" borderId="7" applyNumberFormat="1" applyFont="1" applyFill="1" applyBorder="1" applyAlignment="1" applyProtection="0">
      <alignment vertical="top" wrapText="1"/>
    </xf>
    <xf numFmtId="0" fontId="0" fillId="8" borderId="7" applyNumberFormat="1" applyFont="1" applyFill="1" applyBorder="1" applyAlignment="1" applyProtection="0">
      <alignment vertical="top" wrapText="1"/>
    </xf>
    <xf numFmtId="62" fontId="0" fillId="8" borderId="7" applyNumberFormat="1" applyFont="1" applyFill="1" applyBorder="1" applyAlignment="1" applyProtection="0">
      <alignment vertical="top" wrapText="1"/>
    </xf>
    <xf numFmtId="63" fontId="0" fillId="8" borderId="7" applyNumberFormat="1" applyFont="1" applyFill="1" applyBorder="1" applyAlignment="1" applyProtection="0">
      <alignment vertical="top" wrapText="1"/>
    </xf>
    <xf numFmtId="6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2" fontId="0" fillId="8" borderId="3" applyNumberFormat="1" applyFont="1" applyFill="1" applyBorder="1" applyAlignment="1" applyProtection="0">
      <alignment vertical="top" wrapText="1"/>
    </xf>
    <xf numFmtId="2" fontId="0" fillId="8" borderId="4" applyNumberFormat="1" applyFont="1" applyFill="1" applyBorder="1" applyAlignment="1" applyProtection="0">
      <alignment vertical="top" wrapText="1"/>
    </xf>
    <xf numFmtId="2" fontId="0" fillId="8" borderId="6" applyNumberFormat="1" applyFont="1" applyFill="1" applyBorder="1" applyAlignment="1" applyProtection="0">
      <alignment vertical="top" wrapText="1"/>
    </xf>
    <xf numFmtId="2" fontId="0" fillId="8" borderId="7" applyNumberFormat="1" applyFont="1" applyFill="1" applyBorder="1" applyAlignment="1" applyProtection="0">
      <alignment vertical="top" wrapText="1"/>
    </xf>
    <xf numFmtId="0" fontId="0" fillId="8" borderId="6"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fillId="8" borderId="3"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4" fillId="5" borderId="4" applyNumberFormat="1" applyFont="1" applyFill="1" applyBorder="1" applyAlignment="1" applyProtection="0">
      <alignment vertical="top" wrapText="1"/>
    </xf>
    <xf numFmtId="0" fontId="4" fillId="5" borderId="2" applyNumberFormat="1" applyFont="1" applyFill="1" applyBorder="1" applyAlignment="1" applyProtection="0">
      <alignment vertical="top" wrapText="1"/>
    </xf>
    <xf numFmtId="0" fontId="0" borderId="4" applyNumberFormat="0" applyFont="1" applyFill="0" applyBorder="1" applyAlignment="1" applyProtection="0">
      <alignment vertical="top" wrapText="1"/>
    </xf>
    <xf numFmtId="0" fontId="4" fillId="5" borderId="7" applyNumberFormat="1" applyFont="1" applyFill="1" applyBorder="1" applyAlignment="1" applyProtection="0">
      <alignment vertical="top" wrapText="1"/>
    </xf>
    <xf numFmtId="0" fontId="4" fillId="5" borderId="5" applyNumberFormat="1" applyFont="1" applyFill="1" applyBorder="1" applyAlignment="1" applyProtection="0">
      <alignment vertical="top" wrapText="1"/>
    </xf>
    <xf numFmtId="0"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0" applyFont="1" applyFill="0" applyBorder="1" applyAlignment="1" applyProtection="0">
      <alignment vertical="top" wrapText="1"/>
    </xf>
    <xf numFmtId="2" fontId="0" fillId="9" borderId="7" applyNumberFormat="1" applyFont="1" applyFill="1" applyBorder="1" applyAlignment="1" applyProtection="0">
      <alignment vertical="top" wrapText="1"/>
    </xf>
    <xf numFmtId="49" fontId="0" borderId="7" applyNumberFormat="1" applyFont="1" applyFill="0" applyBorder="1" applyAlignment="1" applyProtection="0">
      <alignment vertical="top" wrapText="1"/>
    </xf>
    <xf numFmtId="0" fontId="0" fillId="9" borderId="7"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fillId="10" borderId="4" applyNumberFormat="1" applyFont="1" applyFill="1" applyBorder="1" applyAlignment="1" applyProtection="0">
      <alignment vertical="top" wrapText="1"/>
    </xf>
    <xf numFmtId="0" fontId="0" fillId="11" borderId="4" applyNumberFormat="1" applyFont="1" applyFill="1" applyBorder="1" applyAlignment="1" applyProtection="0">
      <alignment vertical="top" wrapText="1"/>
    </xf>
    <xf numFmtId="0" fontId="0" fillId="12" borderId="4" applyNumberFormat="1" applyFont="1" applyFill="1" applyBorder="1" applyAlignment="1" applyProtection="0">
      <alignment vertical="top" wrapText="1"/>
    </xf>
    <xf numFmtId="0" fontId="0" fillId="13" borderId="4" applyNumberFormat="1" applyFont="1" applyFill="1" applyBorder="1" applyAlignment="1" applyProtection="0">
      <alignment vertical="top" wrapText="1"/>
    </xf>
    <xf numFmtId="0" fontId="0" fillId="10" borderId="7" applyNumberFormat="1" applyFont="1" applyFill="1" applyBorder="1" applyAlignment="1" applyProtection="0">
      <alignment vertical="top" wrapText="1"/>
    </xf>
    <xf numFmtId="0" fontId="0" fillId="11" borderId="7" applyNumberFormat="1" applyFont="1" applyFill="1" applyBorder="1" applyAlignment="1" applyProtection="0">
      <alignment vertical="top" wrapText="1"/>
    </xf>
    <xf numFmtId="0" fontId="0" fillId="12" borderId="7" applyNumberFormat="1" applyFont="1" applyFill="1" applyBorder="1" applyAlignment="1" applyProtection="0">
      <alignment vertical="top" wrapText="1"/>
    </xf>
    <xf numFmtId="0" fontId="0" fillId="13" borderId="7" applyNumberFormat="1" applyFont="1" applyFill="1"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d5d5d5"/>
      <rgbColor rgb="ffeaeaea"/>
      <rgbColor rgb="ff919191"/>
      <rgbColor rgb="fffff056"/>
      <rgbColor rgb="ff56c1fe"/>
      <rgbColor rgb="ffff968c"/>
      <rgbColor rgb="ff60d836"/>
      <rgbColor rgb="ffd31876"/>
      <rgbColor rgb="ffb8b8b8"/>
      <rgbColor rgb="fffefffe"/>
      <rgbColor rgb="fff8ba00"/>
      <rgbColor rgb="fffe2500"/>
      <rgbColor rgb="ff22aeff"/>
      <rgbColor rgb="ff73dd4d"/>
      <rgbColor rgb="ffa0a0a0"/>
      <rgbColor rgb="fff9c321"/>
      <rgbColor rgb="fffe4221"/>
      <rgbColor rgb="ffd9328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565"/>
          <c:y val="0.0174934"/>
          <c:w val="0.95935"/>
          <c:h val="0.774348"/>
        </c:manualLayout>
      </c:layout>
      <c:lineChart>
        <c:grouping val="standard"/>
        <c:varyColors val="0"/>
        <c:ser>
          <c:idx val="0"/>
          <c:order val="0"/>
          <c:tx>
            <c:strRef>
              <c:f>'PBOM_004(OM) - Precision by Ord'!$P$3</c:f>
              <c:strCache>
                <c:ptCount val="1"/>
                <c:pt idx="0">
                  <c:v>B(nx), POSIT8</c:v>
                </c:pt>
              </c:strCache>
            </c:strRef>
          </c:tx>
          <c:spPr>
            <a:solidFill>
              <a:srgbClr val="FFFFFF"/>
            </a:solidFill>
            <a:ln w="12700" cap="flat">
              <a:solidFill>
                <a:schemeClr val="accent3">
                  <a:hueOff val="362282"/>
                  <a:satOff val="31803"/>
                  <a:lumOff val="-18242"/>
                </a:schemeClr>
              </a:solidFill>
              <a:prstDash val="solid"/>
              <a:miter lim="400000"/>
            </a:ln>
            <a:effectLst/>
          </c:spPr>
          <c:marker>
            <c:symbol val="circl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 - Precision by Ord'!$A$4:$A$1404</c:f>
              <c:strCache>
                <c:ptCount val="1401"/>
                <c:pt idx="0">
                  <c:v>-700</c:v>
                </c:pt>
                <c:pt idx="1">
                  <c:v>-699</c:v>
                </c:pt>
                <c:pt idx="2">
                  <c:v>-698</c:v>
                </c:pt>
                <c:pt idx="3">
                  <c:v>-697</c:v>
                </c:pt>
                <c:pt idx="4">
                  <c:v>-696</c:v>
                </c:pt>
                <c:pt idx="5">
                  <c:v>-695</c:v>
                </c:pt>
                <c:pt idx="6">
                  <c:v>-694</c:v>
                </c:pt>
                <c:pt idx="7">
                  <c:v>-693</c:v>
                </c:pt>
                <c:pt idx="8">
                  <c:v>-692</c:v>
                </c:pt>
                <c:pt idx="9">
                  <c:v>-691</c:v>
                </c:pt>
                <c:pt idx="10">
                  <c:v>-690</c:v>
                </c:pt>
                <c:pt idx="11">
                  <c:v>-689</c:v>
                </c:pt>
                <c:pt idx="12">
                  <c:v>-688</c:v>
                </c:pt>
                <c:pt idx="13">
                  <c:v>-687</c:v>
                </c:pt>
                <c:pt idx="14">
                  <c:v>-686</c:v>
                </c:pt>
                <c:pt idx="15">
                  <c:v>-685</c:v>
                </c:pt>
                <c:pt idx="16">
                  <c:v>-684</c:v>
                </c:pt>
                <c:pt idx="17">
                  <c:v>-683</c:v>
                </c:pt>
                <c:pt idx="18">
                  <c:v>-682</c:v>
                </c:pt>
                <c:pt idx="19">
                  <c:v>-681</c:v>
                </c:pt>
                <c:pt idx="20">
                  <c:v>-680</c:v>
                </c:pt>
                <c:pt idx="21">
                  <c:v>-679</c:v>
                </c:pt>
                <c:pt idx="22">
                  <c:v>-678</c:v>
                </c:pt>
                <c:pt idx="23">
                  <c:v>-677</c:v>
                </c:pt>
                <c:pt idx="24">
                  <c:v>-676</c:v>
                </c:pt>
                <c:pt idx="25">
                  <c:v>-675</c:v>
                </c:pt>
                <c:pt idx="26">
                  <c:v>-674</c:v>
                </c:pt>
                <c:pt idx="27">
                  <c:v>-673</c:v>
                </c:pt>
                <c:pt idx="28">
                  <c:v>-672</c:v>
                </c:pt>
                <c:pt idx="29">
                  <c:v>-671</c:v>
                </c:pt>
                <c:pt idx="30">
                  <c:v>-670</c:v>
                </c:pt>
                <c:pt idx="31">
                  <c:v>-669</c:v>
                </c:pt>
                <c:pt idx="32">
                  <c:v>-668</c:v>
                </c:pt>
                <c:pt idx="33">
                  <c:v>-667</c:v>
                </c:pt>
                <c:pt idx="34">
                  <c:v>-666</c:v>
                </c:pt>
                <c:pt idx="35">
                  <c:v>-665</c:v>
                </c:pt>
                <c:pt idx="36">
                  <c:v>-664</c:v>
                </c:pt>
                <c:pt idx="37">
                  <c:v>-663</c:v>
                </c:pt>
                <c:pt idx="38">
                  <c:v>-662</c:v>
                </c:pt>
                <c:pt idx="39">
                  <c:v>-661</c:v>
                </c:pt>
                <c:pt idx="40">
                  <c:v>-660</c:v>
                </c:pt>
                <c:pt idx="41">
                  <c:v>-659</c:v>
                </c:pt>
                <c:pt idx="42">
                  <c:v>-658</c:v>
                </c:pt>
                <c:pt idx="43">
                  <c:v>-657</c:v>
                </c:pt>
                <c:pt idx="44">
                  <c:v>-656</c:v>
                </c:pt>
                <c:pt idx="45">
                  <c:v>-655</c:v>
                </c:pt>
                <c:pt idx="46">
                  <c:v>-654</c:v>
                </c:pt>
                <c:pt idx="47">
                  <c:v>-653</c:v>
                </c:pt>
                <c:pt idx="48">
                  <c:v>-652</c:v>
                </c:pt>
                <c:pt idx="49">
                  <c:v>-651</c:v>
                </c:pt>
                <c:pt idx="50">
                  <c:v>-650</c:v>
                </c:pt>
                <c:pt idx="51">
                  <c:v>-649</c:v>
                </c:pt>
                <c:pt idx="52">
                  <c:v>-648</c:v>
                </c:pt>
                <c:pt idx="53">
                  <c:v>-647</c:v>
                </c:pt>
                <c:pt idx="54">
                  <c:v>-646</c:v>
                </c:pt>
                <c:pt idx="55">
                  <c:v>-645</c:v>
                </c:pt>
                <c:pt idx="56">
                  <c:v>-644</c:v>
                </c:pt>
                <c:pt idx="57">
                  <c:v>-643</c:v>
                </c:pt>
                <c:pt idx="58">
                  <c:v>-642</c:v>
                </c:pt>
                <c:pt idx="59">
                  <c:v>-641</c:v>
                </c:pt>
                <c:pt idx="60">
                  <c:v>-640</c:v>
                </c:pt>
                <c:pt idx="61">
                  <c:v>-639</c:v>
                </c:pt>
                <c:pt idx="62">
                  <c:v>-638</c:v>
                </c:pt>
                <c:pt idx="63">
                  <c:v>-637</c:v>
                </c:pt>
                <c:pt idx="64">
                  <c:v>-636</c:v>
                </c:pt>
                <c:pt idx="65">
                  <c:v>-635</c:v>
                </c:pt>
                <c:pt idx="66">
                  <c:v>-634</c:v>
                </c:pt>
                <c:pt idx="67">
                  <c:v>-633</c:v>
                </c:pt>
                <c:pt idx="68">
                  <c:v>-632</c:v>
                </c:pt>
                <c:pt idx="69">
                  <c:v>-631</c:v>
                </c:pt>
                <c:pt idx="70">
                  <c:v>-630</c:v>
                </c:pt>
                <c:pt idx="71">
                  <c:v>-629</c:v>
                </c:pt>
                <c:pt idx="72">
                  <c:v>-628</c:v>
                </c:pt>
                <c:pt idx="73">
                  <c:v>-627</c:v>
                </c:pt>
                <c:pt idx="74">
                  <c:v>-626</c:v>
                </c:pt>
                <c:pt idx="75">
                  <c:v>-625</c:v>
                </c:pt>
                <c:pt idx="76">
                  <c:v>-624</c:v>
                </c:pt>
                <c:pt idx="77">
                  <c:v>-623</c:v>
                </c:pt>
                <c:pt idx="78">
                  <c:v>-622</c:v>
                </c:pt>
                <c:pt idx="79">
                  <c:v>-621</c:v>
                </c:pt>
                <c:pt idx="80">
                  <c:v>-620</c:v>
                </c:pt>
                <c:pt idx="81">
                  <c:v>-619</c:v>
                </c:pt>
                <c:pt idx="82">
                  <c:v>-618</c:v>
                </c:pt>
                <c:pt idx="83">
                  <c:v>-617</c:v>
                </c:pt>
                <c:pt idx="84">
                  <c:v>-616</c:v>
                </c:pt>
                <c:pt idx="85">
                  <c:v>-615</c:v>
                </c:pt>
                <c:pt idx="86">
                  <c:v>-614</c:v>
                </c:pt>
                <c:pt idx="87">
                  <c:v>-613</c:v>
                </c:pt>
                <c:pt idx="88">
                  <c:v>-612</c:v>
                </c:pt>
                <c:pt idx="89">
                  <c:v>-611</c:v>
                </c:pt>
                <c:pt idx="90">
                  <c:v>-610</c:v>
                </c:pt>
                <c:pt idx="91">
                  <c:v>-609</c:v>
                </c:pt>
                <c:pt idx="92">
                  <c:v>-608</c:v>
                </c:pt>
                <c:pt idx="93">
                  <c:v>-607</c:v>
                </c:pt>
                <c:pt idx="94">
                  <c:v>-606</c:v>
                </c:pt>
                <c:pt idx="95">
                  <c:v>-605</c:v>
                </c:pt>
                <c:pt idx="96">
                  <c:v>-604</c:v>
                </c:pt>
                <c:pt idx="97">
                  <c:v>-603</c:v>
                </c:pt>
                <c:pt idx="98">
                  <c:v>-602</c:v>
                </c:pt>
                <c:pt idx="99">
                  <c:v>-601</c:v>
                </c:pt>
                <c:pt idx="100">
                  <c:v>-600</c:v>
                </c:pt>
                <c:pt idx="101">
                  <c:v>-599</c:v>
                </c:pt>
                <c:pt idx="102">
                  <c:v>-598</c:v>
                </c:pt>
                <c:pt idx="103">
                  <c:v>-597</c:v>
                </c:pt>
                <c:pt idx="104">
                  <c:v>-596</c:v>
                </c:pt>
                <c:pt idx="105">
                  <c:v>-595</c:v>
                </c:pt>
                <c:pt idx="106">
                  <c:v>-594</c:v>
                </c:pt>
                <c:pt idx="107">
                  <c:v>-593</c:v>
                </c:pt>
                <c:pt idx="108">
                  <c:v>-592</c:v>
                </c:pt>
                <c:pt idx="109">
                  <c:v>-591</c:v>
                </c:pt>
                <c:pt idx="110">
                  <c:v>-590</c:v>
                </c:pt>
                <c:pt idx="111">
                  <c:v>-589</c:v>
                </c:pt>
                <c:pt idx="112">
                  <c:v>-588</c:v>
                </c:pt>
                <c:pt idx="113">
                  <c:v>-587</c:v>
                </c:pt>
                <c:pt idx="114">
                  <c:v>-586</c:v>
                </c:pt>
                <c:pt idx="115">
                  <c:v>-585</c:v>
                </c:pt>
                <c:pt idx="116">
                  <c:v>-584</c:v>
                </c:pt>
                <c:pt idx="117">
                  <c:v>-583</c:v>
                </c:pt>
                <c:pt idx="118">
                  <c:v>-582</c:v>
                </c:pt>
                <c:pt idx="119">
                  <c:v>-581</c:v>
                </c:pt>
                <c:pt idx="120">
                  <c:v>-580</c:v>
                </c:pt>
                <c:pt idx="121">
                  <c:v>-579</c:v>
                </c:pt>
                <c:pt idx="122">
                  <c:v>-578</c:v>
                </c:pt>
                <c:pt idx="123">
                  <c:v>-577</c:v>
                </c:pt>
                <c:pt idx="124">
                  <c:v>-576</c:v>
                </c:pt>
                <c:pt idx="125">
                  <c:v>-575</c:v>
                </c:pt>
                <c:pt idx="126">
                  <c:v>-574</c:v>
                </c:pt>
                <c:pt idx="127">
                  <c:v>-573</c:v>
                </c:pt>
                <c:pt idx="128">
                  <c:v>-572</c:v>
                </c:pt>
                <c:pt idx="129">
                  <c:v>-571</c:v>
                </c:pt>
                <c:pt idx="130">
                  <c:v>-570</c:v>
                </c:pt>
                <c:pt idx="131">
                  <c:v>-569</c:v>
                </c:pt>
                <c:pt idx="132">
                  <c:v>-568</c:v>
                </c:pt>
                <c:pt idx="133">
                  <c:v>-567</c:v>
                </c:pt>
                <c:pt idx="134">
                  <c:v>-566</c:v>
                </c:pt>
                <c:pt idx="135">
                  <c:v>-565</c:v>
                </c:pt>
                <c:pt idx="136">
                  <c:v>-564</c:v>
                </c:pt>
                <c:pt idx="137">
                  <c:v>-563</c:v>
                </c:pt>
                <c:pt idx="138">
                  <c:v>-562</c:v>
                </c:pt>
                <c:pt idx="139">
                  <c:v>-561</c:v>
                </c:pt>
                <c:pt idx="140">
                  <c:v>-560</c:v>
                </c:pt>
                <c:pt idx="141">
                  <c:v>-559</c:v>
                </c:pt>
                <c:pt idx="142">
                  <c:v>-558</c:v>
                </c:pt>
                <c:pt idx="143">
                  <c:v>-557</c:v>
                </c:pt>
                <c:pt idx="144">
                  <c:v>-556</c:v>
                </c:pt>
                <c:pt idx="145">
                  <c:v>-555</c:v>
                </c:pt>
                <c:pt idx="146">
                  <c:v>-554</c:v>
                </c:pt>
                <c:pt idx="147">
                  <c:v>-553</c:v>
                </c:pt>
                <c:pt idx="148">
                  <c:v>-552</c:v>
                </c:pt>
                <c:pt idx="149">
                  <c:v>-551</c:v>
                </c:pt>
                <c:pt idx="150">
                  <c:v>-550</c:v>
                </c:pt>
                <c:pt idx="151">
                  <c:v>-549</c:v>
                </c:pt>
                <c:pt idx="152">
                  <c:v>-548</c:v>
                </c:pt>
                <c:pt idx="153">
                  <c:v>-547</c:v>
                </c:pt>
                <c:pt idx="154">
                  <c:v>-546</c:v>
                </c:pt>
                <c:pt idx="155">
                  <c:v>-545</c:v>
                </c:pt>
                <c:pt idx="156">
                  <c:v>-544</c:v>
                </c:pt>
                <c:pt idx="157">
                  <c:v>-543</c:v>
                </c:pt>
                <c:pt idx="158">
                  <c:v>-542</c:v>
                </c:pt>
                <c:pt idx="159">
                  <c:v>-541</c:v>
                </c:pt>
                <c:pt idx="160">
                  <c:v>-540</c:v>
                </c:pt>
                <c:pt idx="161">
                  <c:v>-539</c:v>
                </c:pt>
                <c:pt idx="162">
                  <c:v>-538</c:v>
                </c:pt>
                <c:pt idx="163">
                  <c:v>-537</c:v>
                </c:pt>
                <c:pt idx="164">
                  <c:v>-536</c:v>
                </c:pt>
                <c:pt idx="165">
                  <c:v>-535</c:v>
                </c:pt>
                <c:pt idx="166">
                  <c:v>-534</c:v>
                </c:pt>
                <c:pt idx="167">
                  <c:v>-533</c:v>
                </c:pt>
                <c:pt idx="168">
                  <c:v>-532</c:v>
                </c:pt>
                <c:pt idx="169">
                  <c:v>-531</c:v>
                </c:pt>
                <c:pt idx="170">
                  <c:v>-530</c:v>
                </c:pt>
                <c:pt idx="171">
                  <c:v>-529</c:v>
                </c:pt>
                <c:pt idx="172">
                  <c:v>-528</c:v>
                </c:pt>
                <c:pt idx="173">
                  <c:v>-527</c:v>
                </c:pt>
                <c:pt idx="174">
                  <c:v>-526</c:v>
                </c:pt>
                <c:pt idx="175">
                  <c:v>-525</c:v>
                </c:pt>
                <c:pt idx="176">
                  <c:v>-524</c:v>
                </c:pt>
                <c:pt idx="177">
                  <c:v>-523</c:v>
                </c:pt>
                <c:pt idx="178">
                  <c:v>-522</c:v>
                </c:pt>
                <c:pt idx="179">
                  <c:v>-521</c:v>
                </c:pt>
                <c:pt idx="180">
                  <c:v>-520</c:v>
                </c:pt>
                <c:pt idx="181">
                  <c:v>-519</c:v>
                </c:pt>
                <c:pt idx="182">
                  <c:v>-518</c:v>
                </c:pt>
                <c:pt idx="183">
                  <c:v>-517</c:v>
                </c:pt>
                <c:pt idx="184">
                  <c:v>-516</c:v>
                </c:pt>
                <c:pt idx="185">
                  <c:v>-515</c:v>
                </c:pt>
                <c:pt idx="186">
                  <c:v>-514</c:v>
                </c:pt>
                <c:pt idx="187">
                  <c:v>-513</c:v>
                </c:pt>
                <c:pt idx="188">
                  <c:v>-512</c:v>
                </c:pt>
                <c:pt idx="189">
                  <c:v>-511</c:v>
                </c:pt>
                <c:pt idx="190">
                  <c:v>-510</c:v>
                </c:pt>
                <c:pt idx="191">
                  <c:v>-509</c:v>
                </c:pt>
                <c:pt idx="192">
                  <c:v>-508</c:v>
                </c:pt>
                <c:pt idx="193">
                  <c:v>-507</c:v>
                </c:pt>
                <c:pt idx="194">
                  <c:v>-506</c:v>
                </c:pt>
                <c:pt idx="195">
                  <c:v>-505</c:v>
                </c:pt>
                <c:pt idx="196">
                  <c:v>-504</c:v>
                </c:pt>
                <c:pt idx="197">
                  <c:v>-503</c:v>
                </c:pt>
                <c:pt idx="198">
                  <c:v>-502</c:v>
                </c:pt>
                <c:pt idx="199">
                  <c:v>-501</c:v>
                </c:pt>
                <c:pt idx="200">
                  <c:v>-500</c:v>
                </c:pt>
                <c:pt idx="201">
                  <c:v>-499</c:v>
                </c:pt>
                <c:pt idx="202">
                  <c:v>-498</c:v>
                </c:pt>
                <c:pt idx="203">
                  <c:v>-497</c:v>
                </c:pt>
                <c:pt idx="204">
                  <c:v>-496</c:v>
                </c:pt>
                <c:pt idx="205">
                  <c:v>-495</c:v>
                </c:pt>
                <c:pt idx="206">
                  <c:v>-494</c:v>
                </c:pt>
                <c:pt idx="207">
                  <c:v>-493</c:v>
                </c:pt>
                <c:pt idx="208">
                  <c:v>-492</c:v>
                </c:pt>
                <c:pt idx="209">
                  <c:v>-491</c:v>
                </c:pt>
                <c:pt idx="210">
                  <c:v>-490</c:v>
                </c:pt>
                <c:pt idx="211">
                  <c:v>-489</c:v>
                </c:pt>
                <c:pt idx="212">
                  <c:v>-488</c:v>
                </c:pt>
                <c:pt idx="213">
                  <c:v>-487</c:v>
                </c:pt>
                <c:pt idx="214">
                  <c:v>-486</c:v>
                </c:pt>
                <c:pt idx="215">
                  <c:v>-485</c:v>
                </c:pt>
                <c:pt idx="216">
                  <c:v>-484</c:v>
                </c:pt>
                <c:pt idx="217">
                  <c:v>-483</c:v>
                </c:pt>
                <c:pt idx="218">
                  <c:v>-482</c:v>
                </c:pt>
                <c:pt idx="219">
                  <c:v>-481</c:v>
                </c:pt>
                <c:pt idx="220">
                  <c:v>-480</c:v>
                </c:pt>
                <c:pt idx="221">
                  <c:v>-479</c:v>
                </c:pt>
                <c:pt idx="222">
                  <c:v>-478</c:v>
                </c:pt>
                <c:pt idx="223">
                  <c:v>-477</c:v>
                </c:pt>
                <c:pt idx="224">
                  <c:v>-476</c:v>
                </c:pt>
                <c:pt idx="225">
                  <c:v>-475</c:v>
                </c:pt>
                <c:pt idx="226">
                  <c:v>-474</c:v>
                </c:pt>
                <c:pt idx="227">
                  <c:v>-473</c:v>
                </c:pt>
                <c:pt idx="228">
                  <c:v>-472</c:v>
                </c:pt>
                <c:pt idx="229">
                  <c:v>-471</c:v>
                </c:pt>
                <c:pt idx="230">
                  <c:v>-470</c:v>
                </c:pt>
                <c:pt idx="231">
                  <c:v>-469</c:v>
                </c:pt>
                <c:pt idx="232">
                  <c:v>-468</c:v>
                </c:pt>
                <c:pt idx="233">
                  <c:v>-467</c:v>
                </c:pt>
                <c:pt idx="234">
                  <c:v>-466</c:v>
                </c:pt>
                <c:pt idx="235">
                  <c:v>-465</c:v>
                </c:pt>
                <c:pt idx="236">
                  <c:v>-464</c:v>
                </c:pt>
                <c:pt idx="237">
                  <c:v>-463</c:v>
                </c:pt>
                <c:pt idx="238">
                  <c:v>-462</c:v>
                </c:pt>
                <c:pt idx="239">
                  <c:v>-461</c:v>
                </c:pt>
                <c:pt idx="240">
                  <c:v>-460</c:v>
                </c:pt>
                <c:pt idx="241">
                  <c:v>-459</c:v>
                </c:pt>
                <c:pt idx="242">
                  <c:v>-458</c:v>
                </c:pt>
                <c:pt idx="243">
                  <c:v>-457</c:v>
                </c:pt>
                <c:pt idx="244">
                  <c:v>-456</c:v>
                </c:pt>
                <c:pt idx="245">
                  <c:v>-455</c:v>
                </c:pt>
                <c:pt idx="246">
                  <c:v>-454</c:v>
                </c:pt>
                <c:pt idx="247">
                  <c:v>-453</c:v>
                </c:pt>
                <c:pt idx="248">
                  <c:v>-452</c:v>
                </c:pt>
                <c:pt idx="249">
                  <c:v>-451</c:v>
                </c:pt>
                <c:pt idx="250">
                  <c:v>-450</c:v>
                </c:pt>
                <c:pt idx="251">
                  <c:v>-449</c:v>
                </c:pt>
                <c:pt idx="252">
                  <c:v>-448</c:v>
                </c:pt>
                <c:pt idx="253">
                  <c:v>-447</c:v>
                </c:pt>
                <c:pt idx="254">
                  <c:v>-446</c:v>
                </c:pt>
                <c:pt idx="255">
                  <c:v>-445</c:v>
                </c:pt>
                <c:pt idx="256">
                  <c:v>-444</c:v>
                </c:pt>
                <c:pt idx="257">
                  <c:v>-443</c:v>
                </c:pt>
                <c:pt idx="258">
                  <c:v>-442</c:v>
                </c:pt>
                <c:pt idx="259">
                  <c:v>-441</c:v>
                </c:pt>
                <c:pt idx="260">
                  <c:v>-440</c:v>
                </c:pt>
                <c:pt idx="261">
                  <c:v>-439</c:v>
                </c:pt>
                <c:pt idx="262">
                  <c:v>-438</c:v>
                </c:pt>
                <c:pt idx="263">
                  <c:v>-437</c:v>
                </c:pt>
                <c:pt idx="264">
                  <c:v>-436</c:v>
                </c:pt>
                <c:pt idx="265">
                  <c:v>-435</c:v>
                </c:pt>
                <c:pt idx="266">
                  <c:v>-434</c:v>
                </c:pt>
                <c:pt idx="267">
                  <c:v>-433</c:v>
                </c:pt>
                <c:pt idx="268">
                  <c:v>-432</c:v>
                </c:pt>
                <c:pt idx="269">
                  <c:v>-431</c:v>
                </c:pt>
                <c:pt idx="270">
                  <c:v>-430</c:v>
                </c:pt>
                <c:pt idx="271">
                  <c:v>-429</c:v>
                </c:pt>
                <c:pt idx="272">
                  <c:v>-428</c:v>
                </c:pt>
                <c:pt idx="273">
                  <c:v>-427</c:v>
                </c:pt>
                <c:pt idx="274">
                  <c:v>-426</c:v>
                </c:pt>
                <c:pt idx="275">
                  <c:v>-425</c:v>
                </c:pt>
                <c:pt idx="276">
                  <c:v>-424</c:v>
                </c:pt>
                <c:pt idx="277">
                  <c:v>-423</c:v>
                </c:pt>
                <c:pt idx="278">
                  <c:v>-422</c:v>
                </c:pt>
                <c:pt idx="279">
                  <c:v>-421</c:v>
                </c:pt>
                <c:pt idx="280">
                  <c:v>-420</c:v>
                </c:pt>
                <c:pt idx="281">
                  <c:v>-419</c:v>
                </c:pt>
                <c:pt idx="282">
                  <c:v>-418</c:v>
                </c:pt>
                <c:pt idx="283">
                  <c:v>-417</c:v>
                </c:pt>
                <c:pt idx="284">
                  <c:v>-416</c:v>
                </c:pt>
                <c:pt idx="285">
                  <c:v>-415</c:v>
                </c:pt>
                <c:pt idx="286">
                  <c:v>-414</c:v>
                </c:pt>
                <c:pt idx="287">
                  <c:v>-413</c:v>
                </c:pt>
                <c:pt idx="288">
                  <c:v>-412</c:v>
                </c:pt>
                <c:pt idx="289">
                  <c:v>-411</c:v>
                </c:pt>
                <c:pt idx="290">
                  <c:v>-410</c:v>
                </c:pt>
                <c:pt idx="291">
                  <c:v>-409</c:v>
                </c:pt>
                <c:pt idx="292">
                  <c:v>-408</c:v>
                </c:pt>
                <c:pt idx="293">
                  <c:v>-407</c:v>
                </c:pt>
                <c:pt idx="294">
                  <c:v>-406</c:v>
                </c:pt>
                <c:pt idx="295">
                  <c:v>-405</c:v>
                </c:pt>
                <c:pt idx="296">
                  <c:v>-404</c:v>
                </c:pt>
                <c:pt idx="297">
                  <c:v>-403</c:v>
                </c:pt>
                <c:pt idx="298">
                  <c:v>-402</c:v>
                </c:pt>
                <c:pt idx="299">
                  <c:v>-401</c:v>
                </c:pt>
                <c:pt idx="300">
                  <c:v>-400</c:v>
                </c:pt>
                <c:pt idx="301">
                  <c:v>-399</c:v>
                </c:pt>
                <c:pt idx="302">
                  <c:v>-398</c:v>
                </c:pt>
                <c:pt idx="303">
                  <c:v>-397</c:v>
                </c:pt>
                <c:pt idx="304">
                  <c:v>-396</c:v>
                </c:pt>
                <c:pt idx="305">
                  <c:v>-395</c:v>
                </c:pt>
                <c:pt idx="306">
                  <c:v>-394</c:v>
                </c:pt>
                <c:pt idx="307">
                  <c:v>-393</c:v>
                </c:pt>
                <c:pt idx="308">
                  <c:v>-392</c:v>
                </c:pt>
                <c:pt idx="309">
                  <c:v>-391</c:v>
                </c:pt>
                <c:pt idx="310">
                  <c:v>-390</c:v>
                </c:pt>
                <c:pt idx="311">
                  <c:v>-389</c:v>
                </c:pt>
                <c:pt idx="312">
                  <c:v>-388</c:v>
                </c:pt>
                <c:pt idx="313">
                  <c:v>-387</c:v>
                </c:pt>
                <c:pt idx="314">
                  <c:v>-386</c:v>
                </c:pt>
                <c:pt idx="315">
                  <c:v>-385</c:v>
                </c:pt>
                <c:pt idx="316">
                  <c:v>-384</c:v>
                </c:pt>
                <c:pt idx="317">
                  <c:v>-383</c:v>
                </c:pt>
                <c:pt idx="318">
                  <c:v>-382</c:v>
                </c:pt>
                <c:pt idx="319">
                  <c:v>-381</c:v>
                </c:pt>
                <c:pt idx="320">
                  <c:v>-380</c:v>
                </c:pt>
                <c:pt idx="321">
                  <c:v>-379</c:v>
                </c:pt>
                <c:pt idx="322">
                  <c:v>-378</c:v>
                </c:pt>
                <c:pt idx="323">
                  <c:v>-377</c:v>
                </c:pt>
                <c:pt idx="324">
                  <c:v>-376</c:v>
                </c:pt>
                <c:pt idx="325">
                  <c:v>-375</c:v>
                </c:pt>
                <c:pt idx="326">
                  <c:v>-374</c:v>
                </c:pt>
                <c:pt idx="327">
                  <c:v>-373</c:v>
                </c:pt>
                <c:pt idx="328">
                  <c:v>-372</c:v>
                </c:pt>
                <c:pt idx="329">
                  <c:v>-371</c:v>
                </c:pt>
                <c:pt idx="330">
                  <c:v>-370</c:v>
                </c:pt>
                <c:pt idx="331">
                  <c:v>-369</c:v>
                </c:pt>
                <c:pt idx="332">
                  <c:v>-368</c:v>
                </c:pt>
                <c:pt idx="333">
                  <c:v>-367</c:v>
                </c:pt>
                <c:pt idx="334">
                  <c:v>-366</c:v>
                </c:pt>
                <c:pt idx="335">
                  <c:v>-365</c:v>
                </c:pt>
                <c:pt idx="336">
                  <c:v>-364</c:v>
                </c:pt>
                <c:pt idx="337">
                  <c:v>-363</c:v>
                </c:pt>
                <c:pt idx="338">
                  <c:v>-362</c:v>
                </c:pt>
                <c:pt idx="339">
                  <c:v>-361</c:v>
                </c:pt>
                <c:pt idx="340">
                  <c:v>-360</c:v>
                </c:pt>
                <c:pt idx="341">
                  <c:v>-359</c:v>
                </c:pt>
                <c:pt idx="342">
                  <c:v>-358</c:v>
                </c:pt>
                <c:pt idx="343">
                  <c:v>-357</c:v>
                </c:pt>
                <c:pt idx="344">
                  <c:v>-356</c:v>
                </c:pt>
                <c:pt idx="345">
                  <c:v>-355</c:v>
                </c:pt>
                <c:pt idx="346">
                  <c:v>-354</c:v>
                </c:pt>
                <c:pt idx="347">
                  <c:v>-353</c:v>
                </c:pt>
                <c:pt idx="348">
                  <c:v>-352</c:v>
                </c:pt>
                <c:pt idx="349">
                  <c:v>-351</c:v>
                </c:pt>
                <c:pt idx="350">
                  <c:v>-350</c:v>
                </c:pt>
                <c:pt idx="351">
                  <c:v>-349</c:v>
                </c:pt>
                <c:pt idx="352">
                  <c:v>-348</c:v>
                </c:pt>
                <c:pt idx="353">
                  <c:v>-347</c:v>
                </c:pt>
                <c:pt idx="354">
                  <c:v>-346</c:v>
                </c:pt>
                <c:pt idx="355">
                  <c:v>-345</c:v>
                </c:pt>
                <c:pt idx="356">
                  <c:v>-344</c:v>
                </c:pt>
                <c:pt idx="357">
                  <c:v>-343</c:v>
                </c:pt>
                <c:pt idx="358">
                  <c:v>-342</c:v>
                </c:pt>
                <c:pt idx="359">
                  <c:v>-341</c:v>
                </c:pt>
                <c:pt idx="360">
                  <c:v>-340</c:v>
                </c:pt>
                <c:pt idx="361">
                  <c:v>-339</c:v>
                </c:pt>
                <c:pt idx="362">
                  <c:v>-338</c:v>
                </c:pt>
                <c:pt idx="363">
                  <c:v>-337</c:v>
                </c:pt>
                <c:pt idx="364">
                  <c:v>-336</c:v>
                </c:pt>
                <c:pt idx="365">
                  <c:v>-335</c:v>
                </c:pt>
                <c:pt idx="366">
                  <c:v>-334</c:v>
                </c:pt>
                <c:pt idx="367">
                  <c:v>-333</c:v>
                </c:pt>
                <c:pt idx="368">
                  <c:v>-332</c:v>
                </c:pt>
                <c:pt idx="369">
                  <c:v>-331</c:v>
                </c:pt>
                <c:pt idx="370">
                  <c:v>-330</c:v>
                </c:pt>
                <c:pt idx="371">
                  <c:v>-329</c:v>
                </c:pt>
                <c:pt idx="372">
                  <c:v>-328</c:v>
                </c:pt>
                <c:pt idx="373">
                  <c:v>-327</c:v>
                </c:pt>
                <c:pt idx="374">
                  <c:v>-326</c:v>
                </c:pt>
                <c:pt idx="375">
                  <c:v>-325</c:v>
                </c:pt>
                <c:pt idx="376">
                  <c:v>-324</c:v>
                </c:pt>
                <c:pt idx="377">
                  <c:v>-323</c:v>
                </c:pt>
                <c:pt idx="378">
                  <c:v>-322</c:v>
                </c:pt>
                <c:pt idx="379">
                  <c:v>-321</c:v>
                </c:pt>
                <c:pt idx="380">
                  <c:v>-320</c:v>
                </c:pt>
                <c:pt idx="381">
                  <c:v>-319</c:v>
                </c:pt>
                <c:pt idx="382">
                  <c:v>-318</c:v>
                </c:pt>
                <c:pt idx="383">
                  <c:v>-317</c:v>
                </c:pt>
                <c:pt idx="384">
                  <c:v>-316</c:v>
                </c:pt>
                <c:pt idx="385">
                  <c:v>-315</c:v>
                </c:pt>
                <c:pt idx="386">
                  <c:v>-314</c:v>
                </c:pt>
                <c:pt idx="387">
                  <c:v>-313</c:v>
                </c:pt>
                <c:pt idx="388">
                  <c:v>-312</c:v>
                </c:pt>
                <c:pt idx="389">
                  <c:v>-311</c:v>
                </c:pt>
                <c:pt idx="390">
                  <c:v>-310</c:v>
                </c:pt>
                <c:pt idx="391">
                  <c:v>-309</c:v>
                </c:pt>
                <c:pt idx="392">
                  <c:v>-308</c:v>
                </c:pt>
                <c:pt idx="393">
                  <c:v>-307</c:v>
                </c:pt>
                <c:pt idx="394">
                  <c:v>-306</c:v>
                </c:pt>
                <c:pt idx="395">
                  <c:v>-305</c:v>
                </c:pt>
                <c:pt idx="396">
                  <c:v>-304</c:v>
                </c:pt>
                <c:pt idx="397">
                  <c:v>-303</c:v>
                </c:pt>
                <c:pt idx="398">
                  <c:v>-302</c:v>
                </c:pt>
                <c:pt idx="399">
                  <c:v>-301</c:v>
                </c:pt>
                <c:pt idx="400">
                  <c:v>-300</c:v>
                </c:pt>
                <c:pt idx="401">
                  <c:v>-299</c:v>
                </c:pt>
                <c:pt idx="402">
                  <c:v>-298</c:v>
                </c:pt>
                <c:pt idx="403">
                  <c:v>-297</c:v>
                </c:pt>
                <c:pt idx="404">
                  <c:v>-296</c:v>
                </c:pt>
                <c:pt idx="405">
                  <c:v>-295</c:v>
                </c:pt>
                <c:pt idx="406">
                  <c:v>-294</c:v>
                </c:pt>
                <c:pt idx="407">
                  <c:v>-293</c:v>
                </c:pt>
                <c:pt idx="408">
                  <c:v>-292</c:v>
                </c:pt>
                <c:pt idx="409">
                  <c:v>-291</c:v>
                </c:pt>
                <c:pt idx="410">
                  <c:v>-290</c:v>
                </c:pt>
                <c:pt idx="411">
                  <c:v>-289</c:v>
                </c:pt>
                <c:pt idx="412">
                  <c:v>-288</c:v>
                </c:pt>
                <c:pt idx="413">
                  <c:v>-287</c:v>
                </c:pt>
                <c:pt idx="414">
                  <c:v>-286</c:v>
                </c:pt>
                <c:pt idx="415">
                  <c:v>-285</c:v>
                </c:pt>
                <c:pt idx="416">
                  <c:v>-284</c:v>
                </c:pt>
                <c:pt idx="417">
                  <c:v>-283</c:v>
                </c:pt>
                <c:pt idx="418">
                  <c:v>-282</c:v>
                </c:pt>
                <c:pt idx="419">
                  <c:v>-281</c:v>
                </c:pt>
                <c:pt idx="420">
                  <c:v>-280</c:v>
                </c:pt>
                <c:pt idx="421">
                  <c:v>-279</c:v>
                </c:pt>
                <c:pt idx="422">
                  <c:v>-278</c:v>
                </c:pt>
                <c:pt idx="423">
                  <c:v>-277</c:v>
                </c:pt>
                <c:pt idx="424">
                  <c:v>-276</c:v>
                </c:pt>
                <c:pt idx="425">
                  <c:v>-275</c:v>
                </c:pt>
                <c:pt idx="426">
                  <c:v>-274</c:v>
                </c:pt>
                <c:pt idx="427">
                  <c:v>-273</c:v>
                </c:pt>
                <c:pt idx="428">
                  <c:v>-272</c:v>
                </c:pt>
                <c:pt idx="429">
                  <c:v>-271</c:v>
                </c:pt>
                <c:pt idx="430">
                  <c:v>-270</c:v>
                </c:pt>
                <c:pt idx="431">
                  <c:v>-269</c:v>
                </c:pt>
                <c:pt idx="432">
                  <c:v>-268</c:v>
                </c:pt>
                <c:pt idx="433">
                  <c:v>-267</c:v>
                </c:pt>
                <c:pt idx="434">
                  <c:v>-266</c:v>
                </c:pt>
                <c:pt idx="435">
                  <c:v>-265</c:v>
                </c:pt>
                <c:pt idx="436">
                  <c:v>-264</c:v>
                </c:pt>
                <c:pt idx="437">
                  <c:v>-263</c:v>
                </c:pt>
                <c:pt idx="438">
                  <c:v>-262</c:v>
                </c:pt>
                <c:pt idx="439">
                  <c:v>-261</c:v>
                </c:pt>
                <c:pt idx="440">
                  <c:v>-260</c:v>
                </c:pt>
                <c:pt idx="441">
                  <c:v>-259</c:v>
                </c:pt>
                <c:pt idx="442">
                  <c:v>-258</c:v>
                </c:pt>
                <c:pt idx="443">
                  <c:v>-257</c:v>
                </c:pt>
                <c:pt idx="444">
                  <c:v>-256</c:v>
                </c:pt>
                <c:pt idx="445">
                  <c:v>-255</c:v>
                </c:pt>
                <c:pt idx="446">
                  <c:v>-254</c:v>
                </c:pt>
                <c:pt idx="447">
                  <c:v>-253</c:v>
                </c:pt>
                <c:pt idx="448">
                  <c:v>-252</c:v>
                </c:pt>
                <c:pt idx="449">
                  <c:v>-251</c:v>
                </c:pt>
                <c:pt idx="450">
                  <c:v>-250</c:v>
                </c:pt>
                <c:pt idx="451">
                  <c:v>-249</c:v>
                </c:pt>
                <c:pt idx="452">
                  <c:v>-248</c:v>
                </c:pt>
                <c:pt idx="453">
                  <c:v>-247</c:v>
                </c:pt>
                <c:pt idx="454">
                  <c:v>-246</c:v>
                </c:pt>
                <c:pt idx="455">
                  <c:v>-245</c:v>
                </c:pt>
                <c:pt idx="456">
                  <c:v>-244</c:v>
                </c:pt>
                <c:pt idx="457">
                  <c:v>-243</c:v>
                </c:pt>
                <c:pt idx="458">
                  <c:v>-242</c:v>
                </c:pt>
                <c:pt idx="459">
                  <c:v>-241</c:v>
                </c:pt>
                <c:pt idx="460">
                  <c:v>-240</c:v>
                </c:pt>
                <c:pt idx="461">
                  <c:v>-239</c:v>
                </c:pt>
                <c:pt idx="462">
                  <c:v>-238</c:v>
                </c:pt>
                <c:pt idx="463">
                  <c:v>-237</c:v>
                </c:pt>
                <c:pt idx="464">
                  <c:v>-236</c:v>
                </c:pt>
                <c:pt idx="465">
                  <c:v>-235</c:v>
                </c:pt>
                <c:pt idx="466">
                  <c:v>-234</c:v>
                </c:pt>
                <c:pt idx="467">
                  <c:v>-233</c:v>
                </c:pt>
                <c:pt idx="468">
                  <c:v>-232</c:v>
                </c:pt>
                <c:pt idx="469">
                  <c:v>-231</c:v>
                </c:pt>
                <c:pt idx="470">
                  <c:v>-230</c:v>
                </c:pt>
                <c:pt idx="471">
                  <c:v>-229</c:v>
                </c:pt>
                <c:pt idx="472">
                  <c:v>-228</c:v>
                </c:pt>
                <c:pt idx="473">
                  <c:v>-227</c:v>
                </c:pt>
                <c:pt idx="474">
                  <c:v>-226</c:v>
                </c:pt>
                <c:pt idx="475">
                  <c:v>-225</c:v>
                </c:pt>
                <c:pt idx="476">
                  <c:v>-224</c:v>
                </c:pt>
                <c:pt idx="477">
                  <c:v>-223</c:v>
                </c:pt>
                <c:pt idx="478">
                  <c:v>-222</c:v>
                </c:pt>
                <c:pt idx="479">
                  <c:v>-221</c:v>
                </c:pt>
                <c:pt idx="480">
                  <c:v>-220</c:v>
                </c:pt>
                <c:pt idx="481">
                  <c:v>-219</c:v>
                </c:pt>
                <c:pt idx="482">
                  <c:v>-218</c:v>
                </c:pt>
                <c:pt idx="483">
                  <c:v>-217</c:v>
                </c:pt>
                <c:pt idx="484">
                  <c:v>-216</c:v>
                </c:pt>
                <c:pt idx="485">
                  <c:v>-215</c:v>
                </c:pt>
                <c:pt idx="486">
                  <c:v>-214</c:v>
                </c:pt>
                <c:pt idx="487">
                  <c:v>-213</c:v>
                </c:pt>
                <c:pt idx="488">
                  <c:v>-212</c:v>
                </c:pt>
                <c:pt idx="489">
                  <c:v>-211</c:v>
                </c:pt>
                <c:pt idx="490">
                  <c:v>-210</c:v>
                </c:pt>
                <c:pt idx="491">
                  <c:v>-209</c:v>
                </c:pt>
                <c:pt idx="492">
                  <c:v>-208</c:v>
                </c:pt>
                <c:pt idx="493">
                  <c:v>-207</c:v>
                </c:pt>
                <c:pt idx="494">
                  <c:v>-206</c:v>
                </c:pt>
                <c:pt idx="495">
                  <c:v>-205</c:v>
                </c:pt>
                <c:pt idx="496">
                  <c:v>-204</c:v>
                </c:pt>
                <c:pt idx="497">
                  <c:v>-203</c:v>
                </c:pt>
                <c:pt idx="498">
                  <c:v>-202</c:v>
                </c:pt>
                <c:pt idx="499">
                  <c:v>-201</c:v>
                </c:pt>
                <c:pt idx="500">
                  <c:v>-200</c:v>
                </c:pt>
                <c:pt idx="501">
                  <c:v>-199</c:v>
                </c:pt>
                <c:pt idx="502">
                  <c:v>-198</c:v>
                </c:pt>
                <c:pt idx="503">
                  <c:v>-197</c:v>
                </c:pt>
                <c:pt idx="504">
                  <c:v>-196</c:v>
                </c:pt>
                <c:pt idx="505">
                  <c:v>-195</c:v>
                </c:pt>
                <c:pt idx="506">
                  <c:v>-194</c:v>
                </c:pt>
                <c:pt idx="507">
                  <c:v>-193</c:v>
                </c:pt>
                <c:pt idx="508">
                  <c:v>-192</c:v>
                </c:pt>
                <c:pt idx="509">
                  <c:v>-191</c:v>
                </c:pt>
                <c:pt idx="510">
                  <c:v>-190</c:v>
                </c:pt>
                <c:pt idx="511">
                  <c:v>-189</c:v>
                </c:pt>
                <c:pt idx="512">
                  <c:v>-188</c:v>
                </c:pt>
                <c:pt idx="513">
                  <c:v>-187</c:v>
                </c:pt>
                <c:pt idx="514">
                  <c:v>-186</c:v>
                </c:pt>
                <c:pt idx="515">
                  <c:v>-185</c:v>
                </c:pt>
                <c:pt idx="516">
                  <c:v>-184</c:v>
                </c:pt>
                <c:pt idx="517">
                  <c:v>-183</c:v>
                </c:pt>
                <c:pt idx="518">
                  <c:v>-182</c:v>
                </c:pt>
                <c:pt idx="519">
                  <c:v>-181</c:v>
                </c:pt>
                <c:pt idx="520">
                  <c:v>-180</c:v>
                </c:pt>
                <c:pt idx="521">
                  <c:v>-179</c:v>
                </c:pt>
                <c:pt idx="522">
                  <c:v>-178</c:v>
                </c:pt>
                <c:pt idx="523">
                  <c:v>-177</c:v>
                </c:pt>
                <c:pt idx="524">
                  <c:v>-176</c:v>
                </c:pt>
                <c:pt idx="525">
                  <c:v>-175</c:v>
                </c:pt>
                <c:pt idx="526">
                  <c:v>-174</c:v>
                </c:pt>
                <c:pt idx="527">
                  <c:v>-173</c:v>
                </c:pt>
                <c:pt idx="528">
                  <c:v>-172</c:v>
                </c:pt>
                <c:pt idx="529">
                  <c:v>-171</c:v>
                </c:pt>
                <c:pt idx="530">
                  <c:v>-170</c:v>
                </c:pt>
                <c:pt idx="531">
                  <c:v>-169</c:v>
                </c:pt>
                <c:pt idx="532">
                  <c:v>-168</c:v>
                </c:pt>
                <c:pt idx="533">
                  <c:v>-167</c:v>
                </c:pt>
                <c:pt idx="534">
                  <c:v>-166</c:v>
                </c:pt>
                <c:pt idx="535">
                  <c:v>-165</c:v>
                </c:pt>
                <c:pt idx="536">
                  <c:v>-164</c:v>
                </c:pt>
                <c:pt idx="537">
                  <c:v>-163</c:v>
                </c:pt>
                <c:pt idx="538">
                  <c:v>-162</c:v>
                </c:pt>
                <c:pt idx="539">
                  <c:v>-161</c:v>
                </c:pt>
                <c:pt idx="540">
                  <c:v>-160</c:v>
                </c:pt>
                <c:pt idx="541">
                  <c:v>-159</c:v>
                </c:pt>
                <c:pt idx="542">
                  <c:v>-158</c:v>
                </c:pt>
                <c:pt idx="543">
                  <c:v>-157</c:v>
                </c:pt>
                <c:pt idx="544">
                  <c:v>-156</c:v>
                </c:pt>
                <c:pt idx="545">
                  <c:v>-155</c:v>
                </c:pt>
                <c:pt idx="546">
                  <c:v>-154</c:v>
                </c:pt>
                <c:pt idx="547">
                  <c:v>-153</c:v>
                </c:pt>
                <c:pt idx="548">
                  <c:v>-152</c:v>
                </c:pt>
                <c:pt idx="549">
                  <c:v>-151</c:v>
                </c:pt>
                <c:pt idx="550">
                  <c:v>-150</c:v>
                </c:pt>
                <c:pt idx="551">
                  <c:v>-149</c:v>
                </c:pt>
                <c:pt idx="552">
                  <c:v>-148</c:v>
                </c:pt>
                <c:pt idx="553">
                  <c:v>-147</c:v>
                </c:pt>
                <c:pt idx="554">
                  <c:v>-146</c:v>
                </c:pt>
                <c:pt idx="555">
                  <c:v>-145</c:v>
                </c:pt>
                <c:pt idx="556">
                  <c:v>-144</c:v>
                </c:pt>
                <c:pt idx="557">
                  <c:v>-143</c:v>
                </c:pt>
                <c:pt idx="558">
                  <c:v>-142</c:v>
                </c:pt>
                <c:pt idx="559">
                  <c:v>-141</c:v>
                </c:pt>
                <c:pt idx="560">
                  <c:v>-140</c:v>
                </c:pt>
                <c:pt idx="561">
                  <c:v>-139</c:v>
                </c:pt>
                <c:pt idx="562">
                  <c:v>-138</c:v>
                </c:pt>
                <c:pt idx="563">
                  <c:v>-137</c:v>
                </c:pt>
                <c:pt idx="564">
                  <c:v>-136</c:v>
                </c:pt>
                <c:pt idx="565">
                  <c:v>-135</c:v>
                </c:pt>
                <c:pt idx="566">
                  <c:v>-134</c:v>
                </c:pt>
                <c:pt idx="567">
                  <c:v>-133</c:v>
                </c:pt>
                <c:pt idx="568">
                  <c:v>-132</c:v>
                </c:pt>
                <c:pt idx="569">
                  <c:v>-131</c:v>
                </c:pt>
                <c:pt idx="570">
                  <c:v>-130</c:v>
                </c:pt>
                <c:pt idx="571">
                  <c:v>-129</c:v>
                </c:pt>
                <c:pt idx="572">
                  <c:v>-128</c:v>
                </c:pt>
                <c:pt idx="573">
                  <c:v>-127</c:v>
                </c:pt>
                <c:pt idx="574">
                  <c:v>-126</c:v>
                </c:pt>
                <c:pt idx="575">
                  <c:v>-125</c:v>
                </c:pt>
                <c:pt idx="576">
                  <c:v>-124</c:v>
                </c:pt>
                <c:pt idx="577">
                  <c:v>-123</c:v>
                </c:pt>
                <c:pt idx="578">
                  <c:v>-122</c:v>
                </c:pt>
                <c:pt idx="579">
                  <c:v>-121</c:v>
                </c:pt>
                <c:pt idx="580">
                  <c:v>-120</c:v>
                </c:pt>
                <c:pt idx="581">
                  <c:v>-119</c:v>
                </c:pt>
                <c:pt idx="582">
                  <c:v>-118</c:v>
                </c:pt>
                <c:pt idx="583">
                  <c:v>-117</c:v>
                </c:pt>
                <c:pt idx="584">
                  <c:v>-116</c:v>
                </c:pt>
                <c:pt idx="585">
                  <c:v>-115</c:v>
                </c:pt>
                <c:pt idx="586">
                  <c:v>-114</c:v>
                </c:pt>
                <c:pt idx="587">
                  <c:v>-113</c:v>
                </c:pt>
                <c:pt idx="588">
                  <c:v>-112</c:v>
                </c:pt>
                <c:pt idx="589">
                  <c:v>-111</c:v>
                </c:pt>
                <c:pt idx="590">
                  <c:v>-110</c:v>
                </c:pt>
                <c:pt idx="591">
                  <c:v>-109</c:v>
                </c:pt>
                <c:pt idx="592">
                  <c:v>-108</c:v>
                </c:pt>
                <c:pt idx="593">
                  <c:v>-107</c:v>
                </c:pt>
                <c:pt idx="594">
                  <c:v>-106</c:v>
                </c:pt>
                <c:pt idx="595">
                  <c:v>-105</c:v>
                </c:pt>
                <c:pt idx="596">
                  <c:v>-104</c:v>
                </c:pt>
                <c:pt idx="597">
                  <c:v>-103</c:v>
                </c:pt>
                <c:pt idx="598">
                  <c:v>-102</c:v>
                </c:pt>
                <c:pt idx="599">
                  <c:v>-101</c:v>
                </c:pt>
                <c:pt idx="600">
                  <c:v>-100</c:v>
                </c:pt>
                <c:pt idx="601">
                  <c:v>-99</c:v>
                </c:pt>
                <c:pt idx="602">
                  <c:v>-98</c:v>
                </c:pt>
                <c:pt idx="603">
                  <c:v>-97</c:v>
                </c:pt>
                <c:pt idx="604">
                  <c:v>-96</c:v>
                </c:pt>
                <c:pt idx="605">
                  <c:v>-95</c:v>
                </c:pt>
                <c:pt idx="606">
                  <c:v>-94</c:v>
                </c:pt>
                <c:pt idx="607">
                  <c:v>-93</c:v>
                </c:pt>
                <c:pt idx="608">
                  <c:v>-92</c:v>
                </c:pt>
                <c:pt idx="609">
                  <c:v>-91</c:v>
                </c:pt>
                <c:pt idx="610">
                  <c:v>-90</c:v>
                </c:pt>
                <c:pt idx="611">
                  <c:v>-89</c:v>
                </c:pt>
                <c:pt idx="612">
                  <c:v>-88</c:v>
                </c:pt>
                <c:pt idx="613">
                  <c:v>-87</c:v>
                </c:pt>
                <c:pt idx="614">
                  <c:v>-86</c:v>
                </c:pt>
                <c:pt idx="615">
                  <c:v>-85</c:v>
                </c:pt>
                <c:pt idx="616">
                  <c:v>-84</c:v>
                </c:pt>
                <c:pt idx="617">
                  <c:v>-83</c:v>
                </c:pt>
                <c:pt idx="618">
                  <c:v>-82</c:v>
                </c:pt>
                <c:pt idx="619">
                  <c:v>-81</c:v>
                </c:pt>
                <c:pt idx="620">
                  <c:v>-80</c:v>
                </c:pt>
                <c:pt idx="621">
                  <c:v>-79</c:v>
                </c:pt>
                <c:pt idx="622">
                  <c:v>-78</c:v>
                </c:pt>
                <c:pt idx="623">
                  <c:v>-77</c:v>
                </c:pt>
                <c:pt idx="624">
                  <c:v>-76</c:v>
                </c:pt>
                <c:pt idx="625">
                  <c:v>-75</c:v>
                </c:pt>
                <c:pt idx="626">
                  <c:v>-74</c:v>
                </c:pt>
                <c:pt idx="627">
                  <c:v>-73</c:v>
                </c:pt>
                <c:pt idx="628">
                  <c:v>-72</c:v>
                </c:pt>
                <c:pt idx="629">
                  <c:v>-71</c:v>
                </c:pt>
                <c:pt idx="630">
                  <c:v>-70</c:v>
                </c:pt>
                <c:pt idx="631">
                  <c:v>-69</c:v>
                </c:pt>
                <c:pt idx="632">
                  <c:v>-68</c:v>
                </c:pt>
                <c:pt idx="633">
                  <c:v>-67</c:v>
                </c:pt>
                <c:pt idx="634">
                  <c:v>-66</c:v>
                </c:pt>
                <c:pt idx="635">
                  <c:v>-65</c:v>
                </c:pt>
                <c:pt idx="636">
                  <c:v>-64</c:v>
                </c:pt>
                <c:pt idx="637">
                  <c:v>-63</c:v>
                </c:pt>
                <c:pt idx="638">
                  <c:v>-62</c:v>
                </c:pt>
                <c:pt idx="639">
                  <c:v>-61</c:v>
                </c:pt>
                <c:pt idx="640">
                  <c:v>-60</c:v>
                </c:pt>
                <c:pt idx="641">
                  <c:v>-59</c:v>
                </c:pt>
                <c:pt idx="642">
                  <c:v>-58</c:v>
                </c:pt>
                <c:pt idx="643">
                  <c:v>-57</c:v>
                </c:pt>
                <c:pt idx="644">
                  <c:v>-56</c:v>
                </c:pt>
                <c:pt idx="645">
                  <c:v>-55</c:v>
                </c:pt>
                <c:pt idx="646">
                  <c:v>-54</c:v>
                </c:pt>
                <c:pt idx="647">
                  <c:v>-53</c:v>
                </c:pt>
                <c:pt idx="648">
                  <c:v>-52</c:v>
                </c:pt>
                <c:pt idx="649">
                  <c:v>-51</c:v>
                </c:pt>
                <c:pt idx="650">
                  <c:v>-50</c:v>
                </c:pt>
                <c:pt idx="651">
                  <c:v>-49</c:v>
                </c:pt>
                <c:pt idx="652">
                  <c:v>-48</c:v>
                </c:pt>
                <c:pt idx="653">
                  <c:v>-47</c:v>
                </c:pt>
                <c:pt idx="654">
                  <c:v>-46</c:v>
                </c:pt>
                <c:pt idx="655">
                  <c:v>-45</c:v>
                </c:pt>
                <c:pt idx="656">
                  <c:v>-44</c:v>
                </c:pt>
                <c:pt idx="657">
                  <c:v>-43</c:v>
                </c:pt>
                <c:pt idx="658">
                  <c:v>-42</c:v>
                </c:pt>
                <c:pt idx="659">
                  <c:v>-41</c:v>
                </c:pt>
                <c:pt idx="660">
                  <c:v>-40</c:v>
                </c:pt>
                <c:pt idx="661">
                  <c:v>-39</c:v>
                </c:pt>
                <c:pt idx="662">
                  <c:v>-38</c:v>
                </c:pt>
                <c:pt idx="663">
                  <c:v>-37</c:v>
                </c:pt>
                <c:pt idx="664">
                  <c:v>-36</c:v>
                </c:pt>
                <c:pt idx="665">
                  <c:v>-35</c:v>
                </c:pt>
                <c:pt idx="666">
                  <c:v>-34</c:v>
                </c:pt>
                <c:pt idx="667">
                  <c:v>-33</c:v>
                </c:pt>
                <c:pt idx="668">
                  <c:v>-32</c:v>
                </c:pt>
                <c:pt idx="669">
                  <c:v>-31</c:v>
                </c:pt>
                <c:pt idx="670">
                  <c:v>-30</c:v>
                </c:pt>
                <c:pt idx="671">
                  <c:v>-29</c:v>
                </c:pt>
                <c:pt idx="672">
                  <c:v>-28</c:v>
                </c:pt>
                <c:pt idx="673">
                  <c:v>-27</c:v>
                </c:pt>
                <c:pt idx="674">
                  <c:v>-26</c:v>
                </c:pt>
                <c:pt idx="675">
                  <c:v>-25</c:v>
                </c:pt>
                <c:pt idx="676">
                  <c:v>-24</c:v>
                </c:pt>
                <c:pt idx="677">
                  <c:v>-23</c:v>
                </c:pt>
                <c:pt idx="678">
                  <c:v>-22</c:v>
                </c:pt>
                <c:pt idx="679">
                  <c:v>-21</c:v>
                </c:pt>
                <c:pt idx="680">
                  <c:v>-20</c:v>
                </c:pt>
                <c:pt idx="681">
                  <c:v>-19</c:v>
                </c:pt>
                <c:pt idx="682">
                  <c:v>-18</c:v>
                </c:pt>
                <c:pt idx="683">
                  <c:v>-17</c:v>
                </c:pt>
                <c:pt idx="684">
                  <c:v>-16</c:v>
                </c:pt>
                <c:pt idx="685">
                  <c:v>-15</c:v>
                </c:pt>
                <c:pt idx="686">
                  <c:v>-14</c:v>
                </c:pt>
                <c:pt idx="687">
                  <c:v>-13</c:v>
                </c:pt>
                <c:pt idx="688">
                  <c:v>-12</c:v>
                </c:pt>
                <c:pt idx="689">
                  <c:v>-11</c:v>
                </c:pt>
                <c:pt idx="690">
                  <c:v>-10</c:v>
                </c:pt>
                <c:pt idx="691">
                  <c:v>-9</c:v>
                </c:pt>
                <c:pt idx="692">
                  <c:v>-8</c:v>
                </c:pt>
                <c:pt idx="693">
                  <c:v>-7</c:v>
                </c:pt>
                <c:pt idx="694">
                  <c:v>-6</c:v>
                </c:pt>
                <c:pt idx="695">
                  <c:v>-5</c:v>
                </c:pt>
                <c:pt idx="696">
                  <c:v>-4</c:v>
                </c:pt>
                <c:pt idx="697">
                  <c:v>-3</c:v>
                </c:pt>
                <c:pt idx="698">
                  <c:v>-2</c:v>
                </c:pt>
                <c:pt idx="699">
                  <c:v>-1</c:v>
                </c:pt>
                <c:pt idx="700">
                  <c:v>0</c:v>
                </c:pt>
                <c:pt idx="701">
                  <c:v>1</c:v>
                </c:pt>
                <c:pt idx="702">
                  <c:v>2</c:v>
                </c:pt>
                <c:pt idx="703">
                  <c:v>3</c:v>
                </c:pt>
                <c:pt idx="704">
                  <c:v>4</c:v>
                </c:pt>
                <c:pt idx="705">
                  <c:v>5</c:v>
                </c:pt>
                <c:pt idx="706">
                  <c:v>6</c:v>
                </c:pt>
                <c:pt idx="707">
                  <c:v>7</c:v>
                </c:pt>
                <c:pt idx="708">
                  <c:v>8</c:v>
                </c:pt>
                <c:pt idx="709">
                  <c:v>9</c:v>
                </c:pt>
                <c:pt idx="710">
                  <c:v>10</c:v>
                </c:pt>
                <c:pt idx="711">
                  <c:v>11</c:v>
                </c:pt>
                <c:pt idx="712">
                  <c:v>12</c:v>
                </c:pt>
                <c:pt idx="713">
                  <c:v>13</c:v>
                </c:pt>
                <c:pt idx="714">
                  <c:v>14</c:v>
                </c:pt>
                <c:pt idx="715">
                  <c:v>15</c:v>
                </c:pt>
                <c:pt idx="716">
                  <c:v>16</c:v>
                </c:pt>
                <c:pt idx="717">
                  <c:v>17</c:v>
                </c:pt>
                <c:pt idx="718">
                  <c:v>18</c:v>
                </c:pt>
                <c:pt idx="719">
                  <c:v>19</c:v>
                </c:pt>
                <c:pt idx="720">
                  <c:v>20</c:v>
                </c:pt>
                <c:pt idx="721">
                  <c:v>21</c:v>
                </c:pt>
                <c:pt idx="722">
                  <c:v>22</c:v>
                </c:pt>
                <c:pt idx="723">
                  <c:v>23</c:v>
                </c:pt>
                <c:pt idx="724">
                  <c:v>24</c:v>
                </c:pt>
                <c:pt idx="725">
                  <c:v>25</c:v>
                </c:pt>
                <c:pt idx="726">
                  <c:v>26</c:v>
                </c:pt>
                <c:pt idx="727">
                  <c:v>27</c:v>
                </c:pt>
                <c:pt idx="728">
                  <c:v>28</c:v>
                </c:pt>
                <c:pt idx="729">
                  <c:v>29</c:v>
                </c:pt>
                <c:pt idx="730">
                  <c:v>30</c:v>
                </c:pt>
                <c:pt idx="731">
                  <c:v>31</c:v>
                </c:pt>
                <c:pt idx="732">
                  <c:v>32</c:v>
                </c:pt>
                <c:pt idx="733">
                  <c:v>33</c:v>
                </c:pt>
                <c:pt idx="734">
                  <c:v>34</c:v>
                </c:pt>
                <c:pt idx="735">
                  <c:v>35</c:v>
                </c:pt>
                <c:pt idx="736">
                  <c:v>36</c:v>
                </c:pt>
                <c:pt idx="737">
                  <c:v>37</c:v>
                </c:pt>
                <c:pt idx="738">
                  <c:v>38</c:v>
                </c:pt>
                <c:pt idx="739">
                  <c:v>39</c:v>
                </c:pt>
                <c:pt idx="740">
                  <c:v>40</c:v>
                </c:pt>
                <c:pt idx="741">
                  <c:v>41</c:v>
                </c:pt>
                <c:pt idx="742">
                  <c:v>42</c:v>
                </c:pt>
                <c:pt idx="743">
                  <c:v>43</c:v>
                </c:pt>
                <c:pt idx="744">
                  <c:v>44</c:v>
                </c:pt>
                <c:pt idx="745">
                  <c:v>45</c:v>
                </c:pt>
                <c:pt idx="746">
                  <c:v>46</c:v>
                </c:pt>
                <c:pt idx="747">
                  <c:v>47</c:v>
                </c:pt>
                <c:pt idx="748">
                  <c:v>48</c:v>
                </c:pt>
                <c:pt idx="749">
                  <c:v>49</c:v>
                </c:pt>
                <c:pt idx="750">
                  <c:v>50</c:v>
                </c:pt>
                <c:pt idx="751">
                  <c:v>51</c:v>
                </c:pt>
                <c:pt idx="752">
                  <c:v>52</c:v>
                </c:pt>
                <c:pt idx="753">
                  <c:v>53</c:v>
                </c:pt>
                <c:pt idx="754">
                  <c:v>54</c:v>
                </c:pt>
                <c:pt idx="755">
                  <c:v>55</c:v>
                </c:pt>
                <c:pt idx="756">
                  <c:v>56</c:v>
                </c:pt>
                <c:pt idx="757">
                  <c:v>57</c:v>
                </c:pt>
                <c:pt idx="758">
                  <c:v>58</c:v>
                </c:pt>
                <c:pt idx="759">
                  <c:v>59</c:v>
                </c:pt>
                <c:pt idx="760">
                  <c:v>60</c:v>
                </c:pt>
                <c:pt idx="761">
                  <c:v>61</c:v>
                </c:pt>
                <c:pt idx="762">
                  <c:v>62</c:v>
                </c:pt>
                <c:pt idx="763">
                  <c:v>63</c:v>
                </c:pt>
                <c:pt idx="764">
                  <c:v>64</c:v>
                </c:pt>
                <c:pt idx="765">
                  <c:v>65</c:v>
                </c:pt>
                <c:pt idx="766">
                  <c:v>66</c:v>
                </c:pt>
                <c:pt idx="767">
                  <c:v>67</c:v>
                </c:pt>
                <c:pt idx="768">
                  <c:v>68</c:v>
                </c:pt>
                <c:pt idx="769">
                  <c:v>69</c:v>
                </c:pt>
                <c:pt idx="770">
                  <c:v>70</c:v>
                </c:pt>
                <c:pt idx="771">
                  <c:v>71</c:v>
                </c:pt>
                <c:pt idx="772">
                  <c:v>72</c:v>
                </c:pt>
                <c:pt idx="773">
                  <c:v>73</c:v>
                </c:pt>
                <c:pt idx="774">
                  <c:v>74</c:v>
                </c:pt>
                <c:pt idx="775">
                  <c:v>75</c:v>
                </c:pt>
                <c:pt idx="776">
                  <c:v>76</c:v>
                </c:pt>
                <c:pt idx="777">
                  <c:v>77</c:v>
                </c:pt>
                <c:pt idx="778">
                  <c:v>78</c:v>
                </c:pt>
                <c:pt idx="779">
                  <c:v>79</c:v>
                </c:pt>
                <c:pt idx="780">
                  <c:v>80</c:v>
                </c:pt>
                <c:pt idx="781">
                  <c:v>81</c:v>
                </c:pt>
                <c:pt idx="782">
                  <c:v>82</c:v>
                </c:pt>
                <c:pt idx="783">
                  <c:v>83</c:v>
                </c:pt>
                <c:pt idx="784">
                  <c:v>84</c:v>
                </c:pt>
                <c:pt idx="785">
                  <c:v>85</c:v>
                </c:pt>
                <c:pt idx="786">
                  <c:v>86</c:v>
                </c:pt>
                <c:pt idx="787">
                  <c:v>87</c:v>
                </c:pt>
                <c:pt idx="788">
                  <c:v>88</c:v>
                </c:pt>
                <c:pt idx="789">
                  <c:v>89</c:v>
                </c:pt>
                <c:pt idx="790">
                  <c:v>90</c:v>
                </c:pt>
                <c:pt idx="791">
                  <c:v>91</c:v>
                </c:pt>
                <c:pt idx="792">
                  <c:v>92</c:v>
                </c:pt>
                <c:pt idx="793">
                  <c:v>93</c:v>
                </c:pt>
                <c:pt idx="794">
                  <c:v>94</c:v>
                </c:pt>
                <c:pt idx="795">
                  <c:v>95</c:v>
                </c:pt>
                <c:pt idx="796">
                  <c:v>96</c:v>
                </c:pt>
                <c:pt idx="797">
                  <c:v>97</c:v>
                </c:pt>
                <c:pt idx="798">
                  <c:v>98</c:v>
                </c:pt>
                <c:pt idx="799">
                  <c:v>99</c:v>
                </c:pt>
                <c:pt idx="800">
                  <c:v>100</c:v>
                </c:pt>
                <c:pt idx="801">
                  <c:v>101</c:v>
                </c:pt>
                <c:pt idx="802">
                  <c:v>102</c:v>
                </c:pt>
                <c:pt idx="803">
                  <c:v>103</c:v>
                </c:pt>
                <c:pt idx="804">
                  <c:v>104</c:v>
                </c:pt>
                <c:pt idx="805">
                  <c:v>105</c:v>
                </c:pt>
                <c:pt idx="806">
                  <c:v>106</c:v>
                </c:pt>
                <c:pt idx="807">
                  <c:v>107</c:v>
                </c:pt>
                <c:pt idx="808">
                  <c:v>108</c:v>
                </c:pt>
                <c:pt idx="809">
                  <c:v>109</c:v>
                </c:pt>
                <c:pt idx="810">
                  <c:v>110</c:v>
                </c:pt>
                <c:pt idx="811">
                  <c:v>111</c:v>
                </c:pt>
                <c:pt idx="812">
                  <c:v>112</c:v>
                </c:pt>
                <c:pt idx="813">
                  <c:v>113</c:v>
                </c:pt>
                <c:pt idx="814">
                  <c:v>114</c:v>
                </c:pt>
                <c:pt idx="815">
                  <c:v>115</c:v>
                </c:pt>
                <c:pt idx="816">
                  <c:v>116</c:v>
                </c:pt>
                <c:pt idx="817">
                  <c:v>117</c:v>
                </c:pt>
                <c:pt idx="818">
                  <c:v>118</c:v>
                </c:pt>
                <c:pt idx="819">
                  <c:v>119</c:v>
                </c:pt>
                <c:pt idx="820">
                  <c:v>120</c:v>
                </c:pt>
                <c:pt idx="821">
                  <c:v>121</c:v>
                </c:pt>
                <c:pt idx="822">
                  <c:v>122</c:v>
                </c:pt>
                <c:pt idx="823">
                  <c:v>123</c:v>
                </c:pt>
                <c:pt idx="824">
                  <c:v>124</c:v>
                </c:pt>
                <c:pt idx="825">
                  <c:v>125</c:v>
                </c:pt>
                <c:pt idx="826">
                  <c:v>126</c:v>
                </c:pt>
                <c:pt idx="827">
                  <c:v>127</c:v>
                </c:pt>
                <c:pt idx="828">
                  <c:v>128</c:v>
                </c:pt>
                <c:pt idx="829">
                  <c:v>129</c:v>
                </c:pt>
                <c:pt idx="830">
                  <c:v>130</c:v>
                </c:pt>
                <c:pt idx="831">
                  <c:v>131</c:v>
                </c:pt>
                <c:pt idx="832">
                  <c:v>132</c:v>
                </c:pt>
                <c:pt idx="833">
                  <c:v>133</c:v>
                </c:pt>
                <c:pt idx="834">
                  <c:v>134</c:v>
                </c:pt>
                <c:pt idx="835">
                  <c:v>135</c:v>
                </c:pt>
                <c:pt idx="836">
                  <c:v>136</c:v>
                </c:pt>
                <c:pt idx="837">
                  <c:v>137</c:v>
                </c:pt>
                <c:pt idx="838">
                  <c:v>138</c:v>
                </c:pt>
                <c:pt idx="839">
                  <c:v>139</c:v>
                </c:pt>
                <c:pt idx="840">
                  <c:v>140</c:v>
                </c:pt>
                <c:pt idx="841">
                  <c:v>141</c:v>
                </c:pt>
                <c:pt idx="842">
                  <c:v>142</c:v>
                </c:pt>
                <c:pt idx="843">
                  <c:v>143</c:v>
                </c:pt>
                <c:pt idx="844">
                  <c:v>144</c:v>
                </c:pt>
                <c:pt idx="845">
                  <c:v>145</c:v>
                </c:pt>
                <c:pt idx="846">
                  <c:v>146</c:v>
                </c:pt>
                <c:pt idx="847">
                  <c:v>147</c:v>
                </c:pt>
                <c:pt idx="848">
                  <c:v>148</c:v>
                </c:pt>
                <c:pt idx="849">
                  <c:v>149</c:v>
                </c:pt>
                <c:pt idx="850">
                  <c:v>150</c:v>
                </c:pt>
                <c:pt idx="851">
                  <c:v>151</c:v>
                </c:pt>
                <c:pt idx="852">
                  <c:v>152</c:v>
                </c:pt>
                <c:pt idx="853">
                  <c:v>153</c:v>
                </c:pt>
                <c:pt idx="854">
                  <c:v>154</c:v>
                </c:pt>
                <c:pt idx="855">
                  <c:v>155</c:v>
                </c:pt>
                <c:pt idx="856">
                  <c:v>156</c:v>
                </c:pt>
                <c:pt idx="857">
                  <c:v>157</c:v>
                </c:pt>
                <c:pt idx="858">
                  <c:v>158</c:v>
                </c:pt>
                <c:pt idx="859">
                  <c:v>159</c:v>
                </c:pt>
                <c:pt idx="860">
                  <c:v>160</c:v>
                </c:pt>
                <c:pt idx="861">
                  <c:v>161</c:v>
                </c:pt>
                <c:pt idx="862">
                  <c:v>162</c:v>
                </c:pt>
                <c:pt idx="863">
                  <c:v>163</c:v>
                </c:pt>
                <c:pt idx="864">
                  <c:v>164</c:v>
                </c:pt>
                <c:pt idx="865">
                  <c:v>165</c:v>
                </c:pt>
                <c:pt idx="866">
                  <c:v>166</c:v>
                </c:pt>
                <c:pt idx="867">
                  <c:v>167</c:v>
                </c:pt>
                <c:pt idx="868">
                  <c:v>168</c:v>
                </c:pt>
                <c:pt idx="869">
                  <c:v>169</c:v>
                </c:pt>
                <c:pt idx="870">
                  <c:v>170</c:v>
                </c:pt>
                <c:pt idx="871">
                  <c:v>171</c:v>
                </c:pt>
                <c:pt idx="872">
                  <c:v>172</c:v>
                </c:pt>
                <c:pt idx="873">
                  <c:v>173</c:v>
                </c:pt>
                <c:pt idx="874">
                  <c:v>174</c:v>
                </c:pt>
                <c:pt idx="875">
                  <c:v>175</c:v>
                </c:pt>
                <c:pt idx="876">
                  <c:v>176</c:v>
                </c:pt>
                <c:pt idx="877">
                  <c:v>177</c:v>
                </c:pt>
                <c:pt idx="878">
                  <c:v>178</c:v>
                </c:pt>
                <c:pt idx="879">
                  <c:v>179</c:v>
                </c:pt>
                <c:pt idx="880">
                  <c:v>180</c:v>
                </c:pt>
                <c:pt idx="881">
                  <c:v>181</c:v>
                </c:pt>
                <c:pt idx="882">
                  <c:v>182</c:v>
                </c:pt>
                <c:pt idx="883">
                  <c:v>183</c:v>
                </c:pt>
                <c:pt idx="884">
                  <c:v>184</c:v>
                </c:pt>
                <c:pt idx="885">
                  <c:v>185</c:v>
                </c:pt>
                <c:pt idx="886">
                  <c:v>186</c:v>
                </c:pt>
                <c:pt idx="887">
                  <c:v>187</c:v>
                </c:pt>
                <c:pt idx="888">
                  <c:v>188</c:v>
                </c:pt>
                <c:pt idx="889">
                  <c:v>189</c:v>
                </c:pt>
                <c:pt idx="890">
                  <c:v>190</c:v>
                </c:pt>
                <c:pt idx="891">
                  <c:v>191</c:v>
                </c:pt>
                <c:pt idx="892">
                  <c:v>192</c:v>
                </c:pt>
                <c:pt idx="893">
                  <c:v>193</c:v>
                </c:pt>
                <c:pt idx="894">
                  <c:v>194</c:v>
                </c:pt>
                <c:pt idx="895">
                  <c:v>195</c:v>
                </c:pt>
                <c:pt idx="896">
                  <c:v>196</c:v>
                </c:pt>
                <c:pt idx="897">
                  <c:v>197</c:v>
                </c:pt>
                <c:pt idx="898">
                  <c:v>198</c:v>
                </c:pt>
                <c:pt idx="899">
                  <c:v>199</c:v>
                </c:pt>
                <c:pt idx="900">
                  <c:v>200</c:v>
                </c:pt>
                <c:pt idx="901">
                  <c:v>201</c:v>
                </c:pt>
                <c:pt idx="902">
                  <c:v>202</c:v>
                </c:pt>
                <c:pt idx="903">
                  <c:v>203</c:v>
                </c:pt>
                <c:pt idx="904">
                  <c:v>204</c:v>
                </c:pt>
                <c:pt idx="905">
                  <c:v>205</c:v>
                </c:pt>
                <c:pt idx="906">
                  <c:v>206</c:v>
                </c:pt>
                <c:pt idx="907">
                  <c:v>207</c:v>
                </c:pt>
                <c:pt idx="908">
                  <c:v>208</c:v>
                </c:pt>
                <c:pt idx="909">
                  <c:v>209</c:v>
                </c:pt>
                <c:pt idx="910">
                  <c:v>210</c:v>
                </c:pt>
                <c:pt idx="911">
                  <c:v>211</c:v>
                </c:pt>
                <c:pt idx="912">
                  <c:v>212</c:v>
                </c:pt>
                <c:pt idx="913">
                  <c:v>213</c:v>
                </c:pt>
                <c:pt idx="914">
                  <c:v>214</c:v>
                </c:pt>
                <c:pt idx="915">
                  <c:v>215</c:v>
                </c:pt>
                <c:pt idx="916">
                  <c:v>216</c:v>
                </c:pt>
                <c:pt idx="917">
                  <c:v>217</c:v>
                </c:pt>
                <c:pt idx="918">
                  <c:v>218</c:v>
                </c:pt>
                <c:pt idx="919">
                  <c:v>219</c:v>
                </c:pt>
                <c:pt idx="920">
                  <c:v>220</c:v>
                </c:pt>
                <c:pt idx="921">
                  <c:v>221</c:v>
                </c:pt>
                <c:pt idx="922">
                  <c:v>222</c:v>
                </c:pt>
                <c:pt idx="923">
                  <c:v>223</c:v>
                </c:pt>
                <c:pt idx="924">
                  <c:v>224</c:v>
                </c:pt>
                <c:pt idx="925">
                  <c:v>225</c:v>
                </c:pt>
                <c:pt idx="926">
                  <c:v>226</c:v>
                </c:pt>
                <c:pt idx="927">
                  <c:v>227</c:v>
                </c:pt>
                <c:pt idx="928">
                  <c:v>228</c:v>
                </c:pt>
                <c:pt idx="929">
                  <c:v>229</c:v>
                </c:pt>
                <c:pt idx="930">
                  <c:v>230</c:v>
                </c:pt>
                <c:pt idx="931">
                  <c:v>231</c:v>
                </c:pt>
                <c:pt idx="932">
                  <c:v>232</c:v>
                </c:pt>
                <c:pt idx="933">
                  <c:v>233</c:v>
                </c:pt>
                <c:pt idx="934">
                  <c:v>234</c:v>
                </c:pt>
                <c:pt idx="935">
                  <c:v>235</c:v>
                </c:pt>
                <c:pt idx="936">
                  <c:v>236</c:v>
                </c:pt>
                <c:pt idx="937">
                  <c:v>237</c:v>
                </c:pt>
                <c:pt idx="938">
                  <c:v>238</c:v>
                </c:pt>
                <c:pt idx="939">
                  <c:v>239</c:v>
                </c:pt>
                <c:pt idx="940">
                  <c:v>240</c:v>
                </c:pt>
                <c:pt idx="941">
                  <c:v>241</c:v>
                </c:pt>
                <c:pt idx="942">
                  <c:v>242</c:v>
                </c:pt>
                <c:pt idx="943">
                  <c:v>243</c:v>
                </c:pt>
                <c:pt idx="944">
                  <c:v>244</c:v>
                </c:pt>
                <c:pt idx="945">
                  <c:v>245</c:v>
                </c:pt>
                <c:pt idx="946">
                  <c:v>246</c:v>
                </c:pt>
                <c:pt idx="947">
                  <c:v>247</c:v>
                </c:pt>
                <c:pt idx="948">
                  <c:v>248</c:v>
                </c:pt>
                <c:pt idx="949">
                  <c:v>249</c:v>
                </c:pt>
                <c:pt idx="950">
                  <c:v>250</c:v>
                </c:pt>
                <c:pt idx="951">
                  <c:v>251</c:v>
                </c:pt>
                <c:pt idx="952">
                  <c:v>252</c:v>
                </c:pt>
                <c:pt idx="953">
                  <c:v>253</c:v>
                </c:pt>
                <c:pt idx="954">
                  <c:v>254</c:v>
                </c:pt>
                <c:pt idx="955">
                  <c:v>255</c:v>
                </c:pt>
                <c:pt idx="956">
                  <c:v>256</c:v>
                </c:pt>
                <c:pt idx="957">
                  <c:v>257</c:v>
                </c:pt>
                <c:pt idx="958">
                  <c:v>258</c:v>
                </c:pt>
                <c:pt idx="959">
                  <c:v>259</c:v>
                </c:pt>
                <c:pt idx="960">
                  <c:v>260</c:v>
                </c:pt>
                <c:pt idx="961">
                  <c:v>261</c:v>
                </c:pt>
                <c:pt idx="962">
                  <c:v>262</c:v>
                </c:pt>
                <c:pt idx="963">
                  <c:v>263</c:v>
                </c:pt>
                <c:pt idx="964">
                  <c:v>264</c:v>
                </c:pt>
                <c:pt idx="965">
                  <c:v>265</c:v>
                </c:pt>
                <c:pt idx="966">
                  <c:v>266</c:v>
                </c:pt>
                <c:pt idx="967">
                  <c:v>267</c:v>
                </c:pt>
                <c:pt idx="968">
                  <c:v>268</c:v>
                </c:pt>
                <c:pt idx="969">
                  <c:v>269</c:v>
                </c:pt>
                <c:pt idx="970">
                  <c:v>270</c:v>
                </c:pt>
                <c:pt idx="971">
                  <c:v>271</c:v>
                </c:pt>
                <c:pt idx="972">
                  <c:v>272</c:v>
                </c:pt>
                <c:pt idx="973">
                  <c:v>273</c:v>
                </c:pt>
                <c:pt idx="974">
                  <c:v>274</c:v>
                </c:pt>
                <c:pt idx="975">
                  <c:v>275</c:v>
                </c:pt>
                <c:pt idx="976">
                  <c:v>276</c:v>
                </c:pt>
                <c:pt idx="977">
                  <c:v>277</c:v>
                </c:pt>
                <c:pt idx="978">
                  <c:v>278</c:v>
                </c:pt>
                <c:pt idx="979">
                  <c:v>279</c:v>
                </c:pt>
                <c:pt idx="980">
                  <c:v>280</c:v>
                </c:pt>
                <c:pt idx="981">
                  <c:v>281</c:v>
                </c:pt>
                <c:pt idx="982">
                  <c:v>282</c:v>
                </c:pt>
                <c:pt idx="983">
                  <c:v>283</c:v>
                </c:pt>
                <c:pt idx="984">
                  <c:v>284</c:v>
                </c:pt>
                <c:pt idx="985">
                  <c:v>285</c:v>
                </c:pt>
                <c:pt idx="986">
                  <c:v>286</c:v>
                </c:pt>
                <c:pt idx="987">
                  <c:v>287</c:v>
                </c:pt>
                <c:pt idx="988">
                  <c:v>288</c:v>
                </c:pt>
                <c:pt idx="989">
                  <c:v>289</c:v>
                </c:pt>
                <c:pt idx="990">
                  <c:v>290</c:v>
                </c:pt>
                <c:pt idx="991">
                  <c:v>291</c:v>
                </c:pt>
                <c:pt idx="992">
                  <c:v>292</c:v>
                </c:pt>
                <c:pt idx="993">
                  <c:v>293</c:v>
                </c:pt>
                <c:pt idx="994">
                  <c:v>294</c:v>
                </c:pt>
                <c:pt idx="995">
                  <c:v>295</c:v>
                </c:pt>
                <c:pt idx="996">
                  <c:v>296</c:v>
                </c:pt>
                <c:pt idx="997">
                  <c:v>297</c:v>
                </c:pt>
                <c:pt idx="998">
                  <c:v>298</c:v>
                </c:pt>
                <c:pt idx="999">
                  <c:v>299</c:v>
                </c:pt>
                <c:pt idx="1000">
                  <c:v>300</c:v>
                </c:pt>
                <c:pt idx="1001">
                  <c:v>301</c:v>
                </c:pt>
                <c:pt idx="1002">
                  <c:v>302</c:v>
                </c:pt>
                <c:pt idx="1003">
                  <c:v>303</c:v>
                </c:pt>
                <c:pt idx="1004">
                  <c:v>304</c:v>
                </c:pt>
                <c:pt idx="1005">
                  <c:v>305</c:v>
                </c:pt>
                <c:pt idx="1006">
                  <c:v>306</c:v>
                </c:pt>
                <c:pt idx="1007">
                  <c:v>307</c:v>
                </c:pt>
                <c:pt idx="1008">
                  <c:v>308</c:v>
                </c:pt>
                <c:pt idx="1009">
                  <c:v>309</c:v>
                </c:pt>
                <c:pt idx="1010">
                  <c:v>310</c:v>
                </c:pt>
                <c:pt idx="1011">
                  <c:v>311</c:v>
                </c:pt>
                <c:pt idx="1012">
                  <c:v>312</c:v>
                </c:pt>
                <c:pt idx="1013">
                  <c:v>313</c:v>
                </c:pt>
                <c:pt idx="1014">
                  <c:v>314</c:v>
                </c:pt>
                <c:pt idx="1015">
                  <c:v>315</c:v>
                </c:pt>
                <c:pt idx="1016">
                  <c:v>316</c:v>
                </c:pt>
                <c:pt idx="1017">
                  <c:v>317</c:v>
                </c:pt>
                <c:pt idx="1018">
                  <c:v>318</c:v>
                </c:pt>
                <c:pt idx="1019">
                  <c:v>319</c:v>
                </c:pt>
                <c:pt idx="1020">
                  <c:v>320</c:v>
                </c:pt>
                <c:pt idx="1021">
                  <c:v>321</c:v>
                </c:pt>
                <c:pt idx="1022">
                  <c:v>322</c:v>
                </c:pt>
                <c:pt idx="1023">
                  <c:v>323</c:v>
                </c:pt>
                <c:pt idx="1024">
                  <c:v>324</c:v>
                </c:pt>
                <c:pt idx="1025">
                  <c:v>325</c:v>
                </c:pt>
                <c:pt idx="1026">
                  <c:v>326</c:v>
                </c:pt>
                <c:pt idx="1027">
                  <c:v>327</c:v>
                </c:pt>
                <c:pt idx="1028">
                  <c:v>328</c:v>
                </c:pt>
                <c:pt idx="1029">
                  <c:v>329</c:v>
                </c:pt>
                <c:pt idx="1030">
                  <c:v>330</c:v>
                </c:pt>
                <c:pt idx="1031">
                  <c:v>331</c:v>
                </c:pt>
                <c:pt idx="1032">
                  <c:v>332</c:v>
                </c:pt>
                <c:pt idx="1033">
                  <c:v>333</c:v>
                </c:pt>
                <c:pt idx="1034">
                  <c:v>334</c:v>
                </c:pt>
                <c:pt idx="1035">
                  <c:v>335</c:v>
                </c:pt>
                <c:pt idx="1036">
                  <c:v>336</c:v>
                </c:pt>
                <c:pt idx="1037">
                  <c:v>337</c:v>
                </c:pt>
                <c:pt idx="1038">
                  <c:v>338</c:v>
                </c:pt>
                <c:pt idx="1039">
                  <c:v>339</c:v>
                </c:pt>
                <c:pt idx="1040">
                  <c:v>340</c:v>
                </c:pt>
                <c:pt idx="1041">
                  <c:v>341</c:v>
                </c:pt>
                <c:pt idx="1042">
                  <c:v>342</c:v>
                </c:pt>
                <c:pt idx="1043">
                  <c:v>343</c:v>
                </c:pt>
                <c:pt idx="1044">
                  <c:v>344</c:v>
                </c:pt>
                <c:pt idx="1045">
                  <c:v>345</c:v>
                </c:pt>
                <c:pt idx="1046">
                  <c:v>346</c:v>
                </c:pt>
                <c:pt idx="1047">
                  <c:v>347</c:v>
                </c:pt>
                <c:pt idx="1048">
                  <c:v>348</c:v>
                </c:pt>
                <c:pt idx="1049">
                  <c:v>349</c:v>
                </c:pt>
                <c:pt idx="1050">
                  <c:v>350</c:v>
                </c:pt>
                <c:pt idx="1051">
                  <c:v>351</c:v>
                </c:pt>
                <c:pt idx="1052">
                  <c:v>352</c:v>
                </c:pt>
                <c:pt idx="1053">
                  <c:v>353</c:v>
                </c:pt>
                <c:pt idx="1054">
                  <c:v>354</c:v>
                </c:pt>
                <c:pt idx="1055">
                  <c:v>355</c:v>
                </c:pt>
                <c:pt idx="1056">
                  <c:v>356</c:v>
                </c:pt>
                <c:pt idx="1057">
                  <c:v>357</c:v>
                </c:pt>
                <c:pt idx="1058">
                  <c:v>358</c:v>
                </c:pt>
                <c:pt idx="1059">
                  <c:v>359</c:v>
                </c:pt>
                <c:pt idx="1060">
                  <c:v>360</c:v>
                </c:pt>
                <c:pt idx="1061">
                  <c:v>361</c:v>
                </c:pt>
                <c:pt idx="1062">
                  <c:v>362</c:v>
                </c:pt>
                <c:pt idx="1063">
                  <c:v>363</c:v>
                </c:pt>
                <c:pt idx="1064">
                  <c:v>364</c:v>
                </c:pt>
                <c:pt idx="1065">
                  <c:v>365</c:v>
                </c:pt>
                <c:pt idx="1066">
                  <c:v>366</c:v>
                </c:pt>
                <c:pt idx="1067">
                  <c:v>367</c:v>
                </c:pt>
                <c:pt idx="1068">
                  <c:v>368</c:v>
                </c:pt>
                <c:pt idx="1069">
                  <c:v>369</c:v>
                </c:pt>
                <c:pt idx="1070">
                  <c:v>370</c:v>
                </c:pt>
                <c:pt idx="1071">
                  <c:v>371</c:v>
                </c:pt>
                <c:pt idx="1072">
                  <c:v>372</c:v>
                </c:pt>
                <c:pt idx="1073">
                  <c:v>373</c:v>
                </c:pt>
                <c:pt idx="1074">
                  <c:v>374</c:v>
                </c:pt>
                <c:pt idx="1075">
                  <c:v>375</c:v>
                </c:pt>
                <c:pt idx="1076">
                  <c:v>376</c:v>
                </c:pt>
                <c:pt idx="1077">
                  <c:v>377</c:v>
                </c:pt>
                <c:pt idx="1078">
                  <c:v>378</c:v>
                </c:pt>
                <c:pt idx="1079">
                  <c:v>379</c:v>
                </c:pt>
                <c:pt idx="1080">
                  <c:v>380</c:v>
                </c:pt>
                <c:pt idx="1081">
                  <c:v>381</c:v>
                </c:pt>
                <c:pt idx="1082">
                  <c:v>382</c:v>
                </c:pt>
                <c:pt idx="1083">
                  <c:v>383</c:v>
                </c:pt>
                <c:pt idx="1084">
                  <c:v>384</c:v>
                </c:pt>
                <c:pt idx="1085">
                  <c:v>385</c:v>
                </c:pt>
                <c:pt idx="1086">
                  <c:v>386</c:v>
                </c:pt>
                <c:pt idx="1087">
                  <c:v>387</c:v>
                </c:pt>
                <c:pt idx="1088">
                  <c:v>388</c:v>
                </c:pt>
                <c:pt idx="1089">
                  <c:v>389</c:v>
                </c:pt>
                <c:pt idx="1090">
                  <c:v>390</c:v>
                </c:pt>
                <c:pt idx="1091">
                  <c:v>391</c:v>
                </c:pt>
                <c:pt idx="1092">
                  <c:v>392</c:v>
                </c:pt>
                <c:pt idx="1093">
                  <c:v>393</c:v>
                </c:pt>
                <c:pt idx="1094">
                  <c:v>394</c:v>
                </c:pt>
                <c:pt idx="1095">
                  <c:v>395</c:v>
                </c:pt>
                <c:pt idx="1096">
                  <c:v>396</c:v>
                </c:pt>
                <c:pt idx="1097">
                  <c:v>397</c:v>
                </c:pt>
                <c:pt idx="1098">
                  <c:v>398</c:v>
                </c:pt>
                <c:pt idx="1099">
                  <c:v>399</c:v>
                </c:pt>
                <c:pt idx="1100">
                  <c:v>400</c:v>
                </c:pt>
                <c:pt idx="1101">
                  <c:v>401</c:v>
                </c:pt>
                <c:pt idx="1102">
                  <c:v>402</c:v>
                </c:pt>
                <c:pt idx="1103">
                  <c:v>403</c:v>
                </c:pt>
                <c:pt idx="1104">
                  <c:v>404</c:v>
                </c:pt>
                <c:pt idx="1105">
                  <c:v>405</c:v>
                </c:pt>
                <c:pt idx="1106">
                  <c:v>406</c:v>
                </c:pt>
                <c:pt idx="1107">
                  <c:v>407</c:v>
                </c:pt>
                <c:pt idx="1108">
                  <c:v>408</c:v>
                </c:pt>
                <c:pt idx="1109">
                  <c:v>409</c:v>
                </c:pt>
                <c:pt idx="1110">
                  <c:v>410</c:v>
                </c:pt>
                <c:pt idx="1111">
                  <c:v>411</c:v>
                </c:pt>
                <c:pt idx="1112">
                  <c:v>412</c:v>
                </c:pt>
                <c:pt idx="1113">
                  <c:v>413</c:v>
                </c:pt>
                <c:pt idx="1114">
                  <c:v>414</c:v>
                </c:pt>
                <c:pt idx="1115">
                  <c:v>415</c:v>
                </c:pt>
                <c:pt idx="1116">
                  <c:v>416</c:v>
                </c:pt>
                <c:pt idx="1117">
                  <c:v>417</c:v>
                </c:pt>
                <c:pt idx="1118">
                  <c:v>418</c:v>
                </c:pt>
                <c:pt idx="1119">
                  <c:v>419</c:v>
                </c:pt>
                <c:pt idx="1120">
                  <c:v>420</c:v>
                </c:pt>
                <c:pt idx="1121">
                  <c:v>421</c:v>
                </c:pt>
                <c:pt idx="1122">
                  <c:v>422</c:v>
                </c:pt>
                <c:pt idx="1123">
                  <c:v>423</c:v>
                </c:pt>
                <c:pt idx="1124">
                  <c:v>424</c:v>
                </c:pt>
                <c:pt idx="1125">
                  <c:v>425</c:v>
                </c:pt>
                <c:pt idx="1126">
                  <c:v>426</c:v>
                </c:pt>
                <c:pt idx="1127">
                  <c:v>427</c:v>
                </c:pt>
                <c:pt idx="1128">
                  <c:v>428</c:v>
                </c:pt>
                <c:pt idx="1129">
                  <c:v>429</c:v>
                </c:pt>
                <c:pt idx="1130">
                  <c:v>430</c:v>
                </c:pt>
                <c:pt idx="1131">
                  <c:v>431</c:v>
                </c:pt>
                <c:pt idx="1132">
                  <c:v>432</c:v>
                </c:pt>
                <c:pt idx="1133">
                  <c:v>433</c:v>
                </c:pt>
                <c:pt idx="1134">
                  <c:v>434</c:v>
                </c:pt>
                <c:pt idx="1135">
                  <c:v>435</c:v>
                </c:pt>
                <c:pt idx="1136">
                  <c:v>436</c:v>
                </c:pt>
                <c:pt idx="1137">
                  <c:v>437</c:v>
                </c:pt>
                <c:pt idx="1138">
                  <c:v>438</c:v>
                </c:pt>
                <c:pt idx="1139">
                  <c:v>439</c:v>
                </c:pt>
                <c:pt idx="1140">
                  <c:v>440</c:v>
                </c:pt>
                <c:pt idx="1141">
                  <c:v>441</c:v>
                </c:pt>
                <c:pt idx="1142">
                  <c:v>442</c:v>
                </c:pt>
                <c:pt idx="1143">
                  <c:v>443</c:v>
                </c:pt>
                <c:pt idx="1144">
                  <c:v>444</c:v>
                </c:pt>
                <c:pt idx="1145">
                  <c:v>445</c:v>
                </c:pt>
                <c:pt idx="1146">
                  <c:v>446</c:v>
                </c:pt>
                <c:pt idx="1147">
                  <c:v>447</c:v>
                </c:pt>
                <c:pt idx="1148">
                  <c:v>448</c:v>
                </c:pt>
                <c:pt idx="1149">
                  <c:v>449</c:v>
                </c:pt>
                <c:pt idx="1150">
                  <c:v>450</c:v>
                </c:pt>
                <c:pt idx="1151">
                  <c:v>451</c:v>
                </c:pt>
                <c:pt idx="1152">
                  <c:v>452</c:v>
                </c:pt>
                <c:pt idx="1153">
                  <c:v>453</c:v>
                </c:pt>
                <c:pt idx="1154">
                  <c:v>454</c:v>
                </c:pt>
                <c:pt idx="1155">
                  <c:v>455</c:v>
                </c:pt>
                <c:pt idx="1156">
                  <c:v>456</c:v>
                </c:pt>
                <c:pt idx="1157">
                  <c:v>457</c:v>
                </c:pt>
                <c:pt idx="1158">
                  <c:v>458</c:v>
                </c:pt>
                <c:pt idx="1159">
                  <c:v>459</c:v>
                </c:pt>
                <c:pt idx="1160">
                  <c:v>460</c:v>
                </c:pt>
                <c:pt idx="1161">
                  <c:v>461</c:v>
                </c:pt>
                <c:pt idx="1162">
                  <c:v>462</c:v>
                </c:pt>
                <c:pt idx="1163">
                  <c:v>463</c:v>
                </c:pt>
                <c:pt idx="1164">
                  <c:v>464</c:v>
                </c:pt>
                <c:pt idx="1165">
                  <c:v>465</c:v>
                </c:pt>
                <c:pt idx="1166">
                  <c:v>466</c:v>
                </c:pt>
                <c:pt idx="1167">
                  <c:v>467</c:v>
                </c:pt>
                <c:pt idx="1168">
                  <c:v>468</c:v>
                </c:pt>
                <c:pt idx="1169">
                  <c:v>469</c:v>
                </c:pt>
                <c:pt idx="1170">
                  <c:v>470</c:v>
                </c:pt>
                <c:pt idx="1171">
                  <c:v>471</c:v>
                </c:pt>
                <c:pt idx="1172">
                  <c:v>472</c:v>
                </c:pt>
                <c:pt idx="1173">
                  <c:v>473</c:v>
                </c:pt>
                <c:pt idx="1174">
                  <c:v>474</c:v>
                </c:pt>
                <c:pt idx="1175">
                  <c:v>475</c:v>
                </c:pt>
                <c:pt idx="1176">
                  <c:v>476</c:v>
                </c:pt>
                <c:pt idx="1177">
                  <c:v>477</c:v>
                </c:pt>
                <c:pt idx="1178">
                  <c:v>478</c:v>
                </c:pt>
                <c:pt idx="1179">
                  <c:v>479</c:v>
                </c:pt>
                <c:pt idx="1180">
                  <c:v>480</c:v>
                </c:pt>
                <c:pt idx="1181">
                  <c:v>481</c:v>
                </c:pt>
                <c:pt idx="1182">
                  <c:v>482</c:v>
                </c:pt>
                <c:pt idx="1183">
                  <c:v>483</c:v>
                </c:pt>
                <c:pt idx="1184">
                  <c:v>484</c:v>
                </c:pt>
                <c:pt idx="1185">
                  <c:v>485</c:v>
                </c:pt>
                <c:pt idx="1186">
                  <c:v>486</c:v>
                </c:pt>
                <c:pt idx="1187">
                  <c:v>487</c:v>
                </c:pt>
                <c:pt idx="1188">
                  <c:v>488</c:v>
                </c:pt>
                <c:pt idx="1189">
                  <c:v>489</c:v>
                </c:pt>
                <c:pt idx="1190">
                  <c:v>490</c:v>
                </c:pt>
                <c:pt idx="1191">
                  <c:v>491</c:v>
                </c:pt>
                <c:pt idx="1192">
                  <c:v>492</c:v>
                </c:pt>
                <c:pt idx="1193">
                  <c:v>493</c:v>
                </c:pt>
                <c:pt idx="1194">
                  <c:v>494</c:v>
                </c:pt>
                <c:pt idx="1195">
                  <c:v>495</c:v>
                </c:pt>
                <c:pt idx="1196">
                  <c:v>496</c:v>
                </c:pt>
                <c:pt idx="1197">
                  <c:v>497</c:v>
                </c:pt>
                <c:pt idx="1198">
                  <c:v>498</c:v>
                </c:pt>
                <c:pt idx="1199">
                  <c:v>499</c:v>
                </c:pt>
                <c:pt idx="1200">
                  <c:v>500</c:v>
                </c:pt>
                <c:pt idx="1201">
                  <c:v>501</c:v>
                </c:pt>
                <c:pt idx="1202">
                  <c:v>502</c:v>
                </c:pt>
                <c:pt idx="1203">
                  <c:v>503</c:v>
                </c:pt>
                <c:pt idx="1204">
                  <c:v>504</c:v>
                </c:pt>
                <c:pt idx="1205">
                  <c:v>505</c:v>
                </c:pt>
                <c:pt idx="1206">
                  <c:v>506</c:v>
                </c:pt>
                <c:pt idx="1207">
                  <c:v>507</c:v>
                </c:pt>
                <c:pt idx="1208">
                  <c:v>508</c:v>
                </c:pt>
                <c:pt idx="1209">
                  <c:v>509</c:v>
                </c:pt>
                <c:pt idx="1210">
                  <c:v>510</c:v>
                </c:pt>
                <c:pt idx="1211">
                  <c:v>511</c:v>
                </c:pt>
                <c:pt idx="1212">
                  <c:v>512</c:v>
                </c:pt>
                <c:pt idx="1213">
                  <c:v>513</c:v>
                </c:pt>
                <c:pt idx="1214">
                  <c:v>514</c:v>
                </c:pt>
                <c:pt idx="1215">
                  <c:v>515</c:v>
                </c:pt>
                <c:pt idx="1216">
                  <c:v>516</c:v>
                </c:pt>
                <c:pt idx="1217">
                  <c:v>517</c:v>
                </c:pt>
                <c:pt idx="1218">
                  <c:v>518</c:v>
                </c:pt>
                <c:pt idx="1219">
                  <c:v>519</c:v>
                </c:pt>
                <c:pt idx="1220">
                  <c:v>520</c:v>
                </c:pt>
                <c:pt idx="1221">
                  <c:v>521</c:v>
                </c:pt>
                <c:pt idx="1222">
                  <c:v>522</c:v>
                </c:pt>
                <c:pt idx="1223">
                  <c:v>523</c:v>
                </c:pt>
                <c:pt idx="1224">
                  <c:v>524</c:v>
                </c:pt>
                <c:pt idx="1225">
                  <c:v>525</c:v>
                </c:pt>
                <c:pt idx="1226">
                  <c:v>526</c:v>
                </c:pt>
                <c:pt idx="1227">
                  <c:v>527</c:v>
                </c:pt>
                <c:pt idx="1228">
                  <c:v>528</c:v>
                </c:pt>
                <c:pt idx="1229">
                  <c:v>529</c:v>
                </c:pt>
                <c:pt idx="1230">
                  <c:v>530</c:v>
                </c:pt>
                <c:pt idx="1231">
                  <c:v>531</c:v>
                </c:pt>
                <c:pt idx="1232">
                  <c:v>532</c:v>
                </c:pt>
                <c:pt idx="1233">
                  <c:v>533</c:v>
                </c:pt>
                <c:pt idx="1234">
                  <c:v>534</c:v>
                </c:pt>
                <c:pt idx="1235">
                  <c:v>535</c:v>
                </c:pt>
                <c:pt idx="1236">
                  <c:v>536</c:v>
                </c:pt>
                <c:pt idx="1237">
                  <c:v>537</c:v>
                </c:pt>
                <c:pt idx="1238">
                  <c:v>538</c:v>
                </c:pt>
                <c:pt idx="1239">
                  <c:v>539</c:v>
                </c:pt>
                <c:pt idx="1240">
                  <c:v>540</c:v>
                </c:pt>
                <c:pt idx="1241">
                  <c:v>541</c:v>
                </c:pt>
                <c:pt idx="1242">
                  <c:v>542</c:v>
                </c:pt>
                <c:pt idx="1243">
                  <c:v>543</c:v>
                </c:pt>
                <c:pt idx="1244">
                  <c:v>544</c:v>
                </c:pt>
                <c:pt idx="1245">
                  <c:v>545</c:v>
                </c:pt>
                <c:pt idx="1246">
                  <c:v>546</c:v>
                </c:pt>
                <c:pt idx="1247">
                  <c:v>547</c:v>
                </c:pt>
                <c:pt idx="1248">
                  <c:v>548</c:v>
                </c:pt>
                <c:pt idx="1249">
                  <c:v>549</c:v>
                </c:pt>
                <c:pt idx="1250">
                  <c:v>550</c:v>
                </c:pt>
                <c:pt idx="1251">
                  <c:v>551</c:v>
                </c:pt>
                <c:pt idx="1252">
                  <c:v>552</c:v>
                </c:pt>
                <c:pt idx="1253">
                  <c:v>553</c:v>
                </c:pt>
                <c:pt idx="1254">
                  <c:v>554</c:v>
                </c:pt>
                <c:pt idx="1255">
                  <c:v>555</c:v>
                </c:pt>
                <c:pt idx="1256">
                  <c:v>556</c:v>
                </c:pt>
                <c:pt idx="1257">
                  <c:v>557</c:v>
                </c:pt>
                <c:pt idx="1258">
                  <c:v>558</c:v>
                </c:pt>
                <c:pt idx="1259">
                  <c:v>559</c:v>
                </c:pt>
                <c:pt idx="1260">
                  <c:v>560</c:v>
                </c:pt>
                <c:pt idx="1261">
                  <c:v>561</c:v>
                </c:pt>
                <c:pt idx="1262">
                  <c:v>562</c:v>
                </c:pt>
                <c:pt idx="1263">
                  <c:v>563</c:v>
                </c:pt>
                <c:pt idx="1264">
                  <c:v>564</c:v>
                </c:pt>
                <c:pt idx="1265">
                  <c:v>565</c:v>
                </c:pt>
                <c:pt idx="1266">
                  <c:v>566</c:v>
                </c:pt>
                <c:pt idx="1267">
                  <c:v>567</c:v>
                </c:pt>
                <c:pt idx="1268">
                  <c:v>568</c:v>
                </c:pt>
                <c:pt idx="1269">
                  <c:v>569</c:v>
                </c:pt>
                <c:pt idx="1270">
                  <c:v>570</c:v>
                </c:pt>
                <c:pt idx="1271">
                  <c:v>571</c:v>
                </c:pt>
                <c:pt idx="1272">
                  <c:v>572</c:v>
                </c:pt>
                <c:pt idx="1273">
                  <c:v>573</c:v>
                </c:pt>
                <c:pt idx="1274">
                  <c:v>574</c:v>
                </c:pt>
                <c:pt idx="1275">
                  <c:v>575</c:v>
                </c:pt>
                <c:pt idx="1276">
                  <c:v>576</c:v>
                </c:pt>
                <c:pt idx="1277">
                  <c:v>577</c:v>
                </c:pt>
                <c:pt idx="1278">
                  <c:v>578</c:v>
                </c:pt>
                <c:pt idx="1279">
                  <c:v>579</c:v>
                </c:pt>
                <c:pt idx="1280">
                  <c:v>580</c:v>
                </c:pt>
                <c:pt idx="1281">
                  <c:v>581</c:v>
                </c:pt>
                <c:pt idx="1282">
                  <c:v>582</c:v>
                </c:pt>
                <c:pt idx="1283">
                  <c:v>583</c:v>
                </c:pt>
                <c:pt idx="1284">
                  <c:v>584</c:v>
                </c:pt>
                <c:pt idx="1285">
                  <c:v>585</c:v>
                </c:pt>
                <c:pt idx="1286">
                  <c:v>586</c:v>
                </c:pt>
                <c:pt idx="1287">
                  <c:v>587</c:v>
                </c:pt>
                <c:pt idx="1288">
                  <c:v>588</c:v>
                </c:pt>
                <c:pt idx="1289">
                  <c:v>589</c:v>
                </c:pt>
                <c:pt idx="1290">
                  <c:v>590</c:v>
                </c:pt>
                <c:pt idx="1291">
                  <c:v>591</c:v>
                </c:pt>
                <c:pt idx="1292">
                  <c:v>592</c:v>
                </c:pt>
                <c:pt idx="1293">
                  <c:v>593</c:v>
                </c:pt>
                <c:pt idx="1294">
                  <c:v>594</c:v>
                </c:pt>
                <c:pt idx="1295">
                  <c:v>595</c:v>
                </c:pt>
                <c:pt idx="1296">
                  <c:v>596</c:v>
                </c:pt>
                <c:pt idx="1297">
                  <c:v>597</c:v>
                </c:pt>
                <c:pt idx="1298">
                  <c:v>598</c:v>
                </c:pt>
                <c:pt idx="1299">
                  <c:v>599</c:v>
                </c:pt>
                <c:pt idx="1300">
                  <c:v>600</c:v>
                </c:pt>
                <c:pt idx="1301">
                  <c:v>601</c:v>
                </c:pt>
                <c:pt idx="1302">
                  <c:v>602</c:v>
                </c:pt>
                <c:pt idx="1303">
                  <c:v>603</c:v>
                </c:pt>
                <c:pt idx="1304">
                  <c:v>604</c:v>
                </c:pt>
                <c:pt idx="1305">
                  <c:v>605</c:v>
                </c:pt>
                <c:pt idx="1306">
                  <c:v>606</c:v>
                </c:pt>
                <c:pt idx="1307">
                  <c:v>607</c:v>
                </c:pt>
                <c:pt idx="1308">
                  <c:v>608</c:v>
                </c:pt>
                <c:pt idx="1309">
                  <c:v>609</c:v>
                </c:pt>
                <c:pt idx="1310">
                  <c:v>610</c:v>
                </c:pt>
                <c:pt idx="1311">
                  <c:v>611</c:v>
                </c:pt>
                <c:pt idx="1312">
                  <c:v>612</c:v>
                </c:pt>
                <c:pt idx="1313">
                  <c:v>613</c:v>
                </c:pt>
                <c:pt idx="1314">
                  <c:v>614</c:v>
                </c:pt>
                <c:pt idx="1315">
                  <c:v>615</c:v>
                </c:pt>
                <c:pt idx="1316">
                  <c:v>616</c:v>
                </c:pt>
                <c:pt idx="1317">
                  <c:v>617</c:v>
                </c:pt>
                <c:pt idx="1318">
                  <c:v>618</c:v>
                </c:pt>
                <c:pt idx="1319">
                  <c:v>619</c:v>
                </c:pt>
                <c:pt idx="1320">
                  <c:v>620</c:v>
                </c:pt>
                <c:pt idx="1321">
                  <c:v>621</c:v>
                </c:pt>
                <c:pt idx="1322">
                  <c:v>622</c:v>
                </c:pt>
                <c:pt idx="1323">
                  <c:v>623</c:v>
                </c:pt>
                <c:pt idx="1324">
                  <c:v>624</c:v>
                </c:pt>
                <c:pt idx="1325">
                  <c:v>625</c:v>
                </c:pt>
                <c:pt idx="1326">
                  <c:v>626</c:v>
                </c:pt>
                <c:pt idx="1327">
                  <c:v>627</c:v>
                </c:pt>
                <c:pt idx="1328">
                  <c:v>628</c:v>
                </c:pt>
                <c:pt idx="1329">
                  <c:v>629</c:v>
                </c:pt>
                <c:pt idx="1330">
                  <c:v>630</c:v>
                </c:pt>
                <c:pt idx="1331">
                  <c:v>631</c:v>
                </c:pt>
                <c:pt idx="1332">
                  <c:v>632</c:v>
                </c:pt>
                <c:pt idx="1333">
                  <c:v>633</c:v>
                </c:pt>
                <c:pt idx="1334">
                  <c:v>634</c:v>
                </c:pt>
                <c:pt idx="1335">
                  <c:v>635</c:v>
                </c:pt>
                <c:pt idx="1336">
                  <c:v>636</c:v>
                </c:pt>
                <c:pt idx="1337">
                  <c:v>637</c:v>
                </c:pt>
                <c:pt idx="1338">
                  <c:v>638</c:v>
                </c:pt>
                <c:pt idx="1339">
                  <c:v>639</c:v>
                </c:pt>
                <c:pt idx="1340">
                  <c:v>640</c:v>
                </c:pt>
                <c:pt idx="1341">
                  <c:v>641</c:v>
                </c:pt>
                <c:pt idx="1342">
                  <c:v>642</c:v>
                </c:pt>
                <c:pt idx="1343">
                  <c:v>643</c:v>
                </c:pt>
                <c:pt idx="1344">
                  <c:v>644</c:v>
                </c:pt>
                <c:pt idx="1345">
                  <c:v>645</c:v>
                </c:pt>
                <c:pt idx="1346">
                  <c:v>646</c:v>
                </c:pt>
                <c:pt idx="1347">
                  <c:v>647</c:v>
                </c:pt>
                <c:pt idx="1348">
                  <c:v>648</c:v>
                </c:pt>
                <c:pt idx="1349">
                  <c:v>649</c:v>
                </c:pt>
                <c:pt idx="1350">
                  <c:v>650</c:v>
                </c:pt>
                <c:pt idx="1351">
                  <c:v>651</c:v>
                </c:pt>
                <c:pt idx="1352">
                  <c:v>652</c:v>
                </c:pt>
                <c:pt idx="1353">
                  <c:v>653</c:v>
                </c:pt>
                <c:pt idx="1354">
                  <c:v>654</c:v>
                </c:pt>
                <c:pt idx="1355">
                  <c:v>655</c:v>
                </c:pt>
                <c:pt idx="1356">
                  <c:v>656</c:v>
                </c:pt>
                <c:pt idx="1357">
                  <c:v>657</c:v>
                </c:pt>
                <c:pt idx="1358">
                  <c:v>658</c:v>
                </c:pt>
                <c:pt idx="1359">
                  <c:v>659</c:v>
                </c:pt>
                <c:pt idx="1360">
                  <c:v>660</c:v>
                </c:pt>
                <c:pt idx="1361">
                  <c:v>661</c:v>
                </c:pt>
                <c:pt idx="1362">
                  <c:v>662</c:v>
                </c:pt>
                <c:pt idx="1363">
                  <c:v>663</c:v>
                </c:pt>
                <c:pt idx="1364">
                  <c:v>664</c:v>
                </c:pt>
                <c:pt idx="1365">
                  <c:v>665</c:v>
                </c:pt>
                <c:pt idx="1366">
                  <c:v>666</c:v>
                </c:pt>
                <c:pt idx="1367">
                  <c:v>667</c:v>
                </c:pt>
                <c:pt idx="1368">
                  <c:v>668</c:v>
                </c:pt>
                <c:pt idx="1369">
                  <c:v>669</c:v>
                </c:pt>
                <c:pt idx="1370">
                  <c:v>670</c:v>
                </c:pt>
                <c:pt idx="1371">
                  <c:v>671</c:v>
                </c:pt>
                <c:pt idx="1372">
                  <c:v>672</c:v>
                </c:pt>
                <c:pt idx="1373">
                  <c:v>673</c:v>
                </c:pt>
                <c:pt idx="1374">
                  <c:v>674</c:v>
                </c:pt>
                <c:pt idx="1375">
                  <c:v>675</c:v>
                </c:pt>
                <c:pt idx="1376">
                  <c:v>676</c:v>
                </c:pt>
                <c:pt idx="1377">
                  <c:v>677</c:v>
                </c:pt>
                <c:pt idx="1378">
                  <c:v>678</c:v>
                </c:pt>
                <c:pt idx="1379">
                  <c:v>679</c:v>
                </c:pt>
                <c:pt idx="1380">
                  <c:v>680</c:v>
                </c:pt>
                <c:pt idx="1381">
                  <c:v>681</c:v>
                </c:pt>
                <c:pt idx="1382">
                  <c:v>682</c:v>
                </c:pt>
                <c:pt idx="1383">
                  <c:v>683</c:v>
                </c:pt>
                <c:pt idx="1384">
                  <c:v>684</c:v>
                </c:pt>
                <c:pt idx="1385">
                  <c:v>685</c:v>
                </c:pt>
                <c:pt idx="1386">
                  <c:v>686</c:v>
                </c:pt>
                <c:pt idx="1387">
                  <c:v>687</c:v>
                </c:pt>
                <c:pt idx="1388">
                  <c:v>688</c:v>
                </c:pt>
                <c:pt idx="1389">
                  <c:v>689</c:v>
                </c:pt>
                <c:pt idx="1390">
                  <c:v>690</c:v>
                </c:pt>
                <c:pt idx="1391">
                  <c:v>691</c:v>
                </c:pt>
                <c:pt idx="1392">
                  <c:v>692</c:v>
                </c:pt>
                <c:pt idx="1393">
                  <c:v>693</c:v>
                </c:pt>
                <c:pt idx="1394">
                  <c:v>694</c:v>
                </c:pt>
                <c:pt idx="1395">
                  <c:v>695</c:v>
                </c:pt>
                <c:pt idx="1396">
                  <c:v>696</c:v>
                </c:pt>
                <c:pt idx="1397">
                  <c:v>697</c:v>
                </c:pt>
                <c:pt idx="1398">
                  <c:v>698</c:v>
                </c:pt>
                <c:pt idx="1399">
                  <c:v>699</c:v>
                </c:pt>
                <c:pt idx="1400">
                  <c:v>700</c:v>
                </c:pt>
              </c:strCache>
            </c:strRef>
          </c:cat>
          <c:val>
            <c:numRef>
              <c:f>'PBOM_004(OM) - Precision by Ord'!$P$4:$P$1404</c:f>
              <c:numCache>
                <c:ptCount val="1401"/>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0.000000</c:v>
                </c:pt>
                <c:pt idx="58">
                  <c:v>0.000000</c:v>
                </c:pt>
                <c:pt idx="59">
                  <c:v>0.000000</c:v>
                </c:pt>
                <c:pt idx="60">
                  <c:v>0.000000</c:v>
                </c:pt>
                <c:pt idx="61">
                  <c:v>0.000000</c:v>
                </c:pt>
                <c:pt idx="62">
                  <c:v>0.000000</c:v>
                </c:pt>
                <c:pt idx="63">
                  <c:v>0.000000</c:v>
                </c:pt>
                <c:pt idx="64">
                  <c:v>0.000000</c:v>
                </c:pt>
                <c:pt idx="65">
                  <c:v>0.000000</c:v>
                </c:pt>
                <c:pt idx="66">
                  <c:v>0.000000</c:v>
                </c:pt>
                <c:pt idx="67">
                  <c:v>0.000000</c:v>
                </c:pt>
                <c:pt idx="68">
                  <c:v>0.000000</c:v>
                </c:pt>
                <c:pt idx="69">
                  <c:v>0.000000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0.000000</c:v>
                </c:pt>
                <c:pt idx="158">
                  <c:v>0.000000</c:v>
                </c:pt>
                <c:pt idx="159">
                  <c:v>0.000000</c:v>
                </c:pt>
                <c:pt idx="160">
                  <c:v>0.000000</c:v>
                </c:pt>
                <c:pt idx="161">
                  <c:v>0.000000</c:v>
                </c:pt>
                <c:pt idx="162">
                  <c:v>0.000000</c:v>
                </c:pt>
                <c:pt idx="163">
                  <c:v>0.000000</c:v>
                </c:pt>
                <c:pt idx="164">
                  <c:v>0.000000</c:v>
                </c:pt>
                <c:pt idx="165">
                  <c:v>0.000000</c:v>
                </c:pt>
                <c:pt idx="166">
                  <c:v>0.000000</c:v>
                </c:pt>
                <c:pt idx="167">
                  <c:v>0.000000</c:v>
                </c:pt>
                <c:pt idx="168">
                  <c:v>0.000000</c:v>
                </c:pt>
                <c:pt idx="169">
                  <c:v>0.000000</c:v>
                </c:pt>
                <c:pt idx="170">
                  <c:v>0.000000</c:v>
                </c:pt>
                <c:pt idx="171">
                  <c:v>0.000000</c:v>
                </c:pt>
                <c:pt idx="172">
                  <c:v>0.000000</c:v>
                </c:pt>
                <c:pt idx="173">
                  <c:v>0.000000</c:v>
                </c:pt>
                <c:pt idx="174">
                  <c:v>0.000000</c:v>
                </c:pt>
                <c:pt idx="175">
                  <c:v>0.000000</c:v>
                </c:pt>
                <c:pt idx="176">
                  <c:v>0.000000</c:v>
                </c:pt>
                <c:pt idx="177">
                  <c:v>0.000000</c:v>
                </c:pt>
                <c:pt idx="178">
                  <c:v>0.000000</c:v>
                </c:pt>
                <c:pt idx="179">
                  <c:v>0.000000</c:v>
                </c:pt>
                <c:pt idx="180">
                  <c:v>0.000000</c:v>
                </c:pt>
                <c:pt idx="181">
                  <c:v>0.000000</c:v>
                </c:pt>
                <c:pt idx="182">
                  <c:v>0.000000</c:v>
                </c:pt>
                <c:pt idx="183">
                  <c:v>0.000000</c:v>
                </c:pt>
                <c:pt idx="184">
                  <c:v>0.000000</c:v>
                </c:pt>
                <c:pt idx="185">
                  <c:v>0.000000</c:v>
                </c:pt>
                <c:pt idx="186">
                  <c:v>0.000000</c:v>
                </c:pt>
                <c:pt idx="187">
                  <c:v>0.000000</c:v>
                </c:pt>
                <c:pt idx="188">
                  <c:v>0.000000</c:v>
                </c:pt>
                <c:pt idx="189">
                  <c:v>0.000000</c:v>
                </c:pt>
                <c:pt idx="190">
                  <c:v>0.000000</c:v>
                </c:pt>
                <c:pt idx="191">
                  <c:v>0.000000</c:v>
                </c:pt>
                <c:pt idx="192">
                  <c:v>0.000000</c:v>
                </c:pt>
                <c:pt idx="193">
                  <c:v>0.000000</c:v>
                </c:pt>
                <c:pt idx="194">
                  <c:v>0.000000</c:v>
                </c:pt>
                <c:pt idx="195">
                  <c:v>0.000000</c:v>
                </c:pt>
                <c:pt idx="196">
                  <c:v>0.000000</c:v>
                </c:pt>
                <c:pt idx="197">
                  <c:v>0.000000</c:v>
                </c:pt>
                <c:pt idx="198">
                  <c:v>0.000000</c:v>
                </c:pt>
                <c:pt idx="199">
                  <c:v>0.000000</c:v>
                </c:pt>
                <c:pt idx="200">
                  <c:v>0.000000</c:v>
                </c:pt>
                <c:pt idx="201">
                  <c:v>0.000000</c:v>
                </c:pt>
                <c:pt idx="202">
                  <c:v>0.000000</c:v>
                </c:pt>
                <c:pt idx="203">
                  <c:v>0.000000</c:v>
                </c:pt>
                <c:pt idx="204">
                  <c:v>0.000000</c:v>
                </c:pt>
                <c:pt idx="205">
                  <c:v>0.000000</c:v>
                </c:pt>
                <c:pt idx="206">
                  <c:v>0.000000</c:v>
                </c:pt>
                <c:pt idx="207">
                  <c:v>0.000000</c:v>
                </c:pt>
                <c:pt idx="208">
                  <c:v>0.000000</c:v>
                </c:pt>
                <c:pt idx="209">
                  <c:v>0.000000</c:v>
                </c:pt>
                <c:pt idx="210">
                  <c:v>0.000000</c:v>
                </c:pt>
                <c:pt idx="211">
                  <c:v>0.000000</c:v>
                </c:pt>
                <c:pt idx="212">
                  <c:v>0.000000</c:v>
                </c:pt>
                <c:pt idx="213">
                  <c:v>0.000000</c:v>
                </c:pt>
                <c:pt idx="214">
                  <c:v>0.000000</c:v>
                </c:pt>
                <c:pt idx="215">
                  <c:v>0.000000</c:v>
                </c:pt>
                <c:pt idx="216">
                  <c:v>0.000000</c:v>
                </c:pt>
                <c:pt idx="217">
                  <c:v>0.000000</c:v>
                </c:pt>
                <c:pt idx="218">
                  <c:v>0.000000</c:v>
                </c:pt>
                <c:pt idx="219">
                  <c:v>0.000000</c:v>
                </c:pt>
                <c:pt idx="220">
                  <c:v>0.000000</c:v>
                </c:pt>
                <c:pt idx="221">
                  <c:v>0.000000</c:v>
                </c:pt>
                <c:pt idx="222">
                  <c:v>0.000000</c:v>
                </c:pt>
                <c:pt idx="223">
                  <c:v>0.000000</c:v>
                </c:pt>
                <c:pt idx="224">
                  <c:v>0.000000</c:v>
                </c:pt>
                <c:pt idx="225">
                  <c:v>0.000000</c:v>
                </c:pt>
                <c:pt idx="226">
                  <c:v>0.000000</c:v>
                </c:pt>
                <c:pt idx="227">
                  <c:v>0.000000</c:v>
                </c:pt>
                <c:pt idx="228">
                  <c:v>0.000000</c:v>
                </c:pt>
                <c:pt idx="229">
                  <c:v>0.000000</c:v>
                </c:pt>
                <c:pt idx="230">
                  <c:v>0.000000</c:v>
                </c:pt>
                <c:pt idx="231">
                  <c:v>0.000000</c:v>
                </c:pt>
                <c:pt idx="232">
                  <c:v>0.000000</c:v>
                </c:pt>
                <c:pt idx="233">
                  <c:v>0.000000</c:v>
                </c:pt>
                <c:pt idx="234">
                  <c:v>0.000000</c:v>
                </c:pt>
                <c:pt idx="235">
                  <c:v>0.000000</c:v>
                </c:pt>
                <c:pt idx="236">
                  <c:v>0.000000</c:v>
                </c:pt>
                <c:pt idx="237">
                  <c:v>0.000000</c:v>
                </c:pt>
                <c:pt idx="238">
                  <c:v>0.000000</c:v>
                </c:pt>
                <c:pt idx="239">
                  <c:v>0.000000</c:v>
                </c:pt>
                <c:pt idx="240">
                  <c:v>0.000000</c:v>
                </c:pt>
                <c:pt idx="241">
                  <c:v>0.000000</c:v>
                </c:pt>
                <c:pt idx="242">
                  <c:v>0.000000</c:v>
                </c:pt>
                <c:pt idx="243">
                  <c:v>0.000000</c:v>
                </c:pt>
                <c:pt idx="244">
                  <c:v>0.000000</c:v>
                </c:pt>
                <c:pt idx="245">
                  <c:v>0.000000</c:v>
                </c:pt>
                <c:pt idx="246">
                  <c:v>0.000000</c:v>
                </c:pt>
                <c:pt idx="247">
                  <c:v>0.000000</c:v>
                </c:pt>
                <c:pt idx="248">
                  <c:v>0.000000</c:v>
                </c:pt>
                <c:pt idx="249">
                  <c:v>0.000000</c:v>
                </c:pt>
                <c:pt idx="250">
                  <c:v>0.000000</c:v>
                </c:pt>
                <c:pt idx="251">
                  <c:v>0.000000</c:v>
                </c:pt>
                <c:pt idx="252">
                  <c:v>0.000000</c:v>
                </c:pt>
                <c:pt idx="253">
                  <c:v>0.000000</c:v>
                </c:pt>
                <c:pt idx="254">
                  <c:v>0.000000</c:v>
                </c:pt>
                <c:pt idx="255">
                  <c:v>0.000000</c:v>
                </c:pt>
                <c:pt idx="256">
                  <c:v>0.000000</c:v>
                </c:pt>
                <c:pt idx="257">
                  <c:v>0.000000</c:v>
                </c:pt>
                <c:pt idx="258">
                  <c:v>0.000000</c:v>
                </c:pt>
                <c:pt idx="259">
                  <c:v>0.000000</c:v>
                </c:pt>
                <c:pt idx="260">
                  <c:v>0.000000</c:v>
                </c:pt>
                <c:pt idx="261">
                  <c:v>0.000000</c:v>
                </c:pt>
                <c:pt idx="262">
                  <c:v>0.000000</c:v>
                </c:pt>
                <c:pt idx="263">
                  <c:v>0.000000</c:v>
                </c:pt>
                <c:pt idx="264">
                  <c:v>0.000000</c:v>
                </c:pt>
                <c:pt idx="265">
                  <c:v>0.000000</c:v>
                </c:pt>
                <c:pt idx="266">
                  <c:v>0.000000</c:v>
                </c:pt>
                <c:pt idx="267">
                  <c:v>0.000000</c:v>
                </c:pt>
                <c:pt idx="268">
                  <c:v>0.000000</c:v>
                </c:pt>
                <c:pt idx="269">
                  <c:v>0.000000</c:v>
                </c:pt>
                <c:pt idx="270">
                  <c:v>0.000000</c:v>
                </c:pt>
                <c:pt idx="271">
                  <c:v>0.000000</c:v>
                </c:pt>
                <c:pt idx="272">
                  <c:v>0.000000</c:v>
                </c:pt>
                <c:pt idx="273">
                  <c:v>0.000000</c:v>
                </c:pt>
                <c:pt idx="274">
                  <c:v>0.000000</c:v>
                </c:pt>
                <c:pt idx="275">
                  <c:v>0.000000</c:v>
                </c:pt>
                <c:pt idx="276">
                  <c:v>0.000000</c:v>
                </c:pt>
                <c:pt idx="277">
                  <c:v>0.000000</c:v>
                </c:pt>
                <c:pt idx="278">
                  <c:v>0.000000</c:v>
                </c:pt>
                <c:pt idx="279">
                  <c:v>0.000000</c:v>
                </c:pt>
                <c:pt idx="280">
                  <c:v>0.000000</c:v>
                </c:pt>
                <c:pt idx="281">
                  <c:v>0.000000</c:v>
                </c:pt>
                <c:pt idx="282">
                  <c:v>0.000000</c:v>
                </c:pt>
                <c:pt idx="283">
                  <c:v>0.000000</c:v>
                </c:pt>
                <c:pt idx="284">
                  <c:v>0.000000</c:v>
                </c:pt>
                <c:pt idx="285">
                  <c:v>0.000000</c:v>
                </c:pt>
                <c:pt idx="286">
                  <c:v>0.000000</c:v>
                </c:pt>
                <c:pt idx="287">
                  <c:v>0.000000</c:v>
                </c:pt>
                <c:pt idx="288">
                  <c:v>0.000000</c:v>
                </c:pt>
                <c:pt idx="289">
                  <c:v>0.000000</c:v>
                </c:pt>
                <c:pt idx="290">
                  <c:v>0.000000</c:v>
                </c:pt>
                <c:pt idx="291">
                  <c:v>0.000000</c:v>
                </c:pt>
                <c:pt idx="292">
                  <c:v>0.000000</c:v>
                </c:pt>
                <c:pt idx="293">
                  <c:v>0.000000</c:v>
                </c:pt>
                <c:pt idx="294">
                  <c:v>0.000000</c:v>
                </c:pt>
                <c:pt idx="295">
                  <c:v>0.000000</c:v>
                </c:pt>
                <c:pt idx="296">
                  <c:v>0.000000</c:v>
                </c:pt>
                <c:pt idx="297">
                  <c:v>0.000000</c:v>
                </c:pt>
                <c:pt idx="298">
                  <c:v>0.000000</c:v>
                </c:pt>
                <c:pt idx="299">
                  <c:v>0.000000</c:v>
                </c:pt>
                <c:pt idx="300">
                  <c:v>0.000000</c:v>
                </c:pt>
                <c:pt idx="301">
                  <c:v>0.000000</c:v>
                </c:pt>
                <c:pt idx="302">
                  <c:v>0.000000</c:v>
                </c:pt>
                <c:pt idx="303">
                  <c:v>0.000000</c:v>
                </c:pt>
                <c:pt idx="304">
                  <c:v>0.000000</c:v>
                </c:pt>
                <c:pt idx="305">
                  <c:v>0.000000</c:v>
                </c:pt>
                <c:pt idx="306">
                  <c:v>0.000000</c:v>
                </c:pt>
                <c:pt idx="307">
                  <c:v>0.000000</c:v>
                </c:pt>
                <c:pt idx="308">
                  <c:v>0.000000</c:v>
                </c:pt>
                <c:pt idx="309">
                  <c:v>0.000000</c:v>
                </c:pt>
                <c:pt idx="310">
                  <c:v>0.000000</c:v>
                </c:pt>
                <c:pt idx="311">
                  <c:v>0.000000</c:v>
                </c:pt>
                <c:pt idx="312">
                  <c:v>0.000000</c:v>
                </c:pt>
                <c:pt idx="313">
                  <c:v>0.000000</c:v>
                </c:pt>
                <c:pt idx="314">
                  <c:v>0.000000</c:v>
                </c:pt>
                <c:pt idx="315">
                  <c:v>0.000000</c:v>
                </c:pt>
                <c:pt idx="316">
                  <c:v>0.000000</c:v>
                </c:pt>
                <c:pt idx="317">
                  <c:v>0.000000</c:v>
                </c:pt>
                <c:pt idx="318">
                  <c:v>0.000000</c:v>
                </c:pt>
                <c:pt idx="319">
                  <c:v>0.000000</c:v>
                </c:pt>
                <c:pt idx="320">
                  <c:v>0.000000</c:v>
                </c:pt>
                <c:pt idx="321">
                  <c:v>0.000000</c:v>
                </c:pt>
                <c:pt idx="322">
                  <c:v>0.000000</c:v>
                </c:pt>
                <c:pt idx="323">
                  <c:v>0.000000</c:v>
                </c:pt>
                <c:pt idx="324">
                  <c:v>0.000000</c:v>
                </c:pt>
                <c:pt idx="325">
                  <c:v>0.000000</c:v>
                </c:pt>
                <c:pt idx="326">
                  <c:v>0.000000</c:v>
                </c:pt>
                <c:pt idx="327">
                  <c:v>0.000000</c:v>
                </c:pt>
                <c:pt idx="328">
                  <c:v>0.000000</c:v>
                </c:pt>
                <c:pt idx="329">
                  <c:v>0.000000</c:v>
                </c:pt>
                <c:pt idx="330">
                  <c:v>0.000000</c:v>
                </c:pt>
                <c:pt idx="331">
                  <c:v>0.000000</c:v>
                </c:pt>
                <c:pt idx="332">
                  <c:v>0.000000</c:v>
                </c:pt>
                <c:pt idx="333">
                  <c:v>0.000000</c:v>
                </c:pt>
                <c:pt idx="334">
                  <c:v>0.000000</c:v>
                </c:pt>
                <c:pt idx="335">
                  <c:v>0.000000</c:v>
                </c:pt>
                <c:pt idx="336">
                  <c:v>0.000000</c:v>
                </c:pt>
                <c:pt idx="337">
                  <c:v>0.000000</c:v>
                </c:pt>
                <c:pt idx="338">
                  <c:v>0.000000</c:v>
                </c:pt>
                <c:pt idx="339">
                  <c:v>0.000000</c:v>
                </c:pt>
                <c:pt idx="340">
                  <c:v>0.000000</c:v>
                </c:pt>
                <c:pt idx="341">
                  <c:v>0.000000</c:v>
                </c:pt>
                <c:pt idx="342">
                  <c:v>0.000000</c:v>
                </c:pt>
                <c:pt idx="343">
                  <c:v>0.000000</c:v>
                </c:pt>
                <c:pt idx="344">
                  <c:v>0.000000</c:v>
                </c:pt>
                <c:pt idx="345">
                  <c:v>0.000000</c:v>
                </c:pt>
                <c:pt idx="346">
                  <c:v>0.000000</c:v>
                </c:pt>
                <c:pt idx="347">
                  <c:v>0.000000</c:v>
                </c:pt>
                <c:pt idx="348">
                  <c:v>0.000000</c:v>
                </c:pt>
                <c:pt idx="349">
                  <c:v>0.000000</c:v>
                </c:pt>
                <c:pt idx="350">
                  <c:v>0.000000</c:v>
                </c:pt>
                <c:pt idx="351">
                  <c:v>0.000000</c:v>
                </c:pt>
                <c:pt idx="352">
                  <c:v>0.000000</c:v>
                </c:pt>
                <c:pt idx="353">
                  <c:v>0.000000</c:v>
                </c:pt>
                <c:pt idx="354">
                  <c:v>0.000000</c:v>
                </c:pt>
                <c:pt idx="355">
                  <c:v>0.000000</c:v>
                </c:pt>
                <c:pt idx="356">
                  <c:v>0.000000</c:v>
                </c:pt>
                <c:pt idx="357">
                  <c:v>0.000000</c:v>
                </c:pt>
                <c:pt idx="358">
                  <c:v>0.000000</c:v>
                </c:pt>
                <c:pt idx="359">
                  <c:v>0.000000</c:v>
                </c:pt>
                <c:pt idx="360">
                  <c:v>0.000000</c:v>
                </c:pt>
                <c:pt idx="361">
                  <c:v>0.000000</c:v>
                </c:pt>
                <c:pt idx="362">
                  <c:v>0.000000</c:v>
                </c:pt>
                <c:pt idx="363">
                  <c:v>0.000000</c:v>
                </c:pt>
                <c:pt idx="364">
                  <c:v>0.000000</c:v>
                </c:pt>
                <c:pt idx="365">
                  <c:v>0.000000</c:v>
                </c:pt>
                <c:pt idx="366">
                  <c:v>0.000000</c:v>
                </c:pt>
                <c:pt idx="367">
                  <c:v>0.000000</c:v>
                </c:pt>
                <c:pt idx="368">
                  <c:v>0.000000</c:v>
                </c:pt>
                <c:pt idx="369">
                  <c:v>0.000000</c:v>
                </c:pt>
                <c:pt idx="370">
                  <c:v>0.000000</c:v>
                </c:pt>
                <c:pt idx="371">
                  <c:v>0.000000</c:v>
                </c:pt>
                <c:pt idx="372">
                  <c:v>0.000000</c:v>
                </c:pt>
                <c:pt idx="373">
                  <c:v>0.000000</c:v>
                </c:pt>
                <c:pt idx="374">
                  <c:v>0.000000</c:v>
                </c:pt>
                <c:pt idx="375">
                  <c:v>0.000000</c:v>
                </c:pt>
                <c:pt idx="376">
                  <c:v>0.000000</c:v>
                </c:pt>
                <c:pt idx="377">
                  <c:v>0.000000</c:v>
                </c:pt>
                <c:pt idx="378">
                  <c:v>0.000000</c:v>
                </c:pt>
                <c:pt idx="379">
                  <c:v>0.000000</c:v>
                </c:pt>
                <c:pt idx="380">
                  <c:v>0.000000</c:v>
                </c:pt>
                <c:pt idx="381">
                  <c:v>0.000000</c:v>
                </c:pt>
                <c:pt idx="382">
                  <c:v>0.000000</c:v>
                </c:pt>
                <c:pt idx="383">
                  <c:v>0.000000</c:v>
                </c:pt>
                <c:pt idx="384">
                  <c:v>0.000000</c:v>
                </c:pt>
                <c:pt idx="385">
                  <c:v>0.000000</c:v>
                </c:pt>
                <c:pt idx="386">
                  <c:v>0.000000</c:v>
                </c:pt>
                <c:pt idx="387">
                  <c:v>0.000000</c:v>
                </c:pt>
                <c:pt idx="388">
                  <c:v>0.000000</c:v>
                </c:pt>
                <c:pt idx="389">
                  <c:v>0.000000</c:v>
                </c:pt>
                <c:pt idx="390">
                  <c:v>0.000000</c:v>
                </c:pt>
                <c:pt idx="391">
                  <c:v>0.000000</c:v>
                </c:pt>
                <c:pt idx="392">
                  <c:v>0.000000</c:v>
                </c:pt>
                <c:pt idx="393">
                  <c:v>0.000000</c:v>
                </c:pt>
                <c:pt idx="394">
                  <c:v>0.000000</c:v>
                </c:pt>
                <c:pt idx="395">
                  <c:v>0.000000</c:v>
                </c:pt>
                <c:pt idx="396">
                  <c:v>0.000000</c:v>
                </c:pt>
                <c:pt idx="397">
                  <c:v>0.000000</c:v>
                </c:pt>
                <c:pt idx="398">
                  <c:v>0.000000</c:v>
                </c:pt>
                <c:pt idx="399">
                  <c:v>0.000000</c:v>
                </c:pt>
                <c:pt idx="400">
                  <c:v>0.000000</c:v>
                </c:pt>
                <c:pt idx="401">
                  <c:v>0.000000</c:v>
                </c:pt>
                <c:pt idx="402">
                  <c:v>0.000000</c:v>
                </c:pt>
                <c:pt idx="403">
                  <c:v>0.000000</c:v>
                </c:pt>
                <c:pt idx="404">
                  <c:v>0.000000</c:v>
                </c:pt>
                <c:pt idx="405">
                  <c:v>0.000000</c:v>
                </c:pt>
                <c:pt idx="406">
                  <c:v>0.000000</c:v>
                </c:pt>
                <c:pt idx="407">
                  <c:v>0.000000</c:v>
                </c:pt>
                <c:pt idx="408">
                  <c:v>0.000000</c:v>
                </c:pt>
                <c:pt idx="409">
                  <c:v>0.000000</c:v>
                </c:pt>
                <c:pt idx="410">
                  <c:v>0.000000</c:v>
                </c:pt>
                <c:pt idx="411">
                  <c:v>0.000000</c:v>
                </c:pt>
                <c:pt idx="412">
                  <c:v>0.000000</c:v>
                </c:pt>
                <c:pt idx="413">
                  <c:v>0.000000</c:v>
                </c:pt>
                <c:pt idx="414">
                  <c:v>0.000000</c:v>
                </c:pt>
                <c:pt idx="415">
                  <c:v>0.000000</c:v>
                </c:pt>
                <c:pt idx="416">
                  <c:v>0.000000</c:v>
                </c:pt>
                <c:pt idx="417">
                  <c:v>0.000000</c:v>
                </c:pt>
                <c:pt idx="418">
                  <c:v>0.000000</c:v>
                </c:pt>
                <c:pt idx="419">
                  <c:v>0.000000</c:v>
                </c:pt>
                <c:pt idx="420">
                  <c:v>0.000000</c:v>
                </c:pt>
                <c:pt idx="421">
                  <c:v>0.000000</c:v>
                </c:pt>
                <c:pt idx="422">
                  <c:v>0.000000</c:v>
                </c:pt>
                <c:pt idx="423">
                  <c:v>0.000000</c:v>
                </c:pt>
                <c:pt idx="424">
                  <c:v>0.000000</c:v>
                </c:pt>
                <c:pt idx="425">
                  <c:v>0.000000</c:v>
                </c:pt>
                <c:pt idx="426">
                  <c:v>0.000000</c:v>
                </c:pt>
                <c:pt idx="427">
                  <c:v>0.000000</c:v>
                </c:pt>
                <c:pt idx="428">
                  <c:v>0.000000</c:v>
                </c:pt>
                <c:pt idx="429">
                  <c:v>0.000000</c:v>
                </c:pt>
                <c:pt idx="430">
                  <c:v>0.000000</c:v>
                </c:pt>
                <c:pt idx="431">
                  <c:v>0.000000</c:v>
                </c:pt>
                <c:pt idx="432">
                  <c:v>0.000000</c:v>
                </c:pt>
                <c:pt idx="433">
                  <c:v>0.000000</c:v>
                </c:pt>
                <c:pt idx="434">
                  <c:v>0.000000</c:v>
                </c:pt>
                <c:pt idx="435">
                  <c:v>0.000000</c:v>
                </c:pt>
                <c:pt idx="436">
                  <c:v>0.000000</c:v>
                </c:pt>
                <c:pt idx="437">
                  <c:v>0.000000</c:v>
                </c:pt>
                <c:pt idx="438">
                  <c:v>0.000000</c:v>
                </c:pt>
                <c:pt idx="439">
                  <c:v>0.000000</c:v>
                </c:pt>
                <c:pt idx="440">
                  <c:v>0.000000</c:v>
                </c:pt>
                <c:pt idx="441">
                  <c:v>0.000000</c:v>
                </c:pt>
                <c:pt idx="442">
                  <c:v>0.000000</c:v>
                </c:pt>
                <c:pt idx="443">
                  <c:v>0.000000</c:v>
                </c:pt>
                <c:pt idx="444">
                  <c:v>0.000000</c:v>
                </c:pt>
                <c:pt idx="445">
                  <c:v>0.000000</c:v>
                </c:pt>
                <c:pt idx="446">
                  <c:v>0.000000</c:v>
                </c:pt>
                <c:pt idx="447">
                  <c:v>0.000000</c:v>
                </c:pt>
                <c:pt idx="448">
                  <c:v>0.000000</c:v>
                </c:pt>
                <c:pt idx="449">
                  <c:v>0.000000</c:v>
                </c:pt>
                <c:pt idx="450">
                  <c:v>0.000000</c:v>
                </c:pt>
                <c:pt idx="451">
                  <c:v>0.000000</c:v>
                </c:pt>
                <c:pt idx="452">
                  <c:v>0.000000</c:v>
                </c:pt>
                <c:pt idx="453">
                  <c:v>0.000000</c:v>
                </c:pt>
                <c:pt idx="454">
                  <c:v>0.000000</c:v>
                </c:pt>
                <c:pt idx="455">
                  <c:v>0.000000</c:v>
                </c:pt>
                <c:pt idx="456">
                  <c:v>0.000000</c:v>
                </c:pt>
                <c:pt idx="457">
                  <c:v>0.000000</c:v>
                </c:pt>
                <c:pt idx="458">
                  <c:v>0.000000</c:v>
                </c:pt>
                <c:pt idx="459">
                  <c:v>0.000000</c:v>
                </c:pt>
                <c:pt idx="460">
                  <c:v>0.000000</c:v>
                </c:pt>
                <c:pt idx="461">
                  <c:v>0.000000</c:v>
                </c:pt>
                <c:pt idx="462">
                  <c:v>0.000000</c:v>
                </c:pt>
                <c:pt idx="463">
                  <c:v>0.000000</c:v>
                </c:pt>
                <c:pt idx="464">
                  <c:v>0.000000</c:v>
                </c:pt>
                <c:pt idx="465">
                  <c:v>0.000000</c:v>
                </c:pt>
                <c:pt idx="466">
                  <c:v>0.000000</c:v>
                </c:pt>
                <c:pt idx="467">
                  <c:v>0.000000</c:v>
                </c:pt>
                <c:pt idx="468">
                  <c:v>0.000000</c:v>
                </c:pt>
                <c:pt idx="469">
                  <c:v>0.000000</c:v>
                </c:pt>
                <c:pt idx="470">
                  <c:v>0.000000</c:v>
                </c:pt>
                <c:pt idx="471">
                  <c:v>0.000000</c:v>
                </c:pt>
                <c:pt idx="472">
                  <c:v>0.000000</c:v>
                </c:pt>
                <c:pt idx="473">
                  <c:v>0.000000</c:v>
                </c:pt>
                <c:pt idx="474">
                  <c:v>0.000000</c:v>
                </c:pt>
                <c:pt idx="475">
                  <c:v>0.000000</c:v>
                </c:pt>
                <c:pt idx="476">
                  <c:v>0.000000</c:v>
                </c:pt>
                <c:pt idx="477">
                  <c:v>0.000000</c:v>
                </c:pt>
                <c:pt idx="478">
                  <c:v>0.000000</c:v>
                </c:pt>
                <c:pt idx="479">
                  <c:v>0.000000</c:v>
                </c:pt>
                <c:pt idx="480">
                  <c:v>0.000000</c:v>
                </c:pt>
                <c:pt idx="481">
                  <c:v>0.000000</c:v>
                </c:pt>
                <c:pt idx="482">
                  <c:v>0.000000</c:v>
                </c:pt>
                <c:pt idx="483">
                  <c:v>0.000000</c:v>
                </c:pt>
                <c:pt idx="484">
                  <c:v>0.000000</c:v>
                </c:pt>
                <c:pt idx="485">
                  <c:v>0.000000</c:v>
                </c:pt>
                <c:pt idx="486">
                  <c:v>0.000000</c:v>
                </c:pt>
                <c:pt idx="487">
                  <c:v>0.000000</c:v>
                </c:pt>
                <c:pt idx="488">
                  <c:v>0.000000</c:v>
                </c:pt>
                <c:pt idx="489">
                  <c:v>0.000000</c:v>
                </c:pt>
                <c:pt idx="490">
                  <c:v>0.000000</c:v>
                </c:pt>
                <c:pt idx="491">
                  <c:v>0.000000</c:v>
                </c:pt>
                <c:pt idx="492">
                  <c:v>0.000000</c:v>
                </c:pt>
                <c:pt idx="493">
                  <c:v>0.000000</c:v>
                </c:pt>
                <c:pt idx="494">
                  <c:v>0.000000</c:v>
                </c:pt>
                <c:pt idx="495">
                  <c:v>0.000000</c:v>
                </c:pt>
                <c:pt idx="496">
                  <c:v>0.000000</c:v>
                </c:pt>
                <c:pt idx="497">
                  <c:v>0.000000</c:v>
                </c:pt>
                <c:pt idx="498">
                  <c:v>0.000000</c:v>
                </c:pt>
                <c:pt idx="499">
                  <c:v>0.000000</c:v>
                </c:pt>
                <c:pt idx="500">
                  <c:v>0.000000</c:v>
                </c:pt>
                <c:pt idx="501">
                  <c:v>0.000000</c:v>
                </c:pt>
                <c:pt idx="502">
                  <c:v>0.000000</c:v>
                </c:pt>
                <c:pt idx="503">
                  <c:v>0.000000</c:v>
                </c:pt>
                <c:pt idx="504">
                  <c:v>0.000000</c:v>
                </c:pt>
                <c:pt idx="505">
                  <c:v>0.000000</c:v>
                </c:pt>
                <c:pt idx="506">
                  <c:v>0.000000</c:v>
                </c:pt>
                <c:pt idx="507">
                  <c:v>0.000000</c:v>
                </c:pt>
                <c:pt idx="508">
                  <c:v>0.000000</c:v>
                </c:pt>
                <c:pt idx="509">
                  <c:v>0.000000</c:v>
                </c:pt>
                <c:pt idx="510">
                  <c:v>0.000000</c:v>
                </c:pt>
                <c:pt idx="511">
                  <c:v>0.000000</c:v>
                </c:pt>
                <c:pt idx="512">
                  <c:v>0.000000</c:v>
                </c:pt>
                <c:pt idx="513">
                  <c:v>0.000000</c:v>
                </c:pt>
                <c:pt idx="514">
                  <c:v>0.000000</c:v>
                </c:pt>
                <c:pt idx="515">
                  <c:v>0.000000</c:v>
                </c:pt>
                <c:pt idx="516">
                  <c:v>0.000000</c:v>
                </c:pt>
                <c:pt idx="517">
                  <c:v>0.000000</c:v>
                </c:pt>
                <c:pt idx="518">
                  <c:v>0.000000</c:v>
                </c:pt>
                <c:pt idx="519">
                  <c:v>0.000000</c:v>
                </c:pt>
                <c:pt idx="520">
                  <c:v>0.000000</c:v>
                </c:pt>
                <c:pt idx="521">
                  <c:v>0.000000</c:v>
                </c:pt>
                <c:pt idx="522">
                  <c:v>0.000000</c:v>
                </c:pt>
                <c:pt idx="523">
                  <c:v>0.000000</c:v>
                </c:pt>
                <c:pt idx="524">
                  <c:v>0.000000</c:v>
                </c:pt>
                <c:pt idx="525">
                  <c:v>0.000000</c:v>
                </c:pt>
                <c:pt idx="526">
                  <c:v>0.000000</c:v>
                </c:pt>
                <c:pt idx="527">
                  <c:v>0.000000</c:v>
                </c:pt>
                <c:pt idx="528">
                  <c:v>0.000000</c:v>
                </c:pt>
                <c:pt idx="529">
                  <c:v>0.000000</c:v>
                </c:pt>
                <c:pt idx="530">
                  <c:v>0.000000</c:v>
                </c:pt>
                <c:pt idx="531">
                  <c:v>0.000000</c:v>
                </c:pt>
                <c:pt idx="532">
                  <c:v>0.000000</c:v>
                </c:pt>
                <c:pt idx="533">
                  <c:v>0.000000</c:v>
                </c:pt>
                <c:pt idx="534">
                  <c:v>0.000000</c:v>
                </c:pt>
                <c:pt idx="535">
                  <c:v>0.000000</c:v>
                </c:pt>
                <c:pt idx="536">
                  <c:v>0.000000</c:v>
                </c:pt>
                <c:pt idx="537">
                  <c:v>0.000000</c:v>
                </c:pt>
                <c:pt idx="538">
                  <c:v>0.000000</c:v>
                </c:pt>
                <c:pt idx="539">
                  <c:v>0.000000</c:v>
                </c:pt>
                <c:pt idx="540">
                  <c:v>0.000000</c:v>
                </c:pt>
                <c:pt idx="541">
                  <c:v>0.000000</c:v>
                </c:pt>
                <c:pt idx="542">
                  <c:v>0.000000</c:v>
                </c:pt>
                <c:pt idx="543">
                  <c:v>0.000000</c:v>
                </c:pt>
                <c:pt idx="544">
                  <c:v>0.000000</c:v>
                </c:pt>
                <c:pt idx="545">
                  <c:v>0.000000</c:v>
                </c:pt>
                <c:pt idx="546">
                  <c:v>0.000000</c:v>
                </c:pt>
                <c:pt idx="547">
                  <c:v>0.000000</c:v>
                </c:pt>
                <c:pt idx="548">
                  <c:v>0.000000</c:v>
                </c:pt>
                <c:pt idx="549">
                  <c:v>0.000000</c:v>
                </c:pt>
                <c:pt idx="550">
                  <c:v>0.000000</c:v>
                </c:pt>
                <c:pt idx="551">
                  <c:v>0.000000</c:v>
                </c:pt>
                <c:pt idx="552">
                  <c:v>0.000000</c:v>
                </c:pt>
                <c:pt idx="553">
                  <c:v>0.000000</c:v>
                </c:pt>
                <c:pt idx="554">
                  <c:v>0.000000</c:v>
                </c:pt>
                <c:pt idx="555">
                  <c:v>0.000000</c:v>
                </c:pt>
                <c:pt idx="556">
                  <c:v>0.000000</c:v>
                </c:pt>
                <c:pt idx="557">
                  <c:v>0.000000</c:v>
                </c:pt>
                <c:pt idx="558">
                  <c:v>0.000000</c:v>
                </c:pt>
                <c:pt idx="559">
                  <c:v>0.000000</c:v>
                </c:pt>
                <c:pt idx="560">
                  <c:v>0.000000</c:v>
                </c:pt>
                <c:pt idx="561">
                  <c:v>0.000000</c:v>
                </c:pt>
                <c:pt idx="562">
                  <c:v>0.000000</c:v>
                </c:pt>
                <c:pt idx="563">
                  <c:v>0.000000</c:v>
                </c:pt>
                <c:pt idx="564">
                  <c:v>0.000000</c:v>
                </c:pt>
                <c:pt idx="565">
                  <c:v>0.000000</c:v>
                </c:pt>
                <c:pt idx="566">
                  <c:v>0.000000</c:v>
                </c:pt>
                <c:pt idx="567">
                  <c:v>0.000000</c:v>
                </c:pt>
                <c:pt idx="568">
                  <c:v>0.000000</c:v>
                </c:pt>
                <c:pt idx="569">
                  <c:v>0.000000</c:v>
                </c:pt>
                <c:pt idx="570">
                  <c:v>0.000000</c:v>
                </c:pt>
                <c:pt idx="571">
                  <c:v>0.000000</c:v>
                </c:pt>
                <c:pt idx="572">
                  <c:v>0.000000</c:v>
                </c:pt>
                <c:pt idx="573">
                  <c:v>0.000000</c:v>
                </c:pt>
                <c:pt idx="574">
                  <c:v>0.000000</c:v>
                </c:pt>
                <c:pt idx="575">
                  <c:v>0.000000</c:v>
                </c:pt>
                <c:pt idx="576">
                  <c:v>0.000000</c:v>
                </c:pt>
                <c:pt idx="577">
                  <c:v>0.000000</c:v>
                </c:pt>
                <c:pt idx="578">
                  <c:v>0.000000</c:v>
                </c:pt>
                <c:pt idx="579">
                  <c:v>0.000000</c:v>
                </c:pt>
                <c:pt idx="580">
                  <c:v>0.000000</c:v>
                </c:pt>
                <c:pt idx="581">
                  <c:v>0.000000</c:v>
                </c:pt>
                <c:pt idx="582">
                  <c:v>0.000000</c:v>
                </c:pt>
                <c:pt idx="583">
                  <c:v>0.000000</c:v>
                </c:pt>
                <c:pt idx="584">
                  <c:v>0.000000</c:v>
                </c:pt>
                <c:pt idx="585">
                  <c:v>0.000000</c:v>
                </c:pt>
                <c:pt idx="586">
                  <c:v>0.000000</c:v>
                </c:pt>
                <c:pt idx="587">
                  <c:v>0.000000</c:v>
                </c:pt>
                <c:pt idx="588">
                  <c:v>0.000000</c:v>
                </c:pt>
                <c:pt idx="589">
                  <c:v>0.000000</c:v>
                </c:pt>
                <c:pt idx="590">
                  <c:v>0.000000</c:v>
                </c:pt>
                <c:pt idx="591">
                  <c:v>0.000000</c:v>
                </c:pt>
                <c:pt idx="592">
                  <c:v>0.000000</c:v>
                </c:pt>
                <c:pt idx="593">
                  <c:v>0.000000</c:v>
                </c:pt>
                <c:pt idx="594">
                  <c:v>0.000000</c:v>
                </c:pt>
                <c:pt idx="595">
                  <c:v>0.000000</c:v>
                </c:pt>
                <c:pt idx="596">
                  <c:v>0.000000</c:v>
                </c:pt>
                <c:pt idx="597">
                  <c:v>0.000000</c:v>
                </c:pt>
                <c:pt idx="598">
                  <c:v>0.000000</c:v>
                </c:pt>
                <c:pt idx="599">
                  <c:v>0.000000</c:v>
                </c:pt>
                <c:pt idx="600">
                  <c:v>0.000000</c:v>
                </c:pt>
                <c:pt idx="601">
                  <c:v>0.000000</c:v>
                </c:pt>
                <c:pt idx="602">
                  <c:v>0.000000</c:v>
                </c:pt>
                <c:pt idx="603">
                  <c:v>0.000000</c:v>
                </c:pt>
                <c:pt idx="604">
                  <c:v>0.000000</c:v>
                </c:pt>
                <c:pt idx="605">
                  <c:v>0.000000</c:v>
                </c:pt>
                <c:pt idx="606">
                  <c:v>0.000000</c:v>
                </c:pt>
                <c:pt idx="607">
                  <c:v>0.000000</c:v>
                </c:pt>
                <c:pt idx="608">
                  <c:v>0.000000</c:v>
                </c:pt>
                <c:pt idx="609">
                  <c:v>0.000000</c:v>
                </c:pt>
                <c:pt idx="610">
                  <c:v>0.000000</c:v>
                </c:pt>
                <c:pt idx="611">
                  <c:v>0.000000</c:v>
                </c:pt>
                <c:pt idx="612">
                  <c:v>0.000000</c:v>
                </c:pt>
                <c:pt idx="613">
                  <c:v>0.000000</c:v>
                </c:pt>
                <c:pt idx="614">
                  <c:v>0.000000</c:v>
                </c:pt>
                <c:pt idx="615">
                  <c:v>0.000000</c:v>
                </c:pt>
                <c:pt idx="616">
                  <c:v>0.000000</c:v>
                </c:pt>
                <c:pt idx="617">
                  <c:v>0.000000</c:v>
                </c:pt>
                <c:pt idx="618">
                  <c:v>0.000000</c:v>
                </c:pt>
                <c:pt idx="619">
                  <c:v>0.000000</c:v>
                </c:pt>
                <c:pt idx="620">
                  <c:v>0.000000</c:v>
                </c:pt>
                <c:pt idx="621">
                  <c:v>0.000000</c:v>
                </c:pt>
                <c:pt idx="622">
                  <c:v>0.000000</c:v>
                </c:pt>
                <c:pt idx="623">
                  <c:v>0.000000</c:v>
                </c:pt>
                <c:pt idx="624">
                  <c:v>0.000000</c:v>
                </c:pt>
                <c:pt idx="625">
                  <c:v>0.000000</c:v>
                </c:pt>
                <c:pt idx="626">
                  <c:v>0.000000</c:v>
                </c:pt>
                <c:pt idx="627">
                  <c:v>0.000000</c:v>
                </c:pt>
                <c:pt idx="628">
                  <c:v>0.000000</c:v>
                </c:pt>
                <c:pt idx="629">
                  <c:v>0.000000</c:v>
                </c:pt>
                <c:pt idx="630">
                  <c:v>0.000000</c:v>
                </c:pt>
                <c:pt idx="631">
                  <c:v>0.000000</c:v>
                </c:pt>
                <c:pt idx="632">
                  <c:v>0.000000</c:v>
                </c:pt>
                <c:pt idx="633">
                  <c:v>0.000000</c:v>
                </c:pt>
                <c:pt idx="634">
                  <c:v>0.000000</c:v>
                </c:pt>
                <c:pt idx="635">
                  <c:v>0.000000</c:v>
                </c:pt>
                <c:pt idx="636">
                  <c:v>0.000000</c:v>
                </c:pt>
                <c:pt idx="637">
                  <c:v>0.000000</c:v>
                </c:pt>
                <c:pt idx="638">
                  <c:v>0.000000</c:v>
                </c:pt>
                <c:pt idx="639">
                  <c:v>0.000000</c:v>
                </c:pt>
                <c:pt idx="640">
                  <c:v>0.000000</c:v>
                </c:pt>
                <c:pt idx="641">
                  <c:v>0.000000</c:v>
                </c:pt>
                <c:pt idx="642">
                  <c:v>0.000000</c:v>
                </c:pt>
                <c:pt idx="643">
                  <c:v>0.000000</c:v>
                </c:pt>
                <c:pt idx="644">
                  <c:v>0.000000</c:v>
                </c:pt>
                <c:pt idx="645">
                  <c:v>0.000000</c:v>
                </c:pt>
                <c:pt idx="646">
                  <c:v>0.000000</c:v>
                </c:pt>
                <c:pt idx="647">
                  <c:v>0.000000</c:v>
                </c:pt>
                <c:pt idx="648">
                  <c:v>0.000000</c:v>
                </c:pt>
                <c:pt idx="649">
                  <c:v>0.000000</c:v>
                </c:pt>
                <c:pt idx="650">
                  <c:v>0.000000</c:v>
                </c:pt>
                <c:pt idx="651">
                  <c:v>0.000000</c:v>
                </c:pt>
                <c:pt idx="652">
                  <c:v>0.000000</c:v>
                </c:pt>
                <c:pt idx="653">
                  <c:v>0.000000</c:v>
                </c:pt>
                <c:pt idx="654">
                  <c:v>0.000000</c:v>
                </c:pt>
                <c:pt idx="655">
                  <c:v>0.000000</c:v>
                </c:pt>
                <c:pt idx="656">
                  <c:v>0.000000</c:v>
                </c:pt>
                <c:pt idx="657">
                  <c:v>0.000000</c:v>
                </c:pt>
                <c:pt idx="658">
                  <c:v>0.000000</c:v>
                </c:pt>
                <c:pt idx="659">
                  <c:v>0.000000</c:v>
                </c:pt>
                <c:pt idx="660">
                  <c:v>0.000000</c:v>
                </c:pt>
                <c:pt idx="661">
                  <c:v>0.000000</c:v>
                </c:pt>
                <c:pt idx="662">
                  <c:v>0.000000</c:v>
                </c:pt>
                <c:pt idx="663">
                  <c:v>0.000000</c:v>
                </c:pt>
                <c:pt idx="664">
                  <c:v>0.000000</c:v>
                </c:pt>
                <c:pt idx="665">
                  <c:v>0.000000</c:v>
                </c:pt>
                <c:pt idx="666">
                  <c:v>0.000000</c:v>
                </c:pt>
                <c:pt idx="667">
                  <c:v>0.000000</c:v>
                </c:pt>
                <c:pt idx="668">
                  <c:v>0.000000</c:v>
                </c:pt>
                <c:pt idx="669">
                  <c:v>0.000000</c:v>
                </c:pt>
                <c:pt idx="670">
                  <c:v>0.000000</c:v>
                </c:pt>
                <c:pt idx="671">
                  <c:v>0.000000</c:v>
                </c:pt>
                <c:pt idx="672">
                  <c:v>0.000000</c:v>
                </c:pt>
                <c:pt idx="673">
                  <c:v>0.000000</c:v>
                </c:pt>
                <c:pt idx="674">
                  <c:v>0.000000</c:v>
                </c:pt>
                <c:pt idx="675">
                  <c:v>0.000000</c:v>
                </c:pt>
                <c:pt idx="676">
                  <c:v>0.000000</c:v>
                </c:pt>
                <c:pt idx="677">
                  <c:v>0.000000</c:v>
                </c:pt>
                <c:pt idx="678">
                  <c:v>0.000000</c:v>
                </c:pt>
                <c:pt idx="679">
                  <c:v>0.000000</c:v>
                </c:pt>
                <c:pt idx="680">
                  <c:v>0.000000</c:v>
                </c:pt>
                <c:pt idx="681">
                  <c:v>0.000000</c:v>
                </c:pt>
                <c:pt idx="682">
                  <c:v>0.000000</c:v>
                </c:pt>
                <c:pt idx="683">
                  <c:v>0.000000</c:v>
                </c:pt>
                <c:pt idx="684">
                  <c:v>0.000000</c:v>
                </c:pt>
                <c:pt idx="685">
                  <c:v>0.000000</c:v>
                </c:pt>
                <c:pt idx="686">
                  <c:v>0.000000</c:v>
                </c:pt>
                <c:pt idx="687">
                  <c:v>0.000000</c:v>
                </c:pt>
                <c:pt idx="688">
                  <c:v>0.000000</c:v>
                </c:pt>
                <c:pt idx="689">
                  <c:v>0.000000</c:v>
                </c:pt>
                <c:pt idx="690">
                  <c:v>0.000000</c:v>
                </c:pt>
                <c:pt idx="691">
                  <c:v>0.000000</c:v>
                </c:pt>
                <c:pt idx="692">
                  <c:v>0.000000</c:v>
                </c:pt>
                <c:pt idx="693">
                  <c:v>0.000000</c:v>
                </c:pt>
                <c:pt idx="694">
                  <c:v>0.000000</c:v>
                </c:pt>
                <c:pt idx="695">
                  <c:v>1.000000</c:v>
                </c:pt>
                <c:pt idx="696">
                  <c:v>2.000000</c:v>
                </c:pt>
                <c:pt idx="697">
                  <c:v>3.000000</c:v>
                </c:pt>
                <c:pt idx="698">
                  <c:v>4.000000</c:v>
                </c:pt>
                <c:pt idx="699">
                  <c:v>5.000000</c:v>
                </c:pt>
                <c:pt idx="700">
                  <c:v>6.000000</c:v>
                </c:pt>
                <c:pt idx="701">
                  <c:v>5.000000</c:v>
                </c:pt>
                <c:pt idx="702">
                  <c:v>4.000000</c:v>
                </c:pt>
                <c:pt idx="703">
                  <c:v>3.000000</c:v>
                </c:pt>
                <c:pt idx="704">
                  <c:v>2.000000</c:v>
                </c:pt>
                <c:pt idx="705">
                  <c:v>1.000000</c:v>
                </c:pt>
                <c:pt idx="706">
                  <c:v>0.000000</c:v>
                </c:pt>
                <c:pt idx="707">
                  <c:v>0.000000</c:v>
                </c:pt>
                <c:pt idx="708">
                  <c:v>0.000000</c:v>
                </c:pt>
                <c:pt idx="709">
                  <c:v>0.000000</c:v>
                </c:pt>
                <c:pt idx="710">
                  <c:v>0.000000</c:v>
                </c:pt>
                <c:pt idx="711">
                  <c:v>0.000000</c:v>
                </c:pt>
                <c:pt idx="712">
                  <c:v>0.000000</c:v>
                </c:pt>
                <c:pt idx="713">
                  <c:v>0.000000</c:v>
                </c:pt>
                <c:pt idx="714">
                  <c:v>0.000000</c:v>
                </c:pt>
                <c:pt idx="715">
                  <c:v>0.000000</c:v>
                </c:pt>
                <c:pt idx="716">
                  <c:v>0.000000</c:v>
                </c:pt>
                <c:pt idx="717">
                  <c:v>0.000000</c:v>
                </c:pt>
                <c:pt idx="718">
                  <c:v>0.000000</c:v>
                </c:pt>
                <c:pt idx="719">
                  <c:v>0.000000</c:v>
                </c:pt>
                <c:pt idx="720">
                  <c:v>0.000000</c:v>
                </c:pt>
                <c:pt idx="721">
                  <c:v>0.000000</c:v>
                </c:pt>
                <c:pt idx="722">
                  <c:v>0.000000</c:v>
                </c:pt>
                <c:pt idx="723">
                  <c:v>0.000000</c:v>
                </c:pt>
                <c:pt idx="724">
                  <c:v>0.000000</c:v>
                </c:pt>
                <c:pt idx="725">
                  <c:v>0.000000</c:v>
                </c:pt>
                <c:pt idx="726">
                  <c:v>0.000000</c:v>
                </c:pt>
                <c:pt idx="727">
                  <c:v>0.000000</c:v>
                </c:pt>
                <c:pt idx="728">
                  <c:v>0.000000</c:v>
                </c:pt>
                <c:pt idx="729">
                  <c:v>0.000000</c:v>
                </c:pt>
                <c:pt idx="730">
                  <c:v>0.000000</c:v>
                </c:pt>
                <c:pt idx="731">
                  <c:v>0.000000</c:v>
                </c:pt>
                <c:pt idx="732">
                  <c:v>0.000000</c:v>
                </c:pt>
                <c:pt idx="733">
                  <c:v>0.000000</c:v>
                </c:pt>
                <c:pt idx="734">
                  <c:v>0.000000</c:v>
                </c:pt>
                <c:pt idx="735">
                  <c:v>0.000000</c:v>
                </c:pt>
                <c:pt idx="736">
                  <c:v>0.000000</c:v>
                </c:pt>
                <c:pt idx="737">
                  <c:v>0.000000</c:v>
                </c:pt>
                <c:pt idx="738">
                  <c:v>0.000000</c:v>
                </c:pt>
                <c:pt idx="739">
                  <c:v>0.000000</c:v>
                </c:pt>
                <c:pt idx="740">
                  <c:v>0.000000</c:v>
                </c:pt>
                <c:pt idx="741">
                  <c:v>0.000000</c:v>
                </c:pt>
                <c:pt idx="742">
                  <c:v>0.000000</c:v>
                </c:pt>
                <c:pt idx="743">
                  <c:v>0.000000</c:v>
                </c:pt>
                <c:pt idx="744">
                  <c:v>0.000000</c:v>
                </c:pt>
                <c:pt idx="745">
                  <c:v>0.000000</c:v>
                </c:pt>
                <c:pt idx="746">
                  <c:v>0.000000</c:v>
                </c:pt>
                <c:pt idx="747">
                  <c:v>0.000000</c:v>
                </c:pt>
                <c:pt idx="748">
                  <c:v>0.000000</c:v>
                </c:pt>
                <c:pt idx="749">
                  <c:v>0.000000</c:v>
                </c:pt>
                <c:pt idx="750">
                  <c:v>0.000000</c:v>
                </c:pt>
                <c:pt idx="751">
                  <c:v>0.000000</c:v>
                </c:pt>
                <c:pt idx="752">
                  <c:v>0.000000</c:v>
                </c:pt>
                <c:pt idx="753">
                  <c:v>0.000000</c:v>
                </c:pt>
                <c:pt idx="754">
                  <c:v>0.000000</c:v>
                </c:pt>
                <c:pt idx="755">
                  <c:v>0.000000</c:v>
                </c:pt>
                <c:pt idx="756">
                  <c:v>0.000000</c:v>
                </c:pt>
                <c:pt idx="757">
                  <c:v>0.000000</c:v>
                </c:pt>
                <c:pt idx="758">
                  <c:v>0.000000</c:v>
                </c:pt>
                <c:pt idx="759">
                  <c:v>0.000000</c:v>
                </c:pt>
                <c:pt idx="760">
                  <c:v>0.000000</c:v>
                </c:pt>
                <c:pt idx="761">
                  <c:v>0.000000</c:v>
                </c:pt>
                <c:pt idx="762">
                  <c:v>0.000000</c:v>
                </c:pt>
                <c:pt idx="763">
                  <c:v>0.000000</c:v>
                </c:pt>
                <c:pt idx="764">
                  <c:v>0.000000</c:v>
                </c:pt>
                <c:pt idx="765">
                  <c:v>0.000000</c:v>
                </c:pt>
                <c:pt idx="766">
                  <c:v>0.000000</c:v>
                </c:pt>
                <c:pt idx="767">
                  <c:v>0.000000</c:v>
                </c:pt>
                <c:pt idx="768">
                  <c:v>0.000000</c:v>
                </c:pt>
                <c:pt idx="769">
                  <c:v>0.000000</c:v>
                </c:pt>
                <c:pt idx="770">
                  <c:v>0.000000</c:v>
                </c:pt>
                <c:pt idx="771">
                  <c:v>0.000000</c:v>
                </c:pt>
                <c:pt idx="772">
                  <c:v>0.000000</c:v>
                </c:pt>
                <c:pt idx="773">
                  <c:v>0.000000</c:v>
                </c:pt>
                <c:pt idx="774">
                  <c:v>0.000000</c:v>
                </c:pt>
                <c:pt idx="775">
                  <c:v>0.000000</c:v>
                </c:pt>
                <c:pt idx="776">
                  <c:v>0.000000</c:v>
                </c:pt>
                <c:pt idx="777">
                  <c:v>0.000000</c:v>
                </c:pt>
                <c:pt idx="778">
                  <c:v>0.000000</c:v>
                </c:pt>
                <c:pt idx="779">
                  <c:v>0.000000</c:v>
                </c:pt>
                <c:pt idx="780">
                  <c:v>0.000000</c:v>
                </c:pt>
                <c:pt idx="781">
                  <c:v>0.000000</c:v>
                </c:pt>
                <c:pt idx="782">
                  <c:v>0.000000</c:v>
                </c:pt>
                <c:pt idx="783">
                  <c:v>0.000000</c:v>
                </c:pt>
                <c:pt idx="784">
                  <c:v>0.000000</c:v>
                </c:pt>
                <c:pt idx="785">
                  <c:v>0.000000</c:v>
                </c:pt>
                <c:pt idx="786">
                  <c:v>0.000000</c:v>
                </c:pt>
                <c:pt idx="787">
                  <c:v>0.000000</c:v>
                </c:pt>
                <c:pt idx="788">
                  <c:v>0.000000</c:v>
                </c:pt>
                <c:pt idx="789">
                  <c:v>0.000000</c:v>
                </c:pt>
                <c:pt idx="790">
                  <c:v>0.000000</c:v>
                </c:pt>
                <c:pt idx="791">
                  <c:v>0.000000</c:v>
                </c:pt>
                <c:pt idx="792">
                  <c:v>0.000000</c:v>
                </c:pt>
                <c:pt idx="793">
                  <c:v>0.000000</c:v>
                </c:pt>
                <c:pt idx="794">
                  <c:v>0.000000</c:v>
                </c:pt>
                <c:pt idx="795">
                  <c:v>0.000000</c:v>
                </c:pt>
                <c:pt idx="796">
                  <c:v>0.000000</c:v>
                </c:pt>
                <c:pt idx="797">
                  <c:v>0.000000</c:v>
                </c:pt>
                <c:pt idx="798">
                  <c:v>0.000000</c:v>
                </c:pt>
                <c:pt idx="799">
                  <c:v>0.000000</c:v>
                </c:pt>
                <c:pt idx="800">
                  <c:v>0.000000</c:v>
                </c:pt>
                <c:pt idx="801">
                  <c:v>0.000000</c:v>
                </c:pt>
                <c:pt idx="802">
                  <c:v>0.000000</c:v>
                </c:pt>
                <c:pt idx="803">
                  <c:v>0.000000</c:v>
                </c:pt>
                <c:pt idx="804">
                  <c:v>0.000000</c:v>
                </c:pt>
                <c:pt idx="805">
                  <c:v>0.000000</c:v>
                </c:pt>
                <c:pt idx="806">
                  <c:v>0.000000</c:v>
                </c:pt>
                <c:pt idx="807">
                  <c:v>0.000000</c:v>
                </c:pt>
                <c:pt idx="808">
                  <c:v>0.000000</c:v>
                </c:pt>
                <c:pt idx="809">
                  <c:v>0.000000</c:v>
                </c:pt>
                <c:pt idx="810">
                  <c:v>0.000000</c:v>
                </c:pt>
                <c:pt idx="811">
                  <c:v>0.000000</c:v>
                </c:pt>
                <c:pt idx="812">
                  <c:v>0.000000</c:v>
                </c:pt>
                <c:pt idx="813">
                  <c:v>0.000000</c:v>
                </c:pt>
                <c:pt idx="814">
                  <c:v>0.000000</c:v>
                </c:pt>
                <c:pt idx="815">
                  <c:v>0.000000</c:v>
                </c:pt>
                <c:pt idx="816">
                  <c:v>0.000000</c:v>
                </c:pt>
                <c:pt idx="817">
                  <c:v>0.000000</c:v>
                </c:pt>
                <c:pt idx="818">
                  <c:v>0.000000</c:v>
                </c:pt>
                <c:pt idx="819">
                  <c:v>0.000000</c:v>
                </c:pt>
                <c:pt idx="820">
                  <c:v>0.000000</c:v>
                </c:pt>
                <c:pt idx="821">
                  <c:v>0.000000</c:v>
                </c:pt>
                <c:pt idx="822">
                  <c:v>0.000000</c:v>
                </c:pt>
                <c:pt idx="823">
                  <c:v>0.000000</c:v>
                </c:pt>
                <c:pt idx="824">
                  <c:v>0.000000</c:v>
                </c:pt>
                <c:pt idx="825">
                  <c:v>0.000000</c:v>
                </c:pt>
                <c:pt idx="826">
                  <c:v>0.000000</c:v>
                </c:pt>
                <c:pt idx="827">
                  <c:v>0.000000</c:v>
                </c:pt>
                <c:pt idx="828">
                  <c:v>0.000000</c:v>
                </c:pt>
                <c:pt idx="829">
                  <c:v>0.000000</c:v>
                </c:pt>
                <c:pt idx="830">
                  <c:v>0.000000</c:v>
                </c:pt>
                <c:pt idx="831">
                  <c:v>0.000000</c:v>
                </c:pt>
                <c:pt idx="832">
                  <c:v>0.000000</c:v>
                </c:pt>
                <c:pt idx="833">
                  <c:v>0.000000</c:v>
                </c:pt>
                <c:pt idx="834">
                  <c:v>0.000000</c:v>
                </c:pt>
                <c:pt idx="835">
                  <c:v>0.000000</c:v>
                </c:pt>
                <c:pt idx="836">
                  <c:v>0.000000</c:v>
                </c:pt>
                <c:pt idx="837">
                  <c:v>0.000000</c:v>
                </c:pt>
                <c:pt idx="838">
                  <c:v>0.000000</c:v>
                </c:pt>
                <c:pt idx="839">
                  <c:v>0.000000</c:v>
                </c:pt>
                <c:pt idx="840">
                  <c:v>0.000000</c:v>
                </c:pt>
                <c:pt idx="841">
                  <c:v>0.000000</c:v>
                </c:pt>
                <c:pt idx="842">
                  <c:v>0.000000</c:v>
                </c:pt>
                <c:pt idx="843">
                  <c:v>0.000000</c:v>
                </c:pt>
                <c:pt idx="844">
                  <c:v>0.000000</c:v>
                </c:pt>
                <c:pt idx="845">
                  <c:v>0.000000</c:v>
                </c:pt>
                <c:pt idx="846">
                  <c:v>0.000000</c:v>
                </c:pt>
                <c:pt idx="847">
                  <c:v>0.000000</c:v>
                </c:pt>
                <c:pt idx="848">
                  <c:v>0.000000</c:v>
                </c:pt>
                <c:pt idx="849">
                  <c:v>0.000000</c:v>
                </c:pt>
                <c:pt idx="850">
                  <c:v>0.000000</c:v>
                </c:pt>
                <c:pt idx="851">
                  <c:v>0.000000</c:v>
                </c:pt>
                <c:pt idx="852">
                  <c:v>0.000000</c:v>
                </c:pt>
                <c:pt idx="853">
                  <c:v>0.000000</c:v>
                </c:pt>
                <c:pt idx="854">
                  <c:v>0.000000</c:v>
                </c:pt>
                <c:pt idx="855">
                  <c:v>0.000000</c:v>
                </c:pt>
                <c:pt idx="856">
                  <c:v>0.000000</c:v>
                </c:pt>
                <c:pt idx="857">
                  <c:v>0.000000</c:v>
                </c:pt>
                <c:pt idx="858">
                  <c:v>0.000000</c:v>
                </c:pt>
                <c:pt idx="859">
                  <c:v>0.000000</c:v>
                </c:pt>
                <c:pt idx="860">
                  <c:v>0.000000</c:v>
                </c:pt>
                <c:pt idx="861">
                  <c:v>0.000000</c:v>
                </c:pt>
                <c:pt idx="862">
                  <c:v>0.000000</c:v>
                </c:pt>
                <c:pt idx="863">
                  <c:v>0.000000</c:v>
                </c:pt>
                <c:pt idx="864">
                  <c:v>0.000000</c:v>
                </c:pt>
                <c:pt idx="865">
                  <c:v>0.000000</c:v>
                </c:pt>
                <c:pt idx="866">
                  <c:v>0.000000</c:v>
                </c:pt>
                <c:pt idx="867">
                  <c:v>0.000000</c:v>
                </c:pt>
                <c:pt idx="868">
                  <c:v>0.000000</c:v>
                </c:pt>
                <c:pt idx="869">
                  <c:v>0.000000</c:v>
                </c:pt>
                <c:pt idx="870">
                  <c:v>0.000000</c:v>
                </c:pt>
                <c:pt idx="871">
                  <c:v>0.000000</c:v>
                </c:pt>
                <c:pt idx="872">
                  <c:v>0.000000</c:v>
                </c:pt>
                <c:pt idx="873">
                  <c:v>0.000000</c:v>
                </c:pt>
                <c:pt idx="874">
                  <c:v>0.000000</c:v>
                </c:pt>
                <c:pt idx="875">
                  <c:v>0.000000</c:v>
                </c:pt>
                <c:pt idx="876">
                  <c:v>0.000000</c:v>
                </c:pt>
                <c:pt idx="877">
                  <c:v>0.000000</c:v>
                </c:pt>
                <c:pt idx="878">
                  <c:v>0.000000</c:v>
                </c:pt>
                <c:pt idx="879">
                  <c:v>0.000000</c:v>
                </c:pt>
                <c:pt idx="880">
                  <c:v>0.000000</c:v>
                </c:pt>
                <c:pt idx="881">
                  <c:v>0.000000</c:v>
                </c:pt>
                <c:pt idx="882">
                  <c:v>0.000000</c:v>
                </c:pt>
                <c:pt idx="883">
                  <c:v>0.000000</c:v>
                </c:pt>
                <c:pt idx="884">
                  <c:v>0.000000</c:v>
                </c:pt>
                <c:pt idx="885">
                  <c:v>0.000000</c:v>
                </c:pt>
                <c:pt idx="886">
                  <c:v>0.000000</c:v>
                </c:pt>
                <c:pt idx="887">
                  <c:v>0.000000</c:v>
                </c:pt>
                <c:pt idx="888">
                  <c:v>0.000000</c:v>
                </c:pt>
                <c:pt idx="889">
                  <c:v>0.000000</c:v>
                </c:pt>
                <c:pt idx="890">
                  <c:v>0.000000</c:v>
                </c:pt>
                <c:pt idx="891">
                  <c:v>0.000000</c:v>
                </c:pt>
                <c:pt idx="892">
                  <c:v>0.000000</c:v>
                </c:pt>
                <c:pt idx="893">
                  <c:v>0.000000</c:v>
                </c:pt>
                <c:pt idx="894">
                  <c:v>0.000000</c:v>
                </c:pt>
                <c:pt idx="895">
                  <c:v>0.000000</c:v>
                </c:pt>
                <c:pt idx="896">
                  <c:v>0.000000</c:v>
                </c:pt>
                <c:pt idx="897">
                  <c:v>0.000000</c:v>
                </c:pt>
                <c:pt idx="898">
                  <c:v>0.000000</c:v>
                </c:pt>
                <c:pt idx="899">
                  <c:v>0.000000</c:v>
                </c:pt>
                <c:pt idx="900">
                  <c:v>0.000000</c:v>
                </c:pt>
                <c:pt idx="901">
                  <c:v>0.000000</c:v>
                </c:pt>
                <c:pt idx="902">
                  <c:v>0.000000</c:v>
                </c:pt>
                <c:pt idx="903">
                  <c:v>0.000000</c:v>
                </c:pt>
                <c:pt idx="904">
                  <c:v>0.000000</c:v>
                </c:pt>
                <c:pt idx="905">
                  <c:v>0.000000</c:v>
                </c:pt>
                <c:pt idx="906">
                  <c:v>0.000000</c:v>
                </c:pt>
                <c:pt idx="907">
                  <c:v>0.000000</c:v>
                </c:pt>
                <c:pt idx="908">
                  <c:v>0.000000</c:v>
                </c:pt>
                <c:pt idx="909">
                  <c:v>0.000000</c:v>
                </c:pt>
                <c:pt idx="910">
                  <c:v>0.000000</c:v>
                </c:pt>
                <c:pt idx="911">
                  <c:v>0.000000</c:v>
                </c:pt>
                <c:pt idx="912">
                  <c:v>0.000000</c:v>
                </c:pt>
                <c:pt idx="913">
                  <c:v>0.000000</c:v>
                </c:pt>
                <c:pt idx="914">
                  <c:v>0.000000</c:v>
                </c:pt>
                <c:pt idx="915">
                  <c:v>0.000000</c:v>
                </c:pt>
                <c:pt idx="916">
                  <c:v>0.000000</c:v>
                </c:pt>
                <c:pt idx="917">
                  <c:v>0.000000</c:v>
                </c:pt>
                <c:pt idx="918">
                  <c:v>0.000000</c:v>
                </c:pt>
                <c:pt idx="919">
                  <c:v>0.000000</c:v>
                </c:pt>
                <c:pt idx="920">
                  <c:v>0.000000</c:v>
                </c:pt>
                <c:pt idx="921">
                  <c:v>0.000000</c:v>
                </c:pt>
                <c:pt idx="922">
                  <c:v>0.000000</c:v>
                </c:pt>
                <c:pt idx="923">
                  <c:v>0.000000</c:v>
                </c:pt>
                <c:pt idx="924">
                  <c:v>0.000000</c:v>
                </c:pt>
                <c:pt idx="925">
                  <c:v>0.000000</c:v>
                </c:pt>
                <c:pt idx="926">
                  <c:v>0.000000</c:v>
                </c:pt>
                <c:pt idx="927">
                  <c:v>0.000000</c:v>
                </c:pt>
                <c:pt idx="928">
                  <c:v>0.000000</c:v>
                </c:pt>
                <c:pt idx="929">
                  <c:v>0.000000</c:v>
                </c:pt>
                <c:pt idx="930">
                  <c:v>0.000000</c:v>
                </c:pt>
                <c:pt idx="931">
                  <c:v>0.000000</c:v>
                </c:pt>
                <c:pt idx="932">
                  <c:v>0.000000</c:v>
                </c:pt>
                <c:pt idx="933">
                  <c:v>0.000000</c:v>
                </c:pt>
                <c:pt idx="934">
                  <c:v>0.000000</c:v>
                </c:pt>
                <c:pt idx="935">
                  <c:v>0.000000</c:v>
                </c:pt>
                <c:pt idx="936">
                  <c:v>0.000000</c:v>
                </c:pt>
                <c:pt idx="937">
                  <c:v>0.000000</c:v>
                </c:pt>
                <c:pt idx="938">
                  <c:v>0.000000</c:v>
                </c:pt>
                <c:pt idx="939">
                  <c:v>0.000000</c:v>
                </c:pt>
                <c:pt idx="940">
                  <c:v>0.000000</c:v>
                </c:pt>
                <c:pt idx="941">
                  <c:v>0.000000</c:v>
                </c:pt>
                <c:pt idx="942">
                  <c:v>0.000000</c:v>
                </c:pt>
                <c:pt idx="943">
                  <c:v>0.000000</c:v>
                </c:pt>
                <c:pt idx="944">
                  <c:v>0.000000</c:v>
                </c:pt>
                <c:pt idx="945">
                  <c:v>0.000000</c:v>
                </c:pt>
                <c:pt idx="946">
                  <c:v>0.000000</c:v>
                </c:pt>
                <c:pt idx="947">
                  <c:v>0.000000</c:v>
                </c:pt>
                <c:pt idx="948">
                  <c:v>0.000000</c:v>
                </c:pt>
                <c:pt idx="949">
                  <c:v>0.000000</c:v>
                </c:pt>
                <c:pt idx="950">
                  <c:v>0.000000</c:v>
                </c:pt>
                <c:pt idx="951">
                  <c:v>0.000000</c:v>
                </c:pt>
                <c:pt idx="952">
                  <c:v>0.000000</c:v>
                </c:pt>
                <c:pt idx="953">
                  <c:v>0.000000</c:v>
                </c:pt>
                <c:pt idx="954">
                  <c:v>0.000000</c:v>
                </c:pt>
                <c:pt idx="955">
                  <c:v>0.000000</c:v>
                </c:pt>
                <c:pt idx="956">
                  <c:v>0.000000</c:v>
                </c:pt>
                <c:pt idx="957">
                  <c:v>0.000000</c:v>
                </c:pt>
                <c:pt idx="958">
                  <c:v>0.000000</c:v>
                </c:pt>
                <c:pt idx="959">
                  <c:v>0.000000</c:v>
                </c:pt>
                <c:pt idx="960">
                  <c:v>0.000000</c:v>
                </c:pt>
                <c:pt idx="961">
                  <c:v>0.000000</c:v>
                </c:pt>
                <c:pt idx="962">
                  <c:v>0.000000</c:v>
                </c:pt>
                <c:pt idx="963">
                  <c:v>0.000000</c:v>
                </c:pt>
                <c:pt idx="964">
                  <c:v>0.000000</c:v>
                </c:pt>
                <c:pt idx="965">
                  <c:v>0.000000</c:v>
                </c:pt>
                <c:pt idx="966">
                  <c:v>0.000000</c:v>
                </c:pt>
                <c:pt idx="967">
                  <c:v>0.000000</c:v>
                </c:pt>
                <c:pt idx="968">
                  <c:v>0.000000</c:v>
                </c:pt>
                <c:pt idx="969">
                  <c:v>0.000000</c:v>
                </c:pt>
                <c:pt idx="970">
                  <c:v>0.000000</c:v>
                </c:pt>
                <c:pt idx="971">
                  <c:v>0.000000</c:v>
                </c:pt>
                <c:pt idx="972">
                  <c:v>0.000000</c:v>
                </c:pt>
                <c:pt idx="973">
                  <c:v>0.000000</c:v>
                </c:pt>
                <c:pt idx="974">
                  <c:v>0.000000</c:v>
                </c:pt>
                <c:pt idx="975">
                  <c:v>0.000000</c:v>
                </c:pt>
                <c:pt idx="976">
                  <c:v>0.000000</c:v>
                </c:pt>
                <c:pt idx="977">
                  <c:v>0.000000</c:v>
                </c:pt>
                <c:pt idx="978">
                  <c:v>0.000000</c:v>
                </c:pt>
                <c:pt idx="979">
                  <c:v>0.000000</c:v>
                </c:pt>
                <c:pt idx="980">
                  <c:v>0.000000</c:v>
                </c:pt>
                <c:pt idx="981">
                  <c:v>0.000000</c:v>
                </c:pt>
                <c:pt idx="982">
                  <c:v>0.000000</c:v>
                </c:pt>
                <c:pt idx="983">
                  <c:v>0.000000</c:v>
                </c:pt>
                <c:pt idx="984">
                  <c:v>0.000000</c:v>
                </c:pt>
                <c:pt idx="985">
                  <c:v>0.000000</c:v>
                </c:pt>
                <c:pt idx="986">
                  <c:v>0.000000</c:v>
                </c:pt>
                <c:pt idx="987">
                  <c:v>0.000000</c:v>
                </c:pt>
                <c:pt idx="988">
                  <c:v>0.000000</c:v>
                </c:pt>
                <c:pt idx="989">
                  <c:v>0.000000</c:v>
                </c:pt>
                <c:pt idx="990">
                  <c:v>0.000000</c:v>
                </c:pt>
                <c:pt idx="991">
                  <c:v>0.000000</c:v>
                </c:pt>
                <c:pt idx="992">
                  <c:v>0.000000</c:v>
                </c:pt>
                <c:pt idx="993">
                  <c:v>0.000000</c:v>
                </c:pt>
                <c:pt idx="994">
                  <c:v>0.000000</c:v>
                </c:pt>
                <c:pt idx="995">
                  <c:v>0.000000</c:v>
                </c:pt>
                <c:pt idx="996">
                  <c:v>0.000000</c:v>
                </c:pt>
                <c:pt idx="997">
                  <c:v>0.000000</c:v>
                </c:pt>
                <c:pt idx="998">
                  <c:v>0.000000</c:v>
                </c:pt>
                <c:pt idx="999">
                  <c:v>0.000000</c:v>
                </c:pt>
                <c:pt idx="1000">
                  <c:v>0.000000</c:v>
                </c:pt>
                <c:pt idx="1001">
                  <c:v>0.000000</c:v>
                </c:pt>
                <c:pt idx="1002">
                  <c:v>0.000000</c:v>
                </c:pt>
                <c:pt idx="1003">
                  <c:v>0.000000</c:v>
                </c:pt>
                <c:pt idx="1004">
                  <c:v>0.000000</c:v>
                </c:pt>
                <c:pt idx="1005">
                  <c:v>0.000000</c:v>
                </c:pt>
                <c:pt idx="1006">
                  <c:v>0.000000</c:v>
                </c:pt>
                <c:pt idx="1007">
                  <c:v>0.000000</c:v>
                </c:pt>
                <c:pt idx="1008">
                  <c:v>0.000000</c:v>
                </c:pt>
                <c:pt idx="1009">
                  <c:v>0.000000</c:v>
                </c:pt>
                <c:pt idx="1010">
                  <c:v>0.000000</c:v>
                </c:pt>
                <c:pt idx="1011">
                  <c:v>0.000000</c:v>
                </c:pt>
                <c:pt idx="1012">
                  <c:v>0.000000</c:v>
                </c:pt>
                <c:pt idx="1013">
                  <c:v>0.000000</c:v>
                </c:pt>
                <c:pt idx="1014">
                  <c:v>0.000000</c:v>
                </c:pt>
                <c:pt idx="1015">
                  <c:v>0.000000</c:v>
                </c:pt>
                <c:pt idx="1016">
                  <c:v>0.000000</c:v>
                </c:pt>
                <c:pt idx="1017">
                  <c:v>0.000000</c:v>
                </c:pt>
                <c:pt idx="1018">
                  <c:v>0.000000</c:v>
                </c:pt>
                <c:pt idx="1019">
                  <c:v>0.000000</c:v>
                </c:pt>
                <c:pt idx="1020">
                  <c:v>0.000000</c:v>
                </c:pt>
                <c:pt idx="1021">
                  <c:v>0.000000</c:v>
                </c:pt>
                <c:pt idx="1022">
                  <c:v>0.000000</c:v>
                </c:pt>
                <c:pt idx="1023">
                  <c:v>0.000000</c:v>
                </c:pt>
                <c:pt idx="1024">
                  <c:v>0.000000</c:v>
                </c:pt>
                <c:pt idx="1025">
                  <c:v>0.000000</c:v>
                </c:pt>
                <c:pt idx="1026">
                  <c:v>0.000000</c:v>
                </c:pt>
                <c:pt idx="1027">
                  <c:v>0.000000</c:v>
                </c:pt>
                <c:pt idx="1028">
                  <c:v>0.000000</c:v>
                </c:pt>
                <c:pt idx="1029">
                  <c:v>0.000000</c:v>
                </c:pt>
                <c:pt idx="1030">
                  <c:v>0.000000</c:v>
                </c:pt>
                <c:pt idx="1031">
                  <c:v>0.000000</c:v>
                </c:pt>
                <c:pt idx="1032">
                  <c:v>0.000000</c:v>
                </c:pt>
                <c:pt idx="1033">
                  <c:v>0.000000</c:v>
                </c:pt>
                <c:pt idx="1034">
                  <c:v>0.000000</c:v>
                </c:pt>
                <c:pt idx="1035">
                  <c:v>0.000000</c:v>
                </c:pt>
                <c:pt idx="1036">
                  <c:v>0.000000</c:v>
                </c:pt>
                <c:pt idx="1037">
                  <c:v>0.000000</c:v>
                </c:pt>
                <c:pt idx="1038">
                  <c:v>0.000000</c:v>
                </c:pt>
                <c:pt idx="1039">
                  <c:v>0.000000</c:v>
                </c:pt>
                <c:pt idx="1040">
                  <c:v>0.000000</c:v>
                </c:pt>
                <c:pt idx="1041">
                  <c:v>0.000000</c:v>
                </c:pt>
                <c:pt idx="1042">
                  <c:v>0.000000</c:v>
                </c:pt>
                <c:pt idx="1043">
                  <c:v>0.000000</c:v>
                </c:pt>
                <c:pt idx="1044">
                  <c:v>0.000000</c:v>
                </c:pt>
                <c:pt idx="1045">
                  <c:v>0.000000</c:v>
                </c:pt>
                <c:pt idx="1046">
                  <c:v>0.000000</c:v>
                </c:pt>
                <c:pt idx="1047">
                  <c:v>0.000000</c:v>
                </c:pt>
                <c:pt idx="1048">
                  <c:v>0.000000</c:v>
                </c:pt>
                <c:pt idx="1049">
                  <c:v>0.000000</c:v>
                </c:pt>
                <c:pt idx="1050">
                  <c:v>0.000000</c:v>
                </c:pt>
                <c:pt idx="1051">
                  <c:v>0.000000</c:v>
                </c:pt>
                <c:pt idx="1052">
                  <c:v>0.000000</c:v>
                </c:pt>
                <c:pt idx="1053">
                  <c:v>0.000000</c:v>
                </c:pt>
                <c:pt idx="1054">
                  <c:v>0.000000</c:v>
                </c:pt>
                <c:pt idx="1055">
                  <c:v>0.000000</c:v>
                </c:pt>
                <c:pt idx="1056">
                  <c:v>0.000000</c:v>
                </c:pt>
                <c:pt idx="1057">
                  <c:v>0.000000</c:v>
                </c:pt>
                <c:pt idx="1058">
                  <c:v>0.000000</c:v>
                </c:pt>
                <c:pt idx="1059">
                  <c:v>0.000000</c:v>
                </c:pt>
                <c:pt idx="1060">
                  <c:v>0.000000</c:v>
                </c:pt>
                <c:pt idx="1061">
                  <c:v>0.000000</c:v>
                </c:pt>
                <c:pt idx="1062">
                  <c:v>0.000000</c:v>
                </c:pt>
                <c:pt idx="1063">
                  <c:v>0.000000</c:v>
                </c:pt>
                <c:pt idx="1064">
                  <c:v>0.000000</c:v>
                </c:pt>
                <c:pt idx="1065">
                  <c:v>0.000000</c:v>
                </c:pt>
                <c:pt idx="1066">
                  <c:v>0.000000</c:v>
                </c:pt>
                <c:pt idx="1067">
                  <c:v>0.000000</c:v>
                </c:pt>
                <c:pt idx="1068">
                  <c:v>0.000000</c:v>
                </c:pt>
                <c:pt idx="1069">
                  <c:v>0.000000</c:v>
                </c:pt>
                <c:pt idx="1070">
                  <c:v>0.000000</c:v>
                </c:pt>
                <c:pt idx="1071">
                  <c:v>0.000000</c:v>
                </c:pt>
                <c:pt idx="1072">
                  <c:v>0.000000</c:v>
                </c:pt>
                <c:pt idx="1073">
                  <c:v>0.000000</c:v>
                </c:pt>
                <c:pt idx="1074">
                  <c:v>0.000000</c:v>
                </c:pt>
                <c:pt idx="1075">
                  <c:v>0.000000</c:v>
                </c:pt>
                <c:pt idx="1076">
                  <c:v>0.000000</c:v>
                </c:pt>
                <c:pt idx="1077">
                  <c:v>0.000000</c:v>
                </c:pt>
                <c:pt idx="1078">
                  <c:v>0.000000</c:v>
                </c:pt>
                <c:pt idx="1079">
                  <c:v>0.000000</c:v>
                </c:pt>
                <c:pt idx="1080">
                  <c:v>0.000000</c:v>
                </c:pt>
                <c:pt idx="1081">
                  <c:v>0.000000</c:v>
                </c:pt>
                <c:pt idx="1082">
                  <c:v>0.000000</c:v>
                </c:pt>
                <c:pt idx="1083">
                  <c:v>0.000000</c:v>
                </c:pt>
                <c:pt idx="1084">
                  <c:v>0.000000</c:v>
                </c:pt>
                <c:pt idx="1085">
                  <c:v>0.000000</c:v>
                </c:pt>
                <c:pt idx="1086">
                  <c:v>0.000000</c:v>
                </c:pt>
                <c:pt idx="1087">
                  <c:v>0.000000</c:v>
                </c:pt>
                <c:pt idx="1088">
                  <c:v>0.000000</c:v>
                </c:pt>
                <c:pt idx="1089">
                  <c:v>0.000000</c:v>
                </c:pt>
                <c:pt idx="1090">
                  <c:v>0.000000</c:v>
                </c:pt>
                <c:pt idx="1091">
                  <c:v>0.000000</c:v>
                </c:pt>
                <c:pt idx="1092">
                  <c:v>0.000000</c:v>
                </c:pt>
                <c:pt idx="1093">
                  <c:v>0.000000</c:v>
                </c:pt>
                <c:pt idx="1094">
                  <c:v>0.000000</c:v>
                </c:pt>
                <c:pt idx="1095">
                  <c:v>0.000000</c:v>
                </c:pt>
                <c:pt idx="1096">
                  <c:v>0.000000</c:v>
                </c:pt>
                <c:pt idx="1097">
                  <c:v>0.000000</c:v>
                </c:pt>
                <c:pt idx="1098">
                  <c:v>0.000000</c:v>
                </c:pt>
                <c:pt idx="1099">
                  <c:v>0.000000</c:v>
                </c:pt>
                <c:pt idx="1100">
                  <c:v>0.000000</c:v>
                </c:pt>
                <c:pt idx="1101">
                  <c:v>0.000000</c:v>
                </c:pt>
                <c:pt idx="1102">
                  <c:v>0.000000</c:v>
                </c:pt>
                <c:pt idx="1103">
                  <c:v>0.000000</c:v>
                </c:pt>
                <c:pt idx="1104">
                  <c:v>0.000000</c:v>
                </c:pt>
                <c:pt idx="1105">
                  <c:v>0.000000</c:v>
                </c:pt>
                <c:pt idx="1106">
                  <c:v>0.000000</c:v>
                </c:pt>
                <c:pt idx="1107">
                  <c:v>0.000000</c:v>
                </c:pt>
                <c:pt idx="1108">
                  <c:v>0.000000</c:v>
                </c:pt>
                <c:pt idx="1109">
                  <c:v>0.000000</c:v>
                </c:pt>
                <c:pt idx="1110">
                  <c:v>0.000000</c:v>
                </c:pt>
                <c:pt idx="1111">
                  <c:v>0.000000</c:v>
                </c:pt>
                <c:pt idx="1112">
                  <c:v>0.000000</c:v>
                </c:pt>
                <c:pt idx="1113">
                  <c:v>0.000000</c:v>
                </c:pt>
                <c:pt idx="1114">
                  <c:v>0.000000</c:v>
                </c:pt>
                <c:pt idx="1115">
                  <c:v>0.000000</c:v>
                </c:pt>
                <c:pt idx="1116">
                  <c:v>0.000000</c:v>
                </c:pt>
                <c:pt idx="1117">
                  <c:v>0.000000</c:v>
                </c:pt>
                <c:pt idx="1118">
                  <c:v>0.000000</c:v>
                </c:pt>
                <c:pt idx="1119">
                  <c:v>0.000000</c:v>
                </c:pt>
                <c:pt idx="1120">
                  <c:v>0.000000</c:v>
                </c:pt>
                <c:pt idx="1121">
                  <c:v>0.000000</c:v>
                </c:pt>
                <c:pt idx="1122">
                  <c:v>0.000000</c:v>
                </c:pt>
                <c:pt idx="1123">
                  <c:v>0.000000</c:v>
                </c:pt>
                <c:pt idx="1124">
                  <c:v>0.000000</c:v>
                </c:pt>
                <c:pt idx="1125">
                  <c:v>0.000000</c:v>
                </c:pt>
                <c:pt idx="1126">
                  <c:v>0.000000</c:v>
                </c:pt>
                <c:pt idx="1127">
                  <c:v>0.000000</c:v>
                </c:pt>
                <c:pt idx="1128">
                  <c:v>0.000000</c:v>
                </c:pt>
                <c:pt idx="1129">
                  <c:v>0.000000</c:v>
                </c:pt>
                <c:pt idx="1130">
                  <c:v>0.000000</c:v>
                </c:pt>
                <c:pt idx="1131">
                  <c:v>0.000000</c:v>
                </c:pt>
                <c:pt idx="1132">
                  <c:v>0.000000</c:v>
                </c:pt>
                <c:pt idx="1133">
                  <c:v>0.000000</c:v>
                </c:pt>
                <c:pt idx="1134">
                  <c:v>0.000000</c:v>
                </c:pt>
                <c:pt idx="1135">
                  <c:v>0.000000</c:v>
                </c:pt>
                <c:pt idx="1136">
                  <c:v>0.000000</c:v>
                </c:pt>
                <c:pt idx="1137">
                  <c:v>0.000000</c:v>
                </c:pt>
                <c:pt idx="1138">
                  <c:v>0.000000</c:v>
                </c:pt>
                <c:pt idx="1139">
                  <c:v>0.000000</c:v>
                </c:pt>
                <c:pt idx="1140">
                  <c:v>0.000000</c:v>
                </c:pt>
                <c:pt idx="1141">
                  <c:v>0.000000</c:v>
                </c:pt>
                <c:pt idx="1142">
                  <c:v>0.000000</c:v>
                </c:pt>
                <c:pt idx="1143">
                  <c:v>0.000000</c:v>
                </c:pt>
                <c:pt idx="1144">
                  <c:v>0.000000</c:v>
                </c:pt>
                <c:pt idx="1145">
                  <c:v>0.000000</c:v>
                </c:pt>
                <c:pt idx="1146">
                  <c:v>0.000000</c:v>
                </c:pt>
                <c:pt idx="1147">
                  <c:v>0.000000</c:v>
                </c:pt>
                <c:pt idx="1148">
                  <c:v>0.000000</c:v>
                </c:pt>
                <c:pt idx="1149">
                  <c:v>0.000000</c:v>
                </c:pt>
                <c:pt idx="1150">
                  <c:v>0.000000</c:v>
                </c:pt>
                <c:pt idx="1151">
                  <c:v>0.000000</c:v>
                </c:pt>
                <c:pt idx="1152">
                  <c:v>0.000000</c:v>
                </c:pt>
                <c:pt idx="1153">
                  <c:v>0.000000</c:v>
                </c:pt>
                <c:pt idx="1154">
                  <c:v>0.000000</c:v>
                </c:pt>
                <c:pt idx="1155">
                  <c:v>0.000000</c:v>
                </c:pt>
                <c:pt idx="1156">
                  <c:v>0.000000</c:v>
                </c:pt>
                <c:pt idx="1157">
                  <c:v>0.000000</c:v>
                </c:pt>
                <c:pt idx="1158">
                  <c:v>0.000000</c:v>
                </c:pt>
                <c:pt idx="1159">
                  <c:v>0.000000</c:v>
                </c:pt>
                <c:pt idx="1160">
                  <c:v>0.000000</c:v>
                </c:pt>
                <c:pt idx="1161">
                  <c:v>0.000000</c:v>
                </c:pt>
                <c:pt idx="1162">
                  <c:v>0.000000</c:v>
                </c:pt>
                <c:pt idx="1163">
                  <c:v>0.000000</c:v>
                </c:pt>
                <c:pt idx="1164">
                  <c:v>0.000000</c:v>
                </c:pt>
                <c:pt idx="1165">
                  <c:v>0.000000</c:v>
                </c:pt>
                <c:pt idx="1166">
                  <c:v>0.000000</c:v>
                </c:pt>
                <c:pt idx="1167">
                  <c:v>0.000000</c:v>
                </c:pt>
                <c:pt idx="1168">
                  <c:v>0.000000</c:v>
                </c:pt>
                <c:pt idx="1169">
                  <c:v>0.000000</c:v>
                </c:pt>
                <c:pt idx="1170">
                  <c:v>0.000000</c:v>
                </c:pt>
                <c:pt idx="1171">
                  <c:v>0.000000</c:v>
                </c:pt>
                <c:pt idx="1172">
                  <c:v>0.000000</c:v>
                </c:pt>
                <c:pt idx="1173">
                  <c:v>0.000000</c:v>
                </c:pt>
                <c:pt idx="1174">
                  <c:v>0.000000</c:v>
                </c:pt>
                <c:pt idx="1175">
                  <c:v>0.000000</c:v>
                </c:pt>
                <c:pt idx="1176">
                  <c:v>0.000000</c:v>
                </c:pt>
                <c:pt idx="1177">
                  <c:v>0.000000</c:v>
                </c:pt>
                <c:pt idx="1178">
                  <c:v>0.000000</c:v>
                </c:pt>
                <c:pt idx="1179">
                  <c:v>0.000000</c:v>
                </c:pt>
                <c:pt idx="1180">
                  <c:v>0.000000</c:v>
                </c:pt>
                <c:pt idx="1181">
                  <c:v>0.000000</c:v>
                </c:pt>
                <c:pt idx="1182">
                  <c:v>0.000000</c:v>
                </c:pt>
                <c:pt idx="1183">
                  <c:v>0.000000</c:v>
                </c:pt>
                <c:pt idx="1184">
                  <c:v>0.000000</c:v>
                </c:pt>
                <c:pt idx="1185">
                  <c:v>0.000000</c:v>
                </c:pt>
                <c:pt idx="1186">
                  <c:v>0.000000</c:v>
                </c:pt>
                <c:pt idx="1187">
                  <c:v>0.000000</c:v>
                </c:pt>
                <c:pt idx="1188">
                  <c:v>0.000000</c:v>
                </c:pt>
                <c:pt idx="1189">
                  <c:v>0.000000</c:v>
                </c:pt>
                <c:pt idx="1190">
                  <c:v>0.000000</c:v>
                </c:pt>
                <c:pt idx="1191">
                  <c:v>0.000000</c:v>
                </c:pt>
                <c:pt idx="1192">
                  <c:v>0.000000</c:v>
                </c:pt>
                <c:pt idx="1193">
                  <c:v>0.000000</c:v>
                </c:pt>
                <c:pt idx="1194">
                  <c:v>0.000000</c:v>
                </c:pt>
                <c:pt idx="1195">
                  <c:v>0.000000</c:v>
                </c:pt>
                <c:pt idx="1196">
                  <c:v>0.000000</c:v>
                </c:pt>
                <c:pt idx="1197">
                  <c:v>0.000000</c:v>
                </c:pt>
                <c:pt idx="1198">
                  <c:v>0.000000</c:v>
                </c:pt>
                <c:pt idx="1199">
                  <c:v>0.000000</c:v>
                </c:pt>
                <c:pt idx="1200">
                  <c:v>0.000000</c:v>
                </c:pt>
                <c:pt idx="1201">
                  <c:v>0.000000</c:v>
                </c:pt>
                <c:pt idx="1202">
                  <c:v>0.000000</c:v>
                </c:pt>
                <c:pt idx="1203">
                  <c:v>0.000000</c:v>
                </c:pt>
                <c:pt idx="1204">
                  <c:v>0.000000</c:v>
                </c:pt>
                <c:pt idx="1205">
                  <c:v>0.000000</c:v>
                </c:pt>
                <c:pt idx="1206">
                  <c:v>0.000000</c:v>
                </c:pt>
                <c:pt idx="1207">
                  <c:v>0.000000</c:v>
                </c:pt>
                <c:pt idx="1208">
                  <c:v>0.000000</c:v>
                </c:pt>
                <c:pt idx="1209">
                  <c:v>0.000000</c:v>
                </c:pt>
                <c:pt idx="1210">
                  <c:v>0.000000</c:v>
                </c:pt>
                <c:pt idx="1211">
                  <c:v>0.000000</c:v>
                </c:pt>
                <c:pt idx="1212">
                  <c:v>0.000000</c:v>
                </c:pt>
                <c:pt idx="1213">
                  <c:v>0.000000</c:v>
                </c:pt>
                <c:pt idx="1214">
                  <c:v>0.000000</c:v>
                </c:pt>
                <c:pt idx="1215">
                  <c:v>0.000000</c:v>
                </c:pt>
                <c:pt idx="1216">
                  <c:v>0.000000</c:v>
                </c:pt>
                <c:pt idx="1217">
                  <c:v>0.000000</c:v>
                </c:pt>
                <c:pt idx="1218">
                  <c:v>0.000000</c:v>
                </c:pt>
                <c:pt idx="1219">
                  <c:v>0.000000</c:v>
                </c:pt>
                <c:pt idx="1220">
                  <c:v>0.000000</c:v>
                </c:pt>
                <c:pt idx="1221">
                  <c:v>0.000000</c:v>
                </c:pt>
                <c:pt idx="1222">
                  <c:v>0.000000</c:v>
                </c:pt>
                <c:pt idx="1223">
                  <c:v>0.000000</c:v>
                </c:pt>
                <c:pt idx="1224">
                  <c:v>0.000000</c:v>
                </c:pt>
                <c:pt idx="1225">
                  <c:v>0.000000</c:v>
                </c:pt>
                <c:pt idx="1226">
                  <c:v>0.000000</c:v>
                </c:pt>
                <c:pt idx="1227">
                  <c:v>0.000000</c:v>
                </c:pt>
                <c:pt idx="1228">
                  <c:v>0.000000</c:v>
                </c:pt>
                <c:pt idx="1229">
                  <c:v>0.000000</c:v>
                </c:pt>
                <c:pt idx="1230">
                  <c:v>0.000000</c:v>
                </c:pt>
                <c:pt idx="1231">
                  <c:v>0.000000</c:v>
                </c:pt>
                <c:pt idx="1232">
                  <c:v>0.000000</c:v>
                </c:pt>
                <c:pt idx="1233">
                  <c:v>0.000000</c:v>
                </c:pt>
                <c:pt idx="1234">
                  <c:v>0.000000</c:v>
                </c:pt>
                <c:pt idx="1235">
                  <c:v>0.000000</c:v>
                </c:pt>
                <c:pt idx="1236">
                  <c:v>0.000000</c:v>
                </c:pt>
                <c:pt idx="1237">
                  <c:v>0.000000</c:v>
                </c:pt>
                <c:pt idx="1238">
                  <c:v>0.000000</c:v>
                </c:pt>
                <c:pt idx="1239">
                  <c:v>0.000000</c:v>
                </c:pt>
                <c:pt idx="1240">
                  <c:v>0.000000</c:v>
                </c:pt>
                <c:pt idx="1241">
                  <c:v>0.000000</c:v>
                </c:pt>
                <c:pt idx="1242">
                  <c:v>0.000000</c:v>
                </c:pt>
                <c:pt idx="1243">
                  <c:v>0.000000</c:v>
                </c:pt>
                <c:pt idx="1244">
                  <c:v>0.000000</c:v>
                </c:pt>
                <c:pt idx="1245">
                  <c:v>0.000000</c:v>
                </c:pt>
                <c:pt idx="1246">
                  <c:v>0.000000</c:v>
                </c:pt>
                <c:pt idx="1247">
                  <c:v>0.000000</c:v>
                </c:pt>
                <c:pt idx="1248">
                  <c:v>0.000000</c:v>
                </c:pt>
                <c:pt idx="1249">
                  <c:v>0.000000</c:v>
                </c:pt>
                <c:pt idx="1250">
                  <c:v>0.000000</c:v>
                </c:pt>
                <c:pt idx="1251">
                  <c:v>0.000000</c:v>
                </c:pt>
                <c:pt idx="1252">
                  <c:v>0.000000</c:v>
                </c:pt>
                <c:pt idx="1253">
                  <c:v>0.000000</c:v>
                </c:pt>
                <c:pt idx="1254">
                  <c:v>0.000000</c:v>
                </c:pt>
                <c:pt idx="1255">
                  <c:v>0.000000</c:v>
                </c:pt>
                <c:pt idx="1256">
                  <c:v>0.000000</c:v>
                </c:pt>
                <c:pt idx="1257">
                  <c:v>0.000000</c:v>
                </c:pt>
                <c:pt idx="1258">
                  <c:v>0.000000</c:v>
                </c:pt>
                <c:pt idx="1259">
                  <c:v>0.000000</c:v>
                </c:pt>
                <c:pt idx="1260">
                  <c:v>0.000000</c:v>
                </c:pt>
                <c:pt idx="1261">
                  <c:v>0.000000</c:v>
                </c:pt>
                <c:pt idx="1262">
                  <c:v>0.000000</c:v>
                </c:pt>
                <c:pt idx="1263">
                  <c:v>0.000000</c:v>
                </c:pt>
                <c:pt idx="1264">
                  <c:v>0.000000</c:v>
                </c:pt>
                <c:pt idx="1265">
                  <c:v>0.000000</c:v>
                </c:pt>
                <c:pt idx="1266">
                  <c:v>0.000000</c:v>
                </c:pt>
                <c:pt idx="1267">
                  <c:v>0.000000</c:v>
                </c:pt>
                <c:pt idx="1268">
                  <c:v>0.000000</c:v>
                </c:pt>
                <c:pt idx="1269">
                  <c:v>0.000000</c:v>
                </c:pt>
                <c:pt idx="1270">
                  <c:v>0.000000</c:v>
                </c:pt>
                <c:pt idx="1271">
                  <c:v>0.000000</c:v>
                </c:pt>
                <c:pt idx="1272">
                  <c:v>0.000000</c:v>
                </c:pt>
                <c:pt idx="1273">
                  <c:v>0.000000</c:v>
                </c:pt>
                <c:pt idx="1274">
                  <c:v>0.000000</c:v>
                </c:pt>
                <c:pt idx="1275">
                  <c:v>0.000000</c:v>
                </c:pt>
                <c:pt idx="1276">
                  <c:v>0.000000</c:v>
                </c:pt>
                <c:pt idx="1277">
                  <c:v>0.000000</c:v>
                </c:pt>
                <c:pt idx="1278">
                  <c:v>0.000000</c:v>
                </c:pt>
                <c:pt idx="1279">
                  <c:v>0.000000</c:v>
                </c:pt>
                <c:pt idx="1280">
                  <c:v>0.000000</c:v>
                </c:pt>
                <c:pt idx="1281">
                  <c:v>0.000000</c:v>
                </c:pt>
                <c:pt idx="1282">
                  <c:v>0.000000</c:v>
                </c:pt>
                <c:pt idx="1283">
                  <c:v>0.000000</c:v>
                </c:pt>
                <c:pt idx="1284">
                  <c:v>0.000000</c:v>
                </c:pt>
                <c:pt idx="1285">
                  <c:v>0.000000</c:v>
                </c:pt>
                <c:pt idx="1286">
                  <c:v>0.000000</c:v>
                </c:pt>
                <c:pt idx="1287">
                  <c:v>0.000000</c:v>
                </c:pt>
                <c:pt idx="1288">
                  <c:v>0.000000</c:v>
                </c:pt>
                <c:pt idx="1289">
                  <c:v>0.000000</c:v>
                </c:pt>
                <c:pt idx="1290">
                  <c:v>0.000000</c:v>
                </c:pt>
                <c:pt idx="1291">
                  <c:v>0.000000</c:v>
                </c:pt>
                <c:pt idx="1292">
                  <c:v>0.000000</c:v>
                </c:pt>
                <c:pt idx="1293">
                  <c:v>0.000000</c:v>
                </c:pt>
                <c:pt idx="1294">
                  <c:v>0.000000</c:v>
                </c:pt>
                <c:pt idx="1295">
                  <c:v>0.000000</c:v>
                </c:pt>
                <c:pt idx="1296">
                  <c:v>0.000000</c:v>
                </c:pt>
                <c:pt idx="1297">
                  <c:v>0.000000</c:v>
                </c:pt>
                <c:pt idx="1298">
                  <c:v>0.000000</c:v>
                </c:pt>
                <c:pt idx="1299">
                  <c:v>0.000000</c:v>
                </c:pt>
                <c:pt idx="1300">
                  <c:v>0.000000</c:v>
                </c:pt>
                <c:pt idx="1301">
                  <c:v>0.000000</c:v>
                </c:pt>
                <c:pt idx="1302">
                  <c:v>0.000000</c:v>
                </c:pt>
                <c:pt idx="1303">
                  <c:v>0.000000</c:v>
                </c:pt>
                <c:pt idx="1304">
                  <c:v>0.000000</c:v>
                </c:pt>
                <c:pt idx="1305">
                  <c:v>0.000000</c:v>
                </c:pt>
                <c:pt idx="1306">
                  <c:v>0.000000</c:v>
                </c:pt>
                <c:pt idx="1307">
                  <c:v>0.000000</c:v>
                </c:pt>
                <c:pt idx="1308">
                  <c:v>0.000000</c:v>
                </c:pt>
                <c:pt idx="1309">
                  <c:v>0.000000</c:v>
                </c:pt>
                <c:pt idx="1310">
                  <c:v>0.000000</c:v>
                </c:pt>
                <c:pt idx="1311">
                  <c:v>0.000000</c:v>
                </c:pt>
                <c:pt idx="1312">
                  <c:v>0.000000</c:v>
                </c:pt>
                <c:pt idx="1313">
                  <c:v>0.000000</c:v>
                </c:pt>
                <c:pt idx="1314">
                  <c:v>0.000000</c:v>
                </c:pt>
                <c:pt idx="1315">
                  <c:v>0.000000</c:v>
                </c:pt>
                <c:pt idx="1316">
                  <c:v>0.000000</c:v>
                </c:pt>
                <c:pt idx="1317">
                  <c:v>0.000000</c:v>
                </c:pt>
                <c:pt idx="1318">
                  <c:v>0.000000</c:v>
                </c:pt>
                <c:pt idx="1319">
                  <c:v>0.000000</c:v>
                </c:pt>
                <c:pt idx="1320">
                  <c:v>0.000000</c:v>
                </c:pt>
                <c:pt idx="1321">
                  <c:v>0.000000</c:v>
                </c:pt>
                <c:pt idx="1322">
                  <c:v>0.000000</c:v>
                </c:pt>
                <c:pt idx="1323">
                  <c:v>0.000000</c:v>
                </c:pt>
                <c:pt idx="1324">
                  <c:v>0.000000</c:v>
                </c:pt>
                <c:pt idx="1325">
                  <c:v>0.000000</c:v>
                </c:pt>
                <c:pt idx="1326">
                  <c:v>0.000000</c:v>
                </c:pt>
                <c:pt idx="1327">
                  <c:v>0.000000</c:v>
                </c:pt>
                <c:pt idx="1328">
                  <c:v>0.000000</c:v>
                </c:pt>
                <c:pt idx="1329">
                  <c:v>0.000000</c:v>
                </c:pt>
                <c:pt idx="1330">
                  <c:v>0.000000</c:v>
                </c:pt>
                <c:pt idx="1331">
                  <c:v>0.000000</c:v>
                </c:pt>
                <c:pt idx="1332">
                  <c:v>0.000000</c:v>
                </c:pt>
                <c:pt idx="1333">
                  <c:v>0.000000</c:v>
                </c:pt>
                <c:pt idx="1334">
                  <c:v>0.000000</c:v>
                </c:pt>
                <c:pt idx="1335">
                  <c:v>0.000000</c:v>
                </c:pt>
                <c:pt idx="1336">
                  <c:v>0.000000</c:v>
                </c:pt>
                <c:pt idx="1337">
                  <c:v>0.000000</c:v>
                </c:pt>
                <c:pt idx="1338">
                  <c:v>0.000000</c:v>
                </c:pt>
                <c:pt idx="1339">
                  <c:v>0.000000</c:v>
                </c:pt>
                <c:pt idx="1340">
                  <c:v>0.000000</c:v>
                </c:pt>
                <c:pt idx="1341">
                  <c:v>0.000000</c:v>
                </c:pt>
                <c:pt idx="1342">
                  <c:v>0.000000</c:v>
                </c:pt>
                <c:pt idx="1343">
                  <c:v>0.000000</c:v>
                </c:pt>
                <c:pt idx="1344">
                  <c:v>0.000000</c:v>
                </c:pt>
                <c:pt idx="1345">
                  <c:v>0.000000</c:v>
                </c:pt>
                <c:pt idx="1346">
                  <c:v>0.000000</c:v>
                </c:pt>
                <c:pt idx="1347">
                  <c:v>0.000000</c:v>
                </c:pt>
                <c:pt idx="1348">
                  <c:v>0.000000</c:v>
                </c:pt>
                <c:pt idx="1349">
                  <c:v>0.000000</c:v>
                </c:pt>
                <c:pt idx="1350">
                  <c:v>0.000000</c:v>
                </c:pt>
                <c:pt idx="1351">
                  <c:v>0.000000</c:v>
                </c:pt>
                <c:pt idx="1352">
                  <c:v>0.000000</c:v>
                </c:pt>
                <c:pt idx="1353">
                  <c:v>0.000000</c:v>
                </c:pt>
                <c:pt idx="1354">
                  <c:v>0.000000</c:v>
                </c:pt>
                <c:pt idx="1355">
                  <c:v>0.000000</c:v>
                </c:pt>
                <c:pt idx="1356">
                  <c:v>0.000000</c:v>
                </c:pt>
                <c:pt idx="1357">
                  <c:v>0.000000</c:v>
                </c:pt>
                <c:pt idx="1358">
                  <c:v>0.000000</c:v>
                </c:pt>
                <c:pt idx="1359">
                  <c:v>0.000000</c:v>
                </c:pt>
                <c:pt idx="1360">
                  <c:v>0.000000</c:v>
                </c:pt>
                <c:pt idx="1361">
                  <c:v>0.000000</c:v>
                </c:pt>
                <c:pt idx="1362">
                  <c:v>0.000000</c:v>
                </c:pt>
                <c:pt idx="1363">
                  <c:v>0.000000</c:v>
                </c:pt>
                <c:pt idx="1364">
                  <c:v>0.000000</c:v>
                </c:pt>
                <c:pt idx="1365">
                  <c:v>0.000000</c:v>
                </c:pt>
                <c:pt idx="1366">
                  <c:v>0.000000</c:v>
                </c:pt>
                <c:pt idx="1367">
                  <c:v>0.000000</c:v>
                </c:pt>
                <c:pt idx="1368">
                  <c:v>0.000000</c:v>
                </c:pt>
                <c:pt idx="1369">
                  <c:v>0.000000</c:v>
                </c:pt>
                <c:pt idx="1370">
                  <c:v>0.000000</c:v>
                </c:pt>
                <c:pt idx="1371">
                  <c:v>0.000000</c:v>
                </c:pt>
                <c:pt idx="1372">
                  <c:v>0.000000</c:v>
                </c:pt>
                <c:pt idx="1373">
                  <c:v>0.000000</c:v>
                </c:pt>
                <c:pt idx="1374">
                  <c:v>0.000000</c:v>
                </c:pt>
                <c:pt idx="1375">
                  <c:v>0.000000</c:v>
                </c:pt>
                <c:pt idx="1376">
                  <c:v>0.000000</c:v>
                </c:pt>
                <c:pt idx="1377">
                  <c:v>0.000000</c:v>
                </c:pt>
                <c:pt idx="1378">
                  <c:v>0.000000</c:v>
                </c:pt>
                <c:pt idx="1379">
                  <c:v>0.000000</c:v>
                </c:pt>
                <c:pt idx="1380">
                  <c:v>0.000000</c:v>
                </c:pt>
                <c:pt idx="1381">
                  <c:v>0.000000</c:v>
                </c:pt>
                <c:pt idx="1382">
                  <c:v>0.000000</c:v>
                </c:pt>
                <c:pt idx="1383">
                  <c:v>0.000000</c:v>
                </c:pt>
                <c:pt idx="1384">
                  <c:v>0.000000</c:v>
                </c:pt>
                <c:pt idx="1385">
                  <c:v>0.000000</c:v>
                </c:pt>
                <c:pt idx="1386">
                  <c:v>0.000000</c:v>
                </c:pt>
                <c:pt idx="1387">
                  <c:v>0.000000</c:v>
                </c:pt>
                <c:pt idx="1388">
                  <c:v>0.000000</c:v>
                </c:pt>
                <c:pt idx="1389">
                  <c:v>0.000000</c:v>
                </c:pt>
                <c:pt idx="1390">
                  <c:v>0.000000</c:v>
                </c:pt>
                <c:pt idx="1391">
                  <c:v>0.000000</c:v>
                </c:pt>
                <c:pt idx="1392">
                  <c:v>0.000000</c:v>
                </c:pt>
                <c:pt idx="1393">
                  <c:v>0.000000</c:v>
                </c:pt>
                <c:pt idx="1394">
                  <c:v>0.000000</c:v>
                </c:pt>
                <c:pt idx="1395">
                  <c:v>0.000000</c:v>
                </c:pt>
                <c:pt idx="1396">
                  <c:v>0.000000</c:v>
                </c:pt>
                <c:pt idx="1397">
                  <c:v>0.000000</c:v>
                </c:pt>
                <c:pt idx="1398">
                  <c:v>0.000000</c:v>
                </c:pt>
                <c:pt idx="1399">
                  <c:v>0.000000</c:v>
                </c:pt>
                <c:pt idx="1400">
                  <c:v>0.000000</c:v>
                </c:pt>
              </c:numCache>
            </c:numRef>
          </c:val>
          <c:smooth val="0"/>
        </c:ser>
        <c:ser>
          <c:idx val="1"/>
          <c:order val="1"/>
          <c:tx>
            <c:strRef>
              <c:f>'PBOM_004(OM) - Precision by Ord'!$Q$3</c:f>
              <c:strCache>
                <c:ptCount val="1"/>
                <c:pt idx="0">
                  <c:v>B(nx), NONADJ8</c:v>
                </c:pt>
              </c:strCache>
            </c:strRef>
          </c:tx>
          <c:spPr>
            <a:solidFill>
              <a:srgbClr val="FFFFFF"/>
            </a:solidFill>
            <a:ln w="12700" cap="flat">
              <a:solidFill>
                <a:schemeClr val="accent6">
                  <a:satOff val="-20754"/>
                  <a:lumOff val="-16738"/>
                </a:schemeClr>
              </a:solidFill>
              <a:prstDash val="solid"/>
              <a:miter lim="400000"/>
            </a:ln>
            <a:effectLst/>
          </c:spPr>
          <c:marker>
            <c:symbol val="circl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 - Precision by Ord'!$A$4:$A$1404</c:f>
              <c:strCache>
                <c:ptCount val="1401"/>
                <c:pt idx="0">
                  <c:v>-700</c:v>
                </c:pt>
                <c:pt idx="1">
                  <c:v>-699</c:v>
                </c:pt>
                <c:pt idx="2">
                  <c:v>-698</c:v>
                </c:pt>
                <c:pt idx="3">
                  <c:v>-697</c:v>
                </c:pt>
                <c:pt idx="4">
                  <c:v>-696</c:v>
                </c:pt>
                <c:pt idx="5">
                  <c:v>-695</c:v>
                </c:pt>
                <c:pt idx="6">
                  <c:v>-694</c:v>
                </c:pt>
                <c:pt idx="7">
                  <c:v>-693</c:v>
                </c:pt>
                <c:pt idx="8">
                  <c:v>-692</c:v>
                </c:pt>
                <c:pt idx="9">
                  <c:v>-691</c:v>
                </c:pt>
                <c:pt idx="10">
                  <c:v>-690</c:v>
                </c:pt>
                <c:pt idx="11">
                  <c:v>-689</c:v>
                </c:pt>
                <c:pt idx="12">
                  <c:v>-688</c:v>
                </c:pt>
                <c:pt idx="13">
                  <c:v>-687</c:v>
                </c:pt>
                <c:pt idx="14">
                  <c:v>-686</c:v>
                </c:pt>
                <c:pt idx="15">
                  <c:v>-685</c:v>
                </c:pt>
                <c:pt idx="16">
                  <c:v>-684</c:v>
                </c:pt>
                <c:pt idx="17">
                  <c:v>-683</c:v>
                </c:pt>
                <c:pt idx="18">
                  <c:v>-682</c:v>
                </c:pt>
                <c:pt idx="19">
                  <c:v>-681</c:v>
                </c:pt>
                <c:pt idx="20">
                  <c:v>-680</c:v>
                </c:pt>
                <c:pt idx="21">
                  <c:v>-679</c:v>
                </c:pt>
                <c:pt idx="22">
                  <c:v>-678</c:v>
                </c:pt>
                <c:pt idx="23">
                  <c:v>-677</c:v>
                </c:pt>
                <c:pt idx="24">
                  <c:v>-676</c:v>
                </c:pt>
                <c:pt idx="25">
                  <c:v>-675</c:v>
                </c:pt>
                <c:pt idx="26">
                  <c:v>-674</c:v>
                </c:pt>
                <c:pt idx="27">
                  <c:v>-673</c:v>
                </c:pt>
                <c:pt idx="28">
                  <c:v>-672</c:v>
                </c:pt>
                <c:pt idx="29">
                  <c:v>-671</c:v>
                </c:pt>
                <c:pt idx="30">
                  <c:v>-670</c:v>
                </c:pt>
                <c:pt idx="31">
                  <c:v>-669</c:v>
                </c:pt>
                <c:pt idx="32">
                  <c:v>-668</c:v>
                </c:pt>
                <c:pt idx="33">
                  <c:v>-667</c:v>
                </c:pt>
                <c:pt idx="34">
                  <c:v>-666</c:v>
                </c:pt>
                <c:pt idx="35">
                  <c:v>-665</c:v>
                </c:pt>
                <c:pt idx="36">
                  <c:v>-664</c:v>
                </c:pt>
                <c:pt idx="37">
                  <c:v>-663</c:v>
                </c:pt>
                <c:pt idx="38">
                  <c:v>-662</c:v>
                </c:pt>
                <c:pt idx="39">
                  <c:v>-661</c:v>
                </c:pt>
                <c:pt idx="40">
                  <c:v>-660</c:v>
                </c:pt>
                <c:pt idx="41">
                  <c:v>-659</c:v>
                </c:pt>
                <c:pt idx="42">
                  <c:v>-658</c:v>
                </c:pt>
                <c:pt idx="43">
                  <c:v>-657</c:v>
                </c:pt>
                <c:pt idx="44">
                  <c:v>-656</c:v>
                </c:pt>
                <c:pt idx="45">
                  <c:v>-655</c:v>
                </c:pt>
                <c:pt idx="46">
                  <c:v>-654</c:v>
                </c:pt>
                <c:pt idx="47">
                  <c:v>-653</c:v>
                </c:pt>
                <c:pt idx="48">
                  <c:v>-652</c:v>
                </c:pt>
                <c:pt idx="49">
                  <c:v>-651</c:v>
                </c:pt>
                <c:pt idx="50">
                  <c:v>-650</c:v>
                </c:pt>
                <c:pt idx="51">
                  <c:v>-649</c:v>
                </c:pt>
                <c:pt idx="52">
                  <c:v>-648</c:v>
                </c:pt>
                <c:pt idx="53">
                  <c:v>-647</c:v>
                </c:pt>
                <c:pt idx="54">
                  <c:v>-646</c:v>
                </c:pt>
                <c:pt idx="55">
                  <c:v>-645</c:v>
                </c:pt>
                <c:pt idx="56">
                  <c:v>-644</c:v>
                </c:pt>
                <c:pt idx="57">
                  <c:v>-643</c:v>
                </c:pt>
                <c:pt idx="58">
                  <c:v>-642</c:v>
                </c:pt>
                <c:pt idx="59">
                  <c:v>-641</c:v>
                </c:pt>
                <c:pt idx="60">
                  <c:v>-640</c:v>
                </c:pt>
                <c:pt idx="61">
                  <c:v>-639</c:v>
                </c:pt>
                <c:pt idx="62">
                  <c:v>-638</c:v>
                </c:pt>
                <c:pt idx="63">
                  <c:v>-637</c:v>
                </c:pt>
                <c:pt idx="64">
                  <c:v>-636</c:v>
                </c:pt>
                <c:pt idx="65">
                  <c:v>-635</c:v>
                </c:pt>
                <c:pt idx="66">
                  <c:v>-634</c:v>
                </c:pt>
                <c:pt idx="67">
                  <c:v>-633</c:v>
                </c:pt>
                <c:pt idx="68">
                  <c:v>-632</c:v>
                </c:pt>
                <c:pt idx="69">
                  <c:v>-631</c:v>
                </c:pt>
                <c:pt idx="70">
                  <c:v>-630</c:v>
                </c:pt>
                <c:pt idx="71">
                  <c:v>-629</c:v>
                </c:pt>
                <c:pt idx="72">
                  <c:v>-628</c:v>
                </c:pt>
                <c:pt idx="73">
                  <c:v>-627</c:v>
                </c:pt>
                <c:pt idx="74">
                  <c:v>-626</c:v>
                </c:pt>
                <c:pt idx="75">
                  <c:v>-625</c:v>
                </c:pt>
                <c:pt idx="76">
                  <c:v>-624</c:v>
                </c:pt>
                <c:pt idx="77">
                  <c:v>-623</c:v>
                </c:pt>
                <c:pt idx="78">
                  <c:v>-622</c:v>
                </c:pt>
                <c:pt idx="79">
                  <c:v>-621</c:v>
                </c:pt>
                <c:pt idx="80">
                  <c:v>-620</c:v>
                </c:pt>
                <c:pt idx="81">
                  <c:v>-619</c:v>
                </c:pt>
                <c:pt idx="82">
                  <c:v>-618</c:v>
                </c:pt>
                <c:pt idx="83">
                  <c:v>-617</c:v>
                </c:pt>
                <c:pt idx="84">
                  <c:v>-616</c:v>
                </c:pt>
                <c:pt idx="85">
                  <c:v>-615</c:v>
                </c:pt>
                <c:pt idx="86">
                  <c:v>-614</c:v>
                </c:pt>
                <c:pt idx="87">
                  <c:v>-613</c:v>
                </c:pt>
                <c:pt idx="88">
                  <c:v>-612</c:v>
                </c:pt>
                <c:pt idx="89">
                  <c:v>-611</c:v>
                </c:pt>
                <c:pt idx="90">
                  <c:v>-610</c:v>
                </c:pt>
                <c:pt idx="91">
                  <c:v>-609</c:v>
                </c:pt>
                <c:pt idx="92">
                  <c:v>-608</c:v>
                </c:pt>
                <c:pt idx="93">
                  <c:v>-607</c:v>
                </c:pt>
                <c:pt idx="94">
                  <c:v>-606</c:v>
                </c:pt>
                <c:pt idx="95">
                  <c:v>-605</c:v>
                </c:pt>
                <c:pt idx="96">
                  <c:v>-604</c:v>
                </c:pt>
                <c:pt idx="97">
                  <c:v>-603</c:v>
                </c:pt>
                <c:pt idx="98">
                  <c:v>-602</c:v>
                </c:pt>
                <c:pt idx="99">
                  <c:v>-601</c:v>
                </c:pt>
                <c:pt idx="100">
                  <c:v>-600</c:v>
                </c:pt>
                <c:pt idx="101">
                  <c:v>-599</c:v>
                </c:pt>
                <c:pt idx="102">
                  <c:v>-598</c:v>
                </c:pt>
                <c:pt idx="103">
                  <c:v>-597</c:v>
                </c:pt>
                <c:pt idx="104">
                  <c:v>-596</c:v>
                </c:pt>
                <c:pt idx="105">
                  <c:v>-595</c:v>
                </c:pt>
                <c:pt idx="106">
                  <c:v>-594</c:v>
                </c:pt>
                <c:pt idx="107">
                  <c:v>-593</c:v>
                </c:pt>
                <c:pt idx="108">
                  <c:v>-592</c:v>
                </c:pt>
                <c:pt idx="109">
                  <c:v>-591</c:v>
                </c:pt>
                <c:pt idx="110">
                  <c:v>-590</c:v>
                </c:pt>
                <c:pt idx="111">
                  <c:v>-589</c:v>
                </c:pt>
                <c:pt idx="112">
                  <c:v>-588</c:v>
                </c:pt>
                <c:pt idx="113">
                  <c:v>-587</c:v>
                </c:pt>
                <c:pt idx="114">
                  <c:v>-586</c:v>
                </c:pt>
                <c:pt idx="115">
                  <c:v>-585</c:v>
                </c:pt>
                <c:pt idx="116">
                  <c:v>-584</c:v>
                </c:pt>
                <c:pt idx="117">
                  <c:v>-583</c:v>
                </c:pt>
                <c:pt idx="118">
                  <c:v>-582</c:v>
                </c:pt>
                <c:pt idx="119">
                  <c:v>-581</c:v>
                </c:pt>
                <c:pt idx="120">
                  <c:v>-580</c:v>
                </c:pt>
                <c:pt idx="121">
                  <c:v>-579</c:v>
                </c:pt>
                <c:pt idx="122">
                  <c:v>-578</c:v>
                </c:pt>
                <c:pt idx="123">
                  <c:v>-577</c:v>
                </c:pt>
                <c:pt idx="124">
                  <c:v>-576</c:v>
                </c:pt>
                <c:pt idx="125">
                  <c:v>-575</c:v>
                </c:pt>
                <c:pt idx="126">
                  <c:v>-574</c:v>
                </c:pt>
                <c:pt idx="127">
                  <c:v>-573</c:v>
                </c:pt>
                <c:pt idx="128">
                  <c:v>-572</c:v>
                </c:pt>
                <c:pt idx="129">
                  <c:v>-571</c:v>
                </c:pt>
                <c:pt idx="130">
                  <c:v>-570</c:v>
                </c:pt>
                <c:pt idx="131">
                  <c:v>-569</c:v>
                </c:pt>
                <c:pt idx="132">
                  <c:v>-568</c:v>
                </c:pt>
                <c:pt idx="133">
                  <c:v>-567</c:v>
                </c:pt>
                <c:pt idx="134">
                  <c:v>-566</c:v>
                </c:pt>
                <c:pt idx="135">
                  <c:v>-565</c:v>
                </c:pt>
                <c:pt idx="136">
                  <c:v>-564</c:v>
                </c:pt>
                <c:pt idx="137">
                  <c:v>-563</c:v>
                </c:pt>
                <c:pt idx="138">
                  <c:v>-562</c:v>
                </c:pt>
                <c:pt idx="139">
                  <c:v>-561</c:v>
                </c:pt>
                <c:pt idx="140">
                  <c:v>-560</c:v>
                </c:pt>
                <c:pt idx="141">
                  <c:v>-559</c:v>
                </c:pt>
                <c:pt idx="142">
                  <c:v>-558</c:v>
                </c:pt>
                <c:pt idx="143">
                  <c:v>-557</c:v>
                </c:pt>
                <c:pt idx="144">
                  <c:v>-556</c:v>
                </c:pt>
                <c:pt idx="145">
                  <c:v>-555</c:v>
                </c:pt>
                <c:pt idx="146">
                  <c:v>-554</c:v>
                </c:pt>
                <c:pt idx="147">
                  <c:v>-553</c:v>
                </c:pt>
                <c:pt idx="148">
                  <c:v>-552</c:v>
                </c:pt>
                <c:pt idx="149">
                  <c:v>-551</c:v>
                </c:pt>
                <c:pt idx="150">
                  <c:v>-550</c:v>
                </c:pt>
                <c:pt idx="151">
                  <c:v>-549</c:v>
                </c:pt>
                <c:pt idx="152">
                  <c:v>-548</c:v>
                </c:pt>
                <c:pt idx="153">
                  <c:v>-547</c:v>
                </c:pt>
                <c:pt idx="154">
                  <c:v>-546</c:v>
                </c:pt>
                <c:pt idx="155">
                  <c:v>-545</c:v>
                </c:pt>
                <c:pt idx="156">
                  <c:v>-544</c:v>
                </c:pt>
                <c:pt idx="157">
                  <c:v>-543</c:v>
                </c:pt>
                <c:pt idx="158">
                  <c:v>-542</c:v>
                </c:pt>
                <c:pt idx="159">
                  <c:v>-541</c:v>
                </c:pt>
                <c:pt idx="160">
                  <c:v>-540</c:v>
                </c:pt>
                <c:pt idx="161">
                  <c:v>-539</c:v>
                </c:pt>
                <c:pt idx="162">
                  <c:v>-538</c:v>
                </c:pt>
                <c:pt idx="163">
                  <c:v>-537</c:v>
                </c:pt>
                <c:pt idx="164">
                  <c:v>-536</c:v>
                </c:pt>
                <c:pt idx="165">
                  <c:v>-535</c:v>
                </c:pt>
                <c:pt idx="166">
                  <c:v>-534</c:v>
                </c:pt>
                <c:pt idx="167">
                  <c:v>-533</c:v>
                </c:pt>
                <c:pt idx="168">
                  <c:v>-532</c:v>
                </c:pt>
                <c:pt idx="169">
                  <c:v>-531</c:v>
                </c:pt>
                <c:pt idx="170">
                  <c:v>-530</c:v>
                </c:pt>
                <c:pt idx="171">
                  <c:v>-529</c:v>
                </c:pt>
                <c:pt idx="172">
                  <c:v>-528</c:v>
                </c:pt>
                <c:pt idx="173">
                  <c:v>-527</c:v>
                </c:pt>
                <c:pt idx="174">
                  <c:v>-526</c:v>
                </c:pt>
                <c:pt idx="175">
                  <c:v>-525</c:v>
                </c:pt>
                <c:pt idx="176">
                  <c:v>-524</c:v>
                </c:pt>
                <c:pt idx="177">
                  <c:v>-523</c:v>
                </c:pt>
                <c:pt idx="178">
                  <c:v>-522</c:v>
                </c:pt>
                <c:pt idx="179">
                  <c:v>-521</c:v>
                </c:pt>
                <c:pt idx="180">
                  <c:v>-520</c:v>
                </c:pt>
                <c:pt idx="181">
                  <c:v>-519</c:v>
                </c:pt>
                <c:pt idx="182">
                  <c:v>-518</c:v>
                </c:pt>
                <c:pt idx="183">
                  <c:v>-517</c:v>
                </c:pt>
                <c:pt idx="184">
                  <c:v>-516</c:v>
                </c:pt>
                <c:pt idx="185">
                  <c:v>-515</c:v>
                </c:pt>
                <c:pt idx="186">
                  <c:v>-514</c:v>
                </c:pt>
                <c:pt idx="187">
                  <c:v>-513</c:v>
                </c:pt>
                <c:pt idx="188">
                  <c:v>-512</c:v>
                </c:pt>
                <c:pt idx="189">
                  <c:v>-511</c:v>
                </c:pt>
                <c:pt idx="190">
                  <c:v>-510</c:v>
                </c:pt>
                <c:pt idx="191">
                  <c:v>-509</c:v>
                </c:pt>
                <c:pt idx="192">
                  <c:v>-508</c:v>
                </c:pt>
                <c:pt idx="193">
                  <c:v>-507</c:v>
                </c:pt>
                <c:pt idx="194">
                  <c:v>-506</c:v>
                </c:pt>
                <c:pt idx="195">
                  <c:v>-505</c:v>
                </c:pt>
                <c:pt idx="196">
                  <c:v>-504</c:v>
                </c:pt>
                <c:pt idx="197">
                  <c:v>-503</c:v>
                </c:pt>
                <c:pt idx="198">
                  <c:v>-502</c:v>
                </c:pt>
                <c:pt idx="199">
                  <c:v>-501</c:v>
                </c:pt>
                <c:pt idx="200">
                  <c:v>-500</c:v>
                </c:pt>
                <c:pt idx="201">
                  <c:v>-499</c:v>
                </c:pt>
                <c:pt idx="202">
                  <c:v>-498</c:v>
                </c:pt>
                <c:pt idx="203">
                  <c:v>-497</c:v>
                </c:pt>
                <c:pt idx="204">
                  <c:v>-496</c:v>
                </c:pt>
                <c:pt idx="205">
                  <c:v>-495</c:v>
                </c:pt>
                <c:pt idx="206">
                  <c:v>-494</c:v>
                </c:pt>
                <c:pt idx="207">
                  <c:v>-493</c:v>
                </c:pt>
                <c:pt idx="208">
                  <c:v>-492</c:v>
                </c:pt>
                <c:pt idx="209">
                  <c:v>-491</c:v>
                </c:pt>
                <c:pt idx="210">
                  <c:v>-490</c:v>
                </c:pt>
                <c:pt idx="211">
                  <c:v>-489</c:v>
                </c:pt>
                <c:pt idx="212">
                  <c:v>-488</c:v>
                </c:pt>
                <c:pt idx="213">
                  <c:v>-487</c:v>
                </c:pt>
                <c:pt idx="214">
                  <c:v>-486</c:v>
                </c:pt>
                <c:pt idx="215">
                  <c:v>-485</c:v>
                </c:pt>
                <c:pt idx="216">
                  <c:v>-484</c:v>
                </c:pt>
                <c:pt idx="217">
                  <c:v>-483</c:v>
                </c:pt>
                <c:pt idx="218">
                  <c:v>-482</c:v>
                </c:pt>
                <c:pt idx="219">
                  <c:v>-481</c:v>
                </c:pt>
                <c:pt idx="220">
                  <c:v>-480</c:v>
                </c:pt>
                <c:pt idx="221">
                  <c:v>-479</c:v>
                </c:pt>
                <c:pt idx="222">
                  <c:v>-478</c:v>
                </c:pt>
                <c:pt idx="223">
                  <c:v>-477</c:v>
                </c:pt>
                <c:pt idx="224">
                  <c:v>-476</c:v>
                </c:pt>
                <c:pt idx="225">
                  <c:v>-475</c:v>
                </c:pt>
                <c:pt idx="226">
                  <c:v>-474</c:v>
                </c:pt>
                <c:pt idx="227">
                  <c:v>-473</c:v>
                </c:pt>
                <c:pt idx="228">
                  <c:v>-472</c:v>
                </c:pt>
                <c:pt idx="229">
                  <c:v>-471</c:v>
                </c:pt>
                <c:pt idx="230">
                  <c:v>-470</c:v>
                </c:pt>
                <c:pt idx="231">
                  <c:v>-469</c:v>
                </c:pt>
                <c:pt idx="232">
                  <c:v>-468</c:v>
                </c:pt>
                <c:pt idx="233">
                  <c:v>-467</c:v>
                </c:pt>
                <c:pt idx="234">
                  <c:v>-466</c:v>
                </c:pt>
                <c:pt idx="235">
                  <c:v>-465</c:v>
                </c:pt>
                <c:pt idx="236">
                  <c:v>-464</c:v>
                </c:pt>
                <c:pt idx="237">
                  <c:v>-463</c:v>
                </c:pt>
                <c:pt idx="238">
                  <c:v>-462</c:v>
                </c:pt>
                <c:pt idx="239">
                  <c:v>-461</c:v>
                </c:pt>
                <c:pt idx="240">
                  <c:v>-460</c:v>
                </c:pt>
                <c:pt idx="241">
                  <c:v>-459</c:v>
                </c:pt>
                <c:pt idx="242">
                  <c:v>-458</c:v>
                </c:pt>
                <c:pt idx="243">
                  <c:v>-457</c:v>
                </c:pt>
                <c:pt idx="244">
                  <c:v>-456</c:v>
                </c:pt>
                <c:pt idx="245">
                  <c:v>-455</c:v>
                </c:pt>
                <c:pt idx="246">
                  <c:v>-454</c:v>
                </c:pt>
                <c:pt idx="247">
                  <c:v>-453</c:v>
                </c:pt>
                <c:pt idx="248">
                  <c:v>-452</c:v>
                </c:pt>
                <c:pt idx="249">
                  <c:v>-451</c:v>
                </c:pt>
                <c:pt idx="250">
                  <c:v>-450</c:v>
                </c:pt>
                <c:pt idx="251">
                  <c:v>-449</c:v>
                </c:pt>
                <c:pt idx="252">
                  <c:v>-448</c:v>
                </c:pt>
                <c:pt idx="253">
                  <c:v>-447</c:v>
                </c:pt>
                <c:pt idx="254">
                  <c:v>-446</c:v>
                </c:pt>
                <c:pt idx="255">
                  <c:v>-445</c:v>
                </c:pt>
                <c:pt idx="256">
                  <c:v>-444</c:v>
                </c:pt>
                <c:pt idx="257">
                  <c:v>-443</c:v>
                </c:pt>
                <c:pt idx="258">
                  <c:v>-442</c:v>
                </c:pt>
                <c:pt idx="259">
                  <c:v>-441</c:v>
                </c:pt>
                <c:pt idx="260">
                  <c:v>-440</c:v>
                </c:pt>
                <c:pt idx="261">
                  <c:v>-439</c:v>
                </c:pt>
                <c:pt idx="262">
                  <c:v>-438</c:v>
                </c:pt>
                <c:pt idx="263">
                  <c:v>-437</c:v>
                </c:pt>
                <c:pt idx="264">
                  <c:v>-436</c:v>
                </c:pt>
                <c:pt idx="265">
                  <c:v>-435</c:v>
                </c:pt>
                <c:pt idx="266">
                  <c:v>-434</c:v>
                </c:pt>
                <c:pt idx="267">
                  <c:v>-433</c:v>
                </c:pt>
                <c:pt idx="268">
                  <c:v>-432</c:v>
                </c:pt>
                <c:pt idx="269">
                  <c:v>-431</c:v>
                </c:pt>
                <c:pt idx="270">
                  <c:v>-430</c:v>
                </c:pt>
                <c:pt idx="271">
                  <c:v>-429</c:v>
                </c:pt>
                <c:pt idx="272">
                  <c:v>-428</c:v>
                </c:pt>
                <c:pt idx="273">
                  <c:v>-427</c:v>
                </c:pt>
                <c:pt idx="274">
                  <c:v>-426</c:v>
                </c:pt>
                <c:pt idx="275">
                  <c:v>-425</c:v>
                </c:pt>
                <c:pt idx="276">
                  <c:v>-424</c:v>
                </c:pt>
                <c:pt idx="277">
                  <c:v>-423</c:v>
                </c:pt>
                <c:pt idx="278">
                  <c:v>-422</c:v>
                </c:pt>
                <c:pt idx="279">
                  <c:v>-421</c:v>
                </c:pt>
                <c:pt idx="280">
                  <c:v>-420</c:v>
                </c:pt>
                <c:pt idx="281">
                  <c:v>-419</c:v>
                </c:pt>
                <c:pt idx="282">
                  <c:v>-418</c:v>
                </c:pt>
                <c:pt idx="283">
                  <c:v>-417</c:v>
                </c:pt>
                <c:pt idx="284">
                  <c:v>-416</c:v>
                </c:pt>
                <c:pt idx="285">
                  <c:v>-415</c:v>
                </c:pt>
                <c:pt idx="286">
                  <c:v>-414</c:v>
                </c:pt>
                <c:pt idx="287">
                  <c:v>-413</c:v>
                </c:pt>
                <c:pt idx="288">
                  <c:v>-412</c:v>
                </c:pt>
                <c:pt idx="289">
                  <c:v>-411</c:v>
                </c:pt>
                <c:pt idx="290">
                  <c:v>-410</c:v>
                </c:pt>
                <c:pt idx="291">
                  <c:v>-409</c:v>
                </c:pt>
                <c:pt idx="292">
                  <c:v>-408</c:v>
                </c:pt>
                <c:pt idx="293">
                  <c:v>-407</c:v>
                </c:pt>
                <c:pt idx="294">
                  <c:v>-406</c:v>
                </c:pt>
                <c:pt idx="295">
                  <c:v>-405</c:v>
                </c:pt>
                <c:pt idx="296">
                  <c:v>-404</c:v>
                </c:pt>
                <c:pt idx="297">
                  <c:v>-403</c:v>
                </c:pt>
                <c:pt idx="298">
                  <c:v>-402</c:v>
                </c:pt>
                <c:pt idx="299">
                  <c:v>-401</c:v>
                </c:pt>
                <c:pt idx="300">
                  <c:v>-400</c:v>
                </c:pt>
                <c:pt idx="301">
                  <c:v>-399</c:v>
                </c:pt>
                <c:pt idx="302">
                  <c:v>-398</c:v>
                </c:pt>
                <c:pt idx="303">
                  <c:v>-397</c:v>
                </c:pt>
                <c:pt idx="304">
                  <c:v>-396</c:v>
                </c:pt>
                <c:pt idx="305">
                  <c:v>-395</c:v>
                </c:pt>
                <c:pt idx="306">
                  <c:v>-394</c:v>
                </c:pt>
                <c:pt idx="307">
                  <c:v>-393</c:v>
                </c:pt>
                <c:pt idx="308">
                  <c:v>-392</c:v>
                </c:pt>
                <c:pt idx="309">
                  <c:v>-391</c:v>
                </c:pt>
                <c:pt idx="310">
                  <c:v>-390</c:v>
                </c:pt>
                <c:pt idx="311">
                  <c:v>-389</c:v>
                </c:pt>
                <c:pt idx="312">
                  <c:v>-388</c:v>
                </c:pt>
                <c:pt idx="313">
                  <c:v>-387</c:v>
                </c:pt>
                <c:pt idx="314">
                  <c:v>-386</c:v>
                </c:pt>
                <c:pt idx="315">
                  <c:v>-385</c:v>
                </c:pt>
                <c:pt idx="316">
                  <c:v>-384</c:v>
                </c:pt>
                <c:pt idx="317">
                  <c:v>-383</c:v>
                </c:pt>
                <c:pt idx="318">
                  <c:v>-382</c:v>
                </c:pt>
                <c:pt idx="319">
                  <c:v>-381</c:v>
                </c:pt>
                <c:pt idx="320">
                  <c:v>-380</c:v>
                </c:pt>
                <c:pt idx="321">
                  <c:v>-379</c:v>
                </c:pt>
                <c:pt idx="322">
                  <c:v>-378</c:v>
                </c:pt>
                <c:pt idx="323">
                  <c:v>-377</c:v>
                </c:pt>
                <c:pt idx="324">
                  <c:v>-376</c:v>
                </c:pt>
                <c:pt idx="325">
                  <c:v>-375</c:v>
                </c:pt>
                <c:pt idx="326">
                  <c:v>-374</c:v>
                </c:pt>
                <c:pt idx="327">
                  <c:v>-373</c:v>
                </c:pt>
                <c:pt idx="328">
                  <c:v>-372</c:v>
                </c:pt>
                <c:pt idx="329">
                  <c:v>-371</c:v>
                </c:pt>
                <c:pt idx="330">
                  <c:v>-370</c:v>
                </c:pt>
                <c:pt idx="331">
                  <c:v>-369</c:v>
                </c:pt>
                <c:pt idx="332">
                  <c:v>-368</c:v>
                </c:pt>
                <c:pt idx="333">
                  <c:v>-367</c:v>
                </c:pt>
                <c:pt idx="334">
                  <c:v>-366</c:v>
                </c:pt>
                <c:pt idx="335">
                  <c:v>-365</c:v>
                </c:pt>
                <c:pt idx="336">
                  <c:v>-364</c:v>
                </c:pt>
                <c:pt idx="337">
                  <c:v>-363</c:v>
                </c:pt>
                <c:pt idx="338">
                  <c:v>-362</c:v>
                </c:pt>
                <c:pt idx="339">
                  <c:v>-361</c:v>
                </c:pt>
                <c:pt idx="340">
                  <c:v>-360</c:v>
                </c:pt>
                <c:pt idx="341">
                  <c:v>-359</c:v>
                </c:pt>
                <c:pt idx="342">
                  <c:v>-358</c:v>
                </c:pt>
                <c:pt idx="343">
                  <c:v>-357</c:v>
                </c:pt>
                <c:pt idx="344">
                  <c:v>-356</c:v>
                </c:pt>
                <c:pt idx="345">
                  <c:v>-355</c:v>
                </c:pt>
                <c:pt idx="346">
                  <c:v>-354</c:v>
                </c:pt>
                <c:pt idx="347">
                  <c:v>-353</c:v>
                </c:pt>
                <c:pt idx="348">
                  <c:v>-352</c:v>
                </c:pt>
                <c:pt idx="349">
                  <c:v>-351</c:v>
                </c:pt>
                <c:pt idx="350">
                  <c:v>-350</c:v>
                </c:pt>
                <c:pt idx="351">
                  <c:v>-349</c:v>
                </c:pt>
                <c:pt idx="352">
                  <c:v>-348</c:v>
                </c:pt>
                <c:pt idx="353">
                  <c:v>-347</c:v>
                </c:pt>
                <c:pt idx="354">
                  <c:v>-346</c:v>
                </c:pt>
                <c:pt idx="355">
                  <c:v>-345</c:v>
                </c:pt>
                <c:pt idx="356">
                  <c:v>-344</c:v>
                </c:pt>
                <c:pt idx="357">
                  <c:v>-343</c:v>
                </c:pt>
                <c:pt idx="358">
                  <c:v>-342</c:v>
                </c:pt>
                <c:pt idx="359">
                  <c:v>-341</c:v>
                </c:pt>
                <c:pt idx="360">
                  <c:v>-340</c:v>
                </c:pt>
                <c:pt idx="361">
                  <c:v>-339</c:v>
                </c:pt>
                <c:pt idx="362">
                  <c:v>-338</c:v>
                </c:pt>
                <c:pt idx="363">
                  <c:v>-337</c:v>
                </c:pt>
                <c:pt idx="364">
                  <c:v>-336</c:v>
                </c:pt>
                <c:pt idx="365">
                  <c:v>-335</c:v>
                </c:pt>
                <c:pt idx="366">
                  <c:v>-334</c:v>
                </c:pt>
                <c:pt idx="367">
                  <c:v>-333</c:v>
                </c:pt>
                <c:pt idx="368">
                  <c:v>-332</c:v>
                </c:pt>
                <c:pt idx="369">
                  <c:v>-331</c:v>
                </c:pt>
                <c:pt idx="370">
                  <c:v>-330</c:v>
                </c:pt>
                <c:pt idx="371">
                  <c:v>-329</c:v>
                </c:pt>
                <c:pt idx="372">
                  <c:v>-328</c:v>
                </c:pt>
                <c:pt idx="373">
                  <c:v>-327</c:v>
                </c:pt>
                <c:pt idx="374">
                  <c:v>-326</c:v>
                </c:pt>
                <c:pt idx="375">
                  <c:v>-325</c:v>
                </c:pt>
                <c:pt idx="376">
                  <c:v>-324</c:v>
                </c:pt>
                <c:pt idx="377">
                  <c:v>-323</c:v>
                </c:pt>
                <c:pt idx="378">
                  <c:v>-322</c:v>
                </c:pt>
                <c:pt idx="379">
                  <c:v>-321</c:v>
                </c:pt>
                <c:pt idx="380">
                  <c:v>-320</c:v>
                </c:pt>
                <c:pt idx="381">
                  <c:v>-319</c:v>
                </c:pt>
                <c:pt idx="382">
                  <c:v>-318</c:v>
                </c:pt>
                <c:pt idx="383">
                  <c:v>-317</c:v>
                </c:pt>
                <c:pt idx="384">
                  <c:v>-316</c:v>
                </c:pt>
                <c:pt idx="385">
                  <c:v>-315</c:v>
                </c:pt>
                <c:pt idx="386">
                  <c:v>-314</c:v>
                </c:pt>
                <c:pt idx="387">
                  <c:v>-313</c:v>
                </c:pt>
                <c:pt idx="388">
                  <c:v>-312</c:v>
                </c:pt>
                <c:pt idx="389">
                  <c:v>-311</c:v>
                </c:pt>
                <c:pt idx="390">
                  <c:v>-310</c:v>
                </c:pt>
                <c:pt idx="391">
                  <c:v>-309</c:v>
                </c:pt>
                <c:pt idx="392">
                  <c:v>-308</c:v>
                </c:pt>
                <c:pt idx="393">
                  <c:v>-307</c:v>
                </c:pt>
                <c:pt idx="394">
                  <c:v>-306</c:v>
                </c:pt>
                <c:pt idx="395">
                  <c:v>-305</c:v>
                </c:pt>
                <c:pt idx="396">
                  <c:v>-304</c:v>
                </c:pt>
                <c:pt idx="397">
                  <c:v>-303</c:v>
                </c:pt>
                <c:pt idx="398">
                  <c:v>-302</c:v>
                </c:pt>
                <c:pt idx="399">
                  <c:v>-301</c:v>
                </c:pt>
                <c:pt idx="400">
                  <c:v>-300</c:v>
                </c:pt>
                <c:pt idx="401">
                  <c:v>-299</c:v>
                </c:pt>
                <c:pt idx="402">
                  <c:v>-298</c:v>
                </c:pt>
                <c:pt idx="403">
                  <c:v>-297</c:v>
                </c:pt>
                <c:pt idx="404">
                  <c:v>-296</c:v>
                </c:pt>
                <c:pt idx="405">
                  <c:v>-295</c:v>
                </c:pt>
                <c:pt idx="406">
                  <c:v>-294</c:v>
                </c:pt>
                <c:pt idx="407">
                  <c:v>-293</c:v>
                </c:pt>
                <c:pt idx="408">
                  <c:v>-292</c:v>
                </c:pt>
                <c:pt idx="409">
                  <c:v>-291</c:v>
                </c:pt>
                <c:pt idx="410">
                  <c:v>-290</c:v>
                </c:pt>
                <c:pt idx="411">
                  <c:v>-289</c:v>
                </c:pt>
                <c:pt idx="412">
                  <c:v>-288</c:v>
                </c:pt>
                <c:pt idx="413">
                  <c:v>-287</c:v>
                </c:pt>
                <c:pt idx="414">
                  <c:v>-286</c:v>
                </c:pt>
                <c:pt idx="415">
                  <c:v>-285</c:v>
                </c:pt>
                <c:pt idx="416">
                  <c:v>-284</c:v>
                </c:pt>
                <c:pt idx="417">
                  <c:v>-283</c:v>
                </c:pt>
                <c:pt idx="418">
                  <c:v>-282</c:v>
                </c:pt>
                <c:pt idx="419">
                  <c:v>-281</c:v>
                </c:pt>
                <c:pt idx="420">
                  <c:v>-280</c:v>
                </c:pt>
                <c:pt idx="421">
                  <c:v>-279</c:v>
                </c:pt>
                <c:pt idx="422">
                  <c:v>-278</c:v>
                </c:pt>
                <c:pt idx="423">
                  <c:v>-277</c:v>
                </c:pt>
                <c:pt idx="424">
                  <c:v>-276</c:v>
                </c:pt>
                <c:pt idx="425">
                  <c:v>-275</c:v>
                </c:pt>
                <c:pt idx="426">
                  <c:v>-274</c:v>
                </c:pt>
                <c:pt idx="427">
                  <c:v>-273</c:v>
                </c:pt>
                <c:pt idx="428">
                  <c:v>-272</c:v>
                </c:pt>
                <c:pt idx="429">
                  <c:v>-271</c:v>
                </c:pt>
                <c:pt idx="430">
                  <c:v>-270</c:v>
                </c:pt>
                <c:pt idx="431">
                  <c:v>-269</c:v>
                </c:pt>
                <c:pt idx="432">
                  <c:v>-268</c:v>
                </c:pt>
                <c:pt idx="433">
                  <c:v>-267</c:v>
                </c:pt>
                <c:pt idx="434">
                  <c:v>-266</c:v>
                </c:pt>
                <c:pt idx="435">
                  <c:v>-265</c:v>
                </c:pt>
                <c:pt idx="436">
                  <c:v>-264</c:v>
                </c:pt>
                <c:pt idx="437">
                  <c:v>-263</c:v>
                </c:pt>
                <c:pt idx="438">
                  <c:v>-262</c:v>
                </c:pt>
                <c:pt idx="439">
                  <c:v>-261</c:v>
                </c:pt>
                <c:pt idx="440">
                  <c:v>-260</c:v>
                </c:pt>
                <c:pt idx="441">
                  <c:v>-259</c:v>
                </c:pt>
                <c:pt idx="442">
                  <c:v>-258</c:v>
                </c:pt>
                <c:pt idx="443">
                  <c:v>-257</c:v>
                </c:pt>
                <c:pt idx="444">
                  <c:v>-256</c:v>
                </c:pt>
                <c:pt idx="445">
                  <c:v>-255</c:v>
                </c:pt>
                <c:pt idx="446">
                  <c:v>-254</c:v>
                </c:pt>
                <c:pt idx="447">
                  <c:v>-253</c:v>
                </c:pt>
                <c:pt idx="448">
                  <c:v>-252</c:v>
                </c:pt>
                <c:pt idx="449">
                  <c:v>-251</c:v>
                </c:pt>
                <c:pt idx="450">
                  <c:v>-250</c:v>
                </c:pt>
                <c:pt idx="451">
                  <c:v>-249</c:v>
                </c:pt>
                <c:pt idx="452">
                  <c:v>-248</c:v>
                </c:pt>
                <c:pt idx="453">
                  <c:v>-247</c:v>
                </c:pt>
                <c:pt idx="454">
                  <c:v>-246</c:v>
                </c:pt>
                <c:pt idx="455">
                  <c:v>-245</c:v>
                </c:pt>
                <c:pt idx="456">
                  <c:v>-244</c:v>
                </c:pt>
                <c:pt idx="457">
                  <c:v>-243</c:v>
                </c:pt>
                <c:pt idx="458">
                  <c:v>-242</c:v>
                </c:pt>
                <c:pt idx="459">
                  <c:v>-241</c:v>
                </c:pt>
                <c:pt idx="460">
                  <c:v>-240</c:v>
                </c:pt>
                <c:pt idx="461">
                  <c:v>-239</c:v>
                </c:pt>
                <c:pt idx="462">
                  <c:v>-238</c:v>
                </c:pt>
                <c:pt idx="463">
                  <c:v>-237</c:v>
                </c:pt>
                <c:pt idx="464">
                  <c:v>-236</c:v>
                </c:pt>
                <c:pt idx="465">
                  <c:v>-235</c:v>
                </c:pt>
                <c:pt idx="466">
                  <c:v>-234</c:v>
                </c:pt>
                <c:pt idx="467">
                  <c:v>-233</c:v>
                </c:pt>
                <c:pt idx="468">
                  <c:v>-232</c:v>
                </c:pt>
                <c:pt idx="469">
                  <c:v>-231</c:v>
                </c:pt>
                <c:pt idx="470">
                  <c:v>-230</c:v>
                </c:pt>
                <c:pt idx="471">
                  <c:v>-229</c:v>
                </c:pt>
                <c:pt idx="472">
                  <c:v>-228</c:v>
                </c:pt>
                <c:pt idx="473">
                  <c:v>-227</c:v>
                </c:pt>
                <c:pt idx="474">
                  <c:v>-226</c:v>
                </c:pt>
                <c:pt idx="475">
                  <c:v>-225</c:v>
                </c:pt>
                <c:pt idx="476">
                  <c:v>-224</c:v>
                </c:pt>
                <c:pt idx="477">
                  <c:v>-223</c:v>
                </c:pt>
                <c:pt idx="478">
                  <c:v>-222</c:v>
                </c:pt>
                <c:pt idx="479">
                  <c:v>-221</c:v>
                </c:pt>
                <c:pt idx="480">
                  <c:v>-220</c:v>
                </c:pt>
                <c:pt idx="481">
                  <c:v>-219</c:v>
                </c:pt>
                <c:pt idx="482">
                  <c:v>-218</c:v>
                </c:pt>
                <c:pt idx="483">
                  <c:v>-217</c:v>
                </c:pt>
                <c:pt idx="484">
                  <c:v>-216</c:v>
                </c:pt>
                <c:pt idx="485">
                  <c:v>-215</c:v>
                </c:pt>
                <c:pt idx="486">
                  <c:v>-214</c:v>
                </c:pt>
                <c:pt idx="487">
                  <c:v>-213</c:v>
                </c:pt>
                <c:pt idx="488">
                  <c:v>-212</c:v>
                </c:pt>
                <c:pt idx="489">
                  <c:v>-211</c:v>
                </c:pt>
                <c:pt idx="490">
                  <c:v>-210</c:v>
                </c:pt>
                <c:pt idx="491">
                  <c:v>-209</c:v>
                </c:pt>
                <c:pt idx="492">
                  <c:v>-208</c:v>
                </c:pt>
                <c:pt idx="493">
                  <c:v>-207</c:v>
                </c:pt>
                <c:pt idx="494">
                  <c:v>-206</c:v>
                </c:pt>
                <c:pt idx="495">
                  <c:v>-205</c:v>
                </c:pt>
                <c:pt idx="496">
                  <c:v>-204</c:v>
                </c:pt>
                <c:pt idx="497">
                  <c:v>-203</c:v>
                </c:pt>
                <c:pt idx="498">
                  <c:v>-202</c:v>
                </c:pt>
                <c:pt idx="499">
                  <c:v>-201</c:v>
                </c:pt>
                <c:pt idx="500">
                  <c:v>-200</c:v>
                </c:pt>
                <c:pt idx="501">
                  <c:v>-199</c:v>
                </c:pt>
                <c:pt idx="502">
                  <c:v>-198</c:v>
                </c:pt>
                <c:pt idx="503">
                  <c:v>-197</c:v>
                </c:pt>
                <c:pt idx="504">
                  <c:v>-196</c:v>
                </c:pt>
                <c:pt idx="505">
                  <c:v>-195</c:v>
                </c:pt>
                <c:pt idx="506">
                  <c:v>-194</c:v>
                </c:pt>
                <c:pt idx="507">
                  <c:v>-193</c:v>
                </c:pt>
                <c:pt idx="508">
                  <c:v>-192</c:v>
                </c:pt>
                <c:pt idx="509">
                  <c:v>-191</c:v>
                </c:pt>
                <c:pt idx="510">
                  <c:v>-190</c:v>
                </c:pt>
                <c:pt idx="511">
                  <c:v>-189</c:v>
                </c:pt>
                <c:pt idx="512">
                  <c:v>-188</c:v>
                </c:pt>
                <c:pt idx="513">
                  <c:v>-187</c:v>
                </c:pt>
                <c:pt idx="514">
                  <c:v>-186</c:v>
                </c:pt>
                <c:pt idx="515">
                  <c:v>-185</c:v>
                </c:pt>
                <c:pt idx="516">
                  <c:v>-184</c:v>
                </c:pt>
                <c:pt idx="517">
                  <c:v>-183</c:v>
                </c:pt>
                <c:pt idx="518">
                  <c:v>-182</c:v>
                </c:pt>
                <c:pt idx="519">
                  <c:v>-181</c:v>
                </c:pt>
                <c:pt idx="520">
                  <c:v>-180</c:v>
                </c:pt>
                <c:pt idx="521">
                  <c:v>-179</c:v>
                </c:pt>
                <c:pt idx="522">
                  <c:v>-178</c:v>
                </c:pt>
                <c:pt idx="523">
                  <c:v>-177</c:v>
                </c:pt>
                <c:pt idx="524">
                  <c:v>-176</c:v>
                </c:pt>
                <c:pt idx="525">
                  <c:v>-175</c:v>
                </c:pt>
                <c:pt idx="526">
                  <c:v>-174</c:v>
                </c:pt>
                <c:pt idx="527">
                  <c:v>-173</c:v>
                </c:pt>
                <c:pt idx="528">
                  <c:v>-172</c:v>
                </c:pt>
                <c:pt idx="529">
                  <c:v>-171</c:v>
                </c:pt>
                <c:pt idx="530">
                  <c:v>-170</c:v>
                </c:pt>
                <c:pt idx="531">
                  <c:v>-169</c:v>
                </c:pt>
                <c:pt idx="532">
                  <c:v>-168</c:v>
                </c:pt>
                <c:pt idx="533">
                  <c:v>-167</c:v>
                </c:pt>
                <c:pt idx="534">
                  <c:v>-166</c:v>
                </c:pt>
                <c:pt idx="535">
                  <c:v>-165</c:v>
                </c:pt>
                <c:pt idx="536">
                  <c:v>-164</c:v>
                </c:pt>
                <c:pt idx="537">
                  <c:v>-163</c:v>
                </c:pt>
                <c:pt idx="538">
                  <c:v>-162</c:v>
                </c:pt>
                <c:pt idx="539">
                  <c:v>-161</c:v>
                </c:pt>
                <c:pt idx="540">
                  <c:v>-160</c:v>
                </c:pt>
                <c:pt idx="541">
                  <c:v>-159</c:v>
                </c:pt>
                <c:pt idx="542">
                  <c:v>-158</c:v>
                </c:pt>
                <c:pt idx="543">
                  <c:v>-157</c:v>
                </c:pt>
                <c:pt idx="544">
                  <c:v>-156</c:v>
                </c:pt>
                <c:pt idx="545">
                  <c:v>-155</c:v>
                </c:pt>
                <c:pt idx="546">
                  <c:v>-154</c:v>
                </c:pt>
                <c:pt idx="547">
                  <c:v>-153</c:v>
                </c:pt>
                <c:pt idx="548">
                  <c:v>-152</c:v>
                </c:pt>
                <c:pt idx="549">
                  <c:v>-151</c:v>
                </c:pt>
                <c:pt idx="550">
                  <c:v>-150</c:v>
                </c:pt>
                <c:pt idx="551">
                  <c:v>-149</c:v>
                </c:pt>
                <c:pt idx="552">
                  <c:v>-148</c:v>
                </c:pt>
                <c:pt idx="553">
                  <c:v>-147</c:v>
                </c:pt>
                <c:pt idx="554">
                  <c:v>-146</c:v>
                </c:pt>
                <c:pt idx="555">
                  <c:v>-145</c:v>
                </c:pt>
                <c:pt idx="556">
                  <c:v>-144</c:v>
                </c:pt>
                <c:pt idx="557">
                  <c:v>-143</c:v>
                </c:pt>
                <c:pt idx="558">
                  <c:v>-142</c:v>
                </c:pt>
                <c:pt idx="559">
                  <c:v>-141</c:v>
                </c:pt>
                <c:pt idx="560">
                  <c:v>-140</c:v>
                </c:pt>
                <c:pt idx="561">
                  <c:v>-139</c:v>
                </c:pt>
                <c:pt idx="562">
                  <c:v>-138</c:v>
                </c:pt>
                <c:pt idx="563">
                  <c:v>-137</c:v>
                </c:pt>
                <c:pt idx="564">
                  <c:v>-136</c:v>
                </c:pt>
                <c:pt idx="565">
                  <c:v>-135</c:v>
                </c:pt>
                <c:pt idx="566">
                  <c:v>-134</c:v>
                </c:pt>
                <c:pt idx="567">
                  <c:v>-133</c:v>
                </c:pt>
                <c:pt idx="568">
                  <c:v>-132</c:v>
                </c:pt>
                <c:pt idx="569">
                  <c:v>-131</c:v>
                </c:pt>
                <c:pt idx="570">
                  <c:v>-130</c:v>
                </c:pt>
                <c:pt idx="571">
                  <c:v>-129</c:v>
                </c:pt>
                <c:pt idx="572">
                  <c:v>-128</c:v>
                </c:pt>
                <c:pt idx="573">
                  <c:v>-127</c:v>
                </c:pt>
                <c:pt idx="574">
                  <c:v>-126</c:v>
                </c:pt>
                <c:pt idx="575">
                  <c:v>-125</c:v>
                </c:pt>
                <c:pt idx="576">
                  <c:v>-124</c:v>
                </c:pt>
                <c:pt idx="577">
                  <c:v>-123</c:v>
                </c:pt>
                <c:pt idx="578">
                  <c:v>-122</c:v>
                </c:pt>
                <c:pt idx="579">
                  <c:v>-121</c:v>
                </c:pt>
                <c:pt idx="580">
                  <c:v>-120</c:v>
                </c:pt>
                <c:pt idx="581">
                  <c:v>-119</c:v>
                </c:pt>
                <c:pt idx="582">
                  <c:v>-118</c:v>
                </c:pt>
                <c:pt idx="583">
                  <c:v>-117</c:v>
                </c:pt>
                <c:pt idx="584">
                  <c:v>-116</c:v>
                </c:pt>
                <c:pt idx="585">
                  <c:v>-115</c:v>
                </c:pt>
                <c:pt idx="586">
                  <c:v>-114</c:v>
                </c:pt>
                <c:pt idx="587">
                  <c:v>-113</c:v>
                </c:pt>
                <c:pt idx="588">
                  <c:v>-112</c:v>
                </c:pt>
                <c:pt idx="589">
                  <c:v>-111</c:v>
                </c:pt>
                <c:pt idx="590">
                  <c:v>-110</c:v>
                </c:pt>
                <c:pt idx="591">
                  <c:v>-109</c:v>
                </c:pt>
                <c:pt idx="592">
                  <c:v>-108</c:v>
                </c:pt>
                <c:pt idx="593">
                  <c:v>-107</c:v>
                </c:pt>
                <c:pt idx="594">
                  <c:v>-106</c:v>
                </c:pt>
                <c:pt idx="595">
                  <c:v>-105</c:v>
                </c:pt>
                <c:pt idx="596">
                  <c:v>-104</c:v>
                </c:pt>
                <c:pt idx="597">
                  <c:v>-103</c:v>
                </c:pt>
                <c:pt idx="598">
                  <c:v>-102</c:v>
                </c:pt>
                <c:pt idx="599">
                  <c:v>-101</c:v>
                </c:pt>
                <c:pt idx="600">
                  <c:v>-100</c:v>
                </c:pt>
                <c:pt idx="601">
                  <c:v>-99</c:v>
                </c:pt>
                <c:pt idx="602">
                  <c:v>-98</c:v>
                </c:pt>
                <c:pt idx="603">
                  <c:v>-97</c:v>
                </c:pt>
                <c:pt idx="604">
                  <c:v>-96</c:v>
                </c:pt>
                <c:pt idx="605">
                  <c:v>-95</c:v>
                </c:pt>
                <c:pt idx="606">
                  <c:v>-94</c:v>
                </c:pt>
                <c:pt idx="607">
                  <c:v>-93</c:v>
                </c:pt>
                <c:pt idx="608">
                  <c:v>-92</c:v>
                </c:pt>
                <c:pt idx="609">
                  <c:v>-91</c:v>
                </c:pt>
                <c:pt idx="610">
                  <c:v>-90</c:v>
                </c:pt>
                <c:pt idx="611">
                  <c:v>-89</c:v>
                </c:pt>
                <c:pt idx="612">
                  <c:v>-88</c:v>
                </c:pt>
                <c:pt idx="613">
                  <c:v>-87</c:v>
                </c:pt>
                <c:pt idx="614">
                  <c:v>-86</c:v>
                </c:pt>
                <c:pt idx="615">
                  <c:v>-85</c:v>
                </c:pt>
                <c:pt idx="616">
                  <c:v>-84</c:v>
                </c:pt>
                <c:pt idx="617">
                  <c:v>-83</c:v>
                </c:pt>
                <c:pt idx="618">
                  <c:v>-82</c:v>
                </c:pt>
                <c:pt idx="619">
                  <c:v>-81</c:v>
                </c:pt>
                <c:pt idx="620">
                  <c:v>-80</c:v>
                </c:pt>
                <c:pt idx="621">
                  <c:v>-79</c:v>
                </c:pt>
                <c:pt idx="622">
                  <c:v>-78</c:v>
                </c:pt>
                <c:pt idx="623">
                  <c:v>-77</c:v>
                </c:pt>
                <c:pt idx="624">
                  <c:v>-76</c:v>
                </c:pt>
                <c:pt idx="625">
                  <c:v>-75</c:v>
                </c:pt>
                <c:pt idx="626">
                  <c:v>-74</c:v>
                </c:pt>
                <c:pt idx="627">
                  <c:v>-73</c:v>
                </c:pt>
                <c:pt idx="628">
                  <c:v>-72</c:v>
                </c:pt>
                <c:pt idx="629">
                  <c:v>-71</c:v>
                </c:pt>
                <c:pt idx="630">
                  <c:v>-70</c:v>
                </c:pt>
                <c:pt idx="631">
                  <c:v>-69</c:v>
                </c:pt>
                <c:pt idx="632">
                  <c:v>-68</c:v>
                </c:pt>
                <c:pt idx="633">
                  <c:v>-67</c:v>
                </c:pt>
                <c:pt idx="634">
                  <c:v>-66</c:v>
                </c:pt>
                <c:pt idx="635">
                  <c:v>-65</c:v>
                </c:pt>
                <c:pt idx="636">
                  <c:v>-64</c:v>
                </c:pt>
                <c:pt idx="637">
                  <c:v>-63</c:v>
                </c:pt>
                <c:pt idx="638">
                  <c:v>-62</c:v>
                </c:pt>
                <c:pt idx="639">
                  <c:v>-61</c:v>
                </c:pt>
                <c:pt idx="640">
                  <c:v>-60</c:v>
                </c:pt>
                <c:pt idx="641">
                  <c:v>-59</c:v>
                </c:pt>
                <c:pt idx="642">
                  <c:v>-58</c:v>
                </c:pt>
                <c:pt idx="643">
                  <c:v>-57</c:v>
                </c:pt>
                <c:pt idx="644">
                  <c:v>-56</c:v>
                </c:pt>
                <c:pt idx="645">
                  <c:v>-55</c:v>
                </c:pt>
                <c:pt idx="646">
                  <c:v>-54</c:v>
                </c:pt>
                <c:pt idx="647">
                  <c:v>-53</c:v>
                </c:pt>
                <c:pt idx="648">
                  <c:v>-52</c:v>
                </c:pt>
                <c:pt idx="649">
                  <c:v>-51</c:v>
                </c:pt>
                <c:pt idx="650">
                  <c:v>-50</c:v>
                </c:pt>
                <c:pt idx="651">
                  <c:v>-49</c:v>
                </c:pt>
                <c:pt idx="652">
                  <c:v>-48</c:v>
                </c:pt>
                <c:pt idx="653">
                  <c:v>-47</c:v>
                </c:pt>
                <c:pt idx="654">
                  <c:v>-46</c:v>
                </c:pt>
                <c:pt idx="655">
                  <c:v>-45</c:v>
                </c:pt>
                <c:pt idx="656">
                  <c:v>-44</c:v>
                </c:pt>
                <c:pt idx="657">
                  <c:v>-43</c:v>
                </c:pt>
                <c:pt idx="658">
                  <c:v>-42</c:v>
                </c:pt>
                <c:pt idx="659">
                  <c:v>-41</c:v>
                </c:pt>
                <c:pt idx="660">
                  <c:v>-40</c:v>
                </c:pt>
                <c:pt idx="661">
                  <c:v>-39</c:v>
                </c:pt>
                <c:pt idx="662">
                  <c:v>-38</c:v>
                </c:pt>
                <c:pt idx="663">
                  <c:v>-37</c:v>
                </c:pt>
                <c:pt idx="664">
                  <c:v>-36</c:v>
                </c:pt>
                <c:pt idx="665">
                  <c:v>-35</c:v>
                </c:pt>
                <c:pt idx="666">
                  <c:v>-34</c:v>
                </c:pt>
                <c:pt idx="667">
                  <c:v>-33</c:v>
                </c:pt>
                <c:pt idx="668">
                  <c:v>-32</c:v>
                </c:pt>
                <c:pt idx="669">
                  <c:v>-31</c:v>
                </c:pt>
                <c:pt idx="670">
                  <c:v>-30</c:v>
                </c:pt>
                <c:pt idx="671">
                  <c:v>-29</c:v>
                </c:pt>
                <c:pt idx="672">
                  <c:v>-28</c:v>
                </c:pt>
                <c:pt idx="673">
                  <c:v>-27</c:v>
                </c:pt>
                <c:pt idx="674">
                  <c:v>-26</c:v>
                </c:pt>
                <c:pt idx="675">
                  <c:v>-25</c:v>
                </c:pt>
                <c:pt idx="676">
                  <c:v>-24</c:v>
                </c:pt>
                <c:pt idx="677">
                  <c:v>-23</c:v>
                </c:pt>
                <c:pt idx="678">
                  <c:v>-22</c:v>
                </c:pt>
                <c:pt idx="679">
                  <c:v>-21</c:v>
                </c:pt>
                <c:pt idx="680">
                  <c:v>-20</c:v>
                </c:pt>
                <c:pt idx="681">
                  <c:v>-19</c:v>
                </c:pt>
                <c:pt idx="682">
                  <c:v>-18</c:v>
                </c:pt>
                <c:pt idx="683">
                  <c:v>-17</c:v>
                </c:pt>
                <c:pt idx="684">
                  <c:v>-16</c:v>
                </c:pt>
                <c:pt idx="685">
                  <c:v>-15</c:v>
                </c:pt>
                <c:pt idx="686">
                  <c:v>-14</c:v>
                </c:pt>
                <c:pt idx="687">
                  <c:v>-13</c:v>
                </c:pt>
                <c:pt idx="688">
                  <c:v>-12</c:v>
                </c:pt>
                <c:pt idx="689">
                  <c:v>-11</c:v>
                </c:pt>
                <c:pt idx="690">
                  <c:v>-10</c:v>
                </c:pt>
                <c:pt idx="691">
                  <c:v>-9</c:v>
                </c:pt>
                <c:pt idx="692">
                  <c:v>-8</c:v>
                </c:pt>
                <c:pt idx="693">
                  <c:v>-7</c:v>
                </c:pt>
                <c:pt idx="694">
                  <c:v>-6</c:v>
                </c:pt>
                <c:pt idx="695">
                  <c:v>-5</c:v>
                </c:pt>
                <c:pt idx="696">
                  <c:v>-4</c:v>
                </c:pt>
                <c:pt idx="697">
                  <c:v>-3</c:v>
                </c:pt>
                <c:pt idx="698">
                  <c:v>-2</c:v>
                </c:pt>
                <c:pt idx="699">
                  <c:v>-1</c:v>
                </c:pt>
                <c:pt idx="700">
                  <c:v>0</c:v>
                </c:pt>
                <c:pt idx="701">
                  <c:v>1</c:v>
                </c:pt>
                <c:pt idx="702">
                  <c:v>2</c:v>
                </c:pt>
                <c:pt idx="703">
                  <c:v>3</c:v>
                </c:pt>
                <c:pt idx="704">
                  <c:v>4</c:v>
                </c:pt>
                <c:pt idx="705">
                  <c:v>5</c:v>
                </c:pt>
                <c:pt idx="706">
                  <c:v>6</c:v>
                </c:pt>
                <c:pt idx="707">
                  <c:v>7</c:v>
                </c:pt>
                <c:pt idx="708">
                  <c:v>8</c:v>
                </c:pt>
                <c:pt idx="709">
                  <c:v>9</c:v>
                </c:pt>
                <c:pt idx="710">
                  <c:v>10</c:v>
                </c:pt>
                <c:pt idx="711">
                  <c:v>11</c:v>
                </c:pt>
                <c:pt idx="712">
                  <c:v>12</c:v>
                </c:pt>
                <c:pt idx="713">
                  <c:v>13</c:v>
                </c:pt>
                <c:pt idx="714">
                  <c:v>14</c:v>
                </c:pt>
                <c:pt idx="715">
                  <c:v>15</c:v>
                </c:pt>
                <c:pt idx="716">
                  <c:v>16</c:v>
                </c:pt>
                <c:pt idx="717">
                  <c:v>17</c:v>
                </c:pt>
                <c:pt idx="718">
                  <c:v>18</c:v>
                </c:pt>
                <c:pt idx="719">
                  <c:v>19</c:v>
                </c:pt>
                <c:pt idx="720">
                  <c:v>20</c:v>
                </c:pt>
                <c:pt idx="721">
                  <c:v>21</c:v>
                </c:pt>
                <c:pt idx="722">
                  <c:v>22</c:v>
                </c:pt>
                <c:pt idx="723">
                  <c:v>23</c:v>
                </c:pt>
                <c:pt idx="724">
                  <c:v>24</c:v>
                </c:pt>
                <c:pt idx="725">
                  <c:v>25</c:v>
                </c:pt>
                <c:pt idx="726">
                  <c:v>26</c:v>
                </c:pt>
                <c:pt idx="727">
                  <c:v>27</c:v>
                </c:pt>
                <c:pt idx="728">
                  <c:v>28</c:v>
                </c:pt>
                <c:pt idx="729">
                  <c:v>29</c:v>
                </c:pt>
                <c:pt idx="730">
                  <c:v>30</c:v>
                </c:pt>
                <c:pt idx="731">
                  <c:v>31</c:v>
                </c:pt>
                <c:pt idx="732">
                  <c:v>32</c:v>
                </c:pt>
                <c:pt idx="733">
                  <c:v>33</c:v>
                </c:pt>
                <c:pt idx="734">
                  <c:v>34</c:v>
                </c:pt>
                <c:pt idx="735">
                  <c:v>35</c:v>
                </c:pt>
                <c:pt idx="736">
                  <c:v>36</c:v>
                </c:pt>
                <c:pt idx="737">
                  <c:v>37</c:v>
                </c:pt>
                <c:pt idx="738">
                  <c:v>38</c:v>
                </c:pt>
                <c:pt idx="739">
                  <c:v>39</c:v>
                </c:pt>
                <c:pt idx="740">
                  <c:v>40</c:v>
                </c:pt>
                <c:pt idx="741">
                  <c:v>41</c:v>
                </c:pt>
                <c:pt idx="742">
                  <c:v>42</c:v>
                </c:pt>
                <c:pt idx="743">
                  <c:v>43</c:v>
                </c:pt>
                <c:pt idx="744">
                  <c:v>44</c:v>
                </c:pt>
                <c:pt idx="745">
                  <c:v>45</c:v>
                </c:pt>
                <c:pt idx="746">
                  <c:v>46</c:v>
                </c:pt>
                <c:pt idx="747">
                  <c:v>47</c:v>
                </c:pt>
                <c:pt idx="748">
                  <c:v>48</c:v>
                </c:pt>
                <c:pt idx="749">
                  <c:v>49</c:v>
                </c:pt>
                <c:pt idx="750">
                  <c:v>50</c:v>
                </c:pt>
                <c:pt idx="751">
                  <c:v>51</c:v>
                </c:pt>
                <c:pt idx="752">
                  <c:v>52</c:v>
                </c:pt>
                <c:pt idx="753">
                  <c:v>53</c:v>
                </c:pt>
                <c:pt idx="754">
                  <c:v>54</c:v>
                </c:pt>
                <c:pt idx="755">
                  <c:v>55</c:v>
                </c:pt>
                <c:pt idx="756">
                  <c:v>56</c:v>
                </c:pt>
                <c:pt idx="757">
                  <c:v>57</c:v>
                </c:pt>
                <c:pt idx="758">
                  <c:v>58</c:v>
                </c:pt>
                <c:pt idx="759">
                  <c:v>59</c:v>
                </c:pt>
                <c:pt idx="760">
                  <c:v>60</c:v>
                </c:pt>
                <c:pt idx="761">
                  <c:v>61</c:v>
                </c:pt>
                <c:pt idx="762">
                  <c:v>62</c:v>
                </c:pt>
                <c:pt idx="763">
                  <c:v>63</c:v>
                </c:pt>
                <c:pt idx="764">
                  <c:v>64</c:v>
                </c:pt>
                <c:pt idx="765">
                  <c:v>65</c:v>
                </c:pt>
                <c:pt idx="766">
                  <c:v>66</c:v>
                </c:pt>
                <c:pt idx="767">
                  <c:v>67</c:v>
                </c:pt>
                <c:pt idx="768">
                  <c:v>68</c:v>
                </c:pt>
                <c:pt idx="769">
                  <c:v>69</c:v>
                </c:pt>
                <c:pt idx="770">
                  <c:v>70</c:v>
                </c:pt>
                <c:pt idx="771">
                  <c:v>71</c:v>
                </c:pt>
                <c:pt idx="772">
                  <c:v>72</c:v>
                </c:pt>
                <c:pt idx="773">
                  <c:v>73</c:v>
                </c:pt>
                <c:pt idx="774">
                  <c:v>74</c:v>
                </c:pt>
                <c:pt idx="775">
                  <c:v>75</c:v>
                </c:pt>
                <c:pt idx="776">
                  <c:v>76</c:v>
                </c:pt>
                <c:pt idx="777">
                  <c:v>77</c:v>
                </c:pt>
                <c:pt idx="778">
                  <c:v>78</c:v>
                </c:pt>
                <c:pt idx="779">
                  <c:v>79</c:v>
                </c:pt>
                <c:pt idx="780">
                  <c:v>80</c:v>
                </c:pt>
                <c:pt idx="781">
                  <c:v>81</c:v>
                </c:pt>
                <c:pt idx="782">
                  <c:v>82</c:v>
                </c:pt>
                <c:pt idx="783">
                  <c:v>83</c:v>
                </c:pt>
                <c:pt idx="784">
                  <c:v>84</c:v>
                </c:pt>
                <c:pt idx="785">
                  <c:v>85</c:v>
                </c:pt>
                <c:pt idx="786">
                  <c:v>86</c:v>
                </c:pt>
                <c:pt idx="787">
                  <c:v>87</c:v>
                </c:pt>
                <c:pt idx="788">
                  <c:v>88</c:v>
                </c:pt>
                <c:pt idx="789">
                  <c:v>89</c:v>
                </c:pt>
                <c:pt idx="790">
                  <c:v>90</c:v>
                </c:pt>
                <c:pt idx="791">
                  <c:v>91</c:v>
                </c:pt>
                <c:pt idx="792">
                  <c:v>92</c:v>
                </c:pt>
                <c:pt idx="793">
                  <c:v>93</c:v>
                </c:pt>
                <c:pt idx="794">
                  <c:v>94</c:v>
                </c:pt>
                <c:pt idx="795">
                  <c:v>95</c:v>
                </c:pt>
                <c:pt idx="796">
                  <c:v>96</c:v>
                </c:pt>
                <c:pt idx="797">
                  <c:v>97</c:v>
                </c:pt>
                <c:pt idx="798">
                  <c:v>98</c:v>
                </c:pt>
                <c:pt idx="799">
                  <c:v>99</c:v>
                </c:pt>
                <c:pt idx="800">
                  <c:v>100</c:v>
                </c:pt>
                <c:pt idx="801">
                  <c:v>101</c:v>
                </c:pt>
                <c:pt idx="802">
                  <c:v>102</c:v>
                </c:pt>
                <c:pt idx="803">
                  <c:v>103</c:v>
                </c:pt>
                <c:pt idx="804">
                  <c:v>104</c:v>
                </c:pt>
                <c:pt idx="805">
                  <c:v>105</c:v>
                </c:pt>
                <c:pt idx="806">
                  <c:v>106</c:v>
                </c:pt>
                <c:pt idx="807">
                  <c:v>107</c:v>
                </c:pt>
                <c:pt idx="808">
                  <c:v>108</c:v>
                </c:pt>
                <c:pt idx="809">
                  <c:v>109</c:v>
                </c:pt>
                <c:pt idx="810">
                  <c:v>110</c:v>
                </c:pt>
                <c:pt idx="811">
                  <c:v>111</c:v>
                </c:pt>
                <c:pt idx="812">
                  <c:v>112</c:v>
                </c:pt>
                <c:pt idx="813">
                  <c:v>113</c:v>
                </c:pt>
                <c:pt idx="814">
                  <c:v>114</c:v>
                </c:pt>
                <c:pt idx="815">
                  <c:v>115</c:v>
                </c:pt>
                <c:pt idx="816">
                  <c:v>116</c:v>
                </c:pt>
                <c:pt idx="817">
                  <c:v>117</c:v>
                </c:pt>
                <c:pt idx="818">
                  <c:v>118</c:v>
                </c:pt>
                <c:pt idx="819">
                  <c:v>119</c:v>
                </c:pt>
                <c:pt idx="820">
                  <c:v>120</c:v>
                </c:pt>
                <c:pt idx="821">
                  <c:v>121</c:v>
                </c:pt>
                <c:pt idx="822">
                  <c:v>122</c:v>
                </c:pt>
                <c:pt idx="823">
                  <c:v>123</c:v>
                </c:pt>
                <c:pt idx="824">
                  <c:v>124</c:v>
                </c:pt>
                <c:pt idx="825">
                  <c:v>125</c:v>
                </c:pt>
                <c:pt idx="826">
                  <c:v>126</c:v>
                </c:pt>
                <c:pt idx="827">
                  <c:v>127</c:v>
                </c:pt>
                <c:pt idx="828">
                  <c:v>128</c:v>
                </c:pt>
                <c:pt idx="829">
                  <c:v>129</c:v>
                </c:pt>
                <c:pt idx="830">
                  <c:v>130</c:v>
                </c:pt>
                <c:pt idx="831">
                  <c:v>131</c:v>
                </c:pt>
                <c:pt idx="832">
                  <c:v>132</c:v>
                </c:pt>
                <c:pt idx="833">
                  <c:v>133</c:v>
                </c:pt>
                <c:pt idx="834">
                  <c:v>134</c:v>
                </c:pt>
                <c:pt idx="835">
                  <c:v>135</c:v>
                </c:pt>
                <c:pt idx="836">
                  <c:v>136</c:v>
                </c:pt>
                <c:pt idx="837">
                  <c:v>137</c:v>
                </c:pt>
                <c:pt idx="838">
                  <c:v>138</c:v>
                </c:pt>
                <c:pt idx="839">
                  <c:v>139</c:v>
                </c:pt>
                <c:pt idx="840">
                  <c:v>140</c:v>
                </c:pt>
                <c:pt idx="841">
                  <c:v>141</c:v>
                </c:pt>
                <c:pt idx="842">
                  <c:v>142</c:v>
                </c:pt>
                <c:pt idx="843">
                  <c:v>143</c:v>
                </c:pt>
                <c:pt idx="844">
                  <c:v>144</c:v>
                </c:pt>
                <c:pt idx="845">
                  <c:v>145</c:v>
                </c:pt>
                <c:pt idx="846">
                  <c:v>146</c:v>
                </c:pt>
                <c:pt idx="847">
                  <c:v>147</c:v>
                </c:pt>
                <c:pt idx="848">
                  <c:v>148</c:v>
                </c:pt>
                <c:pt idx="849">
                  <c:v>149</c:v>
                </c:pt>
                <c:pt idx="850">
                  <c:v>150</c:v>
                </c:pt>
                <c:pt idx="851">
                  <c:v>151</c:v>
                </c:pt>
                <c:pt idx="852">
                  <c:v>152</c:v>
                </c:pt>
                <c:pt idx="853">
                  <c:v>153</c:v>
                </c:pt>
                <c:pt idx="854">
                  <c:v>154</c:v>
                </c:pt>
                <c:pt idx="855">
                  <c:v>155</c:v>
                </c:pt>
                <c:pt idx="856">
                  <c:v>156</c:v>
                </c:pt>
                <c:pt idx="857">
                  <c:v>157</c:v>
                </c:pt>
                <c:pt idx="858">
                  <c:v>158</c:v>
                </c:pt>
                <c:pt idx="859">
                  <c:v>159</c:v>
                </c:pt>
                <c:pt idx="860">
                  <c:v>160</c:v>
                </c:pt>
                <c:pt idx="861">
                  <c:v>161</c:v>
                </c:pt>
                <c:pt idx="862">
                  <c:v>162</c:v>
                </c:pt>
                <c:pt idx="863">
                  <c:v>163</c:v>
                </c:pt>
                <c:pt idx="864">
                  <c:v>164</c:v>
                </c:pt>
                <c:pt idx="865">
                  <c:v>165</c:v>
                </c:pt>
                <c:pt idx="866">
                  <c:v>166</c:v>
                </c:pt>
                <c:pt idx="867">
                  <c:v>167</c:v>
                </c:pt>
                <c:pt idx="868">
                  <c:v>168</c:v>
                </c:pt>
                <c:pt idx="869">
                  <c:v>169</c:v>
                </c:pt>
                <c:pt idx="870">
                  <c:v>170</c:v>
                </c:pt>
                <c:pt idx="871">
                  <c:v>171</c:v>
                </c:pt>
                <c:pt idx="872">
                  <c:v>172</c:v>
                </c:pt>
                <c:pt idx="873">
                  <c:v>173</c:v>
                </c:pt>
                <c:pt idx="874">
                  <c:v>174</c:v>
                </c:pt>
                <c:pt idx="875">
                  <c:v>175</c:v>
                </c:pt>
                <c:pt idx="876">
                  <c:v>176</c:v>
                </c:pt>
                <c:pt idx="877">
                  <c:v>177</c:v>
                </c:pt>
                <c:pt idx="878">
                  <c:v>178</c:v>
                </c:pt>
                <c:pt idx="879">
                  <c:v>179</c:v>
                </c:pt>
                <c:pt idx="880">
                  <c:v>180</c:v>
                </c:pt>
                <c:pt idx="881">
                  <c:v>181</c:v>
                </c:pt>
                <c:pt idx="882">
                  <c:v>182</c:v>
                </c:pt>
                <c:pt idx="883">
                  <c:v>183</c:v>
                </c:pt>
                <c:pt idx="884">
                  <c:v>184</c:v>
                </c:pt>
                <c:pt idx="885">
                  <c:v>185</c:v>
                </c:pt>
                <c:pt idx="886">
                  <c:v>186</c:v>
                </c:pt>
                <c:pt idx="887">
                  <c:v>187</c:v>
                </c:pt>
                <c:pt idx="888">
                  <c:v>188</c:v>
                </c:pt>
                <c:pt idx="889">
                  <c:v>189</c:v>
                </c:pt>
                <c:pt idx="890">
                  <c:v>190</c:v>
                </c:pt>
                <c:pt idx="891">
                  <c:v>191</c:v>
                </c:pt>
                <c:pt idx="892">
                  <c:v>192</c:v>
                </c:pt>
                <c:pt idx="893">
                  <c:v>193</c:v>
                </c:pt>
                <c:pt idx="894">
                  <c:v>194</c:v>
                </c:pt>
                <c:pt idx="895">
                  <c:v>195</c:v>
                </c:pt>
                <c:pt idx="896">
                  <c:v>196</c:v>
                </c:pt>
                <c:pt idx="897">
                  <c:v>197</c:v>
                </c:pt>
                <c:pt idx="898">
                  <c:v>198</c:v>
                </c:pt>
                <c:pt idx="899">
                  <c:v>199</c:v>
                </c:pt>
                <c:pt idx="900">
                  <c:v>200</c:v>
                </c:pt>
                <c:pt idx="901">
                  <c:v>201</c:v>
                </c:pt>
                <c:pt idx="902">
                  <c:v>202</c:v>
                </c:pt>
                <c:pt idx="903">
                  <c:v>203</c:v>
                </c:pt>
                <c:pt idx="904">
                  <c:v>204</c:v>
                </c:pt>
                <c:pt idx="905">
                  <c:v>205</c:v>
                </c:pt>
                <c:pt idx="906">
                  <c:v>206</c:v>
                </c:pt>
                <c:pt idx="907">
                  <c:v>207</c:v>
                </c:pt>
                <c:pt idx="908">
                  <c:v>208</c:v>
                </c:pt>
                <c:pt idx="909">
                  <c:v>209</c:v>
                </c:pt>
                <c:pt idx="910">
                  <c:v>210</c:v>
                </c:pt>
                <c:pt idx="911">
                  <c:v>211</c:v>
                </c:pt>
                <c:pt idx="912">
                  <c:v>212</c:v>
                </c:pt>
                <c:pt idx="913">
                  <c:v>213</c:v>
                </c:pt>
                <c:pt idx="914">
                  <c:v>214</c:v>
                </c:pt>
                <c:pt idx="915">
                  <c:v>215</c:v>
                </c:pt>
                <c:pt idx="916">
                  <c:v>216</c:v>
                </c:pt>
                <c:pt idx="917">
                  <c:v>217</c:v>
                </c:pt>
                <c:pt idx="918">
                  <c:v>218</c:v>
                </c:pt>
                <c:pt idx="919">
                  <c:v>219</c:v>
                </c:pt>
                <c:pt idx="920">
                  <c:v>220</c:v>
                </c:pt>
                <c:pt idx="921">
                  <c:v>221</c:v>
                </c:pt>
                <c:pt idx="922">
                  <c:v>222</c:v>
                </c:pt>
                <c:pt idx="923">
                  <c:v>223</c:v>
                </c:pt>
                <c:pt idx="924">
                  <c:v>224</c:v>
                </c:pt>
                <c:pt idx="925">
                  <c:v>225</c:v>
                </c:pt>
                <c:pt idx="926">
                  <c:v>226</c:v>
                </c:pt>
                <c:pt idx="927">
                  <c:v>227</c:v>
                </c:pt>
                <c:pt idx="928">
                  <c:v>228</c:v>
                </c:pt>
                <c:pt idx="929">
                  <c:v>229</c:v>
                </c:pt>
                <c:pt idx="930">
                  <c:v>230</c:v>
                </c:pt>
                <c:pt idx="931">
                  <c:v>231</c:v>
                </c:pt>
                <c:pt idx="932">
                  <c:v>232</c:v>
                </c:pt>
                <c:pt idx="933">
                  <c:v>233</c:v>
                </c:pt>
                <c:pt idx="934">
                  <c:v>234</c:v>
                </c:pt>
                <c:pt idx="935">
                  <c:v>235</c:v>
                </c:pt>
                <c:pt idx="936">
                  <c:v>236</c:v>
                </c:pt>
                <c:pt idx="937">
                  <c:v>237</c:v>
                </c:pt>
                <c:pt idx="938">
                  <c:v>238</c:v>
                </c:pt>
                <c:pt idx="939">
                  <c:v>239</c:v>
                </c:pt>
                <c:pt idx="940">
                  <c:v>240</c:v>
                </c:pt>
                <c:pt idx="941">
                  <c:v>241</c:v>
                </c:pt>
                <c:pt idx="942">
                  <c:v>242</c:v>
                </c:pt>
                <c:pt idx="943">
                  <c:v>243</c:v>
                </c:pt>
                <c:pt idx="944">
                  <c:v>244</c:v>
                </c:pt>
                <c:pt idx="945">
                  <c:v>245</c:v>
                </c:pt>
                <c:pt idx="946">
                  <c:v>246</c:v>
                </c:pt>
                <c:pt idx="947">
                  <c:v>247</c:v>
                </c:pt>
                <c:pt idx="948">
                  <c:v>248</c:v>
                </c:pt>
                <c:pt idx="949">
                  <c:v>249</c:v>
                </c:pt>
                <c:pt idx="950">
                  <c:v>250</c:v>
                </c:pt>
                <c:pt idx="951">
                  <c:v>251</c:v>
                </c:pt>
                <c:pt idx="952">
                  <c:v>252</c:v>
                </c:pt>
                <c:pt idx="953">
                  <c:v>253</c:v>
                </c:pt>
                <c:pt idx="954">
                  <c:v>254</c:v>
                </c:pt>
                <c:pt idx="955">
                  <c:v>255</c:v>
                </c:pt>
                <c:pt idx="956">
                  <c:v>256</c:v>
                </c:pt>
                <c:pt idx="957">
                  <c:v>257</c:v>
                </c:pt>
                <c:pt idx="958">
                  <c:v>258</c:v>
                </c:pt>
                <c:pt idx="959">
                  <c:v>259</c:v>
                </c:pt>
                <c:pt idx="960">
                  <c:v>260</c:v>
                </c:pt>
                <c:pt idx="961">
                  <c:v>261</c:v>
                </c:pt>
                <c:pt idx="962">
                  <c:v>262</c:v>
                </c:pt>
                <c:pt idx="963">
                  <c:v>263</c:v>
                </c:pt>
                <c:pt idx="964">
                  <c:v>264</c:v>
                </c:pt>
                <c:pt idx="965">
                  <c:v>265</c:v>
                </c:pt>
                <c:pt idx="966">
                  <c:v>266</c:v>
                </c:pt>
                <c:pt idx="967">
                  <c:v>267</c:v>
                </c:pt>
                <c:pt idx="968">
                  <c:v>268</c:v>
                </c:pt>
                <c:pt idx="969">
                  <c:v>269</c:v>
                </c:pt>
                <c:pt idx="970">
                  <c:v>270</c:v>
                </c:pt>
                <c:pt idx="971">
                  <c:v>271</c:v>
                </c:pt>
                <c:pt idx="972">
                  <c:v>272</c:v>
                </c:pt>
                <c:pt idx="973">
                  <c:v>273</c:v>
                </c:pt>
                <c:pt idx="974">
                  <c:v>274</c:v>
                </c:pt>
                <c:pt idx="975">
                  <c:v>275</c:v>
                </c:pt>
                <c:pt idx="976">
                  <c:v>276</c:v>
                </c:pt>
                <c:pt idx="977">
                  <c:v>277</c:v>
                </c:pt>
                <c:pt idx="978">
                  <c:v>278</c:v>
                </c:pt>
                <c:pt idx="979">
                  <c:v>279</c:v>
                </c:pt>
                <c:pt idx="980">
                  <c:v>280</c:v>
                </c:pt>
                <c:pt idx="981">
                  <c:v>281</c:v>
                </c:pt>
                <c:pt idx="982">
                  <c:v>282</c:v>
                </c:pt>
                <c:pt idx="983">
                  <c:v>283</c:v>
                </c:pt>
                <c:pt idx="984">
                  <c:v>284</c:v>
                </c:pt>
                <c:pt idx="985">
                  <c:v>285</c:v>
                </c:pt>
                <c:pt idx="986">
                  <c:v>286</c:v>
                </c:pt>
                <c:pt idx="987">
                  <c:v>287</c:v>
                </c:pt>
                <c:pt idx="988">
                  <c:v>288</c:v>
                </c:pt>
                <c:pt idx="989">
                  <c:v>289</c:v>
                </c:pt>
                <c:pt idx="990">
                  <c:v>290</c:v>
                </c:pt>
                <c:pt idx="991">
                  <c:v>291</c:v>
                </c:pt>
                <c:pt idx="992">
                  <c:v>292</c:v>
                </c:pt>
                <c:pt idx="993">
                  <c:v>293</c:v>
                </c:pt>
                <c:pt idx="994">
                  <c:v>294</c:v>
                </c:pt>
                <c:pt idx="995">
                  <c:v>295</c:v>
                </c:pt>
                <c:pt idx="996">
                  <c:v>296</c:v>
                </c:pt>
                <c:pt idx="997">
                  <c:v>297</c:v>
                </c:pt>
                <c:pt idx="998">
                  <c:v>298</c:v>
                </c:pt>
                <c:pt idx="999">
                  <c:v>299</c:v>
                </c:pt>
                <c:pt idx="1000">
                  <c:v>300</c:v>
                </c:pt>
                <c:pt idx="1001">
                  <c:v>301</c:v>
                </c:pt>
                <c:pt idx="1002">
                  <c:v>302</c:v>
                </c:pt>
                <c:pt idx="1003">
                  <c:v>303</c:v>
                </c:pt>
                <c:pt idx="1004">
                  <c:v>304</c:v>
                </c:pt>
                <c:pt idx="1005">
                  <c:v>305</c:v>
                </c:pt>
                <c:pt idx="1006">
                  <c:v>306</c:v>
                </c:pt>
                <c:pt idx="1007">
                  <c:v>307</c:v>
                </c:pt>
                <c:pt idx="1008">
                  <c:v>308</c:v>
                </c:pt>
                <c:pt idx="1009">
                  <c:v>309</c:v>
                </c:pt>
                <c:pt idx="1010">
                  <c:v>310</c:v>
                </c:pt>
                <c:pt idx="1011">
                  <c:v>311</c:v>
                </c:pt>
                <c:pt idx="1012">
                  <c:v>312</c:v>
                </c:pt>
                <c:pt idx="1013">
                  <c:v>313</c:v>
                </c:pt>
                <c:pt idx="1014">
                  <c:v>314</c:v>
                </c:pt>
                <c:pt idx="1015">
                  <c:v>315</c:v>
                </c:pt>
                <c:pt idx="1016">
                  <c:v>316</c:v>
                </c:pt>
                <c:pt idx="1017">
                  <c:v>317</c:v>
                </c:pt>
                <c:pt idx="1018">
                  <c:v>318</c:v>
                </c:pt>
                <c:pt idx="1019">
                  <c:v>319</c:v>
                </c:pt>
                <c:pt idx="1020">
                  <c:v>320</c:v>
                </c:pt>
                <c:pt idx="1021">
                  <c:v>321</c:v>
                </c:pt>
                <c:pt idx="1022">
                  <c:v>322</c:v>
                </c:pt>
                <c:pt idx="1023">
                  <c:v>323</c:v>
                </c:pt>
                <c:pt idx="1024">
                  <c:v>324</c:v>
                </c:pt>
                <c:pt idx="1025">
                  <c:v>325</c:v>
                </c:pt>
                <c:pt idx="1026">
                  <c:v>326</c:v>
                </c:pt>
                <c:pt idx="1027">
                  <c:v>327</c:v>
                </c:pt>
                <c:pt idx="1028">
                  <c:v>328</c:v>
                </c:pt>
                <c:pt idx="1029">
                  <c:v>329</c:v>
                </c:pt>
                <c:pt idx="1030">
                  <c:v>330</c:v>
                </c:pt>
                <c:pt idx="1031">
                  <c:v>331</c:v>
                </c:pt>
                <c:pt idx="1032">
                  <c:v>332</c:v>
                </c:pt>
                <c:pt idx="1033">
                  <c:v>333</c:v>
                </c:pt>
                <c:pt idx="1034">
                  <c:v>334</c:v>
                </c:pt>
                <c:pt idx="1035">
                  <c:v>335</c:v>
                </c:pt>
                <c:pt idx="1036">
                  <c:v>336</c:v>
                </c:pt>
                <c:pt idx="1037">
                  <c:v>337</c:v>
                </c:pt>
                <c:pt idx="1038">
                  <c:v>338</c:v>
                </c:pt>
                <c:pt idx="1039">
                  <c:v>339</c:v>
                </c:pt>
                <c:pt idx="1040">
                  <c:v>340</c:v>
                </c:pt>
                <c:pt idx="1041">
                  <c:v>341</c:v>
                </c:pt>
                <c:pt idx="1042">
                  <c:v>342</c:v>
                </c:pt>
                <c:pt idx="1043">
                  <c:v>343</c:v>
                </c:pt>
                <c:pt idx="1044">
                  <c:v>344</c:v>
                </c:pt>
                <c:pt idx="1045">
                  <c:v>345</c:v>
                </c:pt>
                <c:pt idx="1046">
                  <c:v>346</c:v>
                </c:pt>
                <c:pt idx="1047">
                  <c:v>347</c:v>
                </c:pt>
                <c:pt idx="1048">
                  <c:v>348</c:v>
                </c:pt>
                <c:pt idx="1049">
                  <c:v>349</c:v>
                </c:pt>
                <c:pt idx="1050">
                  <c:v>350</c:v>
                </c:pt>
                <c:pt idx="1051">
                  <c:v>351</c:v>
                </c:pt>
                <c:pt idx="1052">
                  <c:v>352</c:v>
                </c:pt>
                <c:pt idx="1053">
                  <c:v>353</c:v>
                </c:pt>
                <c:pt idx="1054">
                  <c:v>354</c:v>
                </c:pt>
                <c:pt idx="1055">
                  <c:v>355</c:v>
                </c:pt>
                <c:pt idx="1056">
                  <c:v>356</c:v>
                </c:pt>
                <c:pt idx="1057">
                  <c:v>357</c:v>
                </c:pt>
                <c:pt idx="1058">
                  <c:v>358</c:v>
                </c:pt>
                <c:pt idx="1059">
                  <c:v>359</c:v>
                </c:pt>
                <c:pt idx="1060">
                  <c:v>360</c:v>
                </c:pt>
                <c:pt idx="1061">
                  <c:v>361</c:v>
                </c:pt>
                <c:pt idx="1062">
                  <c:v>362</c:v>
                </c:pt>
                <c:pt idx="1063">
                  <c:v>363</c:v>
                </c:pt>
                <c:pt idx="1064">
                  <c:v>364</c:v>
                </c:pt>
                <c:pt idx="1065">
                  <c:v>365</c:v>
                </c:pt>
                <c:pt idx="1066">
                  <c:v>366</c:v>
                </c:pt>
                <c:pt idx="1067">
                  <c:v>367</c:v>
                </c:pt>
                <c:pt idx="1068">
                  <c:v>368</c:v>
                </c:pt>
                <c:pt idx="1069">
                  <c:v>369</c:v>
                </c:pt>
                <c:pt idx="1070">
                  <c:v>370</c:v>
                </c:pt>
                <c:pt idx="1071">
                  <c:v>371</c:v>
                </c:pt>
                <c:pt idx="1072">
                  <c:v>372</c:v>
                </c:pt>
                <c:pt idx="1073">
                  <c:v>373</c:v>
                </c:pt>
                <c:pt idx="1074">
                  <c:v>374</c:v>
                </c:pt>
                <c:pt idx="1075">
                  <c:v>375</c:v>
                </c:pt>
                <c:pt idx="1076">
                  <c:v>376</c:v>
                </c:pt>
                <c:pt idx="1077">
                  <c:v>377</c:v>
                </c:pt>
                <c:pt idx="1078">
                  <c:v>378</c:v>
                </c:pt>
                <c:pt idx="1079">
                  <c:v>379</c:v>
                </c:pt>
                <c:pt idx="1080">
                  <c:v>380</c:v>
                </c:pt>
                <c:pt idx="1081">
                  <c:v>381</c:v>
                </c:pt>
                <c:pt idx="1082">
                  <c:v>382</c:v>
                </c:pt>
                <c:pt idx="1083">
                  <c:v>383</c:v>
                </c:pt>
                <c:pt idx="1084">
                  <c:v>384</c:v>
                </c:pt>
                <c:pt idx="1085">
                  <c:v>385</c:v>
                </c:pt>
                <c:pt idx="1086">
                  <c:v>386</c:v>
                </c:pt>
                <c:pt idx="1087">
                  <c:v>387</c:v>
                </c:pt>
                <c:pt idx="1088">
                  <c:v>388</c:v>
                </c:pt>
                <c:pt idx="1089">
                  <c:v>389</c:v>
                </c:pt>
                <c:pt idx="1090">
                  <c:v>390</c:v>
                </c:pt>
                <c:pt idx="1091">
                  <c:v>391</c:v>
                </c:pt>
                <c:pt idx="1092">
                  <c:v>392</c:v>
                </c:pt>
                <c:pt idx="1093">
                  <c:v>393</c:v>
                </c:pt>
                <c:pt idx="1094">
                  <c:v>394</c:v>
                </c:pt>
                <c:pt idx="1095">
                  <c:v>395</c:v>
                </c:pt>
                <c:pt idx="1096">
                  <c:v>396</c:v>
                </c:pt>
                <c:pt idx="1097">
                  <c:v>397</c:v>
                </c:pt>
                <c:pt idx="1098">
                  <c:v>398</c:v>
                </c:pt>
                <c:pt idx="1099">
                  <c:v>399</c:v>
                </c:pt>
                <c:pt idx="1100">
                  <c:v>400</c:v>
                </c:pt>
                <c:pt idx="1101">
                  <c:v>401</c:v>
                </c:pt>
                <c:pt idx="1102">
                  <c:v>402</c:v>
                </c:pt>
                <c:pt idx="1103">
                  <c:v>403</c:v>
                </c:pt>
                <c:pt idx="1104">
                  <c:v>404</c:v>
                </c:pt>
                <c:pt idx="1105">
                  <c:v>405</c:v>
                </c:pt>
                <c:pt idx="1106">
                  <c:v>406</c:v>
                </c:pt>
                <c:pt idx="1107">
                  <c:v>407</c:v>
                </c:pt>
                <c:pt idx="1108">
                  <c:v>408</c:v>
                </c:pt>
                <c:pt idx="1109">
                  <c:v>409</c:v>
                </c:pt>
                <c:pt idx="1110">
                  <c:v>410</c:v>
                </c:pt>
                <c:pt idx="1111">
                  <c:v>411</c:v>
                </c:pt>
                <c:pt idx="1112">
                  <c:v>412</c:v>
                </c:pt>
                <c:pt idx="1113">
                  <c:v>413</c:v>
                </c:pt>
                <c:pt idx="1114">
                  <c:v>414</c:v>
                </c:pt>
                <c:pt idx="1115">
                  <c:v>415</c:v>
                </c:pt>
                <c:pt idx="1116">
                  <c:v>416</c:v>
                </c:pt>
                <c:pt idx="1117">
                  <c:v>417</c:v>
                </c:pt>
                <c:pt idx="1118">
                  <c:v>418</c:v>
                </c:pt>
                <c:pt idx="1119">
                  <c:v>419</c:v>
                </c:pt>
                <c:pt idx="1120">
                  <c:v>420</c:v>
                </c:pt>
                <c:pt idx="1121">
                  <c:v>421</c:v>
                </c:pt>
                <c:pt idx="1122">
                  <c:v>422</c:v>
                </c:pt>
                <c:pt idx="1123">
                  <c:v>423</c:v>
                </c:pt>
                <c:pt idx="1124">
                  <c:v>424</c:v>
                </c:pt>
                <c:pt idx="1125">
                  <c:v>425</c:v>
                </c:pt>
                <c:pt idx="1126">
                  <c:v>426</c:v>
                </c:pt>
                <c:pt idx="1127">
                  <c:v>427</c:v>
                </c:pt>
                <c:pt idx="1128">
                  <c:v>428</c:v>
                </c:pt>
                <c:pt idx="1129">
                  <c:v>429</c:v>
                </c:pt>
                <c:pt idx="1130">
                  <c:v>430</c:v>
                </c:pt>
                <c:pt idx="1131">
                  <c:v>431</c:v>
                </c:pt>
                <c:pt idx="1132">
                  <c:v>432</c:v>
                </c:pt>
                <c:pt idx="1133">
                  <c:v>433</c:v>
                </c:pt>
                <c:pt idx="1134">
                  <c:v>434</c:v>
                </c:pt>
                <c:pt idx="1135">
                  <c:v>435</c:v>
                </c:pt>
                <c:pt idx="1136">
                  <c:v>436</c:v>
                </c:pt>
                <c:pt idx="1137">
                  <c:v>437</c:v>
                </c:pt>
                <c:pt idx="1138">
                  <c:v>438</c:v>
                </c:pt>
                <c:pt idx="1139">
                  <c:v>439</c:v>
                </c:pt>
                <c:pt idx="1140">
                  <c:v>440</c:v>
                </c:pt>
                <c:pt idx="1141">
                  <c:v>441</c:v>
                </c:pt>
                <c:pt idx="1142">
                  <c:v>442</c:v>
                </c:pt>
                <c:pt idx="1143">
                  <c:v>443</c:v>
                </c:pt>
                <c:pt idx="1144">
                  <c:v>444</c:v>
                </c:pt>
                <c:pt idx="1145">
                  <c:v>445</c:v>
                </c:pt>
                <c:pt idx="1146">
                  <c:v>446</c:v>
                </c:pt>
                <c:pt idx="1147">
                  <c:v>447</c:v>
                </c:pt>
                <c:pt idx="1148">
                  <c:v>448</c:v>
                </c:pt>
                <c:pt idx="1149">
                  <c:v>449</c:v>
                </c:pt>
                <c:pt idx="1150">
                  <c:v>450</c:v>
                </c:pt>
                <c:pt idx="1151">
                  <c:v>451</c:v>
                </c:pt>
                <c:pt idx="1152">
                  <c:v>452</c:v>
                </c:pt>
                <c:pt idx="1153">
                  <c:v>453</c:v>
                </c:pt>
                <c:pt idx="1154">
                  <c:v>454</c:v>
                </c:pt>
                <c:pt idx="1155">
                  <c:v>455</c:v>
                </c:pt>
                <c:pt idx="1156">
                  <c:v>456</c:v>
                </c:pt>
                <c:pt idx="1157">
                  <c:v>457</c:v>
                </c:pt>
                <c:pt idx="1158">
                  <c:v>458</c:v>
                </c:pt>
                <c:pt idx="1159">
                  <c:v>459</c:v>
                </c:pt>
                <c:pt idx="1160">
                  <c:v>460</c:v>
                </c:pt>
                <c:pt idx="1161">
                  <c:v>461</c:v>
                </c:pt>
                <c:pt idx="1162">
                  <c:v>462</c:v>
                </c:pt>
                <c:pt idx="1163">
                  <c:v>463</c:v>
                </c:pt>
                <c:pt idx="1164">
                  <c:v>464</c:v>
                </c:pt>
                <c:pt idx="1165">
                  <c:v>465</c:v>
                </c:pt>
                <c:pt idx="1166">
                  <c:v>466</c:v>
                </c:pt>
                <c:pt idx="1167">
                  <c:v>467</c:v>
                </c:pt>
                <c:pt idx="1168">
                  <c:v>468</c:v>
                </c:pt>
                <c:pt idx="1169">
                  <c:v>469</c:v>
                </c:pt>
                <c:pt idx="1170">
                  <c:v>470</c:v>
                </c:pt>
                <c:pt idx="1171">
                  <c:v>471</c:v>
                </c:pt>
                <c:pt idx="1172">
                  <c:v>472</c:v>
                </c:pt>
                <c:pt idx="1173">
                  <c:v>473</c:v>
                </c:pt>
                <c:pt idx="1174">
                  <c:v>474</c:v>
                </c:pt>
                <c:pt idx="1175">
                  <c:v>475</c:v>
                </c:pt>
                <c:pt idx="1176">
                  <c:v>476</c:v>
                </c:pt>
                <c:pt idx="1177">
                  <c:v>477</c:v>
                </c:pt>
                <c:pt idx="1178">
                  <c:v>478</c:v>
                </c:pt>
                <c:pt idx="1179">
                  <c:v>479</c:v>
                </c:pt>
                <c:pt idx="1180">
                  <c:v>480</c:v>
                </c:pt>
                <c:pt idx="1181">
                  <c:v>481</c:v>
                </c:pt>
                <c:pt idx="1182">
                  <c:v>482</c:v>
                </c:pt>
                <c:pt idx="1183">
                  <c:v>483</c:v>
                </c:pt>
                <c:pt idx="1184">
                  <c:v>484</c:v>
                </c:pt>
                <c:pt idx="1185">
                  <c:v>485</c:v>
                </c:pt>
                <c:pt idx="1186">
                  <c:v>486</c:v>
                </c:pt>
                <c:pt idx="1187">
                  <c:v>487</c:v>
                </c:pt>
                <c:pt idx="1188">
                  <c:v>488</c:v>
                </c:pt>
                <c:pt idx="1189">
                  <c:v>489</c:v>
                </c:pt>
                <c:pt idx="1190">
                  <c:v>490</c:v>
                </c:pt>
                <c:pt idx="1191">
                  <c:v>491</c:v>
                </c:pt>
                <c:pt idx="1192">
                  <c:v>492</c:v>
                </c:pt>
                <c:pt idx="1193">
                  <c:v>493</c:v>
                </c:pt>
                <c:pt idx="1194">
                  <c:v>494</c:v>
                </c:pt>
                <c:pt idx="1195">
                  <c:v>495</c:v>
                </c:pt>
                <c:pt idx="1196">
                  <c:v>496</c:v>
                </c:pt>
                <c:pt idx="1197">
                  <c:v>497</c:v>
                </c:pt>
                <c:pt idx="1198">
                  <c:v>498</c:v>
                </c:pt>
                <c:pt idx="1199">
                  <c:v>499</c:v>
                </c:pt>
                <c:pt idx="1200">
                  <c:v>500</c:v>
                </c:pt>
                <c:pt idx="1201">
                  <c:v>501</c:v>
                </c:pt>
                <c:pt idx="1202">
                  <c:v>502</c:v>
                </c:pt>
                <c:pt idx="1203">
                  <c:v>503</c:v>
                </c:pt>
                <c:pt idx="1204">
                  <c:v>504</c:v>
                </c:pt>
                <c:pt idx="1205">
                  <c:v>505</c:v>
                </c:pt>
                <c:pt idx="1206">
                  <c:v>506</c:v>
                </c:pt>
                <c:pt idx="1207">
                  <c:v>507</c:v>
                </c:pt>
                <c:pt idx="1208">
                  <c:v>508</c:v>
                </c:pt>
                <c:pt idx="1209">
                  <c:v>509</c:v>
                </c:pt>
                <c:pt idx="1210">
                  <c:v>510</c:v>
                </c:pt>
                <c:pt idx="1211">
                  <c:v>511</c:v>
                </c:pt>
                <c:pt idx="1212">
                  <c:v>512</c:v>
                </c:pt>
                <c:pt idx="1213">
                  <c:v>513</c:v>
                </c:pt>
                <c:pt idx="1214">
                  <c:v>514</c:v>
                </c:pt>
                <c:pt idx="1215">
                  <c:v>515</c:v>
                </c:pt>
                <c:pt idx="1216">
                  <c:v>516</c:v>
                </c:pt>
                <c:pt idx="1217">
                  <c:v>517</c:v>
                </c:pt>
                <c:pt idx="1218">
                  <c:v>518</c:v>
                </c:pt>
                <c:pt idx="1219">
                  <c:v>519</c:v>
                </c:pt>
                <c:pt idx="1220">
                  <c:v>520</c:v>
                </c:pt>
                <c:pt idx="1221">
                  <c:v>521</c:v>
                </c:pt>
                <c:pt idx="1222">
                  <c:v>522</c:v>
                </c:pt>
                <c:pt idx="1223">
                  <c:v>523</c:v>
                </c:pt>
                <c:pt idx="1224">
                  <c:v>524</c:v>
                </c:pt>
                <c:pt idx="1225">
                  <c:v>525</c:v>
                </c:pt>
                <c:pt idx="1226">
                  <c:v>526</c:v>
                </c:pt>
                <c:pt idx="1227">
                  <c:v>527</c:v>
                </c:pt>
                <c:pt idx="1228">
                  <c:v>528</c:v>
                </c:pt>
                <c:pt idx="1229">
                  <c:v>529</c:v>
                </c:pt>
                <c:pt idx="1230">
                  <c:v>530</c:v>
                </c:pt>
                <c:pt idx="1231">
                  <c:v>531</c:v>
                </c:pt>
                <c:pt idx="1232">
                  <c:v>532</c:v>
                </c:pt>
                <c:pt idx="1233">
                  <c:v>533</c:v>
                </c:pt>
                <c:pt idx="1234">
                  <c:v>534</c:v>
                </c:pt>
                <c:pt idx="1235">
                  <c:v>535</c:v>
                </c:pt>
                <c:pt idx="1236">
                  <c:v>536</c:v>
                </c:pt>
                <c:pt idx="1237">
                  <c:v>537</c:v>
                </c:pt>
                <c:pt idx="1238">
                  <c:v>538</c:v>
                </c:pt>
                <c:pt idx="1239">
                  <c:v>539</c:v>
                </c:pt>
                <c:pt idx="1240">
                  <c:v>540</c:v>
                </c:pt>
                <c:pt idx="1241">
                  <c:v>541</c:v>
                </c:pt>
                <c:pt idx="1242">
                  <c:v>542</c:v>
                </c:pt>
                <c:pt idx="1243">
                  <c:v>543</c:v>
                </c:pt>
                <c:pt idx="1244">
                  <c:v>544</c:v>
                </c:pt>
                <c:pt idx="1245">
                  <c:v>545</c:v>
                </c:pt>
                <c:pt idx="1246">
                  <c:v>546</c:v>
                </c:pt>
                <c:pt idx="1247">
                  <c:v>547</c:v>
                </c:pt>
                <c:pt idx="1248">
                  <c:v>548</c:v>
                </c:pt>
                <c:pt idx="1249">
                  <c:v>549</c:v>
                </c:pt>
                <c:pt idx="1250">
                  <c:v>550</c:v>
                </c:pt>
                <c:pt idx="1251">
                  <c:v>551</c:v>
                </c:pt>
                <c:pt idx="1252">
                  <c:v>552</c:v>
                </c:pt>
                <c:pt idx="1253">
                  <c:v>553</c:v>
                </c:pt>
                <c:pt idx="1254">
                  <c:v>554</c:v>
                </c:pt>
                <c:pt idx="1255">
                  <c:v>555</c:v>
                </c:pt>
                <c:pt idx="1256">
                  <c:v>556</c:v>
                </c:pt>
                <c:pt idx="1257">
                  <c:v>557</c:v>
                </c:pt>
                <c:pt idx="1258">
                  <c:v>558</c:v>
                </c:pt>
                <c:pt idx="1259">
                  <c:v>559</c:v>
                </c:pt>
                <c:pt idx="1260">
                  <c:v>560</c:v>
                </c:pt>
                <c:pt idx="1261">
                  <c:v>561</c:v>
                </c:pt>
                <c:pt idx="1262">
                  <c:v>562</c:v>
                </c:pt>
                <c:pt idx="1263">
                  <c:v>563</c:v>
                </c:pt>
                <c:pt idx="1264">
                  <c:v>564</c:v>
                </c:pt>
                <c:pt idx="1265">
                  <c:v>565</c:v>
                </c:pt>
                <c:pt idx="1266">
                  <c:v>566</c:v>
                </c:pt>
                <c:pt idx="1267">
                  <c:v>567</c:v>
                </c:pt>
                <c:pt idx="1268">
                  <c:v>568</c:v>
                </c:pt>
                <c:pt idx="1269">
                  <c:v>569</c:v>
                </c:pt>
                <c:pt idx="1270">
                  <c:v>570</c:v>
                </c:pt>
                <c:pt idx="1271">
                  <c:v>571</c:v>
                </c:pt>
                <c:pt idx="1272">
                  <c:v>572</c:v>
                </c:pt>
                <c:pt idx="1273">
                  <c:v>573</c:v>
                </c:pt>
                <c:pt idx="1274">
                  <c:v>574</c:v>
                </c:pt>
                <c:pt idx="1275">
                  <c:v>575</c:v>
                </c:pt>
                <c:pt idx="1276">
                  <c:v>576</c:v>
                </c:pt>
                <c:pt idx="1277">
                  <c:v>577</c:v>
                </c:pt>
                <c:pt idx="1278">
                  <c:v>578</c:v>
                </c:pt>
                <c:pt idx="1279">
                  <c:v>579</c:v>
                </c:pt>
                <c:pt idx="1280">
                  <c:v>580</c:v>
                </c:pt>
                <c:pt idx="1281">
                  <c:v>581</c:v>
                </c:pt>
                <c:pt idx="1282">
                  <c:v>582</c:v>
                </c:pt>
                <c:pt idx="1283">
                  <c:v>583</c:v>
                </c:pt>
                <c:pt idx="1284">
                  <c:v>584</c:v>
                </c:pt>
                <c:pt idx="1285">
                  <c:v>585</c:v>
                </c:pt>
                <c:pt idx="1286">
                  <c:v>586</c:v>
                </c:pt>
                <c:pt idx="1287">
                  <c:v>587</c:v>
                </c:pt>
                <c:pt idx="1288">
                  <c:v>588</c:v>
                </c:pt>
                <c:pt idx="1289">
                  <c:v>589</c:v>
                </c:pt>
                <c:pt idx="1290">
                  <c:v>590</c:v>
                </c:pt>
                <c:pt idx="1291">
                  <c:v>591</c:v>
                </c:pt>
                <c:pt idx="1292">
                  <c:v>592</c:v>
                </c:pt>
                <c:pt idx="1293">
                  <c:v>593</c:v>
                </c:pt>
                <c:pt idx="1294">
                  <c:v>594</c:v>
                </c:pt>
                <c:pt idx="1295">
                  <c:v>595</c:v>
                </c:pt>
                <c:pt idx="1296">
                  <c:v>596</c:v>
                </c:pt>
                <c:pt idx="1297">
                  <c:v>597</c:v>
                </c:pt>
                <c:pt idx="1298">
                  <c:v>598</c:v>
                </c:pt>
                <c:pt idx="1299">
                  <c:v>599</c:v>
                </c:pt>
                <c:pt idx="1300">
                  <c:v>600</c:v>
                </c:pt>
                <c:pt idx="1301">
                  <c:v>601</c:v>
                </c:pt>
                <c:pt idx="1302">
                  <c:v>602</c:v>
                </c:pt>
                <c:pt idx="1303">
                  <c:v>603</c:v>
                </c:pt>
                <c:pt idx="1304">
                  <c:v>604</c:v>
                </c:pt>
                <c:pt idx="1305">
                  <c:v>605</c:v>
                </c:pt>
                <c:pt idx="1306">
                  <c:v>606</c:v>
                </c:pt>
                <c:pt idx="1307">
                  <c:v>607</c:v>
                </c:pt>
                <c:pt idx="1308">
                  <c:v>608</c:v>
                </c:pt>
                <c:pt idx="1309">
                  <c:v>609</c:v>
                </c:pt>
                <c:pt idx="1310">
                  <c:v>610</c:v>
                </c:pt>
                <c:pt idx="1311">
                  <c:v>611</c:v>
                </c:pt>
                <c:pt idx="1312">
                  <c:v>612</c:v>
                </c:pt>
                <c:pt idx="1313">
                  <c:v>613</c:v>
                </c:pt>
                <c:pt idx="1314">
                  <c:v>614</c:v>
                </c:pt>
                <c:pt idx="1315">
                  <c:v>615</c:v>
                </c:pt>
                <c:pt idx="1316">
                  <c:v>616</c:v>
                </c:pt>
                <c:pt idx="1317">
                  <c:v>617</c:v>
                </c:pt>
                <c:pt idx="1318">
                  <c:v>618</c:v>
                </c:pt>
                <c:pt idx="1319">
                  <c:v>619</c:v>
                </c:pt>
                <c:pt idx="1320">
                  <c:v>620</c:v>
                </c:pt>
                <c:pt idx="1321">
                  <c:v>621</c:v>
                </c:pt>
                <c:pt idx="1322">
                  <c:v>622</c:v>
                </c:pt>
                <c:pt idx="1323">
                  <c:v>623</c:v>
                </c:pt>
                <c:pt idx="1324">
                  <c:v>624</c:v>
                </c:pt>
                <c:pt idx="1325">
                  <c:v>625</c:v>
                </c:pt>
                <c:pt idx="1326">
                  <c:v>626</c:v>
                </c:pt>
                <c:pt idx="1327">
                  <c:v>627</c:v>
                </c:pt>
                <c:pt idx="1328">
                  <c:v>628</c:v>
                </c:pt>
                <c:pt idx="1329">
                  <c:v>629</c:v>
                </c:pt>
                <c:pt idx="1330">
                  <c:v>630</c:v>
                </c:pt>
                <c:pt idx="1331">
                  <c:v>631</c:v>
                </c:pt>
                <c:pt idx="1332">
                  <c:v>632</c:v>
                </c:pt>
                <c:pt idx="1333">
                  <c:v>633</c:v>
                </c:pt>
                <c:pt idx="1334">
                  <c:v>634</c:v>
                </c:pt>
                <c:pt idx="1335">
                  <c:v>635</c:v>
                </c:pt>
                <c:pt idx="1336">
                  <c:v>636</c:v>
                </c:pt>
                <c:pt idx="1337">
                  <c:v>637</c:v>
                </c:pt>
                <c:pt idx="1338">
                  <c:v>638</c:v>
                </c:pt>
                <c:pt idx="1339">
                  <c:v>639</c:v>
                </c:pt>
                <c:pt idx="1340">
                  <c:v>640</c:v>
                </c:pt>
                <c:pt idx="1341">
                  <c:v>641</c:v>
                </c:pt>
                <c:pt idx="1342">
                  <c:v>642</c:v>
                </c:pt>
                <c:pt idx="1343">
                  <c:v>643</c:v>
                </c:pt>
                <c:pt idx="1344">
                  <c:v>644</c:v>
                </c:pt>
                <c:pt idx="1345">
                  <c:v>645</c:v>
                </c:pt>
                <c:pt idx="1346">
                  <c:v>646</c:v>
                </c:pt>
                <c:pt idx="1347">
                  <c:v>647</c:v>
                </c:pt>
                <c:pt idx="1348">
                  <c:v>648</c:v>
                </c:pt>
                <c:pt idx="1349">
                  <c:v>649</c:v>
                </c:pt>
                <c:pt idx="1350">
                  <c:v>650</c:v>
                </c:pt>
                <c:pt idx="1351">
                  <c:v>651</c:v>
                </c:pt>
                <c:pt idx="1352">
                  <c:v>652</c:v>
                </c:pt>
                <c:pt idx="1353">
                  <c:v>653</c:v>
                </c:pt>
                <c:pt idx="1354">
                  <c:v>654</c:v>
                </c:pt>
                <c:pt idx="1355">
                  <c:v>655</c:v>
                </c:pt>
                <c:pt idx="1356">
                  <c:v>656</c:v>
                </c:pt>
                <c:pt idx="1357">
                  <c:v>657</c:v>
                </c:pt>
                <c:pt idx="1358">
                  <c:v>658</c:v>
                </c:pt>
                <c:pt idx="1359">
                  <c:v>659</c:v>
                </c:pt>
                <c:pt idx="1360">
                  <c:v>660</c:v>
                </c:pt>
                <c:pt idx="1361">
                  <c:v>661</c:v>
                </c:pt>
                <c:pt idx="1362">
                  <c:v>662</c:v>
                </c:pt>
                <c:pt idx="1363">
                  <c:v>663</c:v>
                </c:pt>
                <c:pt idx="1364">
                  <c:v>664</c:v>
                </c:pt>
                <c:pt idx="1365">
                  <c:v>665</c:v>
                </c:pt>
                <c:pt idx="1366">
                  <c:v>666</c:v>
                </c:pt>
                <c:pt idx="1367">
                  <c:v>667</c:v>
                </c:pt>
                <c:pt idx="1368">
                  <c:v>668</c:v>
                </c:pt>
                <c:pt idx="1369">
                  <c:v>669</c:v>
                </c:pt>
                <c:pt idx="1370">
                  <c:v>670</c:v>
                </c:pt>
                <c:pt idx="1371">
                  <c:v>671</c:v>
                </c:pt>
                <c:pt idx="1372">
                  <c:v>672</c:v>
                </c:pt>
                <c:pt idx="1373">
                  <c:v>673</c:v>
                </c:pt>
                <c:pt idx="1374">
                  <c:v>674</c:v>
                </c:pt>
                <c:pt idx="1375">
                  <c:v>675</c:v>
                </c:pt>
                <c:pt idx="1376">
                  <c:v>676</c:v>
                </c:pt>
                <c:pt idx="1377">
                  <c:v>677</c:v>
                </c:pt>
                <c:pt idx="1378">
                  <c:v>678</c:v>
                </c:pt>
                <c:pt idx="1379">
                  <c:v>679</c:v>
                </c:pt>
                <c:pt idx="1380">
                  <c:v>680</c:v>
                </c:pt>
                <c:pt idx="1381">
                  <c:v>681</c:v>
                </c:pt>
                <c:pt idx="1382">
                  <c:v>682</c:v>
                </c:pt>
                <c:pt idx="1383">
                  <c:v>683</c:v>
                </c:pt>
                <c:pt idx="1384">
                  <c:v>684</c:v>
                </c:pt>
                <c:pt idx="1385">
                  <c:v>685</c:v>
                </c:pt>
                <c:pt idx="1386">
                  <c:v>686</c:v>
                </c:pt>
                <c:pt idx="1387">
                  <c:v>687</c:v>
                </c:pt>
                <c:pt idx="1388">
                  <c:v>688</c:v>
                </c:pt>
                <c:pt idx="1389">
                  <c:v>689</c:v>
                </c:pt>
                <c:pt idx="1390">
                  <c:v>690</c:v>
                </c:pt>
                <c:pt idx="1391">
                  <c:v>691</c:v>
                </c:pt>
                <c:pt idx="1392">
                  <c:v>692</c:v>
                </c:pt>
                <c:pt idx="1393">
                  <c:v>693</c:v>
                </c:pt>
                <c:pt idx="1394">
                  <c:v>694</c:v>
                </c:pt>
                <c:pt idx="1395">
                  <c:v>695</c:v>
                </c:pt>
                <c:pt idx="1396">
                  <c:v>696</c:v>
                </c:pt>
                <c:pt idx="1397">
                  <c:v>697</c:v>
                </c:pt>
                <c:pt idx="1398">
                  <c:v>698</c:v>
                </c:pt>
                <c:pt idx="1399">
                  <c:v>699</c:v>
                </c:pt>
                <c:pt idx="1400">
                  <c:v>700</c:v>
                </c:pt>
              </c:strCache>
            </c:strRef>
          </c:cat>
          <c:val>
            <c:numRef>
              <c:f>'PBOM_004(OM) - Precision by Ord'!$Q$4:$Q$1404</c:f>
              <c:numCache>
                <c:ptCount val="1401"/>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0.000000</c:v>
                </c:pt>
                <c:pt idx="58">
                  <c:v>0.000000</c:v>
                </c:pt>
                <c:pt idx="59">
                  <c:v>0.000000</c:v>
                </c:pt>
                <c:pt idx="60">
                  <c:v>0.000000</c:v>
                </c:pt>
                <c:pt idx="61">
                  <c:v>0.000000</c:v>
                </c:pt>
                <c:pt idx="62">
                  <c:v>0.000000</c:v>
                </c:pt>
                <c:pt idx="63">
                  <c:v>0.000000</c:v>
                </c:pt>
                <c:pt idx="64">
                  <c:v>0.000000</c:v>
                </c:pt>
                <c:pt idx="65">
                  <c:v>0.000000</c:v>
                </c:pt>
                <c:pt idx="66">
                  <c:v>0.000000</c:v>
                </c:pt>
                <c:pt idx="67">
                  <c:v>0.000000</c:v>
                </c:pt>
                <c:pt idx="68">
                  <c:v>0.000000</c:v>
                </c:pt>
                <c:pt idx="69">
                  <c:v>0.000000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0.000000</c:v>
                </c:pt>
                <c:pt idx="158">
                  <c:v>0.000000</c:v>
                </c:pt>
                <c:pt idx="159">
                  <c:v>0.000000</c:v>
                </c:pt>
                <c:pt idx="160">
                  <c:v>0.000000</c:v>
                </c:pt>
                <c:pt idx="161">
                  <c:v>0.000000</c:v>
                </c:pt>
                <c:pt idx="162">
                  <c:v>0.000000</c:v>
                </c:pt>
                <c:pt idx="163">
                  <c:v>0.000000</c:v>
                </c:pt>
                <c:pt idx="164">
                  <c:v>0.000000</c:v>
                </c:pt>
                <c:pt idx="165">
                  <c:v>0.000000</c:v>
                </c:pt>
                <c:pt idx="166">
                  <c:v>0.000000</c:v>
                </c:pt>
                <c:pt idx="167">
                  <c:v>0.000000</c:v>
                </c:pt>
                <c:pt idx="168">
                  <c:v>0.000000</c:v>
                </c:pt>
                <c:pt idx="169">
                  <c:v>0.000000</c:v>
                </c:pt>
                <c:pt idx="170">
                  <c:v>0.000000</c:v>
                </c:pt>
                <c:pt idx="171">
                  <c:v>0.000000</c:v>
                </c:pt>
                <c:pt idx="172">
                  <c:v>0.000000</c:v>
                </c:pt>
                <c:pt idx="173">
                  <c:v>0.000000</c:v>
                </c:pt>
                <c:pt idx="174">
                  <c:v>0.000000</c:v>
                </c:pt>
                <c:pt idx="175">
                  <c:v>0.000000</c:v>
                </c:pt>
                <c:pt idx="176">
                  <c:v>0.000000</c:v>
                </c:pt>
                <c:pt idx="177">
                  <c:v>0.000000</c:v>
                </c:pt>
                <c:pt idx="178">
                  <c:v>0.000000</c:v>
                </c:pt>
                <c:pt idx="179">
                  <c:v>0.000000</c:v>
                </c:pt>
                <c:pt idx="180">
                  <c:v>0.000000</c:v>
                </c:pt>
                <c:pt idx="181">
                  <c:v>0.000000</c:v>
                </c:pt>
                <c:pt idx="182">
                  <c:v>0.000000</c:v>
                </c:pt>
                <c:pt idx="183">
                  <c:v>0.000000</c:v>
                </c:pt>
                <c:pt idx="184">
                  <c:v>0.000000</c:v>
                </c:pt>
                <c:pt idx="185">
                  <c:v>0.000000</c:v>
                </c:pt>
                <c:pt idx="186">
                  <c:v>0.000000</c:v>
                </c:pt>
                <c:pt idx="187">
                  <c:v>0.000000</c:v>
                </c:pt>
                <c:pt idx="188">
                  <c:v>0.000000</c:v>
                </c:pt>
                <c:pt idx="189">
                  <c:v>0.000000</c:v>
                </c:pt>
                <c:pt idx="190">
                  <c:v>0.000000</c:v>
                </c:pt>
                <c:pt idx="191">
                  <c:v>0.000000</c:v>
                </c:pt>
                <c:pt idx="192">
                  <c:v>0.000000</c:v>
                </c:pt>
                <c:pt idx="193">
                  <c:v>0.000000</c:v>
                </c:pt>
                <c:pt idx="194">
                  <c:v>0.000000</c:v>
                </c:pt>
                <c:pt idx="195">
                  <c:v>0.000000</c:v>
                </c:pt>
                <c:pt idx="196">
                  <c:v>0.000000</c:v>
                </c:pt>
                <c:pt idx="197">
                  <c:v>0.000000</c:v>
                </c:pt>
                <c:pt idx="198">
                  <c:v>0.000000</c:v>
                </c:pt>
                <c:pt idx="199">
                  <c:v>0.000000</c:v>
                </c:pt>
                <c:pt idx="200">
                  <c:v>0.000000</c:v>
                </c:pt>
                <c:pt idx="201">
                  <c:v>0.000000</c:v>
                </c:pt>
                <c:pt idx="202">
                  <c:v>0.000000</c:v>
                </c:pt>
                <c:pt idx="203">
                  <c:v>0.000000</c:v>
                </c:pt>
                <c:pt idx="204">
                  <c:v>0.000000</c:v>
                </c:pt>
                <c:pt idx="205">
                  <c:v>0.000000</c:v>
                </c:pt>
                <c:pt idx="206">
                  <c:v>0.000000</c:v>
                </c:pt>
                <c:pt idx="207">
                  <c:v>0.000000</c:v>
                </c:pt>
                <c:pt idx="208">
                  <c:v>0.000000</c:v>
                </c:pt>
                <c:pt idx="209">
                  <c:v>0.000000</c:v>
                </c:pt>
                <c:pt idx="210">
                  <c:v>0.000000</c:v>
                </c:pt>
                <c:pt idx="211">
                  <c:v>0.000000</c:v>
                </c:pt>
                <c:pt idx="212">
                  <c:v>0.000000</c:v>
                </c:pt>
                <c:pt idx="213">
                  <c:v>0.000000</c:v>
                </c:pt>
                <c:pt idx="214">
                  <c:v>0.000000</c:v>
                </c:pt>
                <c:pt idx="215">
                  <c:v>0.000000</c:v>
                </c:pt>
                <c:pt idx="216">
                  <c:v>0.000000</c:v>
                </c:pt>
                <c:pt idx="217">
                  <c:v>0.000000</c:v>
                </c:pt>
                <c:pt idx="218">
                  <c:v>0.000000</c:v>
                </c:pt>
                <c:pt idx="219">
                  <c:v>0.000000</c:v>
                </c:pt>
                <c:pt idx="220">
                  <c:v>0.000000</c:v>
                </c:pt>
                <c:pt idx="221">
                  <c:v>0.000000</c:v>
                </c:pt>
                <c:pt idx="222">
                  <c:v>0.000000</c:v>
                </c:pt>
                <c:pt idx="223">
                  <c:v>0.000000</c:v>
                </c:pt>
                <c:pt idx="224">
                  <c:v>0.000000</c:v>
                </c:pt>
                <c:pt idx="225">
                  <c:v>0.000000</c:v>
                </c:pt>
                <c:pt idx="226">
                  <c:v>0.000000</c:v>
                </c:pt>
                <c:pt idx="227">
                  <c:v>0.000000</c:v>
                </c:pt>
                <c:pt idx="228">
                  <c:v>0.000000</c:v>
                </c:pt>
                <c:pt idx="229">
                  <c:v>0.000000</c:v>
                </c:pt>
                <c:pt idx="230">
                  <c:v>0.000000</c:v>
                </c:pt>
                <c:pt idx="231">
                  <c:v>0.000000</c:v>
                </c:pt>
                <c:pt idx="232">
                  <c:v>0.000000</c:v>
                </c:pt>
                <c:pt idx="233">
                  <c:v>0.000000</c:v>
                </c:pt>
                <c:pt idx="234">
                  <c:v>0.000000</c:v>
                </c:pt>
                <c:pt idx="235">
                  <c:v>0.000000</c:v>
                </c:pt>
                <c:pt idx="236">
                  <c:v>0.000000</c:v>
                </c:pt>
                <c:pt idx="237">
                  <c:v>0.000000</c:v>
                </c:pt>
                <c:pt idx="238">
                  <c:v>0.000000</c:v>
                </c:pt>
                <c:pt idx="239">
                  <c:v>0.000000</c:v>
                </c:pt>
                <c:pt idx="240">
                  <c:v>0.000000</c:v>
                </c:pt>
                <c:pt idx="241">
                  <c:v>0.000000</c:v>
                </c:pt>
                <c:pt idx="242">
                  <c:v>0.000000</c:v>
                </c:pt>
                <c:pt idx="243">
                  <c:v>0.000000</c:v>
                </c:pt>
                <c:pt idx="244">
                  <c:v>0.000000</c:v>
                </c:pt>
                <c:pt idx="245">
                  <c:v>0.000000</c:v>
                </c:pt>
                <c:pt idx="246">
                  <c:v>0.000000</c:v>
                </c:pt>
                <c:pt idx="247">
                  <c:v>0.000000</c:v>
                </c:pt>
                <c:pt idx="248">
                  <c:v>0.000000</c:v>
                </c:pt>
                <c:pt idx="249">
                  <c:v>0.000000</c:v>
                </c:pt>
                <c:pt idx="250">
                  <c:v>0.000000</c:v>
                </c:pt>
                <c:pt idx="251">
                  <c:v>0.000000</c:v>
                </c:pt>
                <c:pt idx="252">
                  <c:v>0.000000</c:v>
                </c:pt>
                <c:pt idx="253">
                  <c:v>0.000000</c:v>
                </c:pt>
                <c:pt idx="254">
                  <c:v>0.000000</c:v>
                </c:pt>
                <c:pt idx="255">
                  <c:v>0.000000</c:v>
                </c:pt>
                <c:pt idx="256">
                  <c:v>0.000000</c:v>
                </c:pt>
                <c:pt idx="257">
                  <c:v>0.000000</c:v>
                </c:pt>
                <c:pt idx="258">
                  <c:v>0.000000</c:v>
                </c:pt>
                <c:pt idx="259">
                  <c:v>0.000000</c:v>
                </c:pt>
                <c:pt idx="260">
                  <c:v>0.000000</c:v>
                </c:pt>
                <c:pt idx="261">
                  <c:v>0.000000</c:v>
                </c:pt>
                <c:pt idx="262">
                  <c:v>0.000000</c:v>
                </c:pt>
                <c:pt idx="263">
                  <c:v>0.000000</c:v>
                </c:pt>
                <c:pt idx="264">
                  <c:v>0.000000</c:v>
                </c:pt>
                <c:pt idx="265">
                  <c:v>0.000000</c:v>
                </c:pt>
                <c:pt idx="266">
                  <c:v>0.000000</c:v>
                </c:pt>
                <c:pt idx="267">
                  <c:v>0.000000</c:v>
                </c:pt>
                <c:pt idx="268">
                  <c:v>0.000000</c:v>
                </c:pt>
                <c:pt idx="269">
                  <c:v>0.000000</c:v>
                </c:pt>
                <c:pt idx="270">
                  <c:v>0.000000</c:v>
                </c:pt>
                <c:pt idx="271">
                  <c:v>0.000000</c:v>
                </c:pt>
                <c:pt idx="272">
                  <c:v>0.000000</c:v>
                </c:pt>
                <c:pt idx="273">
                  <c:v>0.000000</c:v>
                </c:pt>
                <c:pt idx="274">
                  <c:v>0.000000</c:v>
                </c:pt>
                <c:pt idx="275">
                  <c:v>0.000000</c:v>
                </c:pt>
                <c:pt idx="276">
                  <c:v>0.000000</c:v>
                </c:pt>
                <c:pt idx="277">
                  <c:v>0.000000</c:v>
                </c:pt>
                <c:pt idx="278">
                  <c:v>0.000000</c:v>
                </c:pt>
                <c:pt idx="279">
                  <c:v>0.000000</c:v>
                </c:pt>
                <c:pt idx="280">
                  <c:v>0.000000</c:v>
                </c:pt>
                <c:pt idx="281">
                  <c:v>0.000000</c:v>
                </c:pt>
                <c:pt idx="282">
                  <c:v>0.000000</c:v>
                </c:pt>
                <c:pt idx="283">
                  <c:v>0.000000</c:v>
                </c:pt>
                <c:pt idx="284">
                  <c:v>0.000000</c:v>
                </c:pt>
                <c:pt idx="285">
                  <c:v>0.000000</c:v>
                </c:pt>
                <c:pt idx="286">
                  <c:v>0.000000</c:v>
                </c:pt>
                <c:pt idx="287">
                  <c:v>0.000000</c:v>
                </c:pt>
                <c:pt idx="288">
                  <c:v>0.000000</c:v>
                </c:pt>
                <c:pt idx="289">
                  <c:v>0.000000</c:v>
                </c:pt>
                <c:pt idx="290">
                  <c:v>0.000000</c:v>
                </c:pt>
                <c:pt idx="291">
                  <c:v>0.000000</c:v>
                </c:pt>
                <c:pt idx="292">
                  <c:v>0.000000</c:v>
                </c:pt>
                <c:pt idx="293">
                  <c:v>0.000000</c:v>
                </c:pt>
                <c:pt idx="294">
                  <c:v>0.000000</c:v>
                </c:pt>
                <c:pt idx="295">
                  <c:v>0.000000</c:v>
                </c:pt>
                <c:pt idx="296">
                  <c:v>0.000000</c:v>
                </c:pt>
                <c:pt idx="297">
                  <c:v>0.000000</c:v>
                </c:pt>
                <c:pt idx="298">
                  <c:v>0.000000</c:v>
                </c:pt>
                <c:pt idx="299">
                  <c:v>0.000000</c:v>
                </c:pt>
                <c:pt idx="300">
                  <c:v>0.000000</c:v>
                </c:pt>
                <c:pt idx="301">
                  <c:v>0.000000</c:v>
                </c:pt>
                <c:pt idx="302">
                  <c:v>0.000000</c:v>
                </c:pt>
                <c:pt idx="303">
                  <c:v>0.000000</c:v>
                </c:pt>
                <c:pt idx="304">
                  <c:v>0.000000</c:v>
                </c:pt>
                <c:pt idx="305">
                  <c:v>0.000000</c:v>
                </c:pt>
                <c:pt idx="306">
                  <c:v>0.000000</c:v>
                </c:pt>
                <c:pt idx="307">
                  <c:v>0.000000</c:v>
                </c:pt>
                <c:pt idx="308">
                  <c:v>0.000000</c:v>
                </c:pt>
                <c:pt idx="309">
                  <c:v>0.000000</c:v>
                </c:pt>
                <c:pt idx="310">
                  <c:v>0.000000</c:v>
                </c:pt>
                <c:pt idx="311">
                  <c:v>0.000000</c:v>
                </c:pt>
                <c:pt idx="312">
                  <c:v>0.000000</c:v>
                </c:pt>
                <c:pt idx="313">
                  <c:v>0.000000</c:v>
                </c:pt>
                <c:pt idx="314">
                  <c:v>0.000000</c:v>
                </c:pt>
                <c:pt idx="315">
                  <c:v>0.000000</c:v>
                </c:pt>
                <c:pt idx="316">
                  <c:v>0.000000</c:v>
                </c:pt>
                <c:pt idx="317">
                  <c:v>0.000000</c:v>
                </c:pt>
                <c:pt idx="318">
                  <c:v>0.000000</c:v>
                </c:pt>
                <c:pt idx="319">
                  <c:v>0.000000</c:v>
                </c:pt>
                <c:pt idx="320">
                  <c:v>0.000000</c:v>
                </c:pt>
                <c:pt idx="321">
                  <c:v>0.000000</c:v>
                </c:pt>
                <c:pt idx="322">
                  <c:v>0.000000</c:v>
                </c:pt>
                <c:pt idx="323">
                  <c:v>0.000000</c:v>
                </c:pt>
                <c:pt idx="324">
                  <c:v>0.000000</c:v>
                </c:pt>
                <c:pt idx="325">
                  <c:v>0.000000</c:v>
                </c:pt>
                <c:pt idx="326">
                  <c:v>0.000000</c:v>
                </c:pt>
                <c:pt idx="327">
                  <c:v>0.000000</c:v>
                </c:pt>
                <c:pt idx="328">
                  <c:v>0.000000</c:v>
                </c:pt>
                <c:pt idx="329">
                  <c:v>0.000000</c:v>
                </c:pt>
                <c:pt idx="330">
                  <c:v>0.000000</c:v>
                </c:pt>
                <c:pt idx="331">
                  <c:v>0.000000</c:v>
                </c:pt>
                <c:pt idx="332">
                  <c:v>0.000000</c:v>
                </c:pt>
                <c:pt idx="333">
                  <c:v>0.000000</c:v>
                </c:pt>
                <c:pt idx="334">
                  <c:v>0.000000</c:v>
                </c:pt>
                <c:pt idx="335">
                  <c:v>0.000000</c:v>
                </c:pt>
                <c:pt idx="336">
                  <c:v>0.000000</c:v>
                </c:pt>
                <c:pt idx="337">
                  <c:v>0.000000</c:v>
                </c:pt>
                <c:pt idx="338">
                  <c:v>0.000000</c:v>
                </c:pt>
                <c:pt idx="339">
                  <c:v>0.000000</c:v>
                </c:pt>
                <c:pt idx="340">
                  <c:v>0.000000</c:v>
                </c:pt>
                <c:pt idx="341">
                  <c:v>0.000000</c:v>
                </c:pt>
                <c:pt idx="342">
                  <c:v>0.000000</c:v>
                </c:pt>
                <c:pt idx="343">
                  <c:v>0.000000</c:v>
                </c:pt>
                <c:pt idx="344">
                  <c:v>0.000000</c:v>
                </c:pt>
                <c:pt idx="345">
                  <c:v>0.000000</c:v>
                </c:pt>
                <c:pt idx="346">
                  <c:v>0.000000</c:v>
                </c:pt>
                <c:pt idx="347">
                  <c:v>0.000000</c:v>
                </c:pt>
                <c:pt idx="348">
                  <c:v>0.000000</c:v>
                </c:pt>
                <c:pt idx="349">
                  <c:v>0.000000</c:v>
                </c:pt>
                <c:pt idx="350">
                  <c:v>0.000000</c:v>
                </c:pt>
                <c:pt idx="351">
                  <c:v>0.000000</c:v>
                </c:pt>
                <c:pt idx="352">
                  <c:v>0.000000</c:v>
                </c:pt>
                <c:pt idx="353">
                  <c:v>0.000000</c:v>
                </c:pt>
                <c:pt idx="354">
                  <c:v>0.000000</c:v>
                </c:pt>
                <c:pt idx="355">
                  <c:v>0.000000</c:v>
                </c:pt>
                <c:pt idx="356">
                  <c:v>0.000000</c:v>
                </c:pt>
                <c:pt idx="357">
                  <c:v>0.000000</c:v>
                </c:pt>
                <c:pt idx="358">
                  <c:v>0.000000</c:v>
                </c:pt>
                <c:pt idx="359">
                  <c:v>0.000000</c:v>
                </c:pt>
                <c:pt idx="360">
                  <c:v>0.000000</c:v>
                </c:pt>
                <c:pt idx="361">
                  <c:v>0.000000</c:v>
                </c:pt>
                <c:pt idx="362">
                  <c:v>0.000000</c:v>
                </c:pt>
                <c:pt idx="363">
                  <c:v>0.000000</c:v>
                </c:pt>
                <c:pt idx="364">
                  <c:v>0.000000</c:v>
                </c:pt>
                <c:pt idx="365">
                  <c:v>0.000000</c:v>
                </c:pt>
                <c:pt idx="366">
                  <c:v>0.000000</c:v>
                </c:pt>
                <c:pt idx="367">
                  <c:v>0.000000</c:v>
                </c:pt>
                <c:pt idx="368">
                  <c:v>0.000000</c:v>
                </c:pt>
                <c:pt idx="369">
                  <c:v>0.000000</c:v>
                </c:pt>
                <c:pt idx="370">
                  <c:v>0.000000</c:v>
                </c:pt>
                <c:pt idx="371">
                  <c:v>0.000000</c:v>
                </c:pt>
                <c:pt idx="372">
                  <c:v>0.000000</c:v>
                </c:pt>
                <c:pt idx="373">
                  <c:v>0.000000</c:v>
                </c:pt>
                <c:pt idx="374">
                  <c:v>0.000000</c:v>
                </c:pt>
                <c:pt idx="375">
                  <c:v>0.000000</c:v>
                </c:pt>
                <c:pt idx="376">
                  <c:v>0.000000</c:v>
                </c:pt>
                <c:pt idx="377">
                  <c:v>0.000000</c:v>
                </c:pt>
                <c:pt idx="378">
                  <c:v>0.000000</c:v>
                </c:pt>
                <c:pt idx="379">
                  <c:v>0.000000</c:v>
                </c:pt>
                <c:pt idx="380">
                  <c:v>0.000000</c:v>
                </c:pt>
                <c:pt idx="381">
                  <c:v>0.000000</c:v>
                </c:pt>
                <c:pt idx="382">
                  <c:v>0.000000</c:v>
                </c:pt>
                <c:pt idx="383">
                  <c:v>0.000000</c:v>
                </c:pt>
                <c:pt idx="384">
                  <c:v>0.000000</c:v>
                </c:pt>
                <c:pt idx="385">
                  <c:v>0.000000</c:v>
                </c:pt>
                <c:pt idx="386">
                  <c:v>0.000000</c:v>
                </c:pt>
                <c:pt idx="387">
                  <c:v>0.000000</c:v>
                </c:pt>
                <c:pt idx="388">
                  <c:v>0.000000</c:v>
                </c:pt>
                <c:pt idx="389">
                  <c:v>0.000000</c:v>
                </c:pt>
                <c:pt idx="390">
                  <c:v>0.000000</c:v>
                </c:pt>
                <c:pt idx="391">
                  <c:v>0.000000</c:v>
                </c:pt>
                <c:pt idx="392">
                  <c:v>0.000000</c:v>
                </c:pt>
                <c:pt idx="393">
                  <c:v>0.000000</c:v>
                </c:pt>
                <c:pt idx="394">
                  <c:v>0.000000</c:v>
                </c:pt>
                <c:pt idx="395">
                  <c:v>0.000000</c:v>
                </c:pt>
                <c:pt idx="396">
                  <c:v>0.000000</c:v>
                </c:pt>
                <c:pt idx="397">
                  <c:v>0.000000</c:v>
                </c:pt>
                <c:pt idx="398">
                  <c:v>0.000000</c:v>
                </c:pt>
                <c:pt idx="399">
                  <c:v>0.000000</c:v>
                </c:pt>
                <c:pt idx="400">
                  <c:v>0.000000</c:v>
                </c:pt>
                <c:pt idx="401">
                  <c:v>0.000000</c:v>
                </c:pt>
                <c:pt idx="402">
                  <c:v>0.000000</c:v>
                </c:pt>
                <c:pt idx="403">
                  <c:v>0.000000</c:v>
                </c:pt>
                <c:pt idx="404">
                  <c:v>0.000000</c:v>
                </c:pt>
                <c:pt idx="405">
                  <c:v>0.000000</c:v>
                </c:pt>
                <c:pt idx="406">
                  <c:v>0.000000</c:v>
                </c:pt>
                <c:pt idx="407">
                  <c:v>0.000000</c:v>
                </c:pt>
                <c:pt idx="408">
                  <c:v>0.000000</c:v>
                </c:pt>
                <c:pt idx="409">
                  <c:v>0.000000</c:v>
                </c:pt>
                <c:pt idx="410">
                  <c:v>0.000000</c:v>
                </c:pt>
                <c:pt idx="411">
                  <c:v>0.000000</c:v>
                </c:pt>
                <c:pt idx="412">
                  <c:v>0.000000</c:v>
                </c:pt>
                <c:pt idx="413">
                  <c:v>0.000000</c:v>
                </c:pt>
                <c:pt idx="414">
                  <c:v>0.000000</c:v>
                </c:pt>
                <c:pt idx="415">
                  <c:v>0.000000</c:v>
                </c:pt>
                <c:pt idx="416">
                  <c:v>0.000000</c:v>
                </c:pt>
                <c:pt idx="417">
                  <c:v>0.000000</c:v>
                </c:pt>
                <c:pt idx="418">
                  <c:v>0.000000</c:v>
                </c:pt>
                <c:pt idx="419">
                  <c:v>0.000000</c:v>
                </c:pt>
                <c:pt idx="420">
                  <c:v>0.000000</c:v>
                </c:pt>
                <c:pt idx="421">
                  <c:v>0.000000</c:v>
                </c:pt>
                <c:pt idx="422">
                  <c:v>0.000000</c:v>
                </c:pt>
                <c:pt idx="423">
                  <c:v>0.000000</c:v>
                </c:pt>
                <c:pt idx="424">
                  <c:v>0.000000</c:v>
                </c:pt>
                <c:pt idx="425">
                  <c:v>0.000000</c:v>
                </c:pt>
                <c:pt idx="426">
                  <c:v>0.000000</c:v>
                </c:pt>
                <c:pt idx="427">
                  <c:v>0.000000</c:v>
                </c:pt>
                <c:pt idx="428">
                  <c:v>0.000000</c:v>
                </c:pt>
                <c:pt idx="429">
                  <c:v>0.000000</c:v>
                </c:pt>
                <c:pt idx="430">
                  <c:v>0.000000</c:v>
                </c:pt>
                <c:pt idx="431">
                  <c:v>0.000000</c:v>
                </c:pt>
                <c:pt idx="432">
                  <c:v>0.000000</c:v>
                </c:pt>
                <c:pt idx="433">
                  <c:v>0.000000</c:v>
                </c:pt>
                <c:pt idx="434">
                  <c:v>0.000000</c:v>
                </c:pt>
                <c:pt idx="435">
                  <c:v>0.000000</c:v>
                </c:pt>
                <c:pt idx="436">
                  <c:v>0.000000</c:v>
                </c:pt>
                <c:pt idx="437">
                  <c:v>0.000000</c:v>
                </c:pt>
                <c:pt idx="438">
                  <c:v>0.000000</c:v>
                </c:pt>
                <c:pt idx="439">
                  <c:v>0.000000</c:v>
                </c:pt>
                <c:pt idx="440">
                  <c:v>0.000000</c:v>
                </c:pt>
                <c:pt idx="441">
                  <c:v>0.000000</c:v>
                </c:pt>
                <c:pt idx="442">
                  <c:v>0.000000</c:v>
                </c:pt>
                <c:pt idx="443">
                  <c:v>0.000000</c:v>
                </c:pt>
                <c:pt idx="444">
                  <c:v>0.000000</c:v>
                </c:pt>
                <c:pt idx="445">
                  <c:v>0.000000</c:v>
                </c:pt>
                <c:pt idx="446">
                  <c:v>0.000000</c:v>
                </c:pt>
                <c:pt idx="447">
                  <c:v>0.000000</c:v>
                </c:pt>
                <c:pt idx="448">
                  <c:v>0.000000</c:v>
                </c:pt>
                <c:pt idx="449">
                  <c:v>0.000000</c:v>
                </c:pt>
                <c:pt idx="450">
                  <c:v>0.000000</c:v>
                </c:pt>
                <c:pt idx="451">
                  <c:v>0.000000</c:v>
                </c:pt>
                <c:pt idx="452">
                  <c:v>0.000000</c:v>
                </c:pt>
                <c:pt idx="453">
                  <c:v>0.000000</c:v>
                </c:pt>
                <c:pt idx="454">
                  <c:v>0.000000</c:v>
                </c:pt>
                <c:pt idx="455">
                  <c:v>0.000000</c:v>
                </c:pt>
                <c:pt idx="456">
                  <c:v>0.000000</c:v>
                </c:pt>
                <c:pt idx="457">
                  <c:v>0.000000</c:v>
                </c:pt>
                <c:pt idx="458">
                  <c:v>0.000000</c:v>
                </c:pt>
                <c:pt idx="459">
                  <c:v>0.000000</c:v>
                </c:pt>
                <c:pt idx="460">
                  <c:v>0.000000</c:v>
                </c:pt>
                <c:pt idx="461">
                  <c:v>0.000000</c:v>
                </c:pt>
                <c:pt idx="462">
                  <c:v>0.000000</c:v>
                </c:pt>
                <c:pt idx="463">
                  <c:v>0.000000</c:v>
                </c:pt>
                <c:pt idx="464">
                  <c:v>0.000000</c:v>
                </c:pt>
                <c:pt idx="465">
                  <c:v>0.000000</c:v>
                </c:pt>
                <c:pt idx="466">
                  <c:v>0.000000</c:v>
                </c:pt>
                <c:pt idx="467">
                  <c:v>0.000000</c:v>
                </c:pt>
                <c:pt idx="468">
                  <c:v>0.000000</c:v>
                </c:pt>
                <c:pt idx="469">
                  <c:v>0.000000</c:v>
                </c:pt>
                <c:pt idx="470">
                  <c:v>0.000000</c:v>
                </c:pt>
                <c:pt idx="471">
                  <c:v>0.000000</c:v>
                </c:pt>
                <c:pt idx="472">
                  <c:v>0.000000</c:v>
                </c:pt>
                <c:pt idx="473">
                  <c:v>0.000000</c:v>
                </c:pt>
                <c:pt idx="474">
                  <c:v>0.000000</c:v>
                </c:pt>
                <c:pt idx="475">
                  <c:v>0.000000</c:v>
                </c:pt>
                <c:pt idx="476">
                  <c:v>0.000000</c:v>
                </c:pt>
                <c:pt idx="477">
                  <c:v>0.000000</c:v>
                </c:pt>
                <c:pt idx="478">
                  <c:v>0.000000</c:v>
                </c:pt>
                <c:pt idx="479">
                  <c:v>0.000000</c:v>
                </c:pt>
                <c:pt idx="480">
                  <c:v>0.000000</c:v>
                </c:pt>
                <c:pt idx="481">
                  <c:v>0.000000</c:v>
                </c:pt>
                <c:pt idx="482">
                  <c:v>0.000000</c:v>
                </c:pt>
                <c:pt idx="483">
                  <c:v>0.000000</c:v>
                </c:pt>
                <c:pt idx="484">
                  <c:v>0.000000</c:v>
                </c:pt>
                <c:pt idx="485">
                  <c:v>0.000000</c:v>
                </c:pt>
                <c:pt idx="486">
                  <c:v>0.000000</c:v>
                </c:pt>
                <c:pt idx="487">
                  <c:v>0.000000</c:v>
                </c:pt>
                <c:pt idx="488">
                  <c:v>0.000000</c:v>
                </c:pt>
                <c:pt idx="489">
                  <c:v>0.000000</c:v>
                </c:pt>
                <c:pt idx="490">
                  <c:v>0.000000</c:v>
                </c:pt>
                <c:pt idx="491">
                  <c:v>0.000000</c:v>
                </c:pt>
                <c:pt idx="492">
                  <c:v>0.000000</c:v>
                </c:pt>
                <c:pt idx="493">
                  <c:v>0.000000</c:v>
                </c:pt>
                <c:pt idx="494">
                  <c:v>0.000000</c:v>
                </c:pt>
                <c:pt idx="495">
                  <c:v>0.000000</c:v>
                </c:pt>
                <c:pt idx="496">
                  <c:v>0.000000</c:v>
                </c:pt>
                <c:pt idx="497">
                  <c:v>0.000000</c:v>
                </c:pt>
                <c:pt idx="498">
                  <c:v>0.000000</c:v>
                </c:pt>
                <c:pt idx="499">
                  <c:v>0.000000</c:v>
                </c:pt>
                <c:pt idx="500">
                  <c:v>0.000000</c:v>
                </c:pt>
                <c:pt idx="501">
                  <c:v>0.000000</c:v>
                </c:pt>
                <c:pt idx="502">
                  <c:v>0.000000</c:v>
                </c:pt>
                <c:pt idx="503">
                  <c:v>0.000000</c:v>
                </c:pt>
                <c:pt idx="504">
                  <c:v>0.000000</c:v>
                </c:pt>
                <c:pt idx="505">
                  <c:v>0.000000</c:v>
                </c:pt>
                <c:pt idx="506">
                  <c:v>0.000000</c:v>
                </c:pt>
                <c:pt idx="507">
                  <c:v>0.000000</c:v>
                </c:pt>
                <c:pt idx="508">
                  <c:v>0.000000</c:v>
                </c:pt>
                <c:pt idx="509">
                  <c:v>0.000000</c:v>
                </c:pt>
                <c:pt idx="510">
                  <c:v>0.000000</c:v>
                </c:pt>
                <c:pt idx="511">
                  <c:v>0.000000</c:v>
                </c:pt>
                <c:pt idx="512">
                  <c:v>0.000000</c:v>
                </c:pt>
                <c:pt idx="513">
                  <c:v>0.000000</c:v>
                </c:pt>
                <c:pt idx="514">
                  <c:v>0.000000</c:v>
                </c:pt>
                <c:pt idx="515">
                  <c:v>0.000000</c:v>
                </c:pt>
                <c:pt idx="516">
                  <c:v>0.000000</c:v>
                </c:pt>
                <c:pt idx="517">
                  <c:v>0.000000</c:v>
                </c:pt>
                <c:pt idx="518">
                  <c:v>0.000000</c:v>
                </c:pt>
                <c:pt idx="519">
                  <c:v>0.000000</c:v>
                </c:pt>
                <c:pt idx="520">
                  <c:v>0.000000</c:v>
                </c:pt>
                <c:pt idx="521">
                  <c:v>0.000000</c:v>
                </c:pt>
                <c:pt idx="522">
                  <c:v>0.000000</c:v>
                </c:pt>
                <c:pt idx="523">
                  <c:v>0.000000</c:v>
                </c:pt>
                <c:pt idx="524">
                  <c:v>0.000000</c:v>
                </c:pt>
                <c:pt idx="525">
                  <c:v>0.000000</c:v>
                </c:pt>
                <c:pt idx="526">
                  <c:v>0.000000</c:v>
                </c:pt>
                <c:pt idx="527">
                  <c:v>0.000000</c:v>
                </c:pt>
                <c:pt idx="528">
                  <c:v>0.000000</c:v>
                </c:pt>
                <c:pt idx="529">
                  <c:v>0.000000</c:v>
                </c:pt>
                <c:pt idx="530">
                  <c:v>0.000000</c:v>
                </c:pt>
                <c:pt idx="531">
                  <c:v>0.000000</c:v>
                </c:pt>
                <c:pt idx="532">
                  <c:v>0.000000</c:v>
                </c:pt>
                <c:pt idx="533">
                  <c:v>0.000000</c:v>
                </c:pt>
                <c:pt idx="534">
                  <c:v>0.000000</c:v>
                </c:pt>
                <c:pt idx="535">
                  <c:v>0.000000</c:v>
                </c:pt>
                <c:pt idx="536">
                  <c:v>0.000000</c:v>
                </c:pt>
                <c:pt idx="537">
                  <c:v>0.000000</c:v>
                </c:pt>
                <c:pt idx="538">
                  <c:v>0.000000</c:v>
                </c:pt>
                <c:pt idx="539">
                  <c:v>0.000000</c:v>
                </c:pt>
                <c:pt idx="540">
                  <c:v>0.000000</c:v>
                </c:pt>
                <c:pt idx="541">
                  <c:v>0.000000</c:v>
                </c:pt>
                <c:pt idx="542">
                  <c:v>0.000000</c:v>
                </c:pt>
                <c:pt idx="543">
                  <c:v>0.000000</c:v>
                </c:pt>
                <c:pt idx="544">
                  <c:v>0.000000</c:v>
                </c:pt>
                <c:pt idx="545">
                  <c:v>0.000000</c:v>
                </c:pt>
                <c:pt idx="546">
                  <c:v>0.000000</c:v>
                </c:pt>
                <c:pt idx="547">
                  <c:v>0.000000</c:v>
                </c:pt>
                <c:pt idx="548">
                  <c:v>0.000000</c:v>
                </c:pt>
                <c:pt idx="549">
                  <c:v>0.000000</c:v>
                </c:pt>
                <c:pt idx="550">
                  <c:v>0.000000</c:v>
                </c:pt>
                <c:pt idx="551">
                  <c:v>0.000000</c:v>
                </c:pt>
                <c:pt idx="552">
                  <c:v>0.000000</c:v>
                </c:pt>
                <c:pt idx="553">
                  <c:v>0.000000</c:v>
                </c:pt>
                <c:pt idx="554">
                  <c:v>0.000000</c:v>
                </c:pt>
                <c:pt idx="555">
                  <c:v>0.000000</c:v>
                </c:pt>
                <c:pt idx="556">
                  <c:v>0.000000</c:v>
                </c:pt>
                <c:pt idx="557">
                  <c:v>0.000000</c:v>
                </c:pt>
                <c:pt idx="558">
                  <c:v>0.000000</c:v>
                </c:pt>
                <c:pt idx="559">
                  <c:v>0.000000</c:v>
                </c:pt>
                <c:pt idx="560">
                  <c:v>0.000000</c:v>
                </c:pt>
                <c:pt idx="561">
                  <c:v>0.000000</c:v>
                </c:pt>
                <c:pt idx="562">
                  <c:v>0.000000</c:v>
                </c:pt>
                <c:pt idx="563">
                  <c:v>0.000000</c:v>
                </c:pt>
                <c:pt idx="564">
                  <c:v>0.000000</c:v>
                </c:pt>
                <c:pt idx="565">
                  <c:v>0.000000</c:v>
                </c:pt>
                <c:pt idx="566">
                  <c:v>0.000000</c:v>
                </c:pt>
                <c:pt idx="567">
                  <c:v>0.000000</c:v>
                </c:pt>
                <c:pt idx="568">
                  <c:v>0.000000</c:v>
                </c:pt>
                <c:pt idx="569">
                  <c:v>0.000000</c:v>
                </c:pt>
                <c:pt idx="570">
                  <c:v>0.000000</c:v>
                </c:pt>
                <c:pt idx="571">
                  <c:v>0.000000</c:v>
                </c:pt>
                <c:pt idx="572">
                  <c:v>0.000000</c:v>
                </c:pt>
                <c:pt idx="573">
                  <c:v>0.000000</c:v>
                </c:pt>
                <c:pt idx="574">
                  <c:v>0.000000</c:v>
                </c:pt>
                <c:pt idx="575">
                  <c:v>0.000000</c:v>
                </c:pt>
                <c:pt idx="576">
                  <c:v>0.000000</c:v>
                </c:pt>
                <c:pt idx="577">
                  <c:v>0.000000</c:v>
                </c:pt>
                <c:pt idx="578">
                  <c:v>0.000000</c:v>
                </c:pt>
                <c:pt idx="579">
                  <c:v>0.000000</c:v>
                </c:pt>
                <c:pt idx="580">
                  <c:v>0.000000</c:v>
                </c:pt>
                <c:pt idx="581">
                  <c:v>0.000000</c:v>
                </c:pt>
                <c:pt idx="582">
                  <c:v>0.000000</c:v>
                </c:pt>
                <c:pt idx="583">
                  <c:v>0.000000</c:v>
                </c:pt>
                <c:pt idx="584">
                  <c:v>0.000000</c:v>
                </c:pt>
                <c:pt idx="585">
                  <c:v>0.000000</c:v>
                </c:pt>
                <c:pt idx="586">
                  <c:v>0.000000</c:v>
                </c:pt>
                <c:pt idx="587">
                  <c:v>0.000000</c:v>
                </c:pt>
                <c:pt idx="588">
                  <c:v>0.000000</c:v>
                </c:pt>
                <c:pt idx="589">
                  <c:v>0.000000</c:v>
                </c:pt>
                <c:pt idx="590">
                  <c:v>0.000000</c:v>
                </c:pt>
                <c:pt idx="591">
                  <c:v>0.000000</c:v>
                </c:pt>
                <c:pt idx="592">
                  <c:v>0.000000</c:v>
                </c:pt>
                <c:pt idx="593">
                  <c:v>0.000000</c:v>
                </c:pt>
                <c:pt idx="594">
                  <c:v>0.000000</c:v>
                </c:pt>
                <c:pt idx="595">
                  <c:v>0.000000</c:v>
                </c:pt>
                <c:pt idx="596">
                  <c:v>0.000000</c:v>
                </c:pt>
                <c:pt idx="597">
                  <c:v>0.000000</c:v>
                </c:pt>
                <c:pt idx="598">
                  <c:v>0.000000</c:v>
                </c:pt>
                <c:pt idx="599">
                  <c:v>0.000000</c:v>
                </c:pt>
                <c:pt idx="600">
                  <c:v>0.000000</c:v>
                </c:pt>
                <c:pt idx="601">
                  <c:v>0.000000</c:v>
                </c:pt>
                <c:pt idx="602">
                  <c:v>0.000000</c:v>
                </c:pt>
                <c:pt idx="603">
                  <c:v>0.000000</c:v>
                </c:pt>
                <c:pt idx="604">
                  <c:v>0.000000</c:v>
                </c:pt>
                <c:pt idx="605">
                  <c:v>0.000000</c:v>
                </c:pt>
                <c:pt idx="606">
                  <c:v>0.000000</c:v>
                </c:pt>
                <c:pt idx="607">
                  <c:v>0.000000</c:v>
                </c:pt>
                <c:pt idx="608">
                  <c:v>0.000000</c:v>
                </c:pt>
                <c:pt idx="609">
                  <c:v>0.000000</c:v>
                </c:pt>
                <c:pt idx="610">
                  <c:v>0.000000</c:v>
                </c:pt>
                <c:pt idx="611">
                  <c:v>0.000000</c:v>
                </c:pt>
                <c:pt idx="612">
                  <c:v>0.000000</c:v>
                </c:pt>
                <c:pt idx="613">
                  <c:v>0.000000</c:v>
                </c:pt>
                <c:pt idx="614">
                  <c:v>0.000000</c:v>
                </c:pt>
                <c:pt idx="615">
                  <c:v>1.000000</c:v>
                </c:pt>
                <c:pt idx="616">
                  <c:v>1.000000</c:v>
                </c:pt>
                <c:pt idx="617">
                  <c:v>1.000000</c:v>
                </c:pt>
                <c:pt idx="618">
                  <c:v>1.000000</c:v>
                </c:pt>
                <c:pt idx="619">
                  <c:v>1.000000</c:v>
                </c:pt>
                <c:pt idx="620">
                  <c:v>1.000000</c:v>
                </c:pt>
                <c:pt idx="621">
                  <c:v>1.000000</c:v>
                </c:pt>
                <c:pt idx="622">
                  <c:v>1.000000</c:v>
                </c:pt>
                <c:pt idx="623">
                  <c:v>1.000000</c:v>
                </c:pt>
                <c:pt idx="624">
                  <c:v>1.000000</c:v>
                </c:pt>
                <c:pt idx="625">
                  <c:v>1.000000</c:v>
                </c:pt>
                <c:pt idx="626">
                  <c:v>1.000000</c:v>
                </c:pt>
                <c:pt idx="627">
                  <c:v>1.000000</c:v>
                </c:pt>
                <c:pt idx="628">
                  <c:v>1.000000</c:v>
                </c:pt>
                <c:pt idx="629">
                  <c:v>1.000000</c:v>
                </c:pt>
                <c:pt idx="630">
                  <c:v>1.000000</c:v>
                </c:pt>
                <c:pt idx="631">
                  <c:v>1.000000</c:v>
                </c:pt>
                <c:pt idx="632">
                  <c:v>1.000000</c:v>
                </c:pt>
                <c:pt idx="633">
                  <c:v>1.000000</c:v>
                </c:pt>
                <c:pt idx="634">
                  <c:v>1.000000</c:v>
                </c:pt>
                <c:pt idx="635">
                  <c:v>1.000000</c:v>
                </c:pt>
                <c:pt idx="636">
                  <c:v>1.000000</c:v>
                </c:pt>
                <c:pt idx="637">
                  <c:v>1.000000</c:v>
                </c:pt>
                <c:pt idx="638">
                  <c:v>1.000000</c:v>
                </c:pt>
                <c:pt idx="639">
                  <c:v>1.000000</c:v>
                </c:pt>
                <c:pt idx="640">
                  <c:v>1.000000</c:v>
                </c:pt>
                <c:pt idx="641">
                  <c:v>1.000000</c:v>
                </c:pt>
                <c:pt idx="642">
                  <c:v>1.000000</c:v>
                </c:pt>
                <c:pt idx="643">
                  <c:v>1.000000</c:v>
                </c:pt>
                <c:pt idx="644">
                  <c:v>1.000000</c:v>
                </c:pt>
                <c:pt idx="645">
                  <c:v>1.000000</c:v>
                </c:pt>
                <c:pt idx="646">
                  <c:v>1.000000</c:v>
                </c:pt>
                <c:pt idx="647">
                  <c:v>1.000000</c:v>
                </c:pt>
                <c:pt idx="648">
                  <c:v>1.000000</c:v>
                </c:pt>
                <c:pt idx="649">
                  <c:v>1.000000</c:v>
                </c:pt>
                <c:pt idx="650">
                  <c:v>1.000000</c:v>
                </c:pt>
                <c:pt idx="651">
                  <c:v>1.000000</c:v>
                </c:pt>
                <c:pt idx="652">
                  <c:v>1.000000</c:v>
                </c:pt>
                <c:pt idx="653">
                  <c:v>1.000000</c:v>
                </c:pt>
                <c:pt idx="654">
                  <c:v>1.000000</c:v>
                </c:pt>
                <c:pt idx="655">
                  <c:v>1.000000</c:v>
                </c:pt>
                <c:pt idx="656">
                  <c:v>1.000000</c:v>
                </c:pt>
                <c:pt idx="657">
                  <c:v>1.000000</c:v>
                </c:pt>
                <c:pt idx="658">
                  <c:v>2.000000</c:v>
                </c:pt>
                <c:pt idx="659">
                  <c:v>2.000000</c:v>
                </c:pt>
                <c:pt idx="660">
                  <c:v>2.000000</c:v>
                </c:pt>
                <c:pt idx="661">
                  <c:v>2.000000</c:v>
                </c:pt>
                <c:pt idx="662">
                  <c:v>2.000000</c:v>
                </c:pt>
                <c:pt idx="663">
                  <c:v>2.000000</c:v>
                </c:pt>
                <c:pt idx="664">
                  <c:v>2.000000</c:v>
                </c:pt>
                <c:pt idx="665">
                  <c:v>2.000000</c:v>
                </c:pt>
                <c:pt idx="666">
                  <c:v>2.000000</c:v>
                </c:pt>
                <c:pt idx="667">
                  <c:v>2.000000</c:v>
                </c:pt>
                <c:pt idx="668">
                  <c:v>2.000000</c:v>
                </c:pt>
                <c:pt idx="669">
                  <c:v>2.000000</c:v>
                </c:pt>
                <c:pt idx="670">
                  <c:v>2.000000</c:v>
                </c:pt>
                <c:pt idx="671">
                  <c:v>2.000000</c:v>
                </c:pt>
                <c:pt idx="672">
                  <c:v>2.000000</c:v>
                </c:pt>
                <c:pt idx="673">
                  <c:v>2.000000</c:v>
                </c:pt>
                <c:pt idx="674">
                  <c:v>2.000000</c:v>
                </c:pt>
                <c:pt idx="675">
                  <c:v>2.000000</c:v>
                </c:pt>
                <c:pt idx="676">
                  <c:v>2.000000</c:v>
                </c:pt>
                <c:pt idx="677">
                  <c:v>2.000000</c:v>
                </c:pt>
                <c:pt idx="678">
                  <c:v>2.000000</c:v>
                </c:pt>
                <c:pt idx="679">
                  <c:v>3.000000</c:v>
                </c:pt>
                <c:pt idx="680">
                  <c:v>3.000000</c:v>
                </c:pt>
                <c:pt idx="681">
                  <c:v>3.000000</c:v>
                </c:pt>
                <c:pt idx="682">
                  <c:v>3.000000</c:v>
                </c:pt>
                <c:pt idx="683">
                  <c:v>3.000000</c:v>
                </c:pt>
                <c:pt idx="684">
                  <c:v>3.000000</c:v>
                </c:pt>
                <c:pt idx="685">
                  <c:v>3.000000</c:v>
                </c:pt>
                <c:pt idx="686">
                  <c:v>3.000000</c:v>
                </c:pt>
                <c:pt idx="687">
                  <c:v>3.000000</c:v>
                </c:pt>
                <c:pt idx="688">
                  <c:v>3.000000</c:v>
                </c:pt>
                <c:pt idx="689">
                  <c:v>3.000000</c:v>
                </c:pt>
                <c:pt idx="690">
                  <c:v>4.000000</c:v>
                </c:pt>
                <c:pt idx="691">
                  <c:v>4.000000</c:v>
                </c:pt>
                <c:pt idx="692">
                  <c:v>4.000000</c:v>
                </c:pt>
                <c:pt idx="693">
                  <c:v>4.000000</c:v>
                </c:pt>
                <c:pt idx="694">
                  <c:v>4.000000</c:v>
                </c:pt>
                <c:pt idx="695">
                  <c:v>5.000000</c:v>
                </c:pt>
                <c:pt idx="696">
                  <c:v>5.000000</c:v>
                </c:pt>
                <c:pt idx="697">
                  <c:v>5.000000</c:v>
                </c:pt>
                <c:pt idx="698">
                  <c:v>6.000000</c:v>
                </c:pt>
                <c:pt idx="699">
                  <c:v>7.000000</c:v>
                </c:pt>
                <c:pt idx="700">
                  <c:v>8.000000</c:v>
                </c:pt>
                <c:pt idx="701">
                  <c:v>7.000000</c:v>
                </c:pt>
                <c:pt idx="702">
                  <c:v>6.000000</c:v>
                </c:pt>
                <c:pt idx="703">
                  <c:v>5.000000</c:v>
                </c:pt>
                <c:pt idx="704">
                  <c:v>5.000000</c:v>
                </c:pt>
                <c:pt idx="705">
                  <c:v>5.000000</c:v>
                </c:pt>
                <c:pt idx="706">
                  <c:v>4.000000</c:v>
                </c:pt>
                <c:pt idx="707">
                  <c:v>4.000000</c:v>
                </c:pt>
                <c:pt idx="708">
                  <c:v>4.000000</c:v>
                </c:pt>
                <c:pt idx="709">
                  <c:v>4.000000</c:v>
                </c:pt>
                <c:pt idx="710">
                  <c:v>4.000000</c:v>
                </c:pt>
                <c:pt idx="711">
                  <c:v>3.000000</c:v>
                </c:pt>
                <c:pt idx="712">
                  <c:v>3.000000</c:v>
                </c:pt>
                <c:pt idx="713">
                  <c:v>3.000000</c:v>
                </c:pt>
                <c:pt idx="714">
                  <c:v>3.000000</c:v>
                </c:pt>
                <c:pt idx="715">
                  <c:v>3.000000</c:v>
                </c:pt>
                <c:pt idx="716">
                  <c:v>3.000000</c:v>
                </c:pt>
                <c:pt idx="717">
                  <c:v>3.000000</c:v>
                </c:pt>
                <c:pt idx="718">
                  <c:v>3.000000</c:v>
                </c:pt>
                <c:pt idx="719">
                  <c:v>3.000000</c:v>
                </c:pt>
                <c:pt idx="720">
                  <c:v>3.000000</c:v>
                </c:pt>
                <c:pt idx="721">
                  <c:v>3.000000</c:v>
                </c:pt>
                <c:pt idx="722">
                  <c:v>2.000000</c:v>
                </c:pt>
                <c:pt idx="723">
                  <c:v>2.000000</c:v>
                </c:pt>
                <c:pt idx="724">
                  <c:v>2.000000</c:v>
                </c:pt>
                <c:pt idx="725">
                  <c:v>2.000000</c:v>
                </c:pt>
                <c:pt idx="726">
                  <c:v>2.000000</c:v>
                </c:pt>
                <c:pt idx="727">
                  <c:v>2.000000</c:v>
                </c:pt>
                <c:pt idx="728">
                  <c:v>2.000000</c:v>
                </c:pt>
                <c:pt idx="729">
                  <c:v>2.000000</c:v>
                </c:pt>
                <c:pt idx="730">
                  <c:v>2.000000</c:v>
                </c:pt>
                <c:pt idx="731">
                  <c:v>2.000000</c:v>
                </c:pt>
                <c:pt idx="732">
                  <c:v>2.000000</c:v>
                </c:pt>
                <c:pt idx="733">
                  <c:v>2.000000</c:v>
                </c:pt>
                <c:pt idx="734">
                  <c:v>2.000000</c:v>
                </c:pt>
                <c:pt idx="735">
                  <c:v>2.000000</c:v>
                </c:pt>
                <c:pt idx="736">
                  <c:v>2.000000</c:v>
                </c:pt>
                <c:pt idx="737">
                  <c:v>2.000000</c:v>
                </c:pt>
                <c:pt idx="738">
                  <c:v>2.000000</c:v>
                </c:pt>
                <c:pt idx="739">
                  <c:v>2.000000</c:v>
                </c:pt>
                <c:pt idx="740">
                  <c:v>2.000000</c:v>
                </c:pt>
                <c:pt idx="741">
                  <c:v>2.000000</c:v>
                </c:pt>
                <c:pt idx="742">
                  <c:v>2.000000</c:v>
                </c:pt>
                <c:pt idx="743">
                  <c:v>1.000000</c:v>
                </c:pt>
                <c:pt idx="744">
                  <c:v>1.000000</c:v>
                </c:pt>
                <c:pt idx="745">
                  <c:v>1.000000</c:v>
                </c:pt>
                <c:pt idx="746">
                  <c:v>1.000000</c:v>
                </c:pt>
                <c:pt idx="747">
                  <c:v>1.000000</c:v>
                </c:pt>
                <c:pt idx="748">
                  <c:v>1.000000</c:v>
                </c:pt>
                <c:pt idx="749">
                  <c:v>1.000000</c:v>
                </c:pt>
                <c:pt idx="750">
                  <c:v>1.000000</c:v>
                </c:pt>
                <c:pt idx="751">
                  <c:v>1.000000</c:v>
                </c:pt>
                <c:pt idx="752">
                  <c:v>1.000000</c:v>
                </c:pt>
                <c:pt idx="753">
                  <c:v>1.000000</c:v>
                </c:pt>
                <c:pt idx="754">
                  <c:v>1.000000</c:v>
                </c:pt>
                <c:pt idx="755">
                  <c:v>1.000000</c:v>
                </c:pt>
                <c:pt idx="756">
                  <c:v>1.000000</c:v>
                </c:pt>
                <c:pt idx="757">
                  <c:v>1.000000</c:v>
                </c:pt>
                <c:pt idx="758">
                  <c:v>1.000000</c:v>
                </c:pt>
                <c:pt idx="759">
                  <c:v>1.000000</c:v>
                </c:pt>
                <c:pt idx="760">
                  <c:v>1.000000</c:v>
                </c:pt>
                <c:pt idx="761">
                  <c:v>1.000000</c:v>
                </c:pt>
                <c:pt idx="762">
                  <c:v>1.000000</c:v>
                </c:pt>
                <c:pt idx="763">
                  <c:v>1.000000</c:v>
                </c:pt>
                <c:pt idx="764">
                  <c:v>1.000000</c:v>
                </c:pt>
                <c:pt idx="765">
                  <c:v>1.000000</c:v>
                </c:pt>
                <c:pt idx="766">
                  <c:v>1.000000</c:v>
                </c:pt>
                <c:pt idx="767">
                  <c:v>1.000000</c:v>
                </c:pt>
                <c:pt idx="768">
                  <c:v>1.000000</c:v>
                </c:pt>
                <c:pt idx="769">
                  <c:v>1.000000</c:v>
                </c:pt>
                <c:pt idx="770">
                  <c:v>1.000000</c:v>
                </c:pt>
                <c:pt idx="771">
                  <c:v>1.000000</c:v>
                </c:pt>
                <c:pt idx="772">
                  <c:v>1.000000</c:v>
                </c:pt>
                <c:pt idx="773">
                  <c:v>1.000000</c:v>
                </c:pt>
                <c:pt idx="774">
                  <c:v>1.000000</c:v>
                </c:pt>
                <c:pt idx="775">
                  <c:v>1.000000</c:v>
                </c:pt>
                <c:pt idx="776">
                  <c:v>1.000000</c:v>
                </c:pt>
                <c:pt idx="777">
                  <c:v>1.000000</c:v>
                </c:pt>
                <c:pt idx="778">
                  <c:v>1.000000</c:v>
                </c:pt>
                <c:pt idx="779">
                  <c:v>1.000000</c:v>
                </c:pt>
                <c:pt idx="780">
                  <c:v>1.000000</c:v>
                </c:pt>
                <c:pt idx="781">
                  <c:v>1.000000</c:v>
                </c:pt>
                <c:pt idx="782">
                  <c:v>1.000000</c:v>
                </c:pt>
                <c:pt idx="783">
                  <c:v>1.000000</c:v>
                </c:pt>
                <c:pt idx="784">
                  <c:v>1.000000</c:v>
                </c:pt>
                <c:pt idx="785">
                  <c:v>1.000000</c:v>
                </c:pt>
                <c:pt idx="786">
                  <c:v>0.000000</c:v>
                </c:pt>
                <c:pt idx="787">
                  <c:v>0.000000</c:v>
                </c:pt>
                <c:pt idx="788">
                  <c:v>0.000000</c:v>
                </c:pt>
                <c:pt idx="789">
                  <c:v>0.000000</c:v>
                </c:pt>
                <c:pt idx="790">
                  <c:v>0.000000</c:v>
                </c:pt>
                <c:pt idx="791">
                  <c:v>0.000000</c:v>
                </c:pt>
                <c:pt idx="792">
                  <c:v>0.000000</c:v>
                </c:pt>
                <c:pt idx="793">
                  <c:v>0.000000</c:v>
                </c:pt>
                <c:pt idx="794">
                  <c:v>0.000000</c:v>
                </c:pt>
                <c:pt idx="795">
                  <c:v>0.000000</c:v>
                </c:pt>
                <c:pt idx="796">
                  <c:v>0.000000</c:v>
                </c:pt>
                <c:pt idx="797">
                  <c:v>0.000000</c:v>
                </c:pt>
                <c:pt idx="798">
                  <c:v>0.000000</c:v>
                </c:pt>
                <c:pt idx="799">
                  <c:v>0.000000</c:v>
                </c:pt>
                <c:pt idx="800">
                  <c:v>0.000000</c:v>
                </c:pt>
                <c:pt idx="801">
                  <c:v>0.000000</c:v>
                </c:pt>
                <c:pt idx="802">
                  <c:v>0.000000</c:v>
                </c:pt>
                <c:pt idx="803">
                  <c:v>0.000000</c:v>
                </c:pt>
                <c:pt idx="804">
                  <c:v>0.000000</c:v>
                </c:pt>
                <c:pt idx="805">
                  <c:v>0.000000</c:v>
                </c:pt>
                <c:pt idx="806">
                  <c:v>0.000000</c:v>
                </c:pt>
                <c:pt idx="807">
                  <c:v>0.000000</c:v>
                </c:pt>
                <c:pt idx="808">
                  <c:v>0.000000</c:v>
                </c:pt>
                <c:pt idx="809">
                  <c:v>0.000000</c:v>
                </c:pt>
                <c:pt idx="810">
                  <c:v>0.000000</c:v>
                </c:pt>
                <c:pt idx="811">
                  <c:v>0.000000</c:v>
                </c:pt>
                <c:pt idx="812">
                  <c:v>0.000000</c:v>
                </c:pt>
                <c:pt idx="813">
                  <c:v>0.000000</c:v>
                </c:pt>
                <c:pt idx="814">
                  <c:v>0.000000</c:v>
                </c:pt>
                <c:pt idx="815">
                  <c:v>0.000000</c:v>
                </c:pt>
                <c:pt idx="816">
                  <c:v>0.000000</c:v>
                </c:pt>
                <c:pt idx="817">
                  <c:v>0.000000</c:v>
                </c:pt>
                <c:pt idx="818">
                  <c:v>0.000000</c:v>
                </c:pt>
                <c:pt idx="819">
                  <c:v>0.000000</c:v>
                </c:pt>
                <c:pt idx="820">
                  <c:v>0.000000</c:v>
                </c:pt>
                <c:pt idx="821">
                  <c:v>0.000000</c:v>
                </c:pt>
                <c:pt idx="822">
                  <c:v>0.000000</c:v>
                </c:pt>
                <c:pt idx="823">
                  <c:v>0.000000</c:v>
                </c:pt>
                <c:pt idx="824">
                  <c:v>0.000000</c:v>
                </c:pt>
                <c:pt idx="825">
                  <c:v>0.000000</c:v>
                </c:pt>
                <c:pt idx="826">
                  <c:v>0.000000</c:v>
                </c:pt>
                <c:pt idx="827">
                  <c:v>0.000000</c:v>
                </c:pt>
                <c:pt idx="828">
                  <c:v>0.000000</c:v>
                </c:pt>
                <c:pt idx="829">
                  <c:v>0.000000</c:v>
                </c:pt>
                <c:pt idx="830">
                  <c:v>0.000000</c:v>
                </c:pt>
                <c:pt idx="831">
                  <c:v>0.000000</c:v>
                </c:pt>
                <c:pt idx="832">
                  <c:v>0.000000</c:v>
                </c:pt>
                <c:pt idx="833">
                  <c:v>0.000000</c:v>
                </c:pt>
                <c:pt idx="834">
                  <c:v>0.000000</c:v>
                </c:pt>
                <c:pt idx="835">
                  <c:v>0.000000</c:v>
                </c:pt>
                <c:pt idx="836">
                  <c:v>0.000000</c:v>
                </c:pt>
                <c:pt idx="837">
                  <c:v>0.000000</c:v>
                </c:pt>
                <c:pt idx="838">
                  <c:v>0.000000</c:v>
                </c:pt>
                <c:pt idx="839">
                  <c:v>0.000000</c:v>
                </c:pt>
                <c:pt idx="840">
                  <c:v>0.000000</c:v>
                </c:pt>
                <c:pt idx="841">
                  <c:v>0.000000</c:v>
                </c:pt>
                <c:pt idx="842">
                  <c:v>0.000000</c:v>
                </c:pt>
                <c:pt idx="843">
                  <c:v>0.000000</c:v>
                </c:pt>
                <c:pt idx="844">
                  <c:v>0.000000</c:v>
                </c:pt>
                <c:pt idx="845">
                  <c:v>0.000000</c:v>
                </c:pt>
                <c:pt idx="846">
                  <c:v>0.000000</c:v>
                </c:pt>
                <c:pt idx="847">
                  <c:v>0.000000</c:v>
                </c:pt>
                <c:pt idx="848">
                  <c:v>0.000000</c:v>
                </c:pt>
                <c:pt idx="849">
                  <c:v>0.000000</c:v>
                </c:pt>
                <c:pt idx="850">
                  <c:v>0.000000</c:v>
                </c:pt>
                <c:pt idx="851">
                  <c:v>0.000000</c:v>
                </c:pt>
                <c:pt idx="852">
                  <c:v>0.000000</c:v>
                </c:pt>
                <c:pt idx="853">
                  <c:v>0.000000</c:v>
                </c:pt>
                <c:pt idx="854">
                  <c:v>0.000000</c:v>
                </c:pt>
                <c:pt idx="855">
                  <c:v>0.000000</c:v>
                </c:pt>
                <c:pt idx="856">
                  <c:v>0.000000</c:v>
                </c:pt>
                <c:pt idx="857">
                  <c:v>0.000000</c:v>
                </c:pt>
                <c:pt idx="858">
                  <c:v>0.000000</c:v>
                </c:pt>
                <c:pt idx="859">
                  <c:v>0.000000</c:v>
                </c:pt>
                <c:pt idx="860">
                  <c:v>0.000000</c:v>
                </c:pt>
                <c:pt idx="861">
                  <c:v>0.000000</c:v>
                </c:pt>
                <c:pt idx="862">
                  <c:v>0.000000</c:v>
                </c:pt>
                <c:pt idx="863">
                  <c:v>0.000000</c:v>
                </c:pt>
                <c:pt idx="864">
                  <c:v>0.000000</c:v>
                </c:pt>
                <c:pt idx="865">
                  <c:v>0.000000</c:v>
                </c:pt>
                <c:pt idx="866">
                  <c:v>0.000000</c:v>
                </c:pt>
                <c:pt idx="867">
                  <c:v>0.000000</c:v>
                </c:pt>
                <c:pt idx="868">
                  <c:v>0.000000</c:v>
                </c:pt>
                <c:pt idx="869">
                  <c:v>0.000000</c:v>
                </c:pt>
                <c:pt idx="870">
                  <c:v>0.000000</c:v>
                </c:pt>
                <c:pt idx="871">
                  <c:v>0.000000</c:v>
                </c:pt>
                <c:pt idx="872">
                  <c:v>0.000000</c:v>
                </c:pt>
                <c:pt idx="873">
                  <c:v>0.000000</c:v>
                </c:pt>
                <c:pt idx="874">
                  <c:v>0.000000</c:v>
                </c:pt>
                <c:pt idx="875">
                  <c:v>0.000000</c:v>
                </c:pt>
                <c:pt idx="876">
                  <c:v>0.000000</c:v>
                </c:pt>
                <c:pt idx="877">
                  <c:v>0.000000</c:v>
                </c:pt>
                <c:pt idx="878">
                  <c:v>0.000000</c:v>
                </c:pt>
                <c:pt idx="879">
                  <c:v>0.000000</c:v>
                </c:pt>
                <c:pt idx="880">
                  <c:v>0.000000</c:v>
                </c:pt>
                <c:pt idx="881">
                  <c:v>0.000000</c:v>
                </c:pt>
                <c:pt idx="882">
                  <c:v>0.000000</c:v>
                </c:pt>
                <c:pt idx="883">
                  <c:v>0.000000</c:v>
                </c:pt>
                <c:pt idx="884">
                  <c:v>0.000000</c:v>
                </c:pt>
                <c:pt idx="885">
                  <c:v>0.000000</c:v>
                </c:pt>
                <c:pt idx="886">
                  <c:v>0.000000</c:v>
                </c:pt>
                <c:pt idx="887">
                  <c:v>0.000000</c:v>
                </c:pt>
                <c:pt idx="888">
                  <c:v>0.000000</c:v>
                </c:pt>
                <c:pt idx="889">
                  <c:v>0.000000</c:v>
                </c:pt>
                <c:pt idx="890">
                  <c:v>0.000000</c:v>
                </c:pt>
                <c:pt idx="891">
                  <c:v>0.000000</c:v>
                </c:pt>
                <c:pt idx="892">
                  <c:v>0.000000</c:v>
                </c:pt>
                <c:pt idx="893">
                  <c:v>0.000000</c:v>
                </c:pt>
                <c:pt idx="894">
                  <c:v>0.000000</c:v>
                </c:pt>
                <c:pt idx="895">
                  <c:v>0.000000</c:v>
                </c:pt>
                <c:pt idx="896">
                  <c:v>0.000000</c:v>
                </c:pt>
                <c:pt idx="897">
                  <c:v>0.000000</c:v>
                </c:pt>
                <c:pt idx="898">
                  <c:v>0.000000</c:v>
                </c:pt>
                <c:pt idx="899">
                  <c:v>0.000000</c:v>
                </c:pt>
                <c:pt idx="900">
                  <c:v>0.000000</c:v>
                </c:pt>
                <c:pt idx="901">
                  <c:v>0.000000</c:v>
                </c:pt>
                <c:pt idx="902">
                  <c:v>0.000000</c:v>
                </c:pt>
                <c:pt idx="903">
                  <c:v>0.000000</c:v>
                </c:pt>
                <c:pt idx="904">
                  <c:v>0.000000</c:v>
                </c:pt>
                <c:pt idx="905">
                  <c:v>0.000000</c:v>
                </c:pt>
                <c:pt idx="906">
                  <c:v>0.000000</c:v>
                </c:pt>
                <c:pt idx="907">
                  <c:v>0.000000</c:v>
                </c:pt>
                <c:pt idx="908">
                  <c:v>0.000000</c:v>
                </c:pt>
                <c:pt idx="909">
                  <c:v>0.000000</c:v>
                </c:pt>
                <c:pt idx="910">
                  <c:v>0.000000</c:v>
                </c:pt>
                <c:pt idx="911">
                  <c:v>0.000000</c:v>
                </c:pt>
                <c:pt idx="912">
                  <c:v>0.000000</c:v>
                </c:pt>
                <c:pt idx="913">
                  <c:v>0.000000</c:v>
                </c:pt>
                <c:pt idx="914">
                  <c:v>0.000000</c:v>
                </c:pt>
                <c:pt idx="915">
                  <c:v>0.000000</c:v>
                </c:pt>
                <c:pt idx="916">
                  <c:v>0.000000</c:v>
                </c:pt>
                <c:pt idx="917">
                  <c:v>0.000000</c:v>
                </c:pt>
                <c:pt idx="918">
                  <c:v>0.000000</c:v>
                </c:pt>
                <c:pt idx="919">
                  <c:v>0.000000</c:v>
                </c:pt>
                <c:pt idx="920">
                  <c:v>0.000000</c:v>
                </c:pt>
                <c:pt idx="921">
                  <c:v>0.000000</c:v>
                </c:pt>
                <c:pt idx="922">
                  <c:v>0.000000</c:v>
                </c:pt>
                <c:pt idx="923">
                  <c:v>0.000000</c:v>
                </c:pt>
                <c:pt idx="924">
                  <c:v>0.000000</c:v>
                </c:pt>
                <c:pt idx="925">
                  <c:v>0.000000</c:v>
                </c:pt>
                <c:pt idx="926">
                  <c:v>0.000000</c:v>
                </c:pt>
                <c:pt idx="927">
                  <c:v>0.000000</c:v>
                </c:pt>
                <c:pt idx="928">
                  <c:v>0.000000</c:v>
                </c:pt>
                <c:pt idx="929">
                  <c:v>0.000000</c:v>
                </c:pt>
                <c:pt idx="930">
                  <c:v>0.000000</c:v>
                </c:pt>
                <c:pt idx="931">
                  <c:v>0.000000</c:v>
                </c:pt>
                <c:pt idx="932">
                  <c:v>0.000000</c:v>
                </c:pt>
                <c:pt idx="933">
                  <c:v>0.000000</c:v>
                </c:pt>
                <c:pt idx="934">
                  <c:v>0.000000</c:v>
                </c:pt>
                <c:pt idx="935">
                  <c:v>0.000000</c:v>
                </c:pt>
                <c:pt idx="936">
                  <c:v>0.000000</c:v>
                </c:pt>
                <c:pt idx="937">
                  <c:v>0.000000</c:v>
                </c:pt>
                <c:pt idx="938">
                  <c:v>0.000000</c:v>
                </c:pt>
                <c:pt idx="939">
                  <c:v>0.000000</c:v>
                </c:pt>
                <c:pt idx="940">
                  <c:v>0.000000</c:v>
                </c:pt>
                <c:pt idx="941">
                  <c:v>0.000000</c:v>
                </c:pt>
                <c:pt idx="942">
                  <c:v>0.000000</c:v>
                </c:pt>
                <c:pt idx="943">
                  <c:v>0.000000</c:v>
                </c:pt>
                <c:pt idx="944">
                  <c:v>0.000000</c:v>
                </c:pt>
                <c:pt idx="945">
                  <c:v>0.000000</c:v>
                </c:pt>
                <c:pt idx="946">
                  <c:v>0.000000</c:v>
                </c:pt>
                <c:pt idx="947">
                  <c:v>0.000000</c:v>
                </c:pt>
                <c:pt idx="948">
                  <c:v>0.000000</c:v>
                </c:pt>
                <c:pt idx="949">
                  <c:v>0.000000</c:v>
                </c:pt>
                <c:pt idx="950">
                  <c:v>0.000000</c:v>
                </c:pt>
                <c:pt idx="951">
                  <c:v>0.000000</c:v>
                </c:pt>
                <c:pt idx="952">
                  <c:v>0.000000</c:v>
                </c:pt>
                <c:pt idx="953">
                  <c:v>0.000000</c:v>
                </c:pt>
                <c:pt idx="954">
                  <c:v>0.000000</c:v>
                </c:pt>
                <c:pt idx="955">
                  <c:v>0.000000</c:v>
                </c:pt>
                <c:pt idx="956">
                  <c:v>0.000000</c:v>
                </c:pt>
                <c:pt idx="957">
                  <c:v>0.000000</c:v>
                </c:pt>
                <c:pt idx="958">
                  <c:v>0.000000</c:v>
                </c:pt>
                <c:pt idx="959">
                  <c:v>0.000000</c:v>
                </c:pt>
                <c:pt idx="960">
                  <c:v>0.000000</c:v>
                </c:pt>
                <c:pt idx="961">
                  <c:v>0.000000</c:v>
                </c:pt>
                <c:pt idx="962">
                  <c:v>0.000000</c:v>
                </c:pt>
                <c:pt idx="963">
                  <c:v>0.000000</c:v>
                </c:pt>
                <c:pt idx="964">
                  <c:v>0.000000</c:v>
                </c:pt>
                <c:pt idx="965">
                  <c:v>0.000000</c:v>
                </c:pt>
                <c:pt idx="966">
                  <c:v>0.000000</c:v>
                </c:pt>
                <c:pt idx="967">
                  <c:v>0.000000</c:v>
                </c:pt>
                <c:pt idx="968">
                  <c:v>0.000000</c:v>
                </c:pt>
                <c:pt idx="969">
                  <c:v>0.000000</c:v>
                </c:pt>
                <c:pt idx="970">
                  <c:v>0.000000</c:v>
                </c:pt>
                <c:pt idx="971">
                  <c:v>0.000000</c:v>
                </c:pt>
                <c:pt idx="972">
                  <c:v>0.000000</c:v>
                </c:pt>
                <c:pt idx="973">
                  <c:v>0.000000</c:v>
                </c:pt>
                <c:pt idx="974">
                  <c:v>0.000000</c:v>
                </c:pt>
                <c:pt idx="975">
                  <c:v>0.000000</c:v>
                </c:pt>
                <c:pt idx="976">
                  <c:v>0.000000</c:v>
                </c:pt>
                <c:pt idx="977">
                  <c:v>0.000000</c:v>
                </c:pt>
                <c:pt idx="978">
                  <c:v>0.000000</c:v>
                </c:pt>
                <c:pt idx="979">
                  <c:v>0.000000</c:v>
                </c:pt>
                <c:pt idx="980">
                  <c:v>0.000000</c:v>
                </c:pt>
                <c:pt idx="981">
                  <c:v>0.000000</c:v>
                </c:pt>
                <c:pt idx="982">
                  <c:v>0.000000</c:v>
                </c:pt>
                <c:pt idx="983">
                  <c:v>0.000000</c:v>
                </c:pt>
                <c:pt idx="984">
                  <c:v>0.000000</c:v>
                </c:pt>
                <c:pt idx="985">
                  <c:v>0.000000</c:v>
                </c:pt>
                <c:pt idx="986">
                  <c:v>0.000000</c:v>
                </c:pt>
                <c:pt idx="987">
                  <c:v>0.000000</c:v>
                </c:pt>
                <c:pt idx="988">
                  <c:v>0.000000</c:v>
                </c:pt>
                <c:pt idx="989">
                  <c:v>0.000000</c:v>
                </c:pt>
                <c:pt idx="990">
                  <c:v>0.000000</c:v>
                </c:pt>
                <c:pt idx="991">
                  <c:v>0.000000</c:v>
                </c:pt>
                <c:pt idx="992">
                  <c:v>0.000000</c:v>
                </c:pt>
                <c:pt idx="993">
                  <c:v>0.000000</c:v>
                </c:pt>
                <c:pt idx="994">
                  <c:v>0.000000</c:v>
                </c:pt>
                <c:pt idx="995">
                  <c:v>0.000000</c:v>
                </c:pt>
                <c:pt idx="996">
                  <c:v>0.000000</c:v>
                </c:pt>
                <c:pt idx="997">
                  <c:v>0.000000</c:v>
                </c:pt>
                <c:pt idx="998">
                  <c:v>0.000000</c:v>
                </c:pt>
                <c:pt idx="999">
                  <c:v>0.000000</c:v>
                </c:pt>
                <c:pt idx="1000">
                  <c:v>0.000000</c:v>
                </c:pt>
                <c:pt idx="1001">
                  <c:v>0.000000</c:v>
                </c:pt>
                <c:pt idx="1002">
                  <c:v>0.000000</c:v>
                </c:pt>
                <c:pt idx="1003">
                  <c:v>0.000000</c:v>
                </c:pt>
                <c:pt idx="1004">
                  <c:v>0.000000</c:v>
                </c:pt>
                <c:pt idx="1005">
                  <c:v>0.000000</c:v>
                </c:pt>
                <c:pt idx="1006">
                  <c:v>0.000000</c:v>
                </c:pt>
                <c:pt idx="1007">
                  <c:v>0.000000</c:v>
                </c:pt>
                <c:pt idx="1008">
                  <c:v>0.000000</c:v>
                </c:pt>
                <c:pt idx="1009">
                  <c:v>0.000000</c:v>
                </c:pt>
                <c:pt idx="1010">
                  <c:v>0.000000</c:v>
                </c:pt>
                <c:pt idx="1011">
                  <c:v>0.000000</c:v>
                </c:pt>
                <c:pt idx="1012">
                  <c:v>0.000000</c:v>
                </c:pt>
                <c:pt idx="1013">
                  <c:v>0.000000</c:v>
                </c:pt>
                <c:pt idx="1014">
                  <c:v>0.000000</c:v>
                </c:pt>
                <c:pt idx="1015">
                  <c:v>0.000000</c:v>
                </c:pt>
                <c:pt idx="1016">
                  <c:v>0.000000</c:v>
                </c:pt>
                <c:pt idx="1017">
                  <c:v>0.000000</c:v>
                </c:pt>
                <c:pt idx="1018">
                  <c:v>0.000000</c:v>
                </c:pt>
                <c:pt idx="1019">
                  <c:v>0.000000</c:v>
                </c:pt>
                <c:pt idx="1020">
                  <c:v>0.000000</c:v>
                </c:pt>
                <c:pt idx="1021">
                  <c:v>0.000000</c:v>
                </c:pt>
                <c:pt idx="1022">
                  <c:v>0.000000</c:v>
                </c:pt>
                <c:pt idx="1023">
                  <c:v>0.000000</c:v>
                </c:pt>
                <c:pt idx="1024">
                  <c:v>0.000000</c:v>
                </c:pt>
                <c:pt idx="1025">
                  <c:v>0.000000</c:v>
                </c:pt>
                <c:pt idx="1026">
                  <c:v>0.000000</c:v>
                </c:pt>
                <c:pt idx="1027">
                  <c:v>0.000000</c:v>
                </c:pt>
                <c:pt idx="1028">
                  <c:v>0.000000</c:v>
                </c:pt>
                <c:pt idx="1029">
                  <c:v>0.000000</c:v>
                </c:pt>
                <c:pt idx="1030">
                  <c:v>0.000000</c:v>
                </c:pt>
                <c:pt idx="1031">
                  <c:v>0.000000</c:v>
                </c:pt>
                <c:pt idx="1032">
                  <c:v>0.000000</c:v>
                </c:pt>
                <c:pt idx="1033">
                  <c:v>0.000000</c:v>
                </c:pt>
                <c:pt idx="1034">
                  <c:v>0.000000</c:v>
                </c:pt>
                <c:pt idx="1035">
                  <c:v>0.000000</c:v>
                </c:pt>
                <c:pt idx="1036">
                  <c:v>0.000000</c:v>
                </c:pt>
                <c:pt idx="1037">
                  <c:v>0.000000</c:v>
                </c:pt>
                <c:pt idx="1038">
                  <c:v>0.000000</c:v>
                </c:pt>
                <c:pt idx="1039">
                  <c:v>0.000000</c:v>
                </c:pt>
                <c:pt idx="1040">
                  <c:v>0.000000</c:v>
                </c:pt>
                <c:pt idx="1041">
                  <c:v>0.000000</c:v>
                </c:pt>
                <c:pt idx="1042">
                  <c:v>0.000000</c:v>
                </c:pt>
                <c:pt idx="1043">
                  <c:v>0.000000</c:v>
                </c:pt>
                <c:pt idx="1044">
                  <c:v>0.000000</c:v>
                </c:pt>
                <c:pt idx="1045">
                  <c:v>0.000000</c:v>
                </c:pt>
                <c:pt idx="1046">
                  <c:v>0.000000</c:v>
                </c:pt>
                <c:pt idx="1047">
                  <c:v>0.000000</c:v>
                </c:pt>
                <c:pt idx="1048">
                  <c:v>0.000000</c:v>
                </c:pt>
                <c:pt idx="1049">
                  <c:v>0.000000</c:v>
                </c:pt>
                <c:pt idx="1050">
                  <c:v>0.000000</c:v>
                </c:pt>
                <c:pt idx="1051">
                  <c:v>0.000000</c:v>
                </c:pt>
                <c:pt idx="1052">
                  <c:v>0.000000</c:v>
                </c:pt>
                <c:pt idx="1053">
                  <c:v>0.000000</c:v>
                </c:pt>
                <c:pt idx="1054">
                  <c:v>0.000000</c:v>
                </c:pt>
                <c:pt idx="1055">
                  <c:v>0.000000</c:v>
                </c:pt>
                <c:pt idx="1056">
                  <c:v>0.000000</c:v>
                </c:pt>
                <c:pt idx="1057">
                  <c:v>0.000000</c:v>
                </c:pt>
                <c:pt idx="1058">
                  <c:v>0.000000</c:v>
                </c:pt>
                <c:pt idx="1059">
                  <c:v>0.000000</c:v>
                </c:pt>
                <c:pt idx="1060">
                  <c:v>0.000000</c:v>
                </c:pt>
                <c:pt idx="1061">
                  <c:v>0.000000</c:v>
                </c:pt>
                <c:pt idx="1062">
                  <c:v>0.000000</c:v>
                </c:pt>
                <c:pt idx="1063">
                  <c:v>0.000000</c:v>
                </c:pt>
                <c:pt idx="1064">
                  <c:v>0.000000</c:v>
                </c:pt>
                <c:pt idx="1065">
                  <c:v>0.000000</c:v>
                </c:pt>
                <c:pt idx="1066">
                  <c:v>0.000000</c:v>
                </c:pt>
                <c:pt idx="1067">
                  <c:v>0.000000</c:v>
                </c:pt>
                <c:pt idx="1068">
                  <c:v>0.000000</c:v>
                </c:pt>
                <c:pt idx="1069">
                  <c:v>0.000000</c:v>
                </c:pt>
                <c:pt idx="1070">
                  <c:v>0.000000</c:v>
                </c:pt>
                <c:pt idx="1071">
                  <c:v>0.000000</c:v>
                </c:pt>
                <c:pt idx="1072">
                  <c:v>0.000000</c:v>
                </c:pt>
                <c:pt idx="1073">
                  <c:v>0.000000</c:v>
                </c:pt>
                <c:pt idx="1074">
                  <c:v>0.000000</c:v>
                </c:pt>
                <c:pt idx="1075">
                  <c:v>0.000000</c:v>
                </c:pt>
                <c:pt idx="1076">
                  <c:v>0.000000</c:v>
                </c:pt>
                <c:pt idx="1077">
                  <c:v>0.000000</c:v>
                </c:pt>
                <c:pt idx="1078">
                  <c:v>0.000000</c:v>
                </c:pt>
                <c:pt idx="1079">
                  <c:v>0.000000</c:v>
                </c:pt>
                <c:pt idx="1080">
                  <c:v>0.000000</c:v>
                </c:pt>
                <c:pt idx="1081">
                  <c:v>0.000000</c:v>
                </c:pt>
                <c:pt idx="1082">
                  <c:v>0.000000</c:v>
                </c:pt>
                <c:pt idx="1083">
                  <c:v>0.000000</c:v>
                </c:pt>
                <c:pt idx="1084">
                  <c:v>0.000000</c:v>
                </c:pt>
                <c:pt idx="1085">
                  <c:v>0.000000</c:v>
                </c:pt>
                <c:pt idx="1086">
                  <c:v>0.000000</c:v>
                </c:pt>
                <c:pt idx="1087">
                  <c:v>0.000000</c:v>
                </c:pt>
                <c:pt idx="1088">
                  <c:v>0.000000</c:v>
                </c:pt>
                <c:pt idx="1089">
                  <c:v>0.000000</c:v>
                </c:pt>
                <c:pt idx="1090">
                  <c:v>0.000000</c:v>
                </c:pt>
                <c:pt idx="1091">
                  <c:v>0.000000</c:v>
                </c:pt>
                <c:pt idx="1092">
                  <c:v>0.000000</c:v>
                </c:pt>
                <c:pt idx="1093">
                  <c:v>0.000000</c:v>
                </c:pt>
                <c:pt idx="1094">
                  <c:v>0.000000</c:v>
                </c:pt>
                <c:pt idx="1095">
                  <c:v>0.000000</c:v>
                </c:pt>
                <c:pt idx="1096">
                  <c:v>0.000000</c:v>
                </c:pt>
                <c:pt idx="1097">
                  <c:v>0.000000</c:v>
                </c:pt>
                <c:pt idx="1098">
                  <c:v>0.000000</c:v>
                </c:pt>
                <c:pt idx="1099">
                  <c:v>0.000000</c:v>
                </c:pt>
                <c:pt idx="1100">
                  <c:v>0.000000</c:v>
                </c:pt>
                <c:pt idx="1101">
                  <c:v>0.000000</c:v>
                </c:pt>
                <c:pt idx="1102">
                  <c:v>0.000000</c:v>
                </c:pt>
                <c:pt idx="1103">
                  <c:v>0.000000</c:v>
                </c:pt>
                <c:pt idx="1104">
                  <c:v>0.000000</c:v>
                </c:pt>
                <c:pt idx="1105">
                  <c:v>0.000000</c:v>
                </c:pt>
                <c:pt idx="1106">
                  <c:v>0.000000</c:v>
                </c:pt>
                <c:pt idx="1107">
                  <c:v>0.000000</c:v>
                </c:pt>
                <c:pt idx="1108">
                  <c:v>0.000000</c:v>
                </c:pt>
                <c:pt idx="1109">
                  <c:v>0.000000</c:v>
                </c:pt>
                <c:pt idx="1110">
                  <c:v>0.000000</c:v>
                </c:pt>
                <c:pt idx="1111">
                  <c:v>0.000000</c:v>
                </c:pt>
                <c:pt idx="1112">
                  <c:v>0.000000</c:v>
                </c:pt>
                <c:pt idx="1113">
                  <c:v>0.000000</c:v>
                </c:pt>
                <c:pt idx="1114">
                  <c:v>0.000000</c:v>
                </c:pt>
                <c:pt idx="1115">
                  <c:v>0.000000</c:v>
                </c:pt>
                <c:pt idx="1116">
                  <c:v>0.000000</c:v>
                </c:pt>
                <c:pt idx="1117">
                  <c:v>0.000000</c:v>
                </c:pt>
                <c:pt idx="1118">
                  <c:v>0.000000</c:v>
                </c:pt>
                <c:pt idx="1119">
                  <c:v>0.000000</c:v>
                </c:pt>
                <c:pt idx="1120">
                  <c:v>0.000000</c:v>
                </c:pt>
                <c:pt idx="1121">
                  <c:v>0.000000</c:v>
                </c:pt>
                <c:pt idx="1122">
                  <c:v>0.000000</c:v>
                </c:pt>
                <c:pt idx="1123">
                  <c:v>0.000000</c:v>
                </c:pt>
                <c:pt idx="1124">
                  <c:v>0.000000</c:v>
                </c:pt>
                <c:pt idx="1125">
                  <c:v>0.000000</c:v>
                </c:pt>
                <c:pt idx="1126">
                  <c:v>0.000000</c:v>
                </c:pt>
                <c:pt idx="1127">
                  <c:v>0.000000</c:v>
                </c:pt>
                <c:pt idx="1128">
                  <c:v>0.000000</c:v>
                </c:pt>
                <c:pt idx="1129">
                  <c:v>0.000000</c:v>
                </c:pt>
                <c:pt idx="1130">
                  <c:v>0.000000</c:v>
                </c:pt>
                <c:pt idx="1131">
                  <c:v>0.000000</c:v>
                </c:pt>
                <c:pt idx="1132">
                  <c:v>0.000000</c:v>
                </c:pt>
                <c:pt idx="1133">
                  <c:v>0.000000</c:v>
                </c:pt>
                <c:pt idx="1134">
                  <c:v>0.000000</c:v>
                </c:pt>
                <c:pt idx="1135">
                  <c:v>0.000000</c:v>
                </c:pt>
                <c:pt idx="1136">
                  <c:v>0.000000</c:v>
                </c:pt>
                <c:pt idx="1137">
                  <c:v>0.000000</c:v>
                </c:pt>
                <c:pt idx="1138">
                  <c:v>0.000000</c:v>
                </c:pt>
                <c:pt idx="1139">
                  <c:v>0.000000</c:v>
                </c:pt>
                <c:pt idx="1140">
                  <c:v>0.000000</c:v>
                </c:pt>
                <c:pt idx="1141">
                  <c:v>0.000000</c:v>
                </c:pt>
                <c:pt idx="1142">
                  <c:v>0.000000</c:v>
                </c:pt>
                <c:pt idx="1143">
                  <c:v>0.000000</c:v>
                </c:pt>
                <c:pt idx="1144">
                  <c:v>0.000000</c:v>
                </c:pt>
                <c:pt idx="1145">
                  <c:v>0.000000</c:v>
                </c:pt>
                <c:pt idx="1146">
                  <c:v>0.000000</c:v>
                </c:pt>
                <c:pt idx="1147">
                  <c:v>0.000000</c:v>
                </c:pt>
                <c:pt idx="1148">
                  <c:v>0.000000</c:v>
                </c:pt>
                <c:pt idx="1149">
                  <c:v>0.000000</c:v>
                </c:pt>
                <c:pt idx="1150">
                  <c:v>0.000000</c:v>
                </c:pt>
                <c:pt idx="1151">
                  <c:v>0.000000</c:v>
                </c:pt>
                <c:pt idx="1152">
                  <c:v>0.000000</c:v>
                </c:pt>
                <c:pt idx="1153">
                  <c:v>0.000000</c:v>
                </c:pt>
                <c:pt idx="1154">
                  <c:v>0.000000</c:v>
                </c:pt>
                <c:pt idx="1155">
                  <c:v>0.000000</c:v>
                </c:pt>
                <c:pt idx="1156">
                  <c:v>0.000000</c:v>
                </c:pt>
                <c:pt idx="1157">
                  <c:v>0.000000</c:v>
                </c:pt>
                <c:pt idx="1158">
                  <c:v>0.000000</c:v>
                </c:pt>
                <c:pt idx="1159">
                  <c:v>0.000000</c:v>
                </c:pt>
                <c:pt idx="1160">
                  <c:v>0.000000</c:v>
                </c:pt>
                <c:pt idx="1161">
                  <c:v>0.000000</c:v>
                </c:pt>
                <c:pt idx="1162">
                  <c:v>0.000000</c:v>
                </c:pt>
                <c:pt idx="1163">
                  <c:v>0.000000</c:v>
                </c:pt>
                <c:pt idx="1164">
                  <c:v>0.000000</c:v>
                </c:pt>
                <c:pt idx="1165">
                  <c:v>0.000000</c:v>
                </c:pt>
                <c:pt idx="1166">
                  <c:v>0.000000</c:v>
                </c:pt>
                <c:pt idx="1167">
                  <c:v>0.000000</c:v>
                </c:pt>
                <c:pt idx="1168">
                  <c:v>0.000000</c:v>
                </c:pt>
                <c:pt idx="1169">
                  <c:v>0.000000</c:v>
                </c:pt>
                <c:pt idx="1170">
                  <c:v>0.000000</c:v>
                </c:pt>
                <c:pt idx="1171">
                  <c:v>0.000000</c:v>
                </c:pt>
                <c:pt idx="1172">
                  <c:v>0.000000</c:v>
                </c:pt>
                <c:pt idx="1173">
                  <c:v>0.000000</c:v>
                </c:pt>
                <c:pt idx="1174">
                  <c:v>0.000000</c:v>
                </c:pt>
                <c:pt idx="1175">
                  <c:v>0.000000</c:v>
                </c:pt>
                <c:pt idx="1176">
                  <c:v>0.000000</c:v>
                </c:pt>
                <c:pt idx="1177">
                  <c:v>0.000000</c:v>
                </c:pt>
                <c:pt idx="1178">
                  <c:v>0.000000</c:v>
                </c:pt>
                <c:pt idx="1179">
                  <c:v>0.000000</c:v>
                </c:pt>
                <c:pt idx="1180">
                  <c:v>0.000000</c:v>
                </c:pt>
                <c:pt idx="1181">
                  <c:v>0.000000</c:v>
                </c:pt>
                <c:pt idx="1182">
                  <c:v>0.000000</c:v>
                </c:pt>
                <c:pt idx="1183">
                  <c:v>0.000000</c:v>
                </c:pt>
                <c:pt idx="1184">
                  <c:v>0.000000</c:v>
                </c:pt>
                <c:pt idx="1185">
                  <c:v>0.000000</c:v>
                </c:pt>
                <c:pt idx="1186">
                  <c:v>0.000000</c:v>
                </c:pt>
                <c:pt idx="1187">
                  <c:v>0.000000</c:v>
                </c:pt>
                <c:pt idx="1188">
                  <c:v>0.000000</c:v>
                </c:pt>
                <c:pt idx="1189">
                  <c:v>0.000000</c:v>
                </c:pt>
                <c:pt idx="1190">
                  <c:v>0.000000</c:v>
                </c:pt>
                <c:pt idx="1191">
                  <c:v>0.000000</c:v>
                </c:pt>
                <c:pt idx="1192">
                  <c:v>0.000000</c:v>
                </c:pt>
                <c:pt idx="1193">
                  <c:v>0.000000</c:v>
                </c:pt>
                <c:pt idx="1194">
                  <c:v>0.000000</c:v>
                </c:pt>
                <c:pt idx="1195">
                  <c:v>0.000000</c:v>
                </c:pt>
                <c:pt idx="1196">
                  <c:v>0.000000</c:v>
                </c:pt>
                <c:pt idx="1197">
                  <c:v>0.000000</c:v>
                </c:pt>
                <c:pt idx="1198">
                  <c:v>0.000000</c:v>
                </c:pt>
                <c:pt idx="1199">
                  <c:v>0.000000</c:v>
                </c:pt>
                <c:pt idx="1200">
                  <c:v>0.000000</c:v>
                </c:pt>
                <c:pt idx="1201">
                  <c:v>0.000000</c:v>
                </c:pt>
                <c:pt idx="1202">
                  <c:v>0.000000</c:v>
                </c:pt>
                <c:pt idx="1203">
                  <c:v>0.000000</c:v>
                </c:pt>
                <c:pt idx="1204">
                  <c:v>0.000000</c:v>
                </c:pt>
                <c:pt idx="1205">
                  <c:v>0.000000</c:v>
                </c:pt>
                <c:pt idx="1206">
                  <c:v>0.000000</c:v>
                </c:pt>
                <c:pt idx="1207">
                  <c:v>0.000000</c:v>
                </c:pt>
                <c:pt idx="1208">
                  <c:v>0.000000</c:v>
                </c:pt>
                <c:pt idx="1209">
                  <c:v>0.000000</c:v>
                </c:pt>
                <c:pt idx="1210">
                  <c:v>0.000000</c:v>
                </c:pt>
                <c:pt idx="1211">
                  <c:v>0.000000</c:v>
                </c:pt>
                <c:pt idx="1212">
                  <c:v>0.000000</c:v>
                </c:pt>
                <c:pt idx="1213">
                  <c:v>0.000000</c:v>
                </c:pt>
                <c:pt idx="1214">
                  <c:v>0.000000</c:v>
                </c:pt>
                <c:pt idx="1215">
                  <c:v>0.000000</c:v>
                </c:pt>
                <c:pt idx="1216">
                  <c:v>0.000000</c:v>
                </c:pt>
                <c:pt idx="1217">
                  <c:v>0.000000</c:v>
                </c:pt>
                <c:pt idx="1218">
                  <c:v>0.000000</c:v>
                </c:pt>
                <c:pt idx="1219">
                  <c:v>0.000000</c:v>
                </c:pt>
                <c:pt idx="1220">
                  <c:v>0.000000</c:v>
                </c:pt>
                <c:pt idx="1221">
                  <c:v>0.000000</c:v>
                </c:pt>
                <c:pt idx="1222">
                  <c:v>0.000000</c:v>
                </c:pt>
                <c:pt idx="1223">
                  <c:v>0.000000</c:v>
                </c:pt>
                <c:pt idx="1224">
                  <c:v>0.000000</c:v>
                </c:pt>
                <c:pt idx="1225">
                  <c:v>0.000000</c:v>
                </c:pt>
                <c:pt idx="1226">
                  <c:v>0.000000</c:v>
                </c:pt>
                <c:pt idx="1227">
                  <c:v>0.000000</c:v>
                </c:pt>
                <c:pt idx="1228">
                  <c:v>0.000000</c:v>
                </c:pt>
                <c:pt idx="1229">
                  <c:v>0.000000</c:v>
                </c:pt>
                <c:pt idx="1230">
                  <c:v>0.000000</c:v>
                </c:pt>
                <c:pt idx="1231">
                  <c:v>0.000000</c:v>
                </c:pt>
                <c:pt idx="1232">
                  <c:v>0.000000</c:v>
                </c:pt>
                <c:pt idx="1233">
                  <c:v>0.000000</c:v>
                </c:pt>
                <c:pt idx="1234">
                  <c:v>0.000000</c:v>
                </c:pt>
                <c:pt idx="1235">
                  <c:v>0.000000</c:v>
                </c:pt>
                <c:pt idx="1236">
                  <c:v>0.000000</c:v>
                </c:pt>
                <c:pt idx="1237">
                  <c:v>0.000000</c:v>
                </c:pt>
                <c:pt idx="1238">
                  <c:v>0.000000</c:v>
                </c:pt>
                <c:pt idx="1239">
                  <c:v>0.000000</c:v>
                </c:pt>
                <c:pt idx="1240">
                  <c:v>0.000000</c:v>
                </c:pt>
                <c:pt idx="1241">
                  <c:v>0.000000</c:v>
                </c:pt>
                <c:pt idx="1242">
                  <c:v>0.000000</c:v>
                </c:pt>
                <c:pt idx="1243">
                  <c:v>0.000000</c:v>
                </c:pt>
                <c:pt idx="1244">
                  <c:v>0.000000</c:v>
                </c:pt>
                <c:pt idx="1245">
                  <c:v>0.000000</c:v>
                </c:pt>
                <c:pt idx="1246">
                  <c:v>0.000000</c:v>
                </c:pt>
                <c:pt idx="1247">
                  <c:v>0.000000</c:v>
                </c:pt>
                <c:pt idx="1248">
                  <c:v>0.000000</c:v>
                </c:pt>
                <c:pt idx="1249">
                  <c:v>0.000000</c:v>
                </c:pt>
                <c:pt idx="1250">
                  <c:v>0.000000</c:v>
                </c:pt>
                <c:pt idx="1251">
                  <c:v>0.000000</c:v>
                </c:pt>
                <c:pt idx="1252">
                  <c:v>0.000000</c:v>
                </c:pt>
                <c:pt idx="1253">
                  <c:v>0.000000</c:v>
                </c:pt>
                <c:pt idx="1254">
                  <c:v>0.000000</c:v>
                </c:pt>
                <c:pt idx="1255">
                  <c:v>0.000000</c:v>
                </c:pt>
                <c:pt idx="1256">
                  <c:v>0.000000</c:v>
                </c:pt>
                <c:pt idx="1257">
                  <c:v>0.000000</c:v>
                </c:pt>
                <c:pt idx="1258">
                  <c:v>0.000000</c:v>
                </c:pt>
                <c:pt idx="1259">
                  <c:v>0.000000</c:v>
                </c:pt>
                <c:pt idx="1260">
                  <c:v>0.000000</c:v>
                </c:pt>
                <c:pt idx="1261">
                  <c:v>0.000000</c:v>
                </c:pt>
                <c:pt idx="1262">
                  <c:v>0.000000</c:v>
                </c:pt>
                <c:pt idx="1263">
                  <c:v>0.000000</c:v>
                </c:pt>
                <c:pt idx="1264">
                  <c:v>0.000000</c:v>
                </c:pt>
                <c:pt idx="1265">
                  <c:v>0.000000</c:v>
                </c:pt>
                <c:pt idx="1266">
                  <c:v>0.000000</c:v>
                </c:pt>
                <c:pt idx="1267">
                  <c:v>0.000000</c:v>
                </c:pt>
                <c:pt idx="1268">
                  <c:v>0.000000</c:v>
                </c:pt>
                <c:pt idx="1269">
                  <c:v>0.000000</c:v>
                </c:pt>
                <c:pt idx="1270">
                  <c:v>0.000000</c:v>
                </c:pt>
                <c:pt idx="1271">
                  <c:v>0.000000</c:v>
                </c:pt>
                <c:pt idx="1272">
                  <c:v>0.000000</c:v>
                </c:pt>
                <c:pt idx="1273">
                  <c:v>0.000000</c:v>
                </c:pt>
                <c:pt idx="1274">
                  <c:v>0.000000</c:v>
                </c:pt>
                <c:pt idx="1275">
                  <c:v>0.000000</c:v>
                </c:pt>
                <c:pt idx="1276">
                  <c:v>0.000000</c:v>
                </c:pt>
                <c:pt idx="1277">
                  <c:v>0.000000</c:v>
                </c:pt>
                <c:pt idx="1278">
                  <c:v>0.000000</c:v>
                </c:pt>
                <c:pt idx="1279">
                  <c:v>0.000000</c:v>
                </c:pt>
                <c:pt idx="1280">
                  <c:v>0.000000</c:v>
                </c:pt>
                <c:pt idx="1281">
                  <c:v>0.000000</c:v>
                </c:pt>
                <c:pt idx="1282">
                  <c:v>0.000000</c:v>
                </c:pt>
                <c:pt idx="1283">
                  <c:v>0.000000</c:v>
                </c:pt>
                <c:pt idx="1284">
                  <c:v>0.000000</c:v>
                </c:pt>
                <c:pt idx="1285">
                  <c:v>0.000000</c:v>
                </c:pt>
                <c:pt idx="1286">
                  <c:v>0.000000</c:v>
                </c:pt>
                <c:pt idx="1287">
                  <c:v>0.000000</c:v>
                </c:pt>
                <c:pt idx="1288">
                  <c:v>0.000000</c:v>
                </c:pt>
                <c:pt idx="1289">
                  <c:v>0.000000</c:v>
                </c:pt>
                <c:pt idx="1290">
                  <c:v>0.000000</c:v>
                </c:pt>
                <c:pt idx="1291">
                  <c:v>0.000000</c:v>
                </c:pt>
                <c:pt idx="1292">
                  <c:v>0.000000</c:v>
                </c:pt>
                <c:pt idx="1293">
                  <c:v>0.000000</c:v>
                </c:pt>
                <c:pt idx="1294">
                  <c:v>0.000000</c:v>
                </c:pt>
                <c:pt idx="1295">
                  <c:v>0.000000</c:v>
                </c:pt>
                <c:pt idx="1296">
                  <c:v>0.000000</c:v>
                </c:pt>
                <c:pt idx="1297">
                  <c:v>0.000000</c:v>
                </c:pt>
                <c:pt idx="1298">
                  <c:v>0.000000</c:v>
                </c:pt>
                <c:pt idx="1299">
                  <c:v>0.000000</c:v>
                </c:pt>
                <c:pt idx="1300">
                  <c:v>0.000000</c:v>
                </c:pt>
                <c:pt idx="1301">
                  <c:v>0.000000</c:v>
                </c:pt>
                <c:pt idx="1302">
                  <c:v>0.000000</c:v>
                </c:pt>
                <c:pt idx="1303">
                  <c:v>0.000000</c:v>
                </c:pt>
                <c:pt idx="1304">
                  <c:v>0.000000</c:v>
                </c:pt>
                <c:pt idx="1305">
                  <c:v>0.000000</c:v>
                </c:pt>
                <c:pt idx="1306">
                  <c:v>0.000000</c:v>
                </c:pt>
                <c:pt idx="1307">
                  <c:v>0.000000</c:v>
                </c:pt>
                <c:pt idx="1308">
                  <c:v>0.000000</c:v>
                </c:pt>
                <c:pt idx="1309">
                  <c:v>0.000000</c:v>
                </c:pt>
                <c:pt idx="1310">
                  <c:v>0.000000</c:v>
                </c:pt>
                <c:pt idx="1311">
                  <c:v>0.000000</c:v>
                </c:pt>
                <c:pt idx="1312">
                  <c:v>0.000000</c:v>
                </c:pt>
                <c:pt idx="1313">
                  <c:v>0.000000</c:v>
                </c:pt>
                <c:pt idx="1314">
                  <c:v>0.000000</c:v>
                </c:pt>
                <c:pt idx="1315">
                  <c:v>0.000000</c:v>
                </c:pt>
                <c:pt idx="1316">
                  <c:v>0.000000</c:v>
                </c:pt>
                <c:pt idx="1317">
                  <c:v>0.000000</c:v>
                </c:pt>
                <c:pt idx="1318">
                  <c:v>0.000000</c:v>
                </c:pt>
                <c:pt idx="1319">
                  <c:v>0.000000</c:v>
                </c:pt>
                <c:pt idx="1320">
                  <c:v>0.000000</c:v>
                </c:pt>
                <c:pt idx="1321">
                  <c:v>0.000000</c:v>
                </c:pt>
                <c:pt idx="1322">
                  <c:v>0.000000</c:v>
                </c:pt>
                <c:pt idx="1323">
                  <c:v>0.000000</c:v>
                </c:pt>
                <c:pt idx="1324">
                  <c:v>0.000000</c:v>
                </c:pt>
                <c:pt idx="1325">
                  <c:v>0.000000</c:v>
                </c:pt>
                <c:pt idx="1326">
                  <c:v>0.000000</c:v>
                </c:pt>
                <c:pt idx="1327">
                  <c:v>0.000000</c:v>
                </c:pt>
                <c:pt idx="1328">
                  <c:v>0.000000</c:v>
                </c:pt>
                <c:pt idx="1329">
                  <c:v>0.000000</c:v>
                </c:pt>
                <c:pt idx="1330">
                  <c:v>0.000000</c:v>
                </c:pt>
                <c:pt idx="1331">
                  <c:v>0.000000</c:v>
                </c:pt>
                <c:pt idx="1332">
                  <c:v>0.000000</c:v>
                </c:pt>
                <c:pt idx="1333">
                  <c:v>0.000000</c:v>
                </c:pt>
                <c:pt idx="1334">
                  <c:v>0.000000</c:v>
                </c:pt>
                <c:pt idx="1335">
                  <c:v>0.000000</c:v>
                </c:pt>
                <c:pt idx="1336">
                  <c:v>0.000000</c:v>
                </c:pt>
                <c:pt idx="1337">
                  <c:v>0.000000</c:v>
                </c:pt>
                <c:pt idx="1338">
                  <c:v>0.000000</c:v>
                </c:pt>
                <c:pt idx="1339">
                  <c:v>0.000000</c:v>
                </c:pt>
                <c:pt idx="1340">
                  <c:v>0.000000</c:v>
                </c:pt>
                <c:pt idx="1341">
                  <c:v>0.000000</c:v>
                </c:pt>
                <c:pt idx="1342">
                  <c:v>0.000000</c:v>
                </c:pt>
                <c:pt idx="1343">
                  <c:v>0.000000</c:v>
                </c:pt>
                <c:pt idx="1344">
                  <c:v>0.000000</c:v>
                </c:pt>
                <c:pt idx="1345">
                  <c:v>0.000000</c:v>
                </c:pt>
                <c:pt idx="1346">
                  <c:v>0.000000</c:v>
                </c:pt>
                <c:pt idx="1347">
                  <c:v>0.000000</c:v>
                </c:pt>
                <c:pt idx="1348">
                  <c:v>0.000000</c:v>
                </c:pt>
                <c:pt idx="1349">
                  <c:v>0.000000</c:v>
                </c:pt>
                <c:pt idx="1350">
                  <c:v>0.000000</c:v>
                </c:pt>
                <c:pt idx="1351">
                  <c:v>0.000000</c:v>
                </c:pt>
                <c:pt idx="1352">
                  <c:v>0.000000</c:v>
                </c:pt>
                <c:pt idx="1353">
                  <c:v>0.000000</c:v>
                </c:pt>
                <c:pt idx="1354">
                  <c:v>0.000000</c:v>
                </c:pt>
                <c:pt idx="1355">
                  <c:v>0.000000</c:v>
                </c:pt>
                <c:pt idx="1356">
                  <c:v>0.000000</c:v>
                </c:pt>
                <c:pt idx="1357">
                  <c:v>0.000000</c:v>
                </c:pt>
                <c:pt idx="1358">
                  <c:v>0.000000</c:v>
                </c:pt>
                <c:pt idx="1359">
                  <c:v>0.000000</c:v>
                </c:pt>
                <c:pt idx="1360">
                  <c:v>0.000000</c:v>
                </c:pt>
                <c:pt idx="1361">
                  <c:v>0.000000</c:v>
                </c:pt>
                <c:pt idx="1362">
                  <c:v>0.000000</c:v>
                </c:pt>
                <c:pt idx="1363">
                  <c:v>0.000000</c:v>
                </c:pt>
                <c:pt idx="1364">
                  <c:v>0.000000</c:v>
                </c:pt>
                <c:pt idx="1365">
                  <c:v>0.000000</c:v>
                </c:pt>
                <c:pt idx="1366">
                  <c:v>0.000000</c:v>
                </c:pt>
                <c:pt idx="1367">
                  <c:v>0.000000</c:v>
                </c:pt>
                <c:pt idx="1368">
                  <c:v>0.000000</c:v>
                </c:pt>
                <c:pt idx="1369">
                  <c:v>0.000000</c:v>
                </c:pt>
                <c:pt idx="1370">
                  <c:v>0.000000</c:v>
                </c:pt>
                <c:pt idx="1371">
                  <c:v>0.000000</c:v>
                </c:pt>
                <c:pt idx="1372">
                  <c:v>0.000000</c:v>
                </c:pt>
                <c:pt idx="1373">
                  <c:v>0.000000</c:v>
                </c:pt>
                <c:pt idx="1374">
                  <c:v>0.000000</c:v>
                </c:pt>
                <c:pt idx="1375">
                  <c:v>0.000000</c:v>
                </c:pt>
                <c:pt idx="1376">
                  <c:v>0.000000</c:v>
                </c:pt>
                <c:pt idx="1377">
                  <c:v>0.000000</c:v>
                </c:pt>
                <c:pt idx="1378">
                  <c:v>0.000000</c:v>
                </c:pt>
                <c:pt idx="1379">
                  <c:v>0.000000</c:v>
                </c:pt>
                <c:pt idx="1380">
                  <c:v>0.000000</c:v>
                </c:pt>
                <c:pt idx="1381">
                  <c:v>0.000000</c:v>
                </c:pt>
                <c:pt idx="1382">
                  <c:v>0.000000</c:v>
                </c:pt>
                <c:pt idx="1383">
                  <c:v>0.000000</c:v>
                </c:pt>
                <c:pt idx="1384">
                  <c:v>0.000000</c:v>
                </c:pt>
                <c:pt idx="1385">
                  <c:v>0.000000</c:v>
                </c:pt>
                <c:pt idx="1386">
                  <c:v>0.000000</c:v>
                </c:pt>
                <c:pt idx="1387">
                  <c:v>0.000000</c:v>
                </c:pt>
                <c:pt idx="1388">
                  <c:v>0.000000</c:v>
                </c:pt>
                <c:pt idx="1389">
                  <c:v>0.000000</c:v>
                </c:pt>
                <c:pt idx="1390">
                  <c:v>0.000000</c:v>
                </c:pt>
                <c:pt idx="1391">
                  <c:v>0.000000</c:v>
                </c:pt>
                <c:pt idx="1392">
                  <c:v>0.000000</c:v>
                </c:pt>
                <c:pt idx="1393">
                  <c:v>0.000000</c:v>
                </c:pt>
                <c:pt idx="1394">
                  <c:v>0.000000</c:v>
                </c:pt>
                <c:pt idx="1395">
                  <c:v>0.000000</c:v>
                </c:pt>
                <c:pt idx="1396">
                  <c:v>0.000000</c:v>
                </c:pt>
                <c:pt idx="1397">
                  <c:v>0.000000</c:v>
                </c:pt>
                <c:pt idx="1398">
                  <c:v>0.000000</c:v>
                </c:pt>
                <c:pt idx="1399">
                  <c:v>0.000000</c:v>
                </c:pt>
                <c:pt idx="1400">
                  <c:v>0.000000</c:v>
                </c:pt>
              </c:numCache>
            </c:numRef>
          </c:val>
          <c:smooth val="0"/>
        </c:ser>
        <c:ser>
          <c:idx val="2"/>
          <c:order val="2"/>
          <c:tx>
            <c:strRef>
              <c:f>'PBOM_004(OM) - Precision by Ord'!$R$3</c:f>
              <c:strCache>
                <c:ptCount val="1"/>
                <c:pt idx="0">
                  <c:v>B(nx), IEEE8</c:v>
                </c:pt>
              </c:strCache>
            </c:strRef>
          </c:tx>
          <c:spPr>
            <a:solidFill>
              <a:srgbClr val="FFFFFF"/>
            </a:solidFill>
            <a:ln w="12700" cap="flat">
              <a:solidFill>
                <a:schemeClr val="accent1"/>
              </a:solidFill>
              <a:prstDash val="solid"/>
              <a:miter lim="400000"/>
            </a:ln>
            <a:effectLst/>
          </c:spPr>
          <c:marker>
            <c:symbol val="circle"/>
            <c:size val="4"/>
            <c:spPr>
              <a:solidFill>
                <a:srgbClr val="FFFFFF"/>
              </a:solidFill>
              <a:ln w="50800" cap="flat">
                <a:solidFill>
                  <a:srgbClr val="929292"/>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 - Precision by Ord'!$A$4:$A$1404</c:f>
              <c:strCache>
                <c:ptCount val="1401"/>
                <c:pt idx="0">
                  <c:v>-700</c:v>
                </c:pt>
                <c:pt idx="1">
                  <c:v>-699</c:v>
                </c:pt>
                <c:pt idx="2">
                  <c:v>-698</c:v>
                </c:pt>
                <c:pt idx="3">
                  <c:v>-697</c:v>
                </c:pt>
                <c:pt idx="4">
                  <c:v>-696</c:v>
                </c:pt>
                <c:pt idx="5">
                  <c:v>-695</c:v>
                </c:pt>
                <c:pt idx="6">
                  <c:v>-694</c:v>
                </c:pt>
                <c:pt idx="7">
                  <c:v>-693</c:v>
                </c:pt>
                <c:pt idx="8">
                  <c:v>-692</c:v>
                </c:pt>
                <c:pt idx="9">
                  <c:v>-691</c:v>
                </c:pt>
                <c:pt idx="10">
                  <c:v>-690</c:v>
                </c:pt>
                <c:pt idx="11">
                  <c:v>-689</c:v>
                </c:pt>
                <c:pt idx="12">
                  <c:v>-688</c:v>
                </c:pt>
                <c:pt idx="13">
                  <c:v>-687</c:v>
                </c:pt>
                <c:pt idx="14">
                  <c:v>-686</c:v>
                </c:pt>
                <c:pt idx="15">
                  <c:v>-685</c:v>
                </c:pt>
                <c:pt idx="16">
                  <c:v>-684</c:v>
                </c:pt>
                <c:pt idx="17">
                  <c:v>-683</c:v>
                </c:pt>
                <c:pt idx="18">
                  <c:v>-682</c:v>
                </c:pt>
                <c:pt idx="19">
                  <c:v>-681</c:v>
                </c:pt>
                <c:pt idx="20">
                  <c:v>-680</c:v>
                </c:pt>
                <c:pt idx="21">
                  <c:v>-679</c:v>
                </c:pt>
                <c:pt idx="22">
                  <c:v>-678</c:v>
                </c:pt>
                <c:pt idx="23">
                  <c:v>-677</c:v>
                </c:pt>
                <c:pt idx="24">
                  <c:v>-676</c:v>
                </c:pt>
                <c:pt idx="25">
                  <c:v>-675</c:v>
                </c:pt>
                <c:pt idx="26">
                  <c:v>-674</c:v>
                </c:pt>
                <c:pt idx="27">
                  <c:v>-673</c:v>
                </c:pt>
                <c:pt idx="28">
                  <c:v>-672</c:v>
                </c:pt>
                <c:pt idx="29">
                  <c:v>-671</c:v>
                </c:pt>
                <c:pt idx="30">
                  <c:v>-670</c:v>
                </c:pt>
                <c:pt idx="31">
                  <c:v>-669</c:v>
                </c:pt>
                <c:pt idx="32">
                  <c:v>-668</c:v>
                </c:pt>
                <c:pt idx="33">
                  <c:v>-667</c:v>
                </c:pt>
                <c:pt idx="34">
                  <c:v>-666</c:v>
                </c:pt>
                <c:pt idx="35">
                  <c:v>-665</c:v>
                </c:pt>
                <c:pt idx="36">
                  <c:v>-664</c:v>
                </c:pt>
                <c:pt idx="37">
                  <c:v>-663</c:v>
                </c:pt>
                <c:pt idx="38">
                  <c:v>-662</c:v>
                </c:pt>
                <c:pt idx="39">
                  <c:v>-661</c:v>
                </c:pt>
                <c:pt idx="40">
                  <c:v>-660</c:v>
                </c:pt>
                <c:pt idx="41">
                  <c:v>-659</c:v>
                </c:pt>
                <c:pt idx="42">
                  <c:v>-658</c:v>
                </c:pt>
                <c:pt idx="43">
                  <c:v>-657</c:v>
                </c:pt>
                <c:pt idx="44">
                  <c:v>-656</c:v>
                </c:pt>
                <c:pt idx="45">
                  <c:v>-655</c:v>
                </c:pt>
                <c:pt idx="46">
                  <c:v>-654</c:v>
                </c:pt>
                <c:pt idx="47">
                  <c:v>-653</c:v>
                </c:pt>
                <c:pt idx="48">
                  <c:v>-652</c:v>
                </c:pt>
                <c:pt idx="49">
                  <c:v>-651</c:v>
                </c:pt>
                <c:pt idx="50">
                  <c:v>-650</c:v>
                </c:pt>
                <c:pt idx="51">
                  <c:v>-649</c:v>
                </c:pt>
                <c:pt idx="52">
                  <c:v>-648</c:v>
                </c:pt>
                <c:pt idx="53">
                  <c:v>-647</c:v>
                </c:pt>
                <c:pt idx="54">
                  <c:v>-646</c:v>
                </c:pt>
                <c:pt idx="55">
                  <c:v>-645</c:v>
                </c:pt>
                <c:pt idx="56">
                  <c:v>-644</c:v>
                </c:pt>
                <c:pt idx="57">
                  <c:v>-643</c:v>
                </c:pt>
                <c:pt idx="58">
                  <c:v>-642</c:v>
                </c:pt>
                <c:pt idx="59">
                  <c:v>-641</c:v>
                </c:pt>
                <c:pt idx="60">
                  <c:v>-640</c:v>
                </c:pt>
                <c:pt idx="61">
                  <c:v>-639</c:v>
                </c:pt>
                <c:pt idx="62">
                  <c:v>-638</c:v>
                </c:pt>
                <c:pt idx="63">
                  <c:v>-637</c:v>
                </c:pt>
                <c:pt idx="64">
                  <c:v>-636</c:v>
                </c:pt>
                <c:pt idx="65">
                  <c:v>-635</c:v>
                </c:pt>
                <c:pt idx="66">
                  <c:v>-634</c:v>
                </c:pt>
                <c:pt idx="67">
                  <c:v>-633</c:v>
                </c:pt>
                <c:pt idx="68">
                  <c:v>-632</c:v>
                </c:pt>
                <c:pt idx="69">
                  <c:v>-631</c:v>
                </c:pt>
                <c:pt idx="70">
                  <c:v>-630</c:v>
                </c:pt>
                <c:pt idx="71">
                  <c:v>-629</c:v>
                </c:pt>
                <c:pt idx="72">
                  <c:v>-628</c:v>
                </c:pt>
                <c:pt idx="73">
                  <c:v>-627</c:v>
                </c:pt>
                <c:pt idx="74">
                  <c:v>-626</c:v>
                </c:pt>
                <c:pt idx="75">
                  <c:v>-625</c:v>
                </c:pt>
                <c:pt idx="76">
                  <c:v>-624</c:v>
                </c:pt>
                <c:pt idx="77">
                  <c:v>-623</c:v>
                </c:pt>
                <c:pt idx="78">
                  <c:v>-622</c:v>
                </c:pt>
                <c:pt idx="79">
                  <c:v>-621</c:v>
                </c:pt>
                <c:pt idx="80">
                  <c:v>-620</c:v>
                </c:pt>
                <c:pt idx="81">
                  <c:v>-619</c:v>
                </c:pt>
                <c:pt idx="82">
                  <c:v>-618</c:v>
                </c:pt>
                <c:pt idx="83">
                  <c:v>-617</c:v>
                </c:pt>
                <c:pt idx="84">
                  <c:v>-616</c:v>
                </c:pt>
                <c:pt idx="85">
                  <c:v>-615</c:v>
                </c:pt>
                <c:pt idx="86">
                  <c:v>-614</c:v>
                </c:pt>
                <c:pt idx="87">
                  <c:v>-613</c:v>
                </c:pt>
                <c:pt idx="88">
                  <c:v>-612</c:v>
                </c:pt>
                <c:pt idx="89">
                  <c:v>-611</c:v>
                </c:pt>
                <c:pt idx="90">
                  <c:v>-610</c:v>
                </c:pt>
                <c:pt idx="91">
                  <c:v>-609</c:v>
                </c:pt>
                <c:pt idx="92">
                  <c:v>-608</c:v>
                </c:pt>
                <c:pt idx="93">
                  <c:v>-607</c:v>
                </c:pt>
                <c:pt idx="94">
                  <c:v>-606</c:v>
                </c:pt>
                <c:pt idx="95">
                  <c:v>-605</c:v>
                </c:pt>
                <c:pt idx="96">
                  <c:v>-604</c:v>
                </c:pt>
                <c:pt idx="97">
                  <c:v>-603</c:v>
                </c:pt>
                <c:pt idx="98">
                  <c:v>-602</c:v>
                </c:pt>
                <c:pt idx="99">
                  <c:v>-601</c:v>
                </c:pt>
                <c:pt idx="100">
                  <c:v>-600</c:v>
                </c:pt>
                <c:pt idx="101">
                  <c:v>-599</c:v>
                </c:pt>
                <c:pt idx="102">
                  <c:v>-598</c:v>
                </c:pt>
                <c:pt idx="103">
                  <c:v>-597</c:v>
                </c:pt>
                <c:pt idx="104">
                  <c:v>-596</c:v>
                </c:pt>
                <c:pt idx="105">
                  <c:v>-595</c:v>
                </c:pt>
                <c:pt idx="106">
                  <c:v>-594</c:v>
                </c:pt>
                <c:pt idx="107">
                  <c:v>-593</c:v>
                </c:pt>
                <c:pt idx="108">
                  <c:v>-592</c:v>
                </c:pt>
                <c:pt idx="109">
                  <c:v>-591</c:v>
                </c:pt>
                <c:pt idx="110">
                  <c:v>-590</c:v>
                </c:pt>
                <c:pt idx="111">
                  <c:v>-589</c:v>
                </c:pt>
                <c:pt idx="112">
                  <c:v>-588</c:v>
                </c:pt>
                <c:pt idx="113">
                  <c:v>-587</c:v>
                </c:pt>
                <c:pt idx="114">
                  <c:v>-586</c:v>
                </c:pt>
                <c:pt idx="115">
                  <c:v>-585</c:v>
                </c:pt>
                <c:pt idx="116">
                  <c:v>-584</c:v>
                </c:pt>
                <c:pt idx="117">
                  <c:v>-583</c:v>
                </c:pt>
                <c:pt idx="118">
                  <c:v>-582</c:v>
                </c:pt>
                <c:pt idx="119">
                  <c:v>-581</c:v>
                </c:pt>
                <c:pt idx="120">
                  <c:v>-580</c:v>
                </c:pt>
                <c:pt idx="121">
                  <c:v>-579</c:v>
                </c:pt>
                <c:pt idx="122">
                  <c:v>-578</c:v>
                </c:pt>
                <c:pt idx="123">
                  <c:v>-577</c:v>
                </c:pt>
                <c:pt idx="124">
                  <c:v>-576</c:v>
                </c:pt>
                <c:pt idx="125">
                  <c:v>-575</c:v>
                </c:pt>
                <c:pt idx="126">
                  <c:v>-574</c:v>
                </c:pt>
                <c:pt idx="127">
                  <c:v>-573</c:v>
                </c:pt>
                <c:pt idx="128">
                  <c:v>-572</c:v>
                </c:pt>
                <c:pt idx="129">
                  <c:v>-571</c:v>
                </c:pt>
                <c:pt idx="130">
                  <c:v>-570</c:v>
                </c:pt>
                <c:pt idx="131">
                  <c:v>-569</c:v>
                </c:pt>
                <c:pt idx="132">
                  <c:v>-568</c:v>
                </c:pt>
                <c:pt idx="133">
                  <c:v>-567</c:v>
                </c:pt>
                <c:pt idx="134">
                  <c:v>-566</c:v>
                </c:pt>
                <c:pt idx="135">
                  <c:v>-565</c:v>
                </c:pt>
                <c:pt idx="136">
                  <c:v>-564</c:v>
                </c:pt>
                <c:pt idx="137">
                  <c:v>-563</c:v>
                </c:pt>
                <c:pt idx="138">
                  <c:v>-562</c:v>
                </c:pt>
                <c:pt idx="139">
                  <c:v>-561</c:v>
                </c:pt>
                <c:pt idx="140">
                  <c:v>-560</c:v>
                </c:pt>
                <c:pt idx="141">
                  <c:v>-559</c:v>
                </c:pt>
                <c:pt idx="142">
                  <c:v>-558</c:v>
                </c:pt>
                <c:pt idx="143">
                  <c:v>-557</c:v>
                </c:pt>
                <c:pt idx="144">
                  <c:v>-556</c:v>
                </c:pt>
                <c:pt idx="145">
                  <c:v>-555</c:v>
                </c:pt>
                <c:pt idx="146">
                  <c:v>-554</c:v>
                </c:pt>
                <c:pt idx="147">
                  <c:v>-553</c:v>
                </c:pt>
                <c:pt idx="148">
                  <c:v>-552</c:v>
                </c:pt>
                <c:pt idx="149">
                  <c:v>-551</c:v>
                </c:pt>
                <c:pt idx="150">
                  <c:v>-550</c:v>
                </c:pt>
                <c:pt idx="151">
                  <c:v>-549</c:v>
                </c:pt>
                <c:pt idx="152">
                  <c:v>-548</c:v>
                </c:pt>
                <c:pt idx="153">
                  <c:v>-547</c:v>
                </c:pt>
                <c:pt idx="154">
                  <c:v>-546</c:v>
                </c:pt>
                <c:pt idx="155">
                  <c:v>-545</c:v>
                </c:pt>
                <c:pt idx="156">
                  <c:v>-544</c:v>
                </c:pt>
                <c:pt idx="157">
                  <c:v>-543</c:v>
                </c:pt>
                <c:pt idx="158">
                  <c:v>-542</c:v>
                </c:pt>
                <c:pt idx="159">
                  <c:v>-541</c:v>
                </c:pt>
                <c:pt idx="160">
                  <c:v>-540</c:v>
                </c:pt>
                <c:pt idx="161">
                  <c:v>-539</c:v>
                </c:pt>
                <c:pt idx="162">
                  <c:v>-538</c:v>
                </c:pt>
                <c:pt idx="163">
                  <c:v>-537</c:v>
                </c:pt>
                <c:pt idx="164">
                  <c:v>-536</c:v>
                </c:pt>
                <c:pt idx="165">
                  <c:v>-535</c:v>
                </c:pt>
                <c:pt idx="166">
                  <c:v>-534</c:v>
                </c:pt>
                <c:pt idx="167">
                  <c:v>-533</c:v>
                </c:pt>
                <c:pt idx="168">
                  <c:v>-532</c:v>
                </c:pt>
                <c:pt idx="169">
                  <c:v>-531</c:v>
                </c:pt>
                <c:pt idx="170">
                  <c:v>-530</c:v>
                </c:pt>
                <c:pt idx="171">
                  <c:v>-529</c:v>
                </c:pt>
                <c:pt idx="172">
                  <c:v>-528</c:v>
                </c:pt>
                <c:pt idx="173">
                  <c:v>-527</c:v>
                </c:pt>
                <c:pt idx="174">
                  <c:v>-526</c:v>
                </c:pt>
                <c:pt idx="175">
                  <c:v>-525</c:v>
                </c:pt>
                <c:pt idx="176">
                  <c:v>-524</c:v>
                </c:pt>
                <c:pt idx="177">
                  <c:v>-523</c:v>
                </c:pt>
                <c:pt idx="178">
                  <c:v>-522</c:v>
                </c:pt>
                <c:pt idx="179">
                  <c:v>-521</c:v>
                </c:pt>
                <c:pt idx="180">
                  <c:v>-520</c:v>
                </c:pt>
                <c:pt idx="181">
                  <c:v>-519</c:v>
                </c:pt>
                <c:pt idx="182">
                  <c:v>-518</c:v>
                </c:pt>
                <c:pt idx="183">
                  <c:v>-517</c:v>
                </c:pt>
                <c:pt idx="184">
                  <c:v>-516</c:v>
                </c:pt>
                <c:pt idx="185">
                  <c:v>-515</c:v>
                </c:pt>
                <c:pt idx="186">
                  <c:v>-514</c:v>
                </c:pt>
                <c:pt idx="187">
                  <c:v>-513</c:v>
                </c:pt>
                <c:pt idx="188">
                  <c:v>-512</c:v>
                </c:pt>
                <c:pt idx="189">
                  <c:v>-511</c:v>
                </c:pt>
                <c:pt idx="190">
                  <c:v>-510</c:v>
                </c:pt>
                <c:pt idx="191">
                  <c:v>-509</c:v>
                </c:pt>
                <c:pt idx="192">
                  <c:v>-508</c:v>
                </c:pt>
                <c:pt idx="193">
                  <c:v>-507</c:v>
                </c:pt>
                <c:pt idx="194">
                  <c:v>-506</c:v>
                </c:pt>
                <c:pt idx="195">
                  <c:v>-505</c:v>
                </c:pt>
                <c:pt idx="196">
                  <c:v>-504</c:v>
                </c:pt>
                <c:pt idx="197">
                  <c:v>-503</c:v>
                </c:pt>
                <c:pt idx="198">
                  <c:v>-502</c:v>
                </c:pt>
                <c:pt idx="199">
                  <c:v>-501</c:v>
                </c:pt>
                <c:pt idx="200">
                  <c:v>-500</c:v>
                </c:pt>
                <c:pt idx="201">
                  <c:v>-499</c:v>
                </c:pt>
                <c:pt idx="202">
                  <c:v>-498</c:v>
                </c:pt>
                <c:pt idx="203">
                  <c:v>-497</c:v>
                </c:pt>
                <c:pt idx="204">
                  <c:v>-496</c:v>
                </c:pt>
                <c:pt idx="205">
                  <c:v>-495</c:v>
                </c:pt>
                <c:pt idx="206">
                  <c:v>-494</c:v>
                </c:pt>
                <c:pt idx="207">
                  <c:v>-493</c:v>
                </c:pt>
                <c:pt idx="208">
                  <c:v>-492</c:v>
                </c:pt>
                <c:pt idx="209">
                  <c:v>-491</c:v>
                </c:pt>
                <c:pt idx="210">
                  <c:v>-490</c:v>
                </c:pt>
                <c:pt idx="211">
                  <c:v>-489</c:v>
                </c:pt>
                <c:pt idx="212">
                  <c:v>-488</c:v>
                </c:pt>
                <c:pt idx="213">
                  <c:v>-487</c:v>
                </c:pt>
                <c:pt idx="214">
                  <c:v>-486</c:v>
                </c:pt>
                <c:pt idx="215">
                  <c:v>-485</c:v>
                </c:pt>
                <c:pt idx="216">
                  <c:v>-484</c:v>
                </c:pt>
                <c:pt idx="217">
                  <c:v>-483</c:v>
                </c:pt>
                <c:pt idx="218">
                  <c:v>-482</c:v>
                </c:pt>
                <c:pt idx="219">
                  <c:v>-481</c:v>
                </c:pt>
                <c:pt idx="220">
                  <c:v>-480</c:v>
                </c:pt>
                <c:pt idx="221">
                  <c:v>-479</c:v>
                </c:pt>
                <c:pt idx="222">
                  <c:v>-478</c:v>
                </c:pt>
                <c:pt idx="223">
                  <c:v>-477</c:v>
                </c:pt>
                <c:pt idx="224">
                  <c:v>-476</c:v>
                </c:pt>
                <c:pt idx="225">
                  <c:v>-475</c:v>
                </c:pt>
                <c:pt idx="226">
                  <c:v>-474</c:v>
                </c:pt>
                <c:pt idx="227">
                  <c:v>-473</c:v>
                </c:pt>
                <c:pt idx="228">
                  <c:v>-472</c:v>
                </c:pt>
                <c:pt idx="229">
                  <c:v>-471</c:v>
                </c:pt>
                <c:pt idx="230">
                  <c:v>-470</c:v>
                </c:pt>
                <c:pt idx="231">
                  <c:v>-469</c:v>
                </c:pt>
                <c:pt idx="232">
                  <c:v>-468</c:v>
                </c:pt>
                <c:pt idx="233">
                  <c:v>-467</c:v>
                </c:pt>
                <c:pt idx="234">
                  <c:v>-466</c:v>
                </c:pt>
                <c:pt idx="235">
                  <c:v>-465</c:v>
                </c:pt>
                <c:pt idx="236">
                  <c:v>-464</c:v>
                </c:pt>
                <c:pt idx="237">
                  <c:v>-463</c:v>
                </c:pt>
                <c:pt idx="238">
                  <c:v>-462</c:v>
                </c:pt>
                <c:pt idx="239">
                  <c:v>-461</c:v>
                </c:pt>
                <c:pt idx="240">
                  <c:v>-460</c:v>
                </c:pt>
                <c:pt idx="241">
                  <c:v>-459</c:v>
                </c:pt>
                <c:pt idx="242">
                  <c:v>-458</c:v>
                </c:pt>
                <c:pt idx="243">
                  <c:v>-457</c:v>
                </c:pt>
                <c:pt idx="244">
                  <c:v>-456</c:v>
                </c:pt>
                <c:pt idx="245">
                  <c:v>-455</c:v>
                </c:pt>
                <c:pt idx="246">
                  <c:v>-454</c:v>
                </c:pt>
                <c:pt idx="247">
                  <c:v>-453</c:v>
                </c:pt>
                <c:pt idx="248">
                  <c:v>-452</c:v>
                </c:pt>
                <c:pt idx="249">
                  <c:v>-451</c:v>
                </c:pt>
                <c:pt idx="250">
                  <c:v>-450</c:v>
                </c:pt>
                <c:pt idx="251">
                  <c:v>-449</c:v>
                </c:pt>
                <c:pt idx="252">
                  <c:v>-448</c:v>
                </c:pt>
                <c:pt idx="253">
                  <c:v>-447</c:v>
                </c:pt>
                <c:pt idx="254">
                  <c:v>-446</c:v>
                </c:pt>
                <c:pt idx="255">
                  <c:v>-445</c:v>
                </c:pt>
                <c:pt idx="256">
                  <c:v>-444</c:v>
                </c:pt>
                <c:pt idx="257">
                  <c:v>-443</c:v>
                </c:pt>
                <c:pt idx="258">
                  <c:v>-442</c:v>
                </c:pt>
                <c:pt idx="259">
                  <c:v>-441</c:v>
                </c:pt>
                <c:pt idx="260">
                  <c:v>-440</c:v>
                </c:pt>
                <c:pt idx="261">
                  <c:v>-439</c:v>
                </c:pt>
                <c:pt idx="262">
                  <c:v>-438</c:v>
                </c:pt>
                <c:pt idx="263">
                  <c:v>-437</c:v>
                </c:pt>
                <c:pt idx="264">
                  <c:v>-436</c:v>
                </c:pt>
                <c:pt idx="265">
                  <c:v>-435</c:v>
                </c:pt>
                <c:pt idx="266">
                  <c:v>-434</c:v>
                </c:pt>
                <c:pt idx="267">
                  <c:v>-433</c:v>
                </c:pt>
                <c:pt idx="268">
                  <c:v>-432</c:v>
                </c:pt>
                <c:pt idx="269">
                  <c:v>-431</c:v>
                </c:pt>
                <c:pt idx="270">
                  <c:v>-430</c:v>
                </c:pt>
                <c:pt idx="271">
                  <c:v>-429</c:v>
                </c:pt>
                <c:pt idx="272">
                  <c:v>-428</c:v>
                </c:pt>
                <c:pt idx="273">
                  <c:v>-427</c:v>
                </c:pt>
                <c:pt idx="274">
                  <c:v>-426</c:v>
                </c:pt>
                <c:pt idx="275">
                  <c:v>-425</c:v>
                </c:pt>
                <c:pt idx="276">
                  <c:v>-424</c:v>
                </c:pt>
                <c:pt idx="277">
                  <c:v>-423</c:v>
                </c:pt>
                <c:pt idx="278">
                  <c:v>-422</c:v>
                </c:pt>
                <c:pt idx="279">
                  <c:v>-421</c:v>
                </c:pt>
                <c:pt idx="280">
                  <c:v>-420</c:v>
                </c:pt>
                <c:pt idx="281">
                  <c:v>-419</c:v>
                </c:pt>
                <c:pt idx="282">
                  <c:v>-418</c:v>
                </c:pt>
                <c:pt idx="283">
                  <c:v>-417</c:v>
                </c:pt>
                <c:pt idx="284">
                  <c:v>-416</c:v>
                </c:pt>
                <c:pt idx="285">
                  <c:v>-415</c:v>
                </c:pt>
                <c:pt idx="286">
                  <c:v>-414</c:v>
                </c:pt>
                <c:pt idx="287">
                  <c:v>-413</c:v>
                </c:pt>
                <c:pt idx="288">
                  <c:v>-412</c:v>
                </c:pt>
                <c:pt idx="289">
                  <c:v>-411</c:v>
                </c:pt>
                <c:pt idx="290">
                  <c:v>-410</c:v>
                </c:pt>
                <c:pt idx="291">
                  <c:v>-409</c:v>
                </c:pt>
                <c:pt idx="292">
                  <c:v>-408</c:v>
                </c:pt>
                <c:pt idx="293">
                  <c:v>-407</c:v>
                </c:pt>
                <c:pt idx="294">
                  <c:v>-406</c:v>
                </c:pt>
                <c:pt idx="295">
                  <c:v>-405</c:v>
                </c:pt>
                <c:pt idx="296">
                  <c:v>-404</c:v>
                </c:pt>
                <c:pt idx="297">
                  <c:v>-403</c:v>
                </c:pt>
                <c:pt idx="298">
                  <c:v>-402</c:v>
                </c:pt>
                <c:pt idx="299">
                  <c:v>-401</c:v>
                </c:pt>
                <c:pt idx="300">
                  <c:v>-400</c:v>
                </c:pt>
                <c:pt idx="301">
                  <c:v>-399</c:v>
                </c:pt>
                <c:pt idx="302">
                  <c:v>-398</c:v>
                </c:pt>
                <c:pt idx="303">
                  <c:v>-397</c:v>
                </c:pt>
                <c:pt idx="304">
                  <c:v>-396</c:v>
                </c:pt>
                <c:pt idx="305">
                  <c:v>-395</c:v>
                </c:pt>
                <c:pt idx="306">
                  <c:v>-394</c:v>
                </c:pt>
                <c:pt idx="307">
                  <c:v>-393</c:v>
                </c:pt>
                <c:pt idx="308">
                  <c:v>-392</c:v>
                </c:pt>
                <c:pt idx="309">
                  <c:v>-391</c:v>
                </c:pt>
                <c:pt idx="310">
                  <c:v>-390</c:v>
                </c:pt>
                <c:pt idx="311">
                  <c:v>-389</c:v>
                </c:pt>
                <c:pt idx="312">
                  <c:v>-388</c:v>
                </c:pt>
                <c:pt idx="313">
                  <c:v>-387</c:v>
                </c:pt>
                <c:pt idx="314">
                  <c:v>-386</c:v>
                </c:pt>
                <c:pt idx="315">
                  <c:v>-385</c:v>
                </c:pt>
                <c:pt idx="316">
                  <c:v>-384</c:v>
                </c:pt>
                <c:pt idx="317">
                  <c:v>-383</c:v>
                </c:pt>
                <c:pt idx="318">
                  <c:v>-382</c:v>
                </c:pt>
                <c:pt idx="319">
                  <c:v>-381</c:v>
                </c:pt>
                <c:pt idx="320">
                  <c:v>-380</c:v>
                </c:pt>
                <c:pt idx="321">
                  <c:v>-379</c:v>
                </c:pt>
                <c:pt idx="322">
                  <c:v>-378</c:v>
                </c:pt>
                <c:pt idx="323">
                  <c:v>-377</c:v>
                </c:pt>
                <c:pt idx="324">
                  <c:v>-376</c:v>
                </c:pt>
                <c:pt idx="325">
                  <c:v>-375</c:v>
                </c:pt>
                <c:pt idx="326">
                  <c:v>-374</c:v>
                </c:pt>
                <c:pt idx="327">
                  <c:v>-373</c:v>
                </c:pt>
                <c:pt idx="328">
                  <c:v>-372</c:v>
                </c:pt>
                <c:pt idx="329">
                  <c:v>-371</c:v>
                </c:pt>
                <c:pt idx="330">
                  <c:v>-370</c:v>
                </c:pt>
                <c:pt idx="331">
                  <c:v>-369</c:v>
                </c:pt>
                <c:pt idx="332">
                  <c:v>-368</c:v>
                </c:pt>
                <c:pt idx="333">
                  <c:v>-367</c:v>
                </c:pt>
                <c:pt idx="334">
                  <c:v>-366</c:v>
                </c:pt>
                <c:pt idx="335">
                  <c:v>-365</c:v>
                </c:pt>
                <c:pt idx="336">
                  <c:v>-364</c:v>
                </c:pt>
                <c:pt idx="337">
                  <c:v>-363</c:v>
                </c:pt>
                <c:pt idx="338">
                  <c:v>-362</c:v>
                </c:pt>
                <c:pt idx="339">
                  <c:v>-361</c:v>
                </c:pt>
                <c:pt idx="340">
                  <c:v>-360</c:v>
                </c:pt>
                <c:pt idx="341">
                  <c:v>-359</c:v>
                </c:pt>
                <c:pt idx="342">
                  <c:v>-358</c:v>
                </c:pt>
                <c:pt idx="343">
                  <c:v>-357</c:v>
                </c:pt>
                <c:pt idx="344">
                  <c:v>-356</c:v>
                </c:pt>
                <c:pt idx="345">
                  <c:v>-355</c:v>
                </c:pt>
                <c:pt idx="346">
                  <c:v>-354</c:v>
                </c:pt>
                <c:pt idx="347">
                  <c:v>-353</c:v>
                </c:pt>
                <c:pt idx="348">
                  <c:v>-352</c:v>
                </c:pt>
                <c:pt idx="349">
                  <c:v>-351</c:v>
                </c:pt>
                <c:pt idx="350">
                  <c:v>-350</c:v>
                </c:pt>
                <c:pt idx="351">
                  <c:v>-349</c:v>
                </c:pt>
                <c:pt idx="352">
                  <c:v>-348</c:v>
                </c:pt>
                <c:pt idx="353">
                  <c:v>-347</c:v>
                </c:pt>
                <c:pt idx="354">
                  <c:v>-346</c:v>
                </c:pt>
                <c:pt idx="355">
                  <c:v>-345</c:v>
                </c:pt>
                <c:pt idx="356">
                  <c:v>-344</c:v>
                </c:pt>
                <c:pt idx="357">
                  <c:v>-343</c:v>
                </c:pt>
                <c:pt idx="358">
                  <c:v>-342</c:v>
                </c:pt>
                <c:pt idx="359">
                  <c:v>-341</c:v>
                </c:pt>
                <c:pt idx="360">
                  <c:v>-340</c:v>
                </c:pt>
                <c:pt idx="361">
                  <c:v>-339</c:v>
                </c:pt>
                <c:pt idx="362">
                  <c:v>-338</c:v>
                </c:pt>
                <c:pt idx="363">
                  <c:v>-337</c:v>
                </c:pt>
                <c:pt idx="364">
                  <c:v>-336</c:v>
                </c:pt>
                <c:pt idx="365">
                  <c:v>-335</c:v>
                </c:pt>
                <c:pt idx="366">
                  <c:v>-334</c:v>
                </c:pt>
                <c:pt idx="367">
                  <c:v>-333</c:v>
                </c:pt>
                <c:pt idx="368">
                  <c:v>-332</c:v>
                </c:pt>
                <c:pt idx="369">
                  <c:v>-331</c:v>
                </c:pt>
                <c:pt idx="370">
                  <c:v>-330</c:v>
                </c:pt>
                <c:pt idx="371">
                  <c:v>-329</c:v>
                </c:pt>
                <c:pt idx="372">
                  <c:v>-328</c:v>
                </c:pt>
                <c:pt idx="373">
                  <c:v>-327</c:v>
                </c:pt>
                <c:pt idx="374">
                  <c:v>-326</c:v>
                </c:pt>
                <c:pt idx="375">
                  <c:v>-325</c:v>
                </c:pt>
                <c:pt idx="376">
                  <c:v>-324</c:v>
                </c:pt>
                <c:pt idx="377">
                  <c:v>-323</c:v>
                </c:pt>
                <c:pt idx="378">
                  <c:v>-322</c:v>
                </c:pt>
                <c:pt idx="379">
                  <c:v>-321</c:v>
                </c:pt>
                <c:pt idx="380">
                  <c:v>-320</c:v>
                </c:pt>
                <c:pt idx="381">
                  <c:v>-319</c:v>
                </c:pt>
                <c:pt idx="382">
                  <c:v>-318</c:v>
                </c:pt>
                <c:pt idx="383">
                  <c:v>-317</c:v>
                </c:pt>
                <c:pt idx="384">
                  <c:v>-316</c:v>
                </c:pt>
                <c:pt idx="385">
                  <c:v>-315</c:v>
                </c:pt>
                <c:pt idx="386">
                  <c:v>-314</c:v>
                </c:pt>
                <c:pt idx="387">
                  <c:v>-313</c:v>
                </c:pt>
                <c:pt idx="388">
                  <c:v>-312</c:v>
                </c:pt>
                <c:pt idx="389">
                  <c:v>-311</c:v>
                </c:pt>
                <c:pt idx="390">
                  <c:v>-310</c:v>
                </c:pt>
                <c:pt idx="391">
                  <c:v>-309</c:v>
                </c:pt>
                <c:pt idx="392">
                  <c:v>-308</c:v>
                </c:pt>
                <c:pt idx="393">
                  <c:v>-307</c:v>
                </c:pt>
                <c:pt idx="394">
                  <c:v>-306</c:v>
                </c:pt>
                <c:pt idx="395">
                  <c:v>-305</c:v>
                </c:pt>
                <c:pt idx="396">
                  <c:v>-304</c:v>
                </c:pt>
                <c:pt idx="397">
                  <c:v>-303</c:v>
                </c:pt>
                <c:pt idx="398">
                  <c:v>-302</c:v>
                </c:pt>
                <c:pt idx="399">
                  <c:v>-301</c:v>
                </c:pt>
                <c:pt idx="400">
                  <c:v>-300</c:v>
                </c:pt>
                <c:pt idx="401">
                  <c:v>-299</c:v>
                </c:pt>
                <c:pt idx="402">
                  <c:v>-298</c:v>
                </c:pt>
                <c:pt idx="403">
                  <c:v>-297</c:v>
                </c:pt>
                <c:pt idx="404">
                  <c:v>-296</c:v>
                </c:pt>
                <c:pt idx="405">
                  <c:v>-295</c:v>
                </c:pt>
                <c:pt idx="406">
                  <c:v>-294</c:v>
                </c:pt>
                <c:pt idx="407">
                  <c:v>-293</c:v>
                </c:pt>
                <c:pt idx="408">
                  <c:v>-292</c:v>
                </c:pt>
                <c:pt idx="409">
                  <c:v>-291</c:v>
                </c:pt>
                <c:pt idx="410">
                  <c:v>-290</c:v>
                </c:pt>
                <c:pt idx="411">
                  <c:v>-289</c:v>
                </c:pt>
                <c:pt idx="412">
                  <c:v>-288</c:v>
                </c:pt>
                <c:pt idx="413">
                  <c:v>-287</c:v>
                </c:pt>
                <c:pt idx="414">
                  <c:v>-286</c:v>
                </c:pt>
                <c:pt idx="415">
                  <c:v>-285</c:v>
                </c:pt>
                <c:pt idx="416">
                  <c:v>-284</c:v>
                </c:pt>
                <c:pt idx="417">
                  <c:v>-283</c:v>
                </c:pt>
                <c:pt idx="418">
                  <c:v>-282</c:v>
                </c:pt>
                <c:pt idx="419">
                  <c:v>-281</c:v>
                </c:pt>
                <c:pt idx="420">
                  <c:v>-280</c:v>
                </c:pt>
                <c:pt idx="421">
                  <c:v>-279</c:v>
                </c:pt>
                <c:pt idx="422">
                  <c:v>-278</c:v>
                </c:pt>
                <c:pt idx="423">
                  <c:v>-277</c:v>
                </c:pt>
                <c:pt idx="424">
                  <c:v>-276</c:v>
                </c:pt>
                <c:pt idx="425">
                  <c:v>-275</c:v>
                </c:pt>
                <c:pt idx="426">
                  <c:v>-274</c:v>
                </c:pt>
                <c:pt idx="427">
                  <c:v>-273</c:v>
                </c:pt>
                <c:pt idx="428">
                  <c:v>-272</c:v>
                </c:pt>
                <c:pt idx="429">
                  <c:v>-271</c:v>
                </c:pt>
                <c:pt idx="430">
                  <c:v>-270</c:v>
                </c:pt>
                <c:pt idx="431">
                  <c:v>-269</c:v>
                </c:pt>
                <c:pt idx="432">
                  <c:v>-268</c:v>
                </c:pt>
                <c:pt idx="433">
                  <c:v>-267</c:v>
                </c:pt>
                <c:pt idx="434">
                  <c:v>-266</c:v>
                </c:pt>
                <c:pt idx="435">
                  <c:v>-265</c:v>
                </c:pt>
                <c:pt idx="436">
                  <c:v>-264</c:v>
                </c:pt>
                <c:pt idx="437">
                  <c:v>-263</c:v>
                </c:pt>
                <c:pt idx="438">
                  <c:v>-262</c:v>
                </c:pt>
                <c:pt idx="439">
                  <c:v>-261</c:v>
                </c:pt>
                <c:pt idx="440">
                  <c:v>-260</c:v>
                </c:pt>
                <c:pt idx="441">
                  <c:v>-259</c:v>
                </c:pt>
                <c:pt idx="442">
                  <c:v>-258</c:v>
                </c:pt>
                <c:pt idx="443">
                  <c:v>-257</c:v>
                </c:pt>
                <c:pt idx="444">
                  <c:v>-256</c:v>
                </c:pt>
                <c:pt idx="445">
                  <c:v>-255</c:v>
                </c:pt>
                <c:pt idx="446">
                  <c:v>-254</c:v>
                </c:pt>
                <c:pt idx="447">
                  <c:v>-253</c:v>
                </c:pt>
                <c:pt idx="448">
                  <c:v>-252</c:v>
                </c:pt>
                <c:pt idx="449">
                  <c:v>-251</c:v>
                </c:pt>
                <c:pt idx="450">
                  <c:v>-250</c:v>
                </c:pt>
                <c:pt idx="451">
                  <c:v>-249</c:v>
                </c:pt>
                <c:pt idx="452">
                  <c:v>-248</c:v>
                </c:pt>
                <c:pt idx="453">
                  <c:v>-247</c:v>
                </c:pt>
                <c:pt idx="454">
                  <c:v>-246</c:v>
                </c:pt>
                <c:pt idx="455">
                  <c:v>-245</c:v>
                </c:pt>
                <c:pt idx="456">
                  <c:v>-244</c:v>
                </c:pt>
                <c:pt idx="457">
                  <c:v>-243</c:v>
                </c:pt>
                <c:pt idx="458">
                  <c:v>-242</c:v>
                </c:pt>
                <c:pt idx="459">
                  <c:v>-241</c:v>
                </c:pt>
                <c:pt idx="460">
                  <c:v>-240</c:v>
                </c:pt>
                <c:pt idx="461">
                  <c:v>-239</c:v>
                </c:pt>
                <c:pt idx="462">
                  <c:v>-238</c:v>
                </c:pt>
                <c:pt idx="463">
                  <c:v>-237</c:v>
                </c:pt>
                <c:pt idx="464">
                  <c:v>-236</c:v>
                </c:pt>
                <c:pt idx="465">
                  <c:v>-235</c:v>
                </c:pt>
                <c:pt idx="466">
                  <c:v>-234</c:v>
                </c:pt>
                <c:pt idx="467">
                  <c:v>-233</c:v>
                </c:pt>
                <c:pt idx="468">
                  <c:v>-232</c:v>
                </c:pt>
                <c:pt idx="469">
                  <c:v>-231</c:v>
                </c:pt>
                <c:pt idx="470">
                  <c:v>-230</c:v>
                </c:pt>
                <c:pt idx="471">
                  <c:v>-229</c:v>
                </c:pt>
                <c:pt idx="472">
                  <c:v>-228</c:v>
                </c:pt>
                <c:pt idx="473">
                  <c:v>-227</c:v>
                </c:pt>
                <c:pt idx="474">
                  <c:v>-226</c:v>
                </c:pt>
                <c:pt idx="475">
                  <c:v>-225</c:v>
                </c:pt>
                <c:pt idx="476">
                  <c:v>-224</c:v>
                </c:pt>
                <c:pt idx="477">
                  <c:v>-223</c:v>
                </c:pt>
                <c:pt idx="478">
                  <c:v>-222</c:v>
                </c:pt>
                <c:pt idx="479">
                  <c:v>-221</c:v>
                </c:pt>
                <c:pt idx="480">
                  <c:v>-220</c:v>
                </c:pt>
                <c:pt idx="481">
                  <c:v>-219</c:v>
                </c:pt>
                <c:pt idx="482">
                  <c:v>-218</c:v>
                </c:pt>
                <c:pt idx="483">
                  <c:v>-217</c:v>
                </c:pt>
                <c:pt idx="484">
                  <c:v>-216</c:v>
                </c:pt>
                <c:pt idx="485">
                  <c:v>-215</c:v>
                </c:pt>
                <c:pt idx="486">
                  <c:v>-214</c:v>
                </c:pt>
                <c:pt idx="487">
                  <c:v>-213</c:v>
                </c:pt>
                <c:pt idx="488">
                  <c:v>-212</c:v>
                </c:pt>
                <c:pt idx="489">
                  <c:v>-211</c:v>
                </c:pt>
                <c:pt idx="490">
                  <c:v>-210</c:v>
                </c:pt>
                <c:pt idx="491">
                  <c:v>-209</c:v>
                </c:pt>
                <c:pt idx="492">
                  <c:v>-208</c:v>
                </c:pt>
                <c:pt idx="493">
                  <c:v>-207</c:v>
                </c:pt>
                <c:pt idx="494">
                  <c:v>-206</c:v>
                </c:pt>
                <c:pt idx="495">
                  <c:v>-205</c:v>
                </c:pt>
                <c:pt idx="496">
                  <c:v>-204</c:v>
                </c:pt>
                <c:pt idx="497">
                  <c:v>-203</c:v>
                </c:pt>
                <c:pt idx="498">
                  <c:v>-202</c:v>
                </c:pt>
                <c:pt idx="499">
                  <c:v>-201</c:v>
                </c:pt>
                <c:pt idx="500">
                  <c:v>-200</c:v>
                </c:pt>
                <c:pt idx="501">
                  <c:v>-199</c:v>
                </c:pt>
                <c:pt idx="502">
                  <c:v>-198</c:v>
                </c:pt>
                <c:pt idx="503">
                  <c:v>-197</c:v>
                </c:pt>
                <c:pt idx="504">
                  <c:v>-196</c:v>
                </c:pt>
                <c:pt idx="505">
                  <c:v>-195</c:v>
                </c:pt>
                <c:pt idx="506">
                  <c:v>-194</c:v>
                </c:pt>
                <c:pt idx="507">
                  <c:v>-193</c:v>
                </c:pt>
                <c:pt idx="508">
                  <c:v>-192</c:v>
                </c:pt>
                <c:pt idx="509">
                  <c:v>-191</c:v>
                </c:pt>
                <c:pt idx="510">
                  <c:v>-190</c:v>
                </c:pt>
                <c:pt idx="511">
                  <c:v>-189</c:v>
                </c:pt>
                <c:pt idx="512">
                  <c:v>-188</c:v>
                </c:pt>
                <c:pt idx="513">
                  <c:v>-187</c:v>
                </c:pt>
                <c:pt idx="514">
                  <c:v>-186</c:v>
                </c:pt>
                <c:pt idx="515">
                  <c:v>-185</c:v>
                </c:pt>
                <c:pt idx="516">
                  <c:v>-184</c:v>
                </c:pt>
                <c:pt idx="517">
                  <c:v>-183</c:v>
                </c:pt>
                <c:pt idx="518">
                  <c:v>-182</c:v>
                </c:pt>
                <c:pt idx="519">
                  <c:v>-181</c:v>
                </c:pt>
                <c:pt idx="520">
                  <c:v>-180</c:v>
                </c:pt>
                <c:pt idx="521">
                  <c:v>-179</c:v>
                </c:pt>
                <c:pt idx="522">
                  <c:v>-178</c:v>
                </c:pt>
                <c:pt idx="523">
                  <c:v>-177</c:v>
                </c:pt>
                <c:pt idx="524">
                  <c:v>-176</c:v>
                </c:pt>
                <c:pt idx="525">
                  <c:v>-175</c:v>
                </c:pt>
                <c:pt idx="526">
                  <c:v>-174</c:v>
                </c:pt>
                <c:pt idx="527">
                  <c:v>-173</c:v>
                </c:pt>
                <c:pt idx="528">
                  <c:v>-172</c:v>
                </c:pt>
                <c:pt idx="529">
                  <c:v>-171</c:v>
                </c:pt>
                <c:pt idx="530">
                  <c:v>-170</c:v>
                </c:pt>
                <c:pt idx="531">
                  <c:v>-169</c:v>
                </c:pt>
                <c:pt idx="532">
                  <c:v>-168</c:v>
                </c:pt>
                <c:pt idx="533">
                  <c:v>-167</c:v>
                </c:pt>
                <c:pt idx="534">
                  <c:v>-166</c:v>
                </c:pt>
                <c:pt idx="535">
                  <c:v>-165</c:v>
                </c:pt>
                <c:pt idx="536">
                  <c:v>-164</c:v>
                </c:pt>
                <c:pt idx="537">
                  <c:v>-163</c:v>
                </c:pt>
                <c:pt idx="538">
                  <c:v>-162</c:v>
                </c:pt>
                <c:pt idx="539">
                  <c:v>-161</c:v>
                </c:pt>
                <c:pt idx="540">
                  <c:v>-160</c:v>
                </c:pt>
                <c:pt idx="541">
                  <c:v>-159</c:v>
                </c:pt>
                <c:pt idx="542">
                  <c:v>-158</c:v>
                </c:pt>
                <c:pt idx="543">
                  <c:v>-157</c:v>
                </c:pt>
                <c:pt idx="544">
                  <c:v>-156</c:v>
                </c:pt>
                <c:pt idx="545">
                  <c:v>-155</c:v>
                </c:pt>
                <c:pt idx="546">
                  <c:v>-154</c:v>
                </c:pt>
                <c:pt idx="547">
                  <c:v>-153</c:v>
                </c:pt>
                <c:pt idx="548">
                  <c:v>-152</c:v>
                </c:pt>
                <c:pt idx="549">
                  <c:v>-151</c:v>
                </c:pt>
                <c:pt idx="550">
                  <c:v>-150</c:v>
                </c:pt>
                <c:pt idx="551">
                  <c:v>-149</c:v>
                </c:pt>
                <c:pt idx="552">
                  <c:v>-148</c:v>
                </c:pt>
                <c:pt idx="553">
                  <c:v>-147</c:v>
                </c:pt>
                <c:pt idx="554">
                  <c:v>-146</c:v>
                </c:pt>
                <c:pt idx="555">
                  <c:v>-145</c:v>
                </c:pt>
                <c:pt idx="556">
                  <c:v>-144</c:v>
                </c:pt>
                <c:pt idx="557">
                  <c:v>-143</c:v>
                </c:pt>
                <c:pt idx="558">
                  <c:v>-142</c:v>
                </c:pt>
                <c:pt idx="559">
                  <c:v>-141</c:v>
                </c:pt>
                <c:pt idx="560">
                  <c:v>-140</c:v>
                </c:pt>
                <c:pt idx="561">
                  <c:v>-139</c:v>
                </c:pt>
                <c:pt idx="562">
                  <c:v>-138</c:v>
                </c:pt>
                <c:pt idx="563">
                  <c:v>-137</c:v>
                </c:pt>
                <c:pt idx="564">
                  <c:v>-136</c:v>
                </c:pt>
                <c:pt idx="565">
                  <c:v>-135</c:v>
                </c:pt>
                <c:pt idx="566">
                  <c:v>-134</c:v>
                </c:pt>
                <c:pt idx="567">
                  <c:v>-133</c:v>
                </c:pt>
                <c:pt idx="568">
                  <c:v>-132</c:v>
                </c:pt>
                <c:pt idx="569">
                  <c:v>-131</c:v>
                </c:pt>
                <c:pt idx="570">
                  <c:v>-130</c:v>
                </c:pt>
                <c:pt idx="571">
                  <c:v>-129</c:v>
                </c:pt>
                <c:pt idx="572">
                  <c:v>-128</c:v>
                </c:pt>
                <c:pt idx="573">
                  <c:v>-127</c:v>
                </c:pt>
                <c:pt idx="574">
                  <c:v>-126</c:v>
                </c:pt>
                <c:pt idx="575">
                  <c:v>-125</c:v>
                </c:pt>
                <c:pt idx="576">
                  <c:v>-124</c:v>
                </c:pt>
                <c:pt idx="577">
                  <c:v>-123</c:v>
                </c:pt>
                <c:pt idx="578">
                  <c:v>-122</c:v>
                </c:pt>
                <c:pt idx="579">
                  <c:v>-121</c:v>
                </c:pt>
                <c:pt idx="580">
                  <c:v>-120</c:v>
                </c:pt>
                <c:pt idx="581">
                  <c:v>-119</c:v>
                </c:pt>
                <c:pt idx="582">
                  <c:v>-118</c:v>
                </c:pt>
                <c:pt idx="583">
                  <c:v>-117</c:v>
                </c:pt>
                <c:pt idx="584">
                  <c:v>-116</c:v>
                </c:pt>
                <c:pt idx="585">
                  <c:v>-115</c:v>
                </c:pt>
                <c:pt idx="586">
                  <c:v>-114</c:v>
                </c:pt>
                <c:pt idx="587">
                  <c:v>-113</c:v>
                </c:pt>
                <c:pt idx="588">
                  <c:v>-112</c:v>
                </c:pt>
                <c:pt idx="589">
                  <c:v>-111</c:v>
                </c:pt>
                <c:pt idx="590">
                  <c:v>-110</c:v>
                </c:pt>
                <c:pt idx="591">
                  <c:v>-109</c:v>
                </c:pt>
                <c:pt idx="592">
                  <c:v>-108</c:v>
                </c:pt>
                <c:pt idx="593">
                  <c:v>-107</c:v>
                </c:pt>
                <c:pt idx="594">
                  <c:v>-106</c:v>
                </c:pt>
                <c:pt idx="595">
                  <c:v>-105</c:v>
                </c:pt>
                <c:pt idx="596">
                  <c:v>-104</c:v>
                </c:pt>
                <c:pt idx="597">
                  <c:v>-103</c:v>
                </c:pt>
                <c:pt idx="598">
                  <c:v>-102</c:v>
                </c:pt>
                <c:pt idx="599">
                  <c:v>-101</c:v>
                </c:pt>
                <c:pt idx="600">
                  <c:v>-100</c:v>
                </c:pt>
                <c:pt idx="601">
                  <c:v>-99</c:v>
                </c:pt>
                <c:pt idx="602">
                  <c:v>-98</c:v>
                </c:pt>
                <c:pt idx="603">
                  <c:v>-97</c:v>
                </c:pt>
                <c:pt idx="604">
                  <c:v>-96</c:v>
                </c:pt>
                <c:pt idx="605">
                  <c:v>-95</c:v>
                </c:pt>
                <c:pt idx="606">
                  <c:v>-94</c:v>
                </c:pt>
                <c:pt idx="607">
                  <c:v>-93</c:v>
                </c:pt>
                <c:pt idx="608">
                  <c:v>-92</c:v>
                </c:pt>
                <c:pt idx="609">
                  <c:v>-91</c:v>
                </c:pt>
                <c:pt idx="610">
                  <c:v>-90</c:v>
                </c:pt>
                <c:pt idx="611">
                  <c:v>-89</c:v>
                </c:pt>
                <c:pt idx="612">
                  <c:v>-88</c:v>
                </c:pt>
                <c:pt idx="613">
                  <c:v>-87</c:v>
                </c:pt>
                <c:pt idx="614">
                  <c:v>-86</c:v>
                </c:pt>
                <c:pt idx="615">
                  <c:v>-85</c:v>
                </c:pt>
                <c:pt idx="616">
                  <c:v>-84</c:v>
                </c:pt>
                <c:pt idx="617">
                  <c:v>-83</c:v>
                </c:pt>
                <c:pt idx="618">
                  <c:v>-82</c:v>
                </c:pt>
                <c:pt idx="619">
                  <c:v>-81</c:v>
                </c:pt>
                <c:pt idx="620">
                  <c:v>-80</c:v>
                </c:pt>
                <c:pt idx="621">
                  <c:v>-79</c:v>
                </c:pt>
                <c:pt idx="622">
                  <c:v>-78</c:v>
                </c:pt>
                <c:pt idx="623">
                  <c:v>-77</c:v>
                </c:pt>
                <c:pt idx="624">
                  <c:v>-76</c:v>
                </c:pt>
                <c:pt idx="625">
                  <c:v>-75</c:v>
                </c:pt>
                <c:pt idx="626">
                  <c:v>-74</c:v>
                </c:pt>
                <c:pt idx="627">
                  <c:v>-73</c:v>
                </c:pt>
                <c:pt idx="628">
                  <c:v>-72</c:v>
                </c:pt>
                <c:pt idx="629">
                  <c:v>-71</c:v>
                </c:pt>
                <c:pt idx="630">
                  <c:v>-70</c:v>
                </c:pt>
                <c:pt idx="631">
                  <c:v>-69</c:v>
                </c:pt>
                <c:pt idx="632">
                  <c:v>-68</c:v>
                </c:pt>
                <c:pt idx="633">
                  <c:v>-67</c:v>
                </c:pt>
                <c:pt idx="634">
                  <c:v>-66</c:v>
                </c:pt>
                <c:pt idx="635">
                  <c:v>-65</c:v>
                </c:pt>
                <c:pt idx="636">
                  <c:v>-64</c:v>
                </c:pt>
                <c:pt idx="637">
                  <c:v>-63</c:v>
                </c:pt>
                <c:pt idx="638">
                  <c:v>-62</c:v>
                </c:pt>
                <c:pt idx="639">
                  <c:v>-61</c:v>
                </c:pt>
                <c:pt idx="640">
                  <c:v>-60</c:v>
                </c:pt>
                <c:pt idx="641">
                  <c:v>-59</c:v>
                </c:pt>
                <c:pt idx="642">
                  <c:v>-58</c:v>
                </c:pt>
                <c:pt idx="643">
                  <c:v>-57</c:v>
                </c:pt>
                <c:pt idx="644">
                  <c:v>-56</c:v>
                </c:pt>
                <c:pt idx="645">
                  <c:v>-55</c:v>
                </c:pt>
                <c:pt idx="646">
                  <c:v>-54</c:v>
                </c:pt>
                <c:pt idx="647">
                  <c:v>-53</c:v>
                </c:pt>
                <c:pt idx="648">
                  <c:v>-52</c:v>
                </c:pt>
                <c:pt idx="649">
                  <c:v>-51</c:v>
                </c:pt>
                <c:pt idx="650">
                  <c:v>-50</c:v>
                </c:pt>
                <c:pt idx="651">
                  <c:v>-49</c:v>
                </c:pt>
                <c:pt idx="652">
                  <c:v>-48</c:v>
                </c:pt>
                <c:pt idx="653">
                  <c:v>-47</c:v>
                </c:pt>
                <c:pt idx="654">
                  <c:v>-46</c:v>
                </c:pt>
                <c:pt idx="655">
                  <c:v>-45</c:v>
                </c:pt>
                <c:pt idx="656">
                  <c:v>-44</c:v>
                </c:pt>
                <c:pt idx="657">
                  <c:v>-43</c:v>
                </c:pt>
                <c:pt idx="658">
                  <c:v>-42</c:v>
                </c:pt>
                <c:pt idx="659">
                  <c:v>-41</c:v>
                </c:pt>
                <c:pt idx="660">
                  <c:v>-40</c:v>
                </c:pt>
                <c:pt idx="661">
                  <c:v>-39</c:v>
                </c:pt>
                <c:pt idx="662">
                  <c:v>-38</c:v>
                </c:pt>
                <c:pt idx="663">
                  <c:v>-37</c:v>
                </c:pt>
                <c:pt idx="664">
                  <c:v>-36</c:v>
                </c:pt>
                <c:pt idx="665">
                  <c:v>-35</c:v>
                </c:pt>
                <c:pt idx="666">
                  <c:v>-34</c:v>
                </c:pt>
                <c:pt idx="667">
                  <c:v>-33</c:v>
                </c:pt>
                <c:pt idx="668">
                  <c:v>-32</c:v>
                </c:pt>
                <c:pt idx="669">
                  <c:v>-31</c:v>
                </c:pt>
                <c:pt idx="670">
                  <c:v>-30</c:v>
                </c:pt>
                <c:pt idx="671">
                  <c:v>-29</c:v>
                </c:pt>
                <c:pt idx="672">
                  <c:v>-28</c:v>
                </c:pt>
                <c:pt idx="673">
                  <c:v>-27</c:v>
                </c:pt>
                <c:pt idx="674">
                  <c:v>-26</c:v>
                </c:pt>
                <c:pt idx="675">
                  <c:v>-25</c:v>
                </c:pt>
                <c:pt idx="676">
                  <c:v>-24</c:v>
                </c:pt>
                <c:pt idx="677">
                  <c:v>-23</c:v>
                </c:pt>
                <c:pt idx="678">
                  <c:v>-22</c:v>
                </c:pt>
                <c:pt idx="679">
                  <c:v>-21</c:v>
                </c:pt>
                <c:pt idx="680">
                  <c:v>-20</c:v>
                </c:pt>
                <c:pt idx="681">
                  <c:v>-19</c:v>
                </c:pt>
                <c:pt idx="682">
                  <c:v>-18</c:v>
                </c:pt>
                <c:pt idx="683">
                  <c:v>-17</c:v>
                </c:pt>
                <c:pt idx="684">
                  <c:v>-16</c:v>
                </c:pt>
                <c:pt idx="685">
                  <c:v>-15</c:v>
                </c:pt>
                <c:pt idx="686">
                  <c:v>-14</c:v>
                </c:pt>
                <c:pt idx="687">
                  <c:v>-13</c:v>
                </c:pt>
                <c:pt idx="688">
                  <c:v>-12</c:v>
                </c:pt>
                <c:pt idx="689">
                  <c:v>-11</c:v>
                </c:pt>
                <c:pt idx="690">
                  <c:v>-10</c:v>
                </c:pt>
                <c:pt idx="691">
                  <c:v>-9</c:v>
                </c:pt>
                <c:pt idx="692">
                  <c:v>-8</c:v>
                </c:pt>
                <c:pt idx="693">
                  <c:v>-7</c:v>
                </c:pt>
                <c:pt idx="694">
                  <c:v>-6</c:v>
                </c:pt>
                <c:pt idx="695">
                  <c:v>-5</c:v>
                </c:pt>
                <c:pt idx="696">
                  <c:v>-4</c:v>
                </c:pt>
                <c:pt idx="697">
                  <c:v>-3</c:v>
                </c:pt>
                <c:pt idx="698">
                  <c:v>-2</c:v>
                </c:pt>
                <c:pt idx="699">
                  <c:v>-1</c:v>
                </c:pt>
                <c:pt idx="700">
                  <c:v>0</c:v>
                </c:pt>
                <c:pt idx="701">
                  <c:v>1</c:v>
                </c:pt>
                <c:pt idx="702">
                  <c:v>2</c:v>
                </c:pt>
                <c:pt idx="703">
                  <c:v>3</c:v>
                </c:pt>
                <c:pt idx="704">
                  <c:v>4</c:v>
                </c:pt>
                <c:pt idx="705">
                  <c:v>5</c:v>
                </c:pt>
                <c:pt idx="706">
                  <c:v>6</c:v>
                </c:pt>
                <c:pt idx="707">
                  <c:v>7</c:v>
                </c:pt>
                <c:pt idx="708">
                  <c:v>8</c:v>
                </c:pt>
                <c:pt idx="709">
                  <c:v>9</c:v>
                </c:pt>
                <c:pt idx="710">
                  <c:v>10</c:v>
                </c:pt>
                <c:pt idx="711">
                  <c:v>11</c:v>
                </c:pt>
                <c:pt idx="712">
                  <c:v>12</c:v>
                </c:pt>
                <c:pt idx="713">
                  <c:v>13</c:v>
                </c:pt>
                <c:pt idx="714">
                  <c:v>14</c:v>
                </c:pt>
                <c:pt idx="715">
                  <c:v>15</c:v>
                </c:pt>
                <c:pt idx="716">
                  <c:v>16</c:v>
                </c:pt>
                <c:pt idx="717">
                  <c:v>17</c:v>
                </c:pt>
                <c:pt idx="718">
                  <c:v>18</c:v>
                </c:pt>
                <c:pt idx="719">
                  <c:v>19</c:v>
                </c:pt>
                <c:pt idx="720">
                  <c:v>20</c:v>
                </c:pt>
                <c:pt idx="721">
                  <c:v>21</c:v>
                </c:pt>
                <c:pt idx="722">
                  <c:v>22</c:v>
                </c:pt>
                <c:pt idx="723">
                  <c:v>23</c:v>
                </c:pt>
                <c:pt idx="724">
                  <c:v>24</c:v>
                </c:pt>
                <c:pt idx="725">
                  <c:v>25</c:v>
                </c:pt>
                <c:pt idx="726">
                  <c:v>26</c:v>
                </c:pt>
                <c:pt idx="727">
                  <c:v>27</c:v>
                </c:pt>
                <c:pt idx="728">
                  <c:v>28</c:v>
                </c:pt>
                <c:pt idx="729">
                  <c:v>29</c:v>
                </c:pt>
                <c:pt idx="730">
                  <c:v>30</c:v>
                </c:pt>
                <c:pt idx="731">
                  <c:v>31</c:v>
                </c:pt>
                <c:pt idx="732">
                  <c:v>32</c:v>
                </c:pt>
                <c:pt idx="733">
                  <c:v>33</c:v>
                </c:pt>
                <c:pt idx="734">
                  <c:v>34</c:v>
                </c:pt>
                <c:pt idx="735">
                  <c:v>35</c:v>
                </c:pt>
                <c:pt idx="736">
                  <c:v>36</c:v>
                </c:pt>
                <c:pt idx="737">
                  <c:v>37</c:v>
                </c:pt>
                <c:pt idx="738">
                  <c:v>38</c:v>
                </c:pt>
                <c:pt idx="739">
                  <c:v>39</c:v>
                </c:pt>
                <c:pt idx="740">
                  <c:v>40</c:v>
                </c:pt>
                <c:pt idx="741">
                  <c:v>41</c:v>
                </c:pt>
                <c:pt idx="742">
                  <c:v>42</c:v>
                </c:pt>
                <c:pt idx="743">
                  <c:v>43</c:v>
                </c:pt>
                <c:pt idx="744">
                  <c:v>44</c:v>
                </c:pt>
                <c:pt idx="745">
                  <c:v>45</c:v>
                </c:pt>
                <c:pt idx="746">
                  <c:v>46</c:v>
                </c:pt>
                <c:pt idx="747">
                  <c:v>47</c:v>
                </c:pt>
                <c:pt idx="748">
                  <c:v>48</c:v>
                </c:pt>
                <c:pt idx="749">
                  <c:v>49</c:v>
                </c:pt>
                <c:pt idx="750">
                  <c:v>50</c:v>
                </c:pt>
                <c:pt idx="751">
                  <c:v>51</c:v>
                </c:pt>
                <c:pt idx="752">
                  <c:v>52</c:v>
                </c:pt>
                <c:pt idx="753">
                  <c:v>53</c:v>
                </c:pt>
                <c:pt idx="754">
                  <c:v>54</c:v>
                </c:pt>
                <c:pt idx="755">
                  <c:v>55</c:v>
                </c:pt>
                <c:pt idx="756">
                  <c:v>56</c:v>
                </c:pt>
                <c:pt idx="757">
                  <c:v>57</c:v>
                </c:pt>
                <c:pt idx="758">
                  <c:v>58</c:v>
                </c:pt>
                <c:pt idx="759">
                  <c:v>59</c:v>
                </c:pt>
                <c:pt idx="760">
                  <c:v>60</c:v>
                </c:pt>
                <c:pt idx="761">
                  <c:v>61</c:v>
                </c:pt>
                <c:pt idx="762">
                  <c:v>62</c:v>
                </c:pt>
                <c:pt idx="763">
                  <c:v>63</c:v>
                </c:pt>
                <c:pt idx="764">
                  <c:v>64</c:v>
                </c:pt>
                <c:pt idx="765">
                  <c:v>65</c:v>
                </c:pt>
                <c:pt idx="766">
                  <c:v>66</c:v>
                </c:pt>
                <c:pt idx="767">
                  <c:v>67</c:v>
                </c:pt>
                <c:pt idx="768">
                  <c:v>68</c:v>
                </c:pt>
                <c:pt idx="769">
                  <c:v>69</c:v>
                </c:pt>
                <c:pt idx="770">
                  <c:v>70</c:v>
                </c:pt>
                <c:pt idx="771">
                  <c:v>71</c:v>
                </c:pt>
                <c:pt idx="772">
                  <c:v>72</c:v>
                </c:pt>
                <c:pt idx="773">
                  <c:v>73</c:v>
                </c:pt>
                <c:pt idx="774">
                  <c:v>74</c:v>
                </c:pt>
                <c:pt idx="775">
                  <c:v>75</c:v>
                </c:pt>
                <c:pt idx="776">
                  <c:v>76</c:v>
                </c:pt>
                <c:pt idx="777">
                  <c:v>77</c:v>
                </c:pt>
                <c:pt idx="778">
                  <c:v>78</c:v>
                </c:pt>
                <c:pt idx="779">
                  <c:v>79</c:v>
                </c:pt>
                <c:pt idx="780">
                  <c:v>80</c:v>
                </c:pt>
                <c:pt idx="781">
                  <c:v>81</c:v>
                </c:pt>
                <c:pt idx="782">
                  <c:v>82</c:v>
                </c:pt>
                <c:pt idx="783">
                  <c:v>83</c:v>
                </c:pt>
                <c:pt idx="784">
                  <c:v>84</c:v>
                </c:pt>
                <c:pt idx="785">
                  <c:v>85</c:v>
                </c:pt>
                <c:pt idx="786">
                  <c:v>86</c:v>
                </c:pt>
                <c:pt idx="787">
                  <c:v>87</c:v>
                </c:pt>
                <c:pt idx="788">
                  <c:v>88</c:v>
                </c:pt>
                <c:pt idx="789">
                  <c:v>89</c:v>
                </c:pt>
                <c:pt idx="790">
                  <c:v>90</c:v>
                </c:pt>
                <c:pt idx="791">
                  <c:v>91</c:v>
                </c:pt>
                <c:pt idx="792">
                  <c:v>92</c:v>
                </c:pt>
                <c:pt idx="793">
                  <c:v>93</c:v>
                </c:pt>
                <c:pt idx="794">
                  <c:v>94</c:v>
                </c:pt>
                <c:pt idx="795">
                  <c:v>95</c:v>
                </c:pt>
                <c:pt idx="796">
                  <c:v>96</c:v>
                </c:pt>
                <c:pt idx="797">
                  <c:v>97</c:v>
                </c:pt>
                <c:pt idx="798">
                  <c:v>98</c:v>
                </c:pt>
                <c:pt idx="799">
                  <c:v>99</c:v>
                </c:pt>
                <c:pt idx="800">
                  <c:v>100</c:v>
                </c:pt>
                <c:pt idx="801">
                  <c:v>101</c:v>
                </c:pt>
                <c:pt idx="802">
                  <c:v>102</c:v>
                </c:pt>
                <c:pt idx="803">
                  <c:v>103</c:v>
                </c:pt>
                <c:pt idx="804">
                  <c:v>104</c:v>
                </c:pt>
                <c:pt idx="805">
                  <c:v>105</c:v>
                </c:pt>
                <c:pt idx="806">
                  <c:v>106</c:v>
                </c:pt>
                <c:pt idx="807">
                  <c:v>107</c:v>
                </c:pt>
                <c:pt idx="808">
                  <c:v>108</c:v>
                </c:pt>
                <c:pt idx="809">
                  <c:v>109</c:v>
                </c:pt>
                <c:pt idx="810">
                  <c:v>110</c:v>
                </c:pt>
                <c:pt idx="811">
                  <c:v>111</c:v>
                </c:pt>
                <c:pt idx="812">
                  <c:v>112</c:v>
                </c:pt>
                <c:pt idx="813">
                  <c:v>113</c:v>
                </c:pt>
                <c:pt idx="814">
                  <c:v>114</c:v>
                </c:pt>
                <c:pt idx="815">
                  <c:v>115</c:v>
                </c:pt>
                <c:pt idx="816">
                  <c:v>116</c:v>
                </c:pt>
                <c:pt idx="817">
                  <c:v>117</c:v>
                </c:pt>
                <c:pt idx="818">
                  <c:v>118</c:v>
                </c:pt>
                <c:pt idx="819">
                  <c:v>119</c:v>
                </c:pt>
                <c:pt idx="820">
                  <c:v>120</c:v>
                </c:pt>
                <c:pt idx="821">
                  <c:v>121</c:v>
                </c:pt>
                <c:pt idx="822">
                  <c:v>122</c:v>
                </c:pt>
                <c:pt idx="823">
                  <c:v>123</c:v>
                </c:pt>
                <c:pt idx="824">
                  <c:v>124</c:v>
                </c:pt>
                <c:pt idx="825">
                  <c:v>125</c:v>
                </c:pt>
                <c:pt idx="826">
                  <c:v>126</c:v>
                </c:pt>
                <c:pt idx="827">
                  <c:v>127</c:v>
                </c:pt>
                <c:pt idx="828">
                  <c:v>128</c:v>
                </c:pt>
                <c:pt idx="829">
                  <c:v>129</c:v>
                </c:pt>
                <c:pt idx="830">
                  <c:v>130</c:v>
                </c:pt>
                <c:pt idx="831">
                  <c:v>131</c:v>
                </c:pt>
                <c:pt idx="832">
                  <c:v>132</c:v>
                </c:pt>
                <c:pt idx="833">
                  <c:v>133</c:v>
                </c:pt>
                <c:pt idx="834">
                  <c:v>134</c:v>
                </c:pt>
                <c:pt idx="835">
                  <c:v>135</c:v>
                </c:pt>
                <c:pt idx="836">
                  <c:v>136</c:v>
                </c:pt>
                <c:pt idx="837">
                  <c:v>137</c:v>
                </c:pt>
                <c:pt idx="838">
                  <c:v>138</c:v>
                </c:pt>
                <c:pt idx="839">
                  <c:v>139</c:v>
                </c:pt>
                <c:pt idx="840">
                  <c:v>140</c:v>
                </c:pt>
                <c:pt idx="841">
                  <c:v>141</c:v>
                </c:pt>
                <c:pt idx="842">
                  <c:v>142</c:v>
                </c:pt>
                <c:pt idx="843">
                  <c:v>143</c:v>
                </c:pt>
                <c:pt idx="844">
                  <c:v>144</c:v>
                </c:pt>
                <c:pt idx="845">
                  <c:v>145</c:v>
                </c:pt>
                <c:pt idx="846">
                  <c:v>146</c:v>
                </c:pt>
                <c:pt idx="847">
                  <c:v>147</c:v>
                </c:pt>
                <c:pt idx="848">
                  <c:v>148</c:v>
                </c:pt>
                <c:pt idx="849">
                  <c:v>149</c:v>
                </c:pt>
                <c:pt idx="850">
                  <c:v>150</c:v>
                </c:pt>
                <c:pt idx="851">
                  <c:v>151</c:v>
                </c:pt>
                <c:pt idx="852">
                  <c:v>152</c:v>
                </c:pt>
                <c:pt idx="853">
                  <c:v>153</c:v>
                </c:pt>
                <c:pt idx="854">
                  <c:v>154</c:v>
                </c:pt>
                <c:pt idx="855">
                  <c:v>155</c:v>
                </c:pt>
                <c:pt idx="856">
                  <c:v>156</c:v>
                </c:pt>
                <c:pt idx="857">
                  <c:v>157</c:v>
                </c:pt>
                <c:pt idx="858">
                  <c:v>158</c:v>
                </c:pt>
                <c:pt idx="859">
                  <c:v>159</c:v>
                </c:pt>
                <c:pt idx="860">
                  <c:v>160</c:v>
                </c:pt>
                <c:pt idx="861">
                  <c:v>161</c:v>
                </c:pt>
                <c:pt idx="862">
                  <c:v>162</c:v>
                </c:pt>
                <c:pt idx="863">
                  <c:v>163</c:v>
                </c:pt>
                <c:pt idx="864">
                  <c:v>164</c:v>
                </c:pt>
                <c:pt idx="865">
                  <c:v>165</c:v>
                </c:pt>
                <c:pt idx="866">
                  <c:v>166</c:v>
                </c:pt>
                <c:pt idx="867">
                  <c:v>167</c:v>
                </c:pt>
                <c:pt idx="868">
                  <c:v>168</c:v>
                </c:pt>
                <c:pt idx="869">
                  <c:v>169</c:v>
                </c:pt>
                <c:pt idx="870">
                  <c:v>170</c:v>
                </c:pt>
                <c:pt idx="871">
                  <c:v>171</c:v>
                </c:pt>
                <c:pt idx="872">
                  <c:v>172</c:v>
                </c:pt>
                <c:pt idx="873">
                  <c:v>173</c:v>
                </c:pt>
                <c:pt idx="874">
                  <c:v>174</c:v>
                </c:pt>
                <c:pt idx="875">
                  <c:v>175</c:v>
                </c:pt>
                <c:pt idx="876">
                  <c:v>176</c:v>
                </c:pt>
                <c:pt idx="877">
                  <c:v>177</c:v>
                </c:pt>
                <c:pt idx="878">
                  <c:v>178</c:v>
                </c:pt>
                <c:pt idx="879">
                  <c:v>179</c:v>
                </c:pt>
                <c:pt idx="880">
                  <c:v>180</c:v>
                </c:pt>
                <c:pt idx="881">
                  <c:v>181</c:v>
                </c:pt>
                <c:pt idx="882">
                  <c:v>182</c:v>
                </c:pt>
                <c:pt idx="883">
                  <c:v>183</c:v>
                </c:pt>
                <c:pt idx="884">
                  <c:v>184</c:v>
                </c:pt>
                <c:pt idx="885">
                  <c:v>185</c:v>
                </c:pt>
                <c:pt idx="886">
                  <c:v>186</c:v>
                </c:pt>
                <c:pt idx="887">
                  <c:v>187</c:v>
                </c:pt>
                <c:pt idx="888">
                  <c:v>188</c:v>
                </c:pt>
                <c:pt idx="889">
                  <c:v>189</c:v>
                </c:pt>
                <c:pt idx="890">
                  <c:v>190</c:v>
                </c:pt>
                <c:pt idx="891">
                  <c:v>191</c:v>
                </c:pt>
                <c:pt idx="892">
                  <c:v>192</c:v>
                </c:pt>
                <c:pt idx="893">
                  <c:v>193</c:v>
                </c:pt>
                <c:pt idx="894">
                  <c:v>194</c:v>
                </c:pt>
                <c:pt idx="895">
                  <c:v>195</c:v>
                </c:pt>
                <c:pt idx="896">
                  <c:v>196</c:v>
                </c:pt>
                <c:pt idx="897">
                  <c:v>197</c:v>
                </c:pt>
                <c:pt idx="898">
                  <c:v>198</c:v>
                </c:pt>
                <c:pt idx="899">
                  <c:v>199</c:v>
                </c:pt>
                <c:pt idx="900">
                  <c:v>200</c:v>
                </c:pt>
                <c:pt idx="901">
                  <c:v>201</c:v>
                </c:pt>
                <c:pt idx="902">
                  <c:v>202</c:v>
                </c:pt>
                <c:pt idx="903">
                  <c:v>203</c:v>
                </c:pt>
                <c:pt idx="904">
                  <c:v>204</c:v>
                </c:pt>
                <c:pt idx="905">
                  <c:v>205</c:v>
                </c:pt>
                <c:pt idx="906">
                  <c:v>206</c:v>
                </c:pt>
                <c:pt idx="907">
                  <c:v>207</c:v>
                </c:pt>
                <c:pt idx="908">
                  <c:v>208</c:v>
                </c:pt>
                <c:pt idx="909">
                  <c:v>209</c:v>
                </c:pt>
                <c:pt idx="910">
                  <c:v>210</c:v>
                </c:pt>
                <c:pt idx="911">
                  <c:v>211</c:v>
                </c:pt>
                <c:pt idx="912">
                  <c:v>212</c:v>
                </c:pt>
                <c:pt idx="913">
                  <c:v>213</c:v>
                </c:pt>
                <c:pt idx="914">
                  <c:v>214</c:v>
                </c:pt>
                <c:pt idx="915">
                  <c:v>215</c:v>
                </c:pt>
                <c:pt idx="916">
                  <c:v>216</c:v>
                </c:pt>
                <c:pt idx="917">
                  <c:v>217</c:v>
                </c:pt>
                <c:pt idx="918">
                  <c:v>218</c:v>
                </c:pt>
                <c:pt idx="919">
                  <c:v>219</c:v>
                </c:pt>
                <c:pt idx="920">
                  <c:v>220</c:v>
                </c:pt>
                <c:pt idx="921">
                  <c:v>221</c:v>
                </c:pt>
                <c:pt idx="922">
                  <c:v>222</c:v>
                </c:pt>
                <c:pt idx="923">
                  <c:v>223</c:v>
                </c:pt>
                <c:pt idx="924">
                  <c:v>224</c:v>
                </c:pt>
                <c:pt idx="925">
                  <c:v>225</c:v>
                </c:pt>
                <c:pt idx="926">
                  <c:v>226</c:v>
                </c:pt>
                <c:pt idx="927">
                  <c:v>227</c:v>
                </c:pt>
                <c:pt idx="928">
                  <c:v>228</c:v>
                </c:pt>
                <c:pt idx="929">
                  <c:v>229</c:v>
                </c:pt>
                <c:pt idx="930">
                  <c:v>230</c:v>
                </c:pt>
                <c:pt idx="931">
                  <c:v>231</c:v>
                </c:pt>
                <c:pt idx="932">
                  <c:v>232</c:v>
                </c:pt>
                <c:pt idx="933">
                  <c:v>233</c:v>
                </c:pt>
                <c:pt idx="934">
                  <c:v>234</c:v>
                </c:pt>
                <c:pt idx="935">
                  <c:v>235</c:v>
                </c:pt>
                <c:pt idx="936">
                  <c:v>236</c:v>
                </c:pt>
                <c:pt idx="937">
                  <c:v>237</c:v>
                </c:pt>
                <c:pt idx="938">
                  <c:v>238</c:v>
                </c:pt>
                <c:pt idx="939">
                  <c:v>239</c:v>
                </c:pt>
                <c:pt idx="940">
                  <c:v>240</c:v>
                </c:pt>
                <c:pt idx="941">
                  <c:v>241</c:v>
                </c:pt>
                <c:pt idx="942">
                  <c:v>242</c:v>
                </c:pt>
                <c:pt idx="943">
                  <c:v>243</c:v>
                </c:pt>
                <c:pt idx="944">
                  <c:v>244</c:v>
                </c:pt>
                <c:pt idx="945">
                  <c:v>245</c:v>
                </c:pt>
                <c:pt idx="946">
                  <c:v>246</c:v>
                </c:pt>
                <c:pt idx="947">
                  <c:v>247</c:v>
                </c:pt>
                <c:pt idx="948">
                  <c:v>248</c:v>
                </c:pt>
                <c:pt idx="949">
                  <c:v>249</c:v>
                </c:pt>
                <c:pt idx="950">
                  <c:v>250</c:v>
                </c:pt>
                <c:pt idx="951">
                  <c:v>251</c:v>
                </c:pt>
                <c:pt idx="952">
                  <c:v>252</c:v>
                </c:pt>
                <c:pt idx="953">
                  <c:v>253</c:v>
                </c:pt>
                <c:pt idx="954">
                  <c:v>254</c:v>
                </c:pt>
                <c:pt idx="955">
                  <c:v>255</c:v>
                </c:pt>
                <c:pt idx="956">
                  <c:v>256</c:v>
                </c:pt>
                <c:pt idx="957">
                  <c:v>257</c:v>
                </c:pt>
                <c:pt idx="958">
                  <c:v>258</c:v>
                </c:pt>
                <c:pt idx="959">
                  <c:v>259</c:v>
                </c:pt>
                <c:pt idx="960">
                  <c:v>260</c:v>
                </c:pt>
                <c:pt idx="961">
                  <c:v>261</c:v>
                </c:pt>
                <c:pt idx="962">
                  <c:v>262</c:v>
                </c:pt>
                <c:pt idx="963">
                  <c:v>263</c:v>
                </c:pt>
                <c:pt idx="964">
                  <c:v>264</c:v>
                </c:pt>
                <c:pt idx="965">
                  <c:v>265</c:v>
                </c:pt>
                <c:pt idx="966">
                  <c:v>266</c:v>
                </c:pt>
                <c:pt idx="967">
                  <c:v>267</c:v>
                </c:pt>
                <c:pt idx="968">
                  <c:v>268</c:v>
                </c:pt>
                <c:pt idx="969">
                  <c:v>269</c:v>
                </c:pt>
                <c:pt idx="970">
                  <c:v>270</c:v>
                </c:pt>
                <c:pt idx="971">
                  <c:v>271</c:v>
                </c:pt>
                <c:pt idx="972">
                  <c:v>272</c:v>
                </c:pt>
                <c:pt idx="973">
                  <c:v>273</c:v>
                </c:pt>
                <c:pt idx="974">
                  <c:v>274</c:v>
                </c:pt>
                <c:pt idx="975">
                  <c:v>275</c:v>
                </c:pt>
                <c:pt idx="976">
                  <c:v>276</c:v>
                </c:pt>
                <c:pt idx="977">
                  <c:v>277</c:v>
                </c:pt>
                <c:pt idx="978">
                  <c:v>278</c:v>
                </c:pt>
                <c:pt idx="979">
                  <c:v>279</c:v>
                </c:pt>
                <c:pt idx="980">
                  <c:v>280</c:v>
                </c:pt>
                <c:pt idx="981">
                  <c:v>281</c:v>
                </c:pt>
                <c:pt idx="982">
                  <c:v>282</c:v>
                </c:pt>
                <c:pt idx="983">
                  <c:v>283</c:v>
                </c:pt>
                <c:pt idx="984">
                  <c:v>284</c:v>
                </c:pt>
                <c:pt idx="985">
                  <c:v>285</c:v>
                </c:pt>
                <c:pt idx="986">
                  <c:v>286</c:v>
                </c:pt>
                <c:pt idx="987">
                  <c:v>287</c:v>
                </c:pt>
                <c:pt idx="988">
                  <c:v>288</c:v>
                </c:pt>
                <c:pt idx="989">
                  <c:v>289</c:v>
                </c:pt>
                <c:pt idx="990">
                  <c:v>290</c:v>
                </c:pt>
                <c:pt idx="991">
                  <c:v>291</c:v>
                </c:pt>
                <c:pt idx="992">
                  <c:v>292</c:v>
                </c:pt>
                <c:pt idx="993">
                  <c:v>293</c:v>
                </c:pt>
                <c:pt idx="994">
                  <c:v>294</c:v>
                </c:pt>
                <c:pt idx="995">
                  <c:v>295</c:v>
                </c:pt>
                <c:pt idx="996">
                  <c:v>296</c:v>
                </c:pt>
                <c:pt idx="997">
                  <c:v>297</c:v>
                </c:pt>
                <c:pt idx="998">
                  <c:v>298</c:v>
                </c:pt>
                <c:pt idx="999">
                  <c:v>299</c:v>
                </c:pt>
                <c:pt idx="1000">
                  <c:v>300</c:v>
                </c:pt>
                <c:pt idx="1001">
                  <c:v>301</c:v>
                </c:pt>
                <c:pt idx="1002">
                  <c:v>302</c:v>
                </c:pt>
                <c:pt idx="1003">
                  <c:v>303</c:v>
                </c:pt>
                <c:pt idx="1004">
                  <c:v>304</c:v>
                </c:pt>
                <c:pt idx="1005">
                  <c:v>305</c:v>
                </c:pt>
                <c:pt idx="1006">
                  <c:v>306</c:v>
                </c:pt>
                <c:pt idx="1007">
                  <c:v>307</c:v>
                </c:pt>
                <c:pt idx="1008">
                  <c:v>308</c:v>
                </c:pt>
                <c:pt idx="1009">
                  <c:v>309</c:v>
                </c:pt>
                <c:pt idx="1010">
                  <c:v>310</c:v>
                </c:pt>
                <c:pt idx="1011">
                  <c:v>311</c:v>
                </c:pt>
                <c:pt idx="1012">
                  <c:v>312</c:v>
                </c:pt>
                <c:pt idx="1013">
                  <c:v>313</c:v>
                </c:pt>
                <c:pt idx="1014">
                  <c:v>314</c:v>
                </c:pt>
                <c:pt idx="1015">
                  <c:v>315</c:v>
                </c:pt>
                <c:pt idx="1016">
                  <c:v>316</c:v>
                </c:pt>
                <c:pt idx="1017">
                  <c:v>317</c:v>
                </c:pt>
                <c:pt idx="1018">
                  <c:v>318</c:v>
                </c:pt>
                <c:pt idx="1019">
                  <c:v>319</c:v>
                </c:pt>
                <c:pt idx="1020">
                  <c:v>320</c:v>
                </c:pt>
                <c:pt idx="1021">
                  <c:v>321</c:v>
                </c:pt>
                <c:pt idx="1022">
                  <c:v>322</c:v>
                </c:pt>
                <c:pt idx="1023">
                  <c:v>323</c:v>
                </c:pt>
                <c:pt idx="1024">
                  <c:v>324</c:v>
                </c:pt>
                <c:pt idx="1025">
                  <c:v>325</c:v>
                </c:pt>
                <c:pt idx="1026">
                  <c:v>326</c:v>
                </c:pt>
                <c:pt idx="1027">
                  <c:v>327</c:v>
                </c:pt>
                <c:pt idx="1028">
                  <c:v>328</c:v>
                </c:pt>
                <c:pt idx="1029">
                  <c:v>329</c:v>
                </c:pt>
                <c:pt idx="1030">
                  <c:v>330</c:v>
                </c:pt>
                <c:pt idx="1031">
                  <c:v>331</c:v>
                </c:pt>
                <c:pt idx="1032">
                  <c:v>332</c:v>
                </c:pt>
                <c:pt idx="1033">
                  <c:v>333</c:v>
                </c:pt>
                <c:pt idx="1034">
                  <c:v>334</c:v>
                </c:pt>
                <c:pt idx="1035">
                  <c:v>335</c:v>
                </c:pt>
                <c:pt idx="1036">
                  <c:v>336</c:v>
                </c:pt>
                <c:pt idx="1037">
                  <c:v>337</c:v>
                </c:pt>
                <c:pt idx="1038">
                  <c:v>338</c:v>
                </c:pt>
                <c:pt idx="1039">
                  <c:v>339</c:v>
                </c:pt>
                <c:pt idx="1040">
                  <c:v>340</c:v>
                </c:pt>
                <c:pt idx="1041">
                  <c:v>341</c:v>
                </c:pt>
                <c:pt idx="1042">
                  <c:v>342</c:v>
                </c:pt>
                <c:pt idx="1043">
                  <c:v>343</c:v>
                </c:pt>
                <c:pt idx="1044">
                  <c:v>344</c:v>
                </c:pt>
                <c:pt idx="1045">
                  <c:v>345</c:v>
                </c:pt>
                <c:pt idx="1046">
                  <c:v>346</c:v>
                </c:pt>
                <c:pt idx="1047">
                  <c:v>347</c:v>
                </c:pt>
                <c:pt idx="1048">
                  <c:v>348</c:v>
                </c:pt>
                <c:pt idx="1049">
                  <c:v>349</c:v>
                </c:pt>
                <c:pt idx="1050">
                  <c:v>350</c:v>
                </c:pt>
                <c:pt idx="1051">
                  <c:v>351</c:v>
                </c:pt>
                <c:pt idx="1052">
                  <c:v>352</c:v>
                </c:pt>
                <c:pt idx="1053">
                  <c:v>353</c:v>
                </c:pt>
                <c:pt idx="1054">
                  <c:v>354</c:v>
                </c:pt>
                <c:pt idx="1055">
                  <c:v>355</c:v>
                </c:pt>
                <c:pt idx="1056">
                  <c:v>356</c:v>
                </c:pt>
                <c:pt idx="1057">
                  <c:v>357</c:v>
                </c:pt>
                <c:pt idx="1058">
                  <c:v>358</c:v>
                </c:pt>
                <c:pt idx="1059">
                  <c:v>359</c:v>
                </c:pt>
                <c:pt idx="1060">
                  <c:v>360</c:v>
                </c:pt>
                <c:pt idx="1061">
                  <c:v>361</c:v>
                </c:pt>
                <c:pt idx="1062">
                  <c:v>362</c:v>
                </c:pt>
                <c:pt idx="1063">
                  <c:v>363</c:v>
                </c:pt>
                <c:pt idx="1064">
                  <c:v>364</c:v>
                </c:pt>
                <c:pt idx="1065">
                  <c:v>365</c:v>
                </c:pt>
                <c:pt idx="1066">
                  <c:v>366</c:v>
                </c:pt>
                <c:pt idx="1067">
                  <c:v>367</c:v>
                </c:pt>
                <c:pt idx="1068">
                  <c:v>368</c:v>
                </c:pt>
                <c:pt idx="1069">
                  <c:v>369</c:v>
                </c:pt>
                <c:pt idx="1070">
                  <c:v>370</c:v>
                </c:pt>
                <c:pt idx="1071">
                  <c:v>371</c:v>
                </c:pt>
                <c:pt idx="1072">
                  <c:v>372</c:v>
                </c:pt>
                <c:pt idx="1073">
                  <c:v>373</c:v>
                </c:pt>
                <c:pt idx="1074">
                  <c:v>374</c:v>
                </c:pt>
                <c:pt idx="1075">
                  <c:v>375</c:v>
                </c:pt>
                <c:pt idx="1076">
                  <c:v>376</c:v>
                </c:pt>
                <c:pt idx="1077">
                  <c:v>377</c:v>
                </c:pt>
                <c:pt idx="1078">
                  <c:v>378</c:v>
                </c:pt>
                <c:pt idx="1079">
                  <c:v>379</c:v>
                </c:pt>
                <c:pt idx="1080">
                  <c:v>380</c:v>
                </c:pt>
                <c:pt idx="1081">
                  <c:v>381</c:v>
                </c:pt>
                <c:pt idx="1082">
                  <c:v>382</c:v>
                </c:pt>
                <c:pt idx="1083">
                  <c:v>383</c:v>
                </c:pt>
                <c:pt idx="1084">
                  <c:v>384</c:v>
                </c:pt>
                <c:pt idx="1085">
                  <c:v>385</c:v>
                </c:pt>
                <c:pt idx="1086">
                  <c:v>386</c:v>
                </c:pt>
                <c:pt idx="1087">
                  <c:v>387</c:v>
                </c:pt>
                <c:pt idx="1088">
                  <c:v>388</c:v>
                </c:pt>
                <c:pt idx="1089">
                  <c:v>389</c:v>
                </c:pt>
                <c:pt idx="1090">
                  <c:v>390</c:v>
                </c:pt>
                <c:pt idx="1091">
                  <c:v>391</c:v>
                </c:pt>
                <c:pt idx="1092">
                  <c:v>392</c:v>
                </c:pt>
                <c:pt idx="1093">
                  <c:v>393</c:v>
                </c:pt>
                <c:pt idx="1094">
                  <c:v>394</c:v>
                </c:pt>
                <c:pt idx="1095">
                  <c:v>395</c:v>
                </c:pt>
                <c:pt idx="1096">
                  <c:v>396</c:v>
                </c:pt>
                <c:pt idx="1097">
                  <c:v>397</c:v>
                </c:pt>
                <c:pt idx="1098">
                  <c:v>398</c:v>
                </c:pt>
                <c:pt idx="1099">
                  <c:v>399</c:v>
                </c:pt>
                <c:pt idx="1100">
                  <c:v>400</c:v>
                </c:pt>
                <c:pt idx="1101">
                  <c:v>401</c:v>
                </c:pt>
                <c:pt idx="1102">
                  <c:v>402</c:v>
                </c:pt>
                <c:pt idx="1103">
                  <c:v>403</c:v>
                </c:pt>
                <c:pt idx="1104">
                  <c:v>404</c:v>
                </c:pt>
                <c:pt idx="1105">
                  <c:v>405</c:v>
                </c:pt>
                <c:pt idx="1106">
                  <c:v>406</c:v>
                </c:pt>
                <c:pt idx="1107">
                  <c:v>407</c:v>
                </c:pt>
                <c:pt idx="1108">
                  <c:v>408</c:v>
                </c:pt>
                <c:pt idx="1109">
                  <c:v>409</c:v>
                </c:pt>
                <c:pt idx="1110">
                  <c:v>410</c:v>
                </c:pt>
                <c:pt idx="1111">
                  <c:v>411</c:v>
                </c:pt>
                <c:pt idx="1112">
                  <c:v>412</c:v>
                </c:pt>
                <c:pt idx="1113">
                  <c:v>413</c:v>
                </c:pt>
                <c:pt idx="1114">
                  <c:v>414</c:v>
                </c:pt>
                <c:pt idx="1115">
                  <c:v>415</c:v>
                </c:pt>
                <c:pt idx="1116">
                  <c:v>416</c:v>
                </c:pt>
                <c:pt idx="1117">
                  <c:v>417</c:v>
                </c:pt>
                <c:pt idx="1118">
                  <c:v>418</c:v>
                </c:pt>
                <c:pt idx="1119">
                  <c:v>419</c:v>
                </c:pt>
                <c:pt idx="1120">
                  <c:v>420</c:v>
                </c:pt>
                <c:pt idx="1121">
                  <c:v>421</c:v>
                </c:pt>
                <c:pt idx="1122">
                  <c:v>422</c:v>
                </c:pt>
                <c:pt idx="1123">
                  <c:v>423</c:v>
                </c:pt>
                <c:pt idx="1124">
                  <c:v>424</c:v>
                </c:pt>
                <c:pt idx="1125">
                  <c:v>425</c:v>
                </c:pt>
                <c:pt idx="1126">
                  <c:v>426</c:v>
                </c:pt>
                <c:pt idx="1127">
                  <c:v>427</c:v>
                </c:pt>
                <c:pt idx="1128">
                  <c:v>428</c:v>
                </c:pt>
                <c:pt idx="1129">
                  <c:v>429</c:v>
                </c:pt>
                <c:pt idx="1130">
                  <c:v>430</c:v>
                </c:pt>
                <c:pt idx="1131">
                  <c:v>431</c:v>
                </c:pt>
                <c:pt idx="1132">
                  <c:v>432</c:v>
                </c:pt>
                <c:pt idx="1133">
                  <c:v>433</c:v>
                </c:pt>
                <c:pt idx="1134">
                  <c:v>434</c:v>
                </c:pt>
                <c:pt idx="1135">
                  <c:v>435</c:v>
                </c:pt>
                <c:pt idx="1136">
                  <c:v>436</c:v>
                </c:pt>
                <c:pt idx="1137">
                  <c:v>437</c:v>
                </c:pt>
                <c:pt idx="1138">
                  <c:v>438</c:v>
                </c:pt>
                <c:pt idx="1139">
                  <c:v>439</c:v>
                </c:pt>
                <c:pt idx="1140">
                  <c:v>440</c:v>
                </c:pt>
                <c:pt idx="1141">
                  <c:v>441</c:v>
                </c:pt>
                <c:pt idx="1142">
                  <c:v>442</c:v>
                </c:pt>
                <c:pt idx="1143">
                  <c:v>443</c:v>
                </c:pt>
                <c:pt idx="1144">
                  <c:v>444</c:v>
                </c:pt>
                <c:pt idx="1145">
                  <c:v>445</c:v>
                </c:pt>
                <c:pt idx="1146">
                  <c:v>446</c:v>
                </c:pt>
                <c:pt idx="1147">
                  <c:v>447</c:v>
                </c:pt>
                <c:pt idx="1148">
                  <c:v>448</c:v>
                </c:pt>
                <c:pt idx="1149">
                  <c:v>449</c:v>
                </c:pt>
                <c:pt idx="1150">
                  <c:v>450</c:v>
                </c:pt>
                <c:pt idx="1151">
                  <c:v>451</c:v>
                </c:pt>
                <c:pt idx="1152">
                  <c:v>452</c:v>
                </c:pt>
                <c:pt idx="1153">
                  <c:v>453</c:v>
                </c:pt>
                <c:pt idx="1154">
                  <c:v>454</c:v>
                </c:pt>
                <c:pt idx="1155">
                  <c:v>455</c:v>
                </c:pt>
                <c:pt idx="1156">
                  <c:v>456</c:v>
                </c:pt>
                <c:pt idx="1157">
                  <c:v>457</c:v>
                </c:pt>
                <c:pt idx="1158">
                  <c:v>458</c:v>
                </c:pt>
                <c:pt idx="1159">
                  <c:v>459</c:v>
                </c:pt>
                <c:pt idx="1160">
                  <c:v>460</c:v>
                </c:pt>
                <c:pt idx="1161">
                  <c:v>461</c:v>
                </c:pt>
                <c:pt idx="1162">
                  <c:v>462</c:v>
                </c:pt>
                <c:pt idx="1163">
                  <c:v>463</c:v>
                </c:pt>
                <c:pt idx="1164">
                  <c:v>464</c:v>
                </c:pt>
                <c:pt idx="1165">
                  <c:v>465</c:v>
                </c:pt>
                <c:pt idx="1166">
                  <c:v>466</c:v>
                </c:pt>
                <c:pt idx="1167">
                  <c:v>467</c:v>
                </c:pt>
                <c:pt idx="1168">
                  <c:v>468</c:v>
                </c:pt>
                <c:pt idx="1169">
                  <c:v>469</c:v>
                </c:pt>
                <c:pt idx="1170">
                  <c:v>470</c:v>
                </c:pt>
                <c:pt idx="1171">
                  <c:v>471</c:v>
                </c:pt>
                <c:pt idx="1172">
                  <c:v>472</c:v>
                </c:pt>
                <c:pt idx="1173">
                  <c:v>473</c:v>
                </c:pt>
                <c:pt idx="1174">
                  <c:v>474</c:v>
                </c:pt>
                <c:pt idx="1175">
                  <c:v>475</c:v>
                </c:pt>
                <c:pt idx="1176">
                  <c:v>476</c:v>
                </c:pt>
                <c:pt idx="1177">
                  <c:v>477</c:v>
                </c:pt>
                <c:pt idx="1178">
                  <c:v>478</c:v>
                </c:pt>
                <c:pt idx="1179">
                  <c:v>479</c:v>
                </c:pt>
                <c:pt idx="1180">
                  <c:v>480</c:v>
                </c:pt>
                <c:pt idx="1181">
                  <c:v>481</c:v>
                </c:pt>
                <c:pt idx="1182">
                  <c:v>482</c:v>
                </c:pt>
                <c:pt idx="1183">
                  <c:v>483</c:v>
                </c:pt>
                <c:pt idx="1184">
                  <c:v>484</c:v>
                </c:pt>
                <c:pt idx="1185">
                  <c:v>485</c:v>
                </c:pt>
                <c:pt idx="1186">
                  <c:v>486</c:v>
                </c:pt>
                <c:pt idx="1187">
                  <c:v>487</c:v>
                </c:pt>
                <c:pt idx="1188">
                  <c:v>488</c:v>
                </c:pt>
                <c:pt idx="1189">
                  <c:v>489</c:v>
                </c:pt>
                <c:pt idx="1190">
                  <c:v>490</c:v>
                </c:pt>
                <c:pt idx="1191">
                  <c:v>491</c:v>
                </c:pt>
                <c:pt idx="1192">
                  <c:v>492</c:v>
                </c:pt>
                <c:pt idx="1193">
                  <c:v>493</c:v>
                </c:pt>
                <c:pt idx="1194">
                  <c:v>494</c:v>
                </c:pt>
                <c:pt idx="1195">
                  <c:v>495</c:v>
                </c:pt>
                <c:pt idx="1196">
                  <c:v>496</c:v>
                </c:pt>
                <c:pt idx="1197">
                  <c:v>497</c:v>
                </c:pt>
                <c:pt idx="1198">
                  <c:v>498</c:v>
                </c:pt>
                <c:pt idx="1199">
                  <c:v>499</c:v>
                </c:pt>
                <c:pt idx="1200">
                  <c:v>500</c:v>
                </c:pt>
                <c:pt idx="1201">
                  <c:v>501</c:v>
                </c:pt>
                <c:pt idx="1202">
                  <c:v>502</c:v>
                </c:pt>
                <c:pt idx="1203">
                  <c:v>503</c:v>
                </c:pt>
                <c:pt idx="1204">
                  <c:v>504</c:v>
                </c:pt>
                <c:pt idx="1205">
                  <c:v>505</c:v>
                </c:pt>
                <c:pt idx="1206">
                  <c:v>506</c:v>
                </c:pt>
                <c:pt idx="1207">
                  <c:v>507</c:v>
                </c:pt>
                <c:pt idx="1208">
                  <c:v>508</c:v>
                </c:pt>
                <c:pt idx="1209">
                  <c:v>509</c:v>
                </c:pt>
                <c:pt idx="1210">
                  <c:v>510</c:v>
                </c:pt>
                <c:pt idx="1211">
                  <c:v>511</c:v>
                </c:pt>
                <c:pt idx="1212">
                  <c:v>512</c:v>
                </c:pt>
                <c:pt idx="1213">
                  <c:v>513</c:v>
                </c:pt>
                <c:pt idx="1214">
                  <c:v>514</c:v>
                </c:pt>
                <c:pt idx="1215">
                  <c:v>515</c:v>
                </c:pt>
                <c:pt idx="1216">
                  <c:v>516</c:v>
                </c:pt>
                <c:pt idx="1217">
                  <c:v>517</c:v>
                </c:pt>
                <c:pt idx="1218">
                  <c:v>518</c:v>
                </c:pt>
                <c:pt idx="1219">
                  <c:v>519</c:v>
                </c:pt>
                <c:pt idx="1220">
                  <c:v>520</c:v>
                </c:pt>
                <c:pt idx="1221">
                  <c:v>521</c:v>
                </c:pt>
                <c:pt idx="1222">
                  <c:v>522</c:v>
                </c:pt>
                <c:pt idx="1223">
                  <c:v>523</c:v>
                </c:pt>
                <c:pt idx="1224">
                  <c:v>524</c:v>
                </c:pt>
                <c:pt idx="1225">
                  <c:v>525</c:v>
                </c:pt>
                <c:pt idx="1226">
                  <c:v>526</c:v>
                </c:pt>
                <c:pt idx="1227">
                  <c:v>527</c:v>
                </c:pt>
                <c:pt idx="1228">
                  <c:v>528</c:v>
                </c:pt>
                <c:pt idx="1229">
                  <c:v>529</c:v>
                </c:pt>
                <c:pt idx="1230">
                  <c:v>530</c:v>
                </c:pt>
                <c:pt idx="1231">
                  <c:v>531</c:v>
                </c:pt>
                <c:pt idx="1232">
                  <c:v>532</c:v>
                </c:pt>
                <c:pt idx="1233">
                  <c:v>533</c:v>
                </c:pt>
                <c:pt idx="1234">
                  <c:v>534</c:v>
                </c:pt>
                <c:pt idx="1235">
                  <c:v>535</c:v>
                </c:pt>
                <c:pt idx="1236">
                  <c:v>536</c:v>
                </c:pt>
                <c:pt idx="1237">
                  <c:v>537</c:v>
                </c:pt>
                <c:pt idx="1238">
                  <c:v>538</c:v>
                </c:pt>
                <c:pt idx="1239">
                  <c:v>539</c:v>
                </c:pt>
                <c:pt idx="1240">
                  <c:v>540</c:v>
                </c:pt>
                <c:pt idx="1241">
                  <c:v>541</c:v>
                </c:pt>
                <c:pt idx="1242">
                  <c:v>542</c:v>
                </c:pt>
                <c:pt idx="1243">
                  <c:v>543</c:v>
                </c:pt>
                <c:pt idx="1244">
                  <c:v>544</c:v>
                </c:pt>
                <c:pt idx="1245">
                  <c:v>545</c:v>
                </c:pt>
                <c:pt idx="1246">
                  <c:v>546</c:v>
                </c:pt>
                <c:pt idx="1247">
                  <c:v>547</c:v>
                </c:pt>
                <c:pt idx="1248">
                  <c:v>548</c:v>
                </c:pt>
                <c:pt idx="1249">
                  <c:v>549</c:v>
                </c:pt>
                <c:pt idx="1250">
                  <c:v>550</c:v>
                </c:pt>
                <c:pt idx="1251">
                  <c:v>551</c:v>
                </c:pt>
                <c:pt idx="1252">
                  <c:v>552</c:v>
                </c:pt>
                <c:pt idx="1253">
                  <c:v>553</c:v>
                </c:pt>
                <c:pt idx="1254">
                  <c:v>554</c:v>
                </c:pt>
                <c:pt idx="1255">
                  <c:v>555</c:v>
                </c:pt>
                <c:pt idx="1256">
                  <c:v>556</c:v>
                </c:pt>
                <c:pt idx="1257">
                  <c:v>557</c:v>
                </c:pt>
                <c:pt idx="1258">
                  <c:v>558</c:v>
                </c:pt>
                <c:pt idx="1259">
                  <c:v>559</c:v>
                </c:pt>
                <c:pt idx="1260">
                  <c:v>560</c:v>
                </c:pt>
                <c:pt idx="1261">
                  <c:v>561</c:v>
                </c:pt>
                <c:pt idx="1262">
                  <c:v>562</c:v>
                </c:pt>
                <c:pt idx="1263">
                  <c:v>563</c:v>
                </c:pt>
                <c:pt idx="1264">
                  <c:v>564</c:v>
                </c:pt>
                <c:pt idx="1265">
                  <c:v>565</c:v>
                </c:pt>
                <c:pt idx="1266">
                  <c:v>566</c:v>
                </c:pt>
                <c:pt idx="1267">
                  <c:v>567</c:v>
                </c:pt>
                <c:pt idx="1268">
                  <c:v>568</c:v>
                </c:pt>
                <c:pt idx="1269">
                  <c:v>569</c:v>
                </c:pt>
                <c:pt idx="1270">
                  <c:v>570</c:v>
                </c:pt>
                <c:pt idx="1271">
                  <c:v>571</c:v>
                </c:pt>
                <c:pt idx="1272">
                  <c:v>572</c:v>
                </c:pt>
                <c:pt idx="1273">
                  <c:v>573</c:v>
                </c:pt>
                <c:pt idx="1274">
                  <c:v>574</c:v>
                </c:pt>
                <c:pt idx="1275">
                  <c:v>575</c:v>
                </c:pt>
                <c:pt idx="1276">
                  <c:v>576</c:v>
                </c:pt>
                <c:pt idx="1277">
                  <c:v>577</c:v>
                </c:pt>
                <c:pt idx="1278">
                  <c:v>578</c:v>
                </c:pt>
                <c:pt idx="1279">
                  <c:v>579</c:v>
                </c:pt>
                <c:pt idx="1280">
                  <c:v>580</c:v>
                </c:pt>
                <c:pt idx="1281">
                  <c:v>581</c:v>
                </c:pt>
                <c:pt idx="1282">
                  <c:v>582</c:v>
                </c:pt>
                <c:pt idx="1283">
                  <c:v>583</c:v>
                </c:pt>
                <c:pt idx="1284">
                  <c:v>584</c:v>
                </c:pt>
                <c:pt idx="1285">
                  <c:v>585</c:v>
                </c:pt>
                <c:pt idx="1286">
                  <c:v>586</c:v>
                </c:pt>
                <c:pt idx="1287">
                  <c:v>587</c:v>
                </c:pt>
                <c:pt idx="1288">
                  <c:v>588</c:v>
                </c:pt>
                <c:pt idx="1289">
                  <c:v>589</c:v>
                </c:pt>
                <c:pt idx="1290">
                  <c:v>590</c:v>
                </c:pt>
                <c:pt idx="1291">
                  <c:v>591</c:v>
                </c:pt>
                <c:pt idx="1292">
                  <c:v>592</c:v>
                </c:pt>
                <c:pt idx="1293">
                  <c:v>593</c:v>
                </c:pt>
                <c:pt idx="1294">
                  <c:v>594</c:v>
                </c:pt>
                <c:pt idx="1295">
                  <c:v>595</c:v>
                </c:pt>
                <c:pt idx="1296">
                  <c:v>596</c:v>
                </c:pt>
                <c:pt idx="1297">
                  <c:v>597</c:v>
                </c:pt>
                <c:pt idx="1298">
                  <c:v>598</c:v>
                </c:pt>
                <c:pt idx="1299">
                  <c:v>599</c:v>
                </c:pt>
                <c:pt idx="1300">
                  <c:v>600</c:v>
                </c:pt>
                <c:pt idx="1301">
                  <c:v>601</c:v>
                </c:pt>
                <c:pt idx="1302">
                  <c:v>602</c:v>
                </c:pt>
                <c:pt idx="1303">
                  <c:v>603</c:v>
                </c:pt>
                <c:pt idx="1304">
                  <c:v>604</c:v>
                </c:pt>
                <c:pt idx="1305">
                  <c:v>605</c:v>
                </c:pt>
                <c:pt idx="1306">
                  <c:v>606</c:v>
                </c:pt>
                <c:pt idx="1307">
                  <c:v>607</c:v>
                </c:pt>
                <c:pt idx="1308">
                  <c:v>608</c:v>
                </c:pt>
                <c:pt idx="1309">
                  <c:v>609</c:v>
                </c:pt>
                <c:pt idx="1310">
                  <c:v>610</c:v>
                </c:pt>
                <c:pt idx="1311">
                  <c:v>611</c:v>
                </c:pt>
                <c:pt idx="1312">
                  <c:v>612</c:v>
                </c:pt>
                <c:pt idx="1313">
                  <c:v>613</c:v>
                </c:pt>
                <c:pt idx="1314">
                  <c:v>614</c:v>
                </c:pt>
                <c:pt idx="1315">
                  <c:v>615</c:v>
                </c:pt>
                <c:pt idx="1316">
                  <c:v>616</c:v>
                </c:pt>
                <c:pt idx="1317">
                  <c:v>617</c:v>
                </c:pt>
                <c:pt idx="1318">
                  <c:v>618</c:v>
                </c:pt>
                <c:pt idx="1319">
                  <c:v>619</c:v>
                </c:pt>
                <c:pt idx="1320">
                  <c:v>620</c:v>
                </c:pt>
                <c:pt idx="1321">
                  <c:v>621</c:v>
                </c:pt>
                <c:pt idx="1322">
                  <c:v>622</c:v>
                </c:pt>
                <c:pt idx="1323">
                  <c:v>623</c:v>
                </c:pt>
                <c:pt idx="1324">
                  <c:v>624</c:v>
                </c:pt>
                <c:pt idx="1325">
                  <c:v>625</c:v>
                </c:pt>
                <c:pt idx="1326">
                  <c:v>626</c:v>
                </c:pt>
                <c:pt idx="1327">
                  <c:v>627</c:v>
                </c:pt>
                <c:pt idx="1328">
                  <c:v>628</c:v>
                </c:pt>
                <c:pt idx="1329">
                  <c:v>629</c:v>
                </c:pt>
                <c:pt idx="1330">
                  <c:v>630</c:v>
                </c:pt>
                <c:pt idx="1331">
                  <c:v>631</c:v>
                </c:pt>
                <c:pt idx="1332">
                  <c:v>632</c:v>
                </c:pt>
                <c:pt idx="1333">
                  <c:v>633</c:v>
                </c:pt>
                <c:pt idx="1334">
                  <c:v>634</c:v>
                </c:pt>
                <c:pt idx="1335">
                  <c:v>635</c:v>
                </c:pt>
                <c:pt idx="1336">
                  <c:v>636</c:v>
                </c:pt>
                <c:pt idx="1337">
                  <c:v>637</c:v>
                </c:pt>
                <c:pt idx="1338">
                  <c:v>638</c:v>
                </c:pt>
                <c:pt idx="1339">
                  <c:v>639</c:v>
                </c:pt>
                <c:pt idx="1340">
                  <c:v>640</c:v>
                </c:pt>
                <c:pt idx="1341">
                  <c:v>641</c:v>
                </c:pt>
                <c:pt idx="1342">
                  <c:v>642</c:v>
                </c:pt>
                <c:pt idx="1343">
                  <c:v>643</c:v>
                </c:pt>
                <c:pt idx="1344">
                  <c:v>644</c:v>
                </c:pt>
                <c:pt idx="1345">
                  <c:v>645</c:v>
                </c:pt>
                <c:pt idx="1346">
                  <c:v>646</c:v>
                </c:pt>
                <c:pt idx="1347">
                  <c:v>647</c:v>
                </c:pt>
                <c:pt idx="1348">
                  <c:v>648</c:v>
                </c:pt>
                <c:pt idx="1349">
                  <c:v>649</c:v>
                </c:pt>
                <c:pt idx="1350">
                  <c:v>650</c:v>
                </c:pt>
                <c:pt idx="1351">
                  <c:v>651</c:v>
                </c:pt>
                <c:pt idx="1352">
                  <c:v>652</c:v>
                </c:pt>
                <c:pt idx="1353">
                  <c:v>653</c:v>
                </c:pt>
                <c:pt idx="1354">
                  <c:v>654</c:v>
                </c:pt>
                <c:pt idx="1355">
                  <c:v>655</c:v>
                </c:pt>
                <c:pt idx="1356">
                  <c:v>656</c:v>
                </c:pt>
                <c:pt idx="1357">
                  <c:v>657</c:v>
                </c:pt>
                <c:pt idx="1358">
                  <c:v>658</c:v>
                </c:pt>
                <c:pt idx="1359">
                  <c:v>659</c:v>
                </c:pt>
                <c:pt idx="1360">
                  <c:v>660</c:v>
                </c:pt>
                <c:pt idx="1361">
                  <c:v>661</c:v>
                </c:pt>
                <c:pt idx="1362">
                  <c:v>662</c:v>
                </c:pt>
                <c:pt idx="1363">
                  <c:v>663</c:v>
                </c:pt>
                <c:pt idx="1364">
                  <c:v>664</c:v>
                </c:pt>
                <c:pt idx="1365">
                  <c:v>665</c:v>
                </c:pt>
                <c:pt idx="1366">
                  <c:v>666</c:v>
                </c:pt>
                <c:pt idx="1367">
                  <c:v>667</c:v>
                </c:pt>
                <c:pt idx="1368">
                  <c:v>668</c:v>
                </c:pt>
                <c:pt idx="1369">
                  <c:v>669</c:v>
                </c:pt>
                <c:pt idx="1370">
                  <c:v>670</c:v>
                </c:pt>
                <c:pt idx="1371">
                  <c:v>671</c:v>
                </c:pt>
                <c:pt idx="1372">
                  <c:v>672</c:v>
                </c:pt>
                <c:pt idx="1373">
                  <c:v>673</c:v>
                </c:pt>
                <c:pt idx="1374">
                  <c:v>674</c:v>
                </c:pt>
                <c:pt idx="1375">
                  <c:v>675</c:v>
                </c:pt>
                <c:pt idx="1376">
                  <c:v>676</c:v>
                </c:pt>
                <c:pt idx="1377">
                  <c:v>677</c:v>
                </c:pt>
                <c:pt idx="1378">
                  <c:v>678</c:v>
                </c:pt>
                <c:pt idx="1379">
                  <c:v>679</c:v>
                </c:pt>
                <c:pt idx="1380">
                  <c:v>680</c:v>
                </c:pt>
                <c:pt idx="1381">
                  <c:v>681</c:v>
                </c:pt>
                <c:pt idx="1382">
                  <c:v>682</c:v>
                </c:pt>
                <c:pt idx="1383">
                  <c:v>683</c:v>
                </c:pt>
                <c:pt idx="1384">
                  <c:v>684</c:v>
                </c:pt>
                <c:pt idx="1385">
                  <c:v>685</c:v>
                </c:pt>
                <c:pt idx="1386">
                  <c:v>686</c:v>
                </c:pt>
                <c:pt idx="1387">
                  <c:v>687</c:v>
                </c:pt>
                <c:pt idx="1388">
                  <c:v>688</c:v>
                </c:pt>
                <c:pt idx="1389">
                  <c:v>689</c:v>
                </c:pt>
                <c:pt idx="1390">
                  <c:v>690</c:v>
                </c:pt>
                <c:pt idx="1391">
                  <c:v>691</c:v>
                </c:pt>
                <c:pt idx="1392">
                  <c:v>692</c:v>
                </c:pt>
                <c:pt idx="1393">
                  <c:v>693</c:v>
                </c:pt>
                <c:pt idx="1394">
                  <c:v>694</c:v>
                </c:pt>
                <c:pt idx="1395">
                  <c:v>695</c:v>
                </c:pt>
                <c:pt idx="1396">
                  <c:v>696</c:v>
                </c:pt>
                <c:pt idx="1397">
                  <c:v>697</c:v>
                </c:pt>
                <c:pt idx="1398">
                  <c:v>698</c:v>
                </c:pt>
                <c:pt idx="1399">
                  <c:v>699</c:v>
                </c:pt>
                <c:pt idx="1400">
                  <c:v>700</c:v>
                </c:pt>
              </c:strCache>
            </c:strRef>
          </c:cat>
          <c:val>
            <c:numRef>
              <c:f>'PBOM_004(OM) - Precision by Ord'!$R$4:$R$1404</c:f>
              <c:numCache>
                <c:ptCount val="1401"/>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0.000000</c:v>
                </c:pt>
                <c:pt idx="58">
                  <c:v>0.000000</c:v>
                </c:pt>
                <c:pt idx="59">
                  <c:v>0.000000</c:v>
                </c:pt>
                <c:pt idx="60">
                  <c:v>0.000000</c:v>
                </c:pt>
                <c:pt idx="61">
                  <c:v>0.000000</c:v>
                </c:pt>
                <c:pt idx="62">
                  <c:v>0.000000</c:v>
                </c:pt>
                <c:pt idx="63">
                  <c:v>0.000000</c:v>
                </c:pt>
                <c:pt idx="64">
                  <c:v>0.000000</c:v>
                </c:pt>
                <c:pt idx="65">
                  <c:v>0.000000</c:v>
                </c:pt>
                <c:pt idx="66">
                  <c:v>0.000000</c:v>
                </c:pt>
                <c:pt idx="67">
                  <c:v>0.000000</c:v>
                </c:pt>
                <c:pt idx="68">
                  <c:v>0.000000</c:v>
                </c:pt>
                <c:pt idx="69">
                  <c:v>0.000000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0.000000</c:v>
                </c:pt>
                <c:pt idx="158">
                  <c:v>0.000000</c:v>
                </c:pt>
                <c:pt idx="159">
                  <c:v>0.000000</c:v>
                </c:pt>
                <c:pt idx="160">
                  <c:v>0.000000</c:v>
                </c:pt>
                <c:pt idx="161">
                  <c:v>0.000000</c:v>
                </c:pt>
                <c:pt idx="162">
                  <c:v>0.000000</c:v>
                </c:pt>
                <c:pt idx="163">
                  <c:v>0.000000</c:v>
                </c:pt>
                <c:pt idx="164">
                  <c:v>0.000000</c:v>
                </c:pt>
                <c:pt idx="165">
                  <c:v>0.000000</c:v>
                </c:pt>
                <c:pt idx="166">
                  <c:v>0.000000</c:v>
                </c:pt>
                <c:pt idx="167">
                  <c:v>0.000000</c:v>
                </c:pt>
                <c:pt idx="168">
                  <c:v>0.000000</c:v>
                </c:pt>
                <c:pt idx="169">
                  <c:v>0.000000</c:v>
                </c:pt>
                <c:pt idx="170">
                  <c:v>0.000000</c:v>
                </c:pt>
                <c:pt idx="171">
                  <c:v>0.000000</c:v>
                </c:pt>
                <c:pt idx="172">
                  <c:v>0.000000</c:v>
                </c:pt>
                <c:pt idx="173">
                  <c:v>0.000000</c:v>
                </c:pt>
                <c:pt idx="174">
                  <c:v>0.000000</c:v>
                </c:pt>
                <c:pt idx="175">
                  <c:v>0.000000</c:v>
                </c:pt>
                <c:pt idx="176">
                  <c:v>0.000000</c:v>
                </c:pt>
                <c:pt idx="177">
                  <c:v>0.000000</c:v>
                </c:pt>
                <c:pt idx="178">
                  <c:v>0.000000</c:v>
                </c:pt>
                <c:pt idx="179">
                  <c:v>0.000000</c:v>
                </c:pt>
                <c:pt idx="180">
                  <c:v>0.000000</c:v>
                </c:pt>
                <c:pt idx="181">
                  <c:v>0.000000</c:v>
                </c:pt>
                <c:pt idx="182">
                  <c:v>0.000000</c:v>
                </c:pt>
                <c:pt idx="183">
                  <c:v>0.000000</c:v>
                </c:pt>
                <c:pt idx="184">
                  <c:v>0.000000</c:v>
                </c:pt>
                <c:pt idx="185">
                  <c:v>0.000000</c:v>
                </c:pt>
                <c:pt idx="186">
                  <c:v>0.000000</c:v>
                </c:pt>
                <c:pt idx="187">
                  <c:v>0.000000</c:v>
                </c:pt>
                <c:pt idx="188">
                  <c:v>0.000000</c:v>
                </c:pt>
                <c:pt idx="189">
                  <c:v>0.000000</c:v>
                </c:pt>
                <c:pt idx="190">
                  <c:v>0.000000</c:v>
                </c:pt>
                <c:pt idx="191">
                  <c:v>0.000000</c:v>
                </c:pt>
                <c:pt idx="192">
                  <c:v>0.000000</c:v>
                </c:pt>
                <c:pt idx="193">
                  <c:v>0.000000</c:v>
                </c:pt>
                <c:pt idx="194">
                  <c:v>0.000000</c:v>
                </c:pt>
                <c:pt idx="195">
                  <c:v>0.000000</c:v>
                </c:pt>
                <c:pt idx="196">
                  <c:v>0.000000</c:v>
                </c:pt>
                <c:pt idx="197">
                  <c:v>0.000000</c:v>
                </c:pt>
                <c:pt idx="198">
                  <c:v>0.000000</c:v>
                </c:pt>
                <c:pt idx="199">
                  <c:v>0.000000</c:v>
                </c:pt>
                <c:pt idx="200">
                  <c:v>0.000000</c:v>
                </c:pt>
                <c:pt idx="201">
                  <c:v>0.000000</c:v>
                </c:pt>
                <c:pt idx="202">
                  <c:v>0.000000</c:v>
                </c:pt>
                <c:pt idx="203">
                  <c:v>0.000000</c:v>
                </c:pt>
                <c:pt idx="204">
                  <c:v>0.000000</c:v>
                </c:pt>
                <c:pt idx="205">
                  <c:v>0.000000</c:v>
                </c:pt>
                <c:pt idx="206">
                  <c:v>0.000000</c:v>
                </c:pt>
                <c:pt idx="207">
                  <c:v>0.000000</c:v>
                </c:pt>
                <c:pt idx="208">
                  <c:v>0.000000</c:v>
                </c:pt>
                <c:pt idx="209">
                  <c:v>0.000000</c:v>
                </c:pt>
                <c:pt idx="210">
                  <c:v>0.000000</c:v>
                </c:pt>
                <c:pt idx="211">
                  <c:v>0.000000</c:v>
                </c:pt>
                <c:pt idx="212">
                  <c:v>0.000000</c:v>
                </c:pt>
                <c:pt idx="213">
                  <c:v>0.000000</c:v>
                </c:pt>
                <c:pt idx="214">
                  <c:v>0.000000</c:v>
                </c:pt>
                <c:pt idx="215">
                  <c:v>0.000000</c:v>
                </c:pt>
                <c:pt idx="216">
                  <c:v>0.000000</c:v>
                </c:pt>
                <c:pt idx="217">
                  <c:v>0.000000</c:v>
                </c:pt>
                <c:pt idx="218">
                  <c:v>0.000000</c:v>
                </c:pt>
                <c:pt idx="219">
                  <c:v>0.000000</c:v>
                </c:pt>
                <c:pt idx="220">
                  <c:v>0.000000</c:v>
                </c:pt>
                <c:pt idx="221">
                  <c:v>0.000000</c:v>
                </c:pt>
                <c:pt idx="222">
                  <c:v>0.000000</c:v>
                </c:pt>
                <c:pt idx="223">
                  <c:v>0.000000</c:v>
                </c:pt>
                <c:pt idx="224">
                  <c:v>0.000000</c:v>
                </c:pt>
                <c:pt idx="225">
                  <c:v>0.000000</c:v>
                </c:pt>
                <c:pt idx="226">
                  <c:v>0.000000</c:v>
                </c:pt>
                <c:pt idx="227">
                  <c:v>0.000000</c:v>
                </c:pt>
                <c:pt idx="228">
                  <c:v>0.000000</c:v>
                </c:pt>
                <c:pt idx="229">
                  <c:v>0.000000</c:v>
                </c:pt>
                <c:pt idx="230">
                  <c:v>0.000000</c:v>
                </c:pt>
                <c:pt idx="231">
                  <c:v>0.000000</c:v>
                </c:pt>
                <c:pt idx="232">
                  <c:v>0.000000</c:v>
                </c:pt>
                <c:pt idx="233">
                  <c:v>0.000000</c:v>
                </c:pt>
                <c:pt idx="234">
                  <c:v>0.000000</c:v>
                </c:pt>
                <c:pt idx="235">
                  <c:v>0.000000</c:v>
                </c:pt>
                <c:pt idx="236">
                  <c:v>0.000000</c:v>
                </c:pt>
                <c:pt idx="237">
                  <c:v>0.000000</c:v>
                </c:pt>
                <c:pt idx="238">
                  <c:v>0.000000</c:v>
                </c:pt>
                <c:pt idx="239">
                  <c:v>0.000000</c:v>
                </c:pt>
                <c:pt idx="240">
                  <c:v>0.000000</c:v>
                </c:pt>
                <c:pt idx="241">
                  <c:v>0.000000</c:v>
                </c:pt>
                <c:pt idx="242">
                  <c:v>0.000000</c:v>
                </c:pt>
                <c:pt idx="243">
                  <c:v>0.000000</c:v>
                </c:pt>
                <c:pt idx="244">
                  <c:v>0.000000</c:v>
                </c:pt>
                <c:pt idx="245">
                  <c:v>0.000000</c:v>
                </c:pt>
                <c:pt idx="246">
                  <c:v>0.000000</c:v>
                </c:pt>
                <c:pt idx="247">
                  <c:v>0.000000</c:v>
                </c:pt>
                <c:pt idx="248">
                  <c:v>0.000000</c:v>
                </c:pt>
                <c:pt idx="249">
                  <c:v>0.000000</c:v>
                </c:pt>
                <c:pt idx="250">
                  <c:v>0.000000</c:v>
                </c:pt>
                <c:pt idx="251">
                  <c:v>0.000000</c:v>
                </c:pt>
                <c:pt idx="252">
                  <c:v>0.000000</c:v>
                </c:pt>
                <c:pt idx="253">
                  <c:v>0.000000</c:v>
                </c:pt>
                <c:pt idx="254">
                  <c:v>0.000000</c:v>
                </c:pt>
                <c:pt idx="255">
                  <c:v>0.000000</c:v>
                </c:pt>
                <c:pt idx="256">
                  <c:v>0.000000</c:v>
                </c:pt>
                <c:pt idx="257">
                  <c:v>0.000000</c:v>
                </c:pt>
                <c:pt idx="258">
                  <c:v>0.000000</c:v>
                </c:pt>
                <c:pt idx="259">
                  <c:v>0.000000</c:v>
                </c:pt>
                <c:pt idx="260">
                  <c:v>0.000000</c:v>
                </c:pt>
                <c:pt idx="261">
                  <c:v>0.000000</c:v>
                </c:pt>
                <c:pt idx="262">
                  <c:v>0.000000</c:v>
                </c:pt>
                <c:pt idx="263">
                  <c:v>0.000000</c:v>
                </c:pt>
                <c:pt idx="264">
                  <c:v>0.000000</c:v>
                </c:pt>
                <c:pt idx="265">
                  <c:v>0.000000</c:v>
                </c:pt>
                <c:pt idx="266">
                  <c:v>0.000000</c:v>
                </c:pt>
                <c:pt idx="267">
                  <c:v>0.000000</c:v>
                </c:pt>
                <c:pt idx="268">
                  <c:v>0.000000</c:v>
                </c:pt>
                <c:pt idx="269">
                  <c:v>0.000000</c:v>
                </c:pt>
                <c:pt idx="270">
                  <c:v>0.000000</c:v>
                </c:pt>
                <c:pt idx="271">
                  <c:v>0.000000</c:v>
                </c:pt>
                <c:pt idx="272">
                  <c:v>0.000000</c:v>
                </c:pt>
                <c:pt idx="273">
                  <c:v>0.000000</c:v>
                </c:pt>
                <c:pt idx="274">
                  <c:v>0.000000</c:v>
                </c:pt>
                <c:pt idx="275">
                  <c:v>0.000000</c:v>
                </c:pt>
                <c:pt idx="276">
                  <c:v>0.000000</c:v>
                </c:pt>
                <c:pt idx="277">
                  <c:v>0.000000</c:v>
                </c:pt>
                <c:pt idx="278">
                  <c:v>0.000000</c:v>
                </c:pt>
                <c:pt idx="279">
                  <c:v>0.000000</c:v>
                </c:pt>
                <c:pt idx="280">
                  <c:v>0.000000</c:v>
                </c:pt>
                <c:pt idx="281">
                  <c:v>0.000000</c:v>
                </c:pt>
                <c:pt idx="282">
                  <c:v>0.000000</c:v>
                </c:pt>
                <c:pt idx="283">
                  <c:v>0.000000</c:v>
                </c:pt>
                <c:pt idx="284">
                  <c:v>0.000000</c:v>
                </c:pt>
                <c:pt idx="285">
                  <c:v>0.000000</c:v>
                </c:pt>
                <c:pt idx="286">
                  <c:v>0.000000</c:v>
                </c:pt>
                <c:pt idx="287">
                  <c:v>0.000000</c:v>
                </c:pt>
                <c:pt idx="288">
                  <c:v>0.000000</c:v>
                </c:pt>
                <c:pt idx="289">
                  <c:v>0.000000</c:v>
                </c:pt>
                <c:pt idx="290">
                  <c:v>0.000000</c:v>
                </c:pt>
                <c:pt idx="291">
                  <c:v>0.000000</c:v>
                </c:pt>
                <c:pt idx="292">
                  <c:v>0.000000</c:v>
                </c:pt>
                <c:pt idx="293">
                  <c:v>0.000000</c:v>
                </c:pt>
                <c:pt idx="294">
                  <c:v>0.000000</c:v>
                </c:pt>
                <c:pt idx="295">
                  <c:v>0.000000</c:v>
                </c:pt>
                <c:pt idx="296">
                  <c:v>0.000000</c:v>
                </c:pt>
                <c:pt idx="297">
                  <c:v>0.000000</c:v>
                </c:pt>
                <c:pt idx="298">
                  <c:v>0.000000</c:v>
                </c:pt>
                <c:pt idx="299">
                  <c:v>0.000000</c:v>
                </c:pt>
                <c:pt idx="300">
                  <c:v>0.000000</c:v>
                </c:pt>
                <c:pt idx="301">
                  <c:v>0.000000</c:v>
                </c:pt>
                <c:pt idx="302">
                  <c:v>0.000000</c:v>
                </c:pt>
                <c:pt idx="303">
                  <c:v>0.000000</c:v>
                </c:pt>
                <c:pt idx="304">
                  <c:v>0.000000</c:v>
                </c:pt>
                <c:pt idx="305">
                  <c:v>0.000000</c:v>
                </c:pt>
                <c:pt idx="306">
                  <c:v>0.000000</c:v>
                </c:pt>
                <c:pt idx="307">
                  <c:v>0.000000</c:v>
                </c:pt>
                <c:pt idx="308">
                  <c:v>0.000000</c:v>
                </c:pt>
                <c:pt idx="309">
                  <c:v>0.000000</c:v>
                </c:pt>
                <c:pt idx="310">
                  <c:v>0.000000</c:v>
                </c:pt>
                <c:pt idx="311">
                  <c:v>0.000000</c:v>
                </c:pt>
                <c:pt idx="312">
                  <c:v>0.000000</c:v>
                </c:pt>
                <c:pt idx="313">
                  <c:v>0.000000</c:v>
                </c:pt>
                <c:pt idx="314">
                  <c:v>0.000000</c:v>
                </c:pt>
                <c:pt idx="315">
                  <c:v>0.000000</c:v>
                </c:pt>
                <c:pt idx="316">
                  <c:v>0.000000</c:v>
                </c:pt>
                <c:pt idx="317">
                  <c:v>0.000000</c:v>
                </c:pt>
                <c:pt idx="318">
                  <c:v>0.000000</c:v>
                </c:pt>
                <c:pt idx="319">
                  <c:v>0.000000</c:v>
                </c:pt>
                <c:pt idx="320">
                  <c:v>0.000000</c:v>
                </c:pt>
                <c:pt idx="321">
                  <c:v>0.000000</c:v>
                </c:pt>
                <c:pt idx="322">
                  <c:v>0.000000</c:v>
                </c:pt>
                <c:pt idx="323">
                  <c:v>0.000000</c:v>
                </c:pt>
                <c:pt idx="324">
                  <c:v>0.000000</c:v>
                </c:pt>
                <c:pt idx="325">
                  <c:v>0.000000</c:v>
                </c:pt>
                <c:pt idx="326">
                  <c:v>0.000000</c:v>
                </c:pt>
                <c:pt idx="327">
                  <c:v>0.000000</c:v>
                </c:pt>
                <c:pt idx="328">
                  <c:v>0.000000</c:v>
                </c:pt>
                <c:pt idx="329">
                  <c:v>0.000000</c:v>
                </c:pt>
                <c:pt idx="330">
                  <c:v>0.000000</c:v>
                </c:pt>
                <c:pt idx="331">
                  <c:v>0.000000</c:v>
                </c:pt>
                <c:pt idx="332">
                  <c:v>0.000000</c:v>
                </c:pt>
                <c:pt idx="333">
                  <c:v>0.000000</c:v>
                </c:pt>
                <c:pt idx="334">
                  <c:v>0.000000</c:v>
                </c:pt>
                <c:pt idx="335">
                  <c:v>0.000000</c:v>
                </c:pt>
                <c:pt idx="336">
                  <c:v>0.000000</c:v>
                </c:pt>
                <c:pt idx="337">
                  <c:v>0.000000</c:v>
                </c:pt>
                <c:pt idx="338">
                  <c:v>0.000000</c:v>
                </c:pt>
                <c:pt idx="339">
                  <c:v>0.000000</c:v>
                </c:pt>
                <c:pt idx="340">
                  <c:v>0.000000</c:v>
                </c:pt>
                <c:pt idx="341">
                  <c:v>0.000000</c:v>
                </c:pt>
                <c:pt idx="342">
                  <c:v>0.000000</c:v>
                </c:pt>
                <c:pt idx="343">
                  <c:v>0.000000</c:v>
                </c:pt>
                <c:pt idx="344">
                  <c:v>0.000000</c:v>
                </c:pt>
                <c:pt idx="345">
                  <c:v>0.000000</c:v>
                </c:pt>
                <c:pt idx="346">
                  <c:v>0.000000</c:v>
                </c:pt>
                <c:pt idx="347">
                  <c:v>0.000000</c:v>
                </c:pt>
                <c:pt idx="348">
                  <c:v>0.000000</c:v>
                </c:pt>
                <c:pt idx="349">
                  <c:v>0.000000</c:v>
                </c:pt>
                <c:pt idx="350">
                  <c:v>0.000000</c:v>
                </c:pt>
                <c:pt idx="351">
                  <c:v>0.000000</c:v>
                </c:pt>
                <c:pt idx="352">
                  <c:v>0.000000</c:v>
                </c:pt>
                <c:pt idx="353">
                  <c:v>0.000000</c:v>
                </c:pt>
                <c:pt idx="354">
                  <c:v>0.000000</c:v>
                </c:pt>
                <c:pt idx="355">
                  <c:v>0.000000</c:v>
                </c:pt>
                <c:pt idx="356">
                  <c:v>0.000000</c:v>
                </c:pt>
                <c:pt idx="357">
                  <c:v>0.000000</c:v>
                </c:pt>
                <c:pt idx="358">
                  <c:v>0.000000</c:v>
                </c:pt>
                <c:pt idx="359">
                  <c:v>0.000000</c:v>
                </c:pt>
                <c:pt idx="360">
                  <c:v>0.000000</c:v>
                </c:pt>
                <c:pt idx="361">
                  <c:v>0.000000</c:v>
                </c:pt>
                <c:pt idx="362">
                  <c:v>0.000000</c:v>
                </c:pt>
                <c:pt idx="363">
                  <c:v>0.000000</c:v>
                </c:pt>
                <c:pt idx="364">
                  <c:v>0.000000</c:v>
                </c:pt>
                <c:pt idx="365">
                  <c:v>0.000000</c:v>
                </c:pt>
                <c:pt idx="366">
                  <c:v>0.000000</c:v>
                </c:pt>
                <c:pt idx="367">
                  <c:v>0.000000</c:v>
                </c:pt>
                <c:pt idx="368">
                  <c:v>0.000000</c:v>
                </c:pt>
                <c:pt idx="369">
                  <c:v>0.000000</c:v>
                </c:pt>
                <c:pt idx="370">
                  <c:v>0.000000</c:v>
                </c:pt>
                <c:pt idx="371">
                  <c:v>0.000000</c:v>
                </c:pt>
                <c:pt idx="372">
                  <c:v>0.000000</c:v>
                </c:pt>
                <c:pt idx="373">
                  <c:v>0.000000</c:v>
                </c:pt>
                <c:pt idx="374">
                  <c:v>0.000000</c:v>
                </c:pt>
                <c:pt idx="375">
                  <c:v>0.000000</c:v>
                </c:pt>
                <c:pt idx="376">
                  <c:v>0.000000</c:v>
                </c:pt>
                <c:pt idx="377">
                  <c:v>0.000000</c:v>
                </c:pt>
                <c:pt idx="378">
                  <c:v>0.000000</c:v>
                </c:pt>
                <c:pt idx="379">
                  <c:v>0.000000</c:v>
                </c:pt>
                <c:pt idx="380">
                  <c:v>0.000000</c:v>
                </c:pt>
                <c:pt idx="381">
                  <c:v>0.000000</c:v>
                </c:pt>
                <c:pt idx="382">
                  <c:v>0.000000</c:v>
                </c:pt>
                <c:pt idx="383">
                  <c:v>0.000000</c:v>
                </c:pt>
                <c:pt idx="384">
                  <c:v>0.000000</c:v>
                </c:pt>
                <c:pt idx="385">
                  <c:v>0.000000</c:v>
                </c:pt>
                <c:pt idx="386">
                  <c:v>0.000000</c:v>
                </c:pt>
                <c:pt idx="387">
                  <c:v>0.000000</c:v>
                </c:pt>
                <c:pt idx="388">
                  <c:v>0.000000</c:v>
                </c:pt>
                <c:pt idx="389">
                  <c:v>0.000000</c:v>
                </c:pt>
                <c:pt idx="390">
                  <c:v>0.000000</c:v>
                </c:pt>
                <c:pt idx="391">
                  <c:v>0.000000</c:v>
                </c:pt>
                <c:pt idx="392">
                  <c:v>0.000000</c:v>
                </c:pt>
                <c:pt idx="393">
                  <c:v>0.000000</c:v>
                </c:pt>
                <c:pt idx="394">
                  <c:v>0.000000</c:v>
                </c:pt>
                <c:pt idx="395">
                  <c:v>0.000000</c:v>
                </c:pt>
                <c:pt idx="396">
                  <c:v>0.000000</c:v>
                </c:pt>
                <c:pt idx="397">
                  <c:v>0.000000</c:v>
                </c:pt>
                <c:pt idx="398">
                  <c:v>0.000000</c:v>
                </c:pt>
                <c:pt idx="399">
                  <c:v>0.000000</c:v>
                </c:pt>
                <c:pt idx="400">
                  <c:v>0.000000</c:v>
                </c:pt>
                <c:pt idx="401">
                  <c:v>0.000000</c:v>
                </c:pt>
                <c:pt idx="402">
                  <c:v>0.000000</c:v>
                </c:pt>
                <c:pt idx="403">
                  <c:v>0.000000</c:v>
                </c:pt>
                <c:pt idx="404">
                  <c:v>0.000000</c:v>
                </c:pt>
                <c:pt idx="405">
                  <c:v>0.000000</c:v>
                </c:pt>
                <c:pt idx="406">
                  <c:v>0.000000</c:v>
                </c:pt>
                <c:pt idx="407">
                  <c:v>0.000000</c:v>
                </c:pt>
                <c:pt idx="408">
                  <c:v>0.000000</c:v>
                </c:pt>
                <c:pt idx="409">
                  <c:v>0.000000</c:v>
                </c:pt>
                <c:pt idx="410">
                  <c:v>0.000000</c:v>
                </c:pt>
                <c:pt idx="411">
                  <c:v>0.000000</c:v>
                </c:pt>
                <c:pt idx="412">
                  <c:v>0.000000</c:v>
                </c:pt>
                <c:pt idx="413">
                  <c:v>0.000000</c:v>
                </c:pt>
                <c:pt idx="414">
                  <c:v>0.000000</c:v>
                </c:pt>
                <c:pt idx="415">
                  <c:v>0.000000</c:v>
                </c:pt>
                <c:pt idx="416">
                  <c:v>0.000000</c:v>
                </c:pt>
                <c:pt idx="417">
                  <c:v>0.000000</c:v>
                </c:pt>
                <c:pt idx="418">
                  <c:v>0.000000</c:v>
                </c:pt>
                <c:pt idx="419">
                  <c:v>0.000000</c:v>
                </c:pt>
                <c:pt idx="420">
                  <c:v>0.000000</c:v>
                </c:pt>
                <c:pt idx="421">
                  <c:v>0.000000</c:v>
                </c:pt>
                <c:pt idx="422">
                  <c:v>0.000000</c:v>
                </c:pt>
                <c:pt idx="423">
                  <c:v>0.000000</c:v>
                </c:pt>
                <c:pt idx="424">
                  <c:v>0.000000</c:v>
                </c:pt>
                <c:pt idx="425">
                  <c:v>0.000000</c:v>
                </c:pt>
                <c:pt idx="426">
                  <c:v>0.000000</c:v>
                </c:pt>
                <c:pt idx="427">
                  <c:v>0.000000</c:v>
                </c:pt>
                <c:pt idx="428">
                  <c:v>0.000000</c:v>
                </c:pt>
                <c:pt idx="429">
                  <c:v>0.000000</c:v>
                </c:pt>
                <c:pt idx="430">
                  <c:v>0.000000</c:v>
                </c:pt>
                <c:pt idx="431">
                  <c:v>0.000000</c:v>
                </c:pt>
                <c:pt idx="432">
                  <c:v>0.000000</c:v>
                </c:pt>
                <c:pt idx="433">
                  <c:v>0.000000</c:v>
                </c:pt>
                <c:pt idx="434">
                  <c:v>0.000000</c:v>
                </c:pt>
                <c:pt idx="435">
                  <c:v>0.000000</c:v>
                </c:pt>
                <c:pt idx="436">
                  <c:v>0.000000</c:v>
                </c:pt>
                <c:pt idx="437">
                  <c:v>0.000000</c:v>
                </c:pt>
                <c:pt idx="438">
                  <c:v>0.000000</c:v>
                </c:pt>
                <c:pt idx="439">
                  <c:v>0.000000</c:v>
                </c:pt>
                <c:pt idx="440">
                  <c:v>0.000000</c:v>
                </c:pt>
                <c:pt idx="441">
                  <c:v>0.000000</c:v>
                </c:pt>
                <c:pt idx="442">
                  <c:v>0.000000</c:v>
                </c:pt>
                <c:pt idx="443">
                  <c:v>0.000000</c:v>
                </c:pt>
                <c:pt idx="444">
                  <c:v>0.000000</c:v>
                </c:pt>
                <c:pt idx="445">
                  <c:v>0.000000</c:v>
                </c:pt>
                <c:pt idx="446">
                  <c:v>0.000000</c:v>
                </c:pt>
                <c:pt idx="447">
                  <c:v>0.000000</c:v>
                </c:pt>
                <c:pt idx="448">
                  <c:v>0.000000</c:v>
                </c:pt>
                <c:pt idx="449">
                  <c:v>0.000000</c:v>
                </c:pt>
                <c:pt idx="450">
                  <c:v>0.000000</c:v>
                </c:pt>
                <c:pt idx="451">
                  <c:v>0.000000</c:v>
                </c:pt>
                <c:pt idx="452">
                  <c:v>0.000000</c:v>
                </c:pt>
                <c:pt idx="453">
                  <c:v>0.000000</c:v>
                </c:pt>
                <c:pt idx="454">
                  <c:v>0.000000</c:v>
                </c:pt>
                <c:pt idx="455">
                  <c:v>0.000000</c:v>
                </c:pt>
                <c:pt idx="456">
                  <c:v>0.000000</c:v>
                </c:pt>
                <c:pt idx="457">
                  <c:v>0.000000</c:v>
                </c:pt>
                <c:pt idx="458">
                  <c:v>0.000000</c:v>
                </c:pt>
                <c:pt idx="459">
                  <c:v>0.000000</c:v>
                </c:pt>
                <c:pt idx="460">
                  <c:v>0.000000</c:v>
                </c:pt>
                <c:pt idx="461">
                  <c:v>0.000000</c:v>
                </c:pt>
                <c:pt idx="462">
                  <c:v>0.000000</c:v>
                </c:pt>
                <c:pt idx="463">
                  <c:v>0.000000</c:v>
                </c:pt>
                <c:pt idx="464">
                  <c:v>0.000000</c:v>
                </c:pt>
                <c:pt idx="465">
                  <c:v>0.000000</c:v>
                </c:pt>
                <c:pt idx="466">
                  <c:v>0.000000</c:v>
                </c:pt>
                <c:pt idx="467">
                  <c:v>0.000000</c:v>
                </c:pt>
                <c:pt idx="468">
                  <c:v>0.000000</c:v>
                </c:pt>
                <c:pt idx="469">
                  <c:v>0.000000</c:v>
                </c:pt>
                <c:pt idx="470">
                  <c:v>0.000000</c:v>
                </c:pt>
                <c:pt idx="471">
                  <c:v>0.000000</c:v>
                </c:pt>
                <c:pt idx="472">
                  <c:v>0.000000</c:v>
                </c:pt>
                <c:pt idx="473">
                  <c:v>0.000000</c:v>
                </c:pt>
                <c:pt idx="474">
                  <c:v>0.000000</c:v>
                </c:pt>
                <c:pt idx="475">
                  <c:v>0.000000</c:v>
                </c:pt>
                <c:pt idx="476">
                  <c:v>0.000000</c:v>
                </c:pt>
                <c:pt idx="477">
                  <c:v>0.000000</c:v>
                </c:pt>
                <c:pt idx="478">
                  <c:v>0.000000</c:v>
                </c:pt>
                <c:pt idx="479">
                  <c:v>0.000000</c:v>
                </c:pt>
                <c:pt idx="480">
                  <c:v>0.000000</c:v>
                </c:pt>
                <c:pt idx="481">
                  <c:v>0.000000</c:v>
                </c:pt>
                <c:pt idx="482">
                  <c:v>0.000000</c:v>
                </c:pt>
                <c:pt idx="483">
                  <c:v>0.000000</c:v>
                </c:pt>
                <c:pt idx="484">
                  <c:v>0.000000</c:v>
                </c:pt>
                <c:pt idx="485">
                  <c:v>0.000000</c:v>
                </c:pt>
                <c:pt idx="486">
                  <c:v>0.000000</c:v>
                </c:pt>
                <c:pt idx="487">
                  <c:v>0.000000</c:v>
                </c:pt>
                <c:pt idx="488">
                  <c:v>0.000000</c:v>
                </c:pt>
                <c:pt idx="489">
                  <c:v>0.000000</c:v>
                </c:pt>
                <c:pt idx="490">
                  <c:v>0.000000</c:v>
                </c:pt>
                <c:pt idx="491">
                  <c:v>0.000000</c:v>
                </c:pt>
                <c:pt idx="492">
                  <c:v>0.000000</c:v>
                </c:pt>
                <c:pt idx="493">
                  <c:v>0.000000</c:v>
                </c:pt>
                <c:pt idx="494">
                  <c:v>0.000000</c:v>
                </c:pt>
                <c:pt idx="495">
                  <c:v>0.000000</c:v>
                </c:pt>
                <c:pt idx="496">
                  <c:v>0.000000</c:v>
                </c:pt>
                <c:pt idx="497">
                  <c:v>0.000000</c:v>
                </c:pt>
                <c:pt idx="498">
                  <c:v>0.000000</c:v>
                </c:pt>
                <c:pt idx="499">
                  <c:v>0.000000</c:v>
                </c:pt>
                <c:pt idx="500">
                  <c:v>0.000000</c:v>
                </c:pt>
                <c:pt idx="501">
                  <c:v>0.000000</c:v>
                </c:pt>
                <c:pt idx="502">
                  <c:v>0.000000</c:v>
                </c:pt>
                <c:pt idx="503">
                  <c:v>0.000000</c:v>
                </c:pt>
                <c:pt idx="504">
                  <c:v>0.000000</c:v>
                </c:pt>
                <c:pt idx="505">
                  <c:v>0.000000</c:v>
                </c:pt>
                <c:pt idx="506">
                  <c:v>0.000000</c:v>
                </c:pt>
                <c:pt idx="507">
                  <c:v>0.000000</c:v>
                </c:pt>
                <c:pt idx="508">
                  <c:v>0.000000</c:v>
                </c:pt>
                <c:pt idx="509">
                  <c:v>0.000000</c:v>
                </c:pt>
                <c:pt idx="510">
                  <c:v>0.000000</c:v>
                </c:pt>
                <c:pt idx="511">
                  <c:v>0.000000</c:v>
                </c:pt>
                <c:pt idx="512">
                  <c:v>0.000000</c:v>
                </c:pt>
                <c:pt idx="513">
                  <c:v>0.000000</c:v>
                </c:pt>
                <c:pt idx="514">
                  <c:v>0.000000</c:v>
                </c:pt>
                <c:pt idx="515">
                  <c:v>0.000000</c:v>
                </c:pt>
                <c:pt idx="516">
                  <c:v>0.000000</c:v>
                </c:pt>
                <c:pt idx="517">
                  <c:v>0.000000</c:v>
                </c:pt>
                <c:pt idx="518">
                  <c:v>0.000000</c:v>
                </c:pt>
                <c:pt idx="519">
                  <c:v>0.000000</c:v>
                </c:pt>
                <c:pt idx="520">
                  <c:v>0.000000</c:v>
                </c:pt>
                <c:pt idx="521">
                  <c:v>0.000000</c:v>
                </c:pt>
                <c:pt idx="522">
                  <c:v>0.000000</c:v>
                </c:pt>
                <c:pt idx="523">
                  <c:v>0.000000</c:v>
                </c:pt>
                <c:pt idx="524">
                  <c:v>0.000000</c:v>
                </c:pt>
                <c:pt idx="525">
                  <c:v>0.000000</c:v>
                </c:pt>
                <c:pt idx="526">
                  <c:v>0.000000</c:v>
                </c:pt>
                <c:pt idx="527">
                  <c:v>0.000000</c:v>
                </c:pt>
                <c:pt idx="528">
                  <c:v>0.000000</c:v>
                </c:pt>
                <c:pt idx="529">
                  <c:v>0.000000</c:v>
                </c:pt>
                <c:pt idx="530">
                  <c:v>0.000000</c:v>
                </c:pt>
                <c:pt idx="531">
                  <c:v>0.000000</c:v>
                </c:pt>
                <c:pt idx="532">
                  <c:v>0.000000</c:v>
                </c:pt>
                <c:pt idx="533">
                  <c:v>0.000000</c:v>
                </c:pt>
                <c:pt idx="534">
                  <c:v>0.000000</c:v>
                </c:pt>
                <c:pt idx="535">
                  <c:v>0.000000</c:v>
                </c:pt>
                <c:pt idx="536">
                  <c:v>0.000000</c:v>
                </c:pt>
                <c:pt idx="537">
                  <c:v>0.000000</c:v>
                </c:pt>
                <c:pt idx="538">
                  <c:v>0.000000</c:v>
                </c:pt>
                <c:pt idx="539">
                  <c:v>0.000000</c:v>
                </c:pt>
                <c:pt idx="540">
                  <c:v>0.000000</c:v>
                </c:pt>
                <c:pt idx="541">
                  <c:v>0.000000</c:v>
                </c:pt>
                <c:pt idx="542">
                  <c:v>0.000000</c:v>
                </c:pt>
                <c:pt idx="543">
                  <c:v>0.000000</c:v>
                </c:pt>
                <c:pt idx="544">
                  <c:v>0.000000</c:v>
                </c:pt>
                <c:pt idx="545">
                  <c:v>0.000000</c:v>
                </c:pt>
                <c:pt idx="546">
                  <c:v>0.000000</c:v>
                </c:pt>
                <c:pt idx="547">
                  <c:v>0.000000</c:v>
                </c:pt>
                <c:pt idx="548">
                  <c:v>0.000000</c:v>
                </c:pt>
                <c:pt idx="549">
                  <c:v>0.000000</c:v>
                </c:pt>
                <c:pt idx="550">
                  <c:v>0.000000</c:v>
                </c:pt>
                <c:pt idx="551">
                  <c:v>0.000000</c:v>
                </c:pt>
                <c:pt idx="552">
                  <c:v>0.000000</c:v>
                </c:pt>
                <c:pt idx="553">
                  <c:v>0.000000</c:v>
                </c:pt>
                <c:pt idx="554">
                  <c:v>0.000000</c:v>
                </c:pt>
                <c:pt idx="555">
                  <c:v>0.000000</c:v>
                </c:pt>
                <c:pt idx="556">
                  <c:v>0.000000</c:v>
                </c:pt>
                <c:pt idx="557">
                  <c:v>0.000000</c:v>
                </c:pt>
                <c:pt idx="558">
                  <c:v>0.000000</c:v>
                </c:pt>
                <c:pt idx="559">
                  <c:v>0.000000</c:v>
                </c:pt>
                <c:pt idx="560">
                  <c:v>0.000000</c:v>
                </c:pt>
                <c:pt idx="561">
                  <c:v>0.000000</c:v>
                </c:pt>
                <c:pt idx="562">
                  <c:v>0.000000</c:v>
                </c:pt>
                <c:pt idx="563">
                  <c:v>0.000000</c:v>
                </c:pt>
                <c:pt idx="564">
                  <c:v>0.000000</c:v>
                </c:pt>
                <c:pt idx="565">
                  <c:v>0.000000</c:v>
                </c:pt>
                <c:pt idx="566">
                  <c:v>0.000000</c:v>
                </c:pt>
                <c:pt idx="567">
                  <c:v>0.000000</c:v>
                </c:pt>
                <c:pt idx="568">
                  <c:v>0.000000</c:v>
                </c:pt>
                <c:pt idx="569">
                  <c:v>0.000000</c:v>
                </c:pt>
                <c:pt idx="570">
                  <c:v>0.000000</c:v>
                </c:pt>
                <c:pt idx="571">
                  <c:v>0.000000</c:v>
                </c:pt>
                <c:pt idx="572">
                  <c:v>0.000000</c:v>
                </c:pt>
                <c:pt idx="573">
                  <c:v>0.000000</c:v>
                </c:pt>
                <c:pt idx="574">
                  <c:v>0.000000</c:v>
                </c:pt>
                <c:pt idx="575">
                  <c:v>0.000000</c:v>
                </c:pt>
                <c:pt idx="576">
                  <c:v>0.000000</c:v>
                </c:pt>
                <c:pt idx="577">
                  <c:v>0.000000</c:v>
                </c:pt>
                <c:pt idx="578">
                  <c:v>0.000000</c:v>
                </c:pt>
                <c:pt idx="579">
                  <c:v>0.000000</c:v>
                </c:pt>
                <c:pt idx="580">
                  <c:v>0.000000</c:v>
                </c:pt>
                <c:pt idx="581">
                  <c:v>0.000000</c:v>
                </c:pt>
                <c:pt idx="582">
                  <c:v>0.000000</c:v>
                </c:pt>
                <c:pt idx="583">
                  <c:v>0.000000</c:v>
                </c:pt>
                <c:pt idx="584">
                  <c:v>0.000000</c:v>
                </c:pt>
                <c:pt idx="585">
                  <c:v>0.000000</c:v>
                </c:pt>
                <c:pt idx="586">
                  <c:v>0.000000</c:v>
                </c:pt>
                <c:pt idx="587">
                  <c:v>0.000000</c:v>
                </c:pt>
                <c:pt idx="588">
                  <c:v>0.000000</c:v>
                </c:pt>
                <c:pt idx="589">
                  <c:v>0.000000</c:v>
                </c:pt>
                <c:pt idx="590">
                  <c:v>0.000000</c:v>
                </c:pt>
                <c:pt idx="591">
                  <c:v>0.000000</c:v>
                </c:pt>
                <c:pt idx="592">
                  <c:v>0.000000</c:v>
                </c:pt>
                <c:pt idx="593">
                  <c:v>0.000000</c:v>
                </c:pt>
                <c:pt idx="594">
                  <c:v>0.000000</c:v>
                </c:pt>
                <c:pt idx="595">
                  <c:v>0.000000</c:v>
                </c:pt>
                <c:pt idx="596">
                  <c:v>0.000000</c:v>
                </c:pt>
                <c:pt idx="597">
                  <c:v>0.000000</c:v>
                </c:pt>
                <c:pt idx="598">
                  <c:v>0.000000</c:v>
                </c:pt>
                <c:pt idx="599">
                  <c:v>0.000000</c:v>
                </c:pt>
                <c:pt idx="600">
                  <c:v>0.000000</c:v>
                </c:pt>
                <c:pt idx="601">
                  <c:v>0.000000</c:v>
                </c:pt>
                <c:pt idx="602">
                  <c:v>0.000000</c:v>
                </c:pt>
                <c:pt idx="603">
                  <c:v>0.000000</c:v>
                </c:pt>
                <c:pt idx="604">
                  <c:v>0.000000</c:v>
                </c:pt>
                <c:pt idx="605">
                  <c:v>0.000000</c:v>
                </c:pt>
                <c:pt idx="606">
                  <c:v>0.000000</c:v>
                </c:pt>
                <c:pt idx="607">
                  <c:v>0.000000</c:v>
                </c:pt>
                <c:pt idx="608">
                  <c:v>0.000000</c:v>
                </c:pt>
                <c:pt idx="609">
                  <c:v>0.000000</c:v>
                </c:pt>
                <c:pt idx="610">
                  <c:v>0.000000</c:v>
                </c:pt>
                <c:pt idx="611">
                  <c:v>0.000000</c:v>
                </c:pt>
                <c:pt idx="612">
                  <c:v>0.000000</c:v>
                </c:pt>
                <c:pt idx="613">
                  <c:v>0.000000</c:v>
                </c:pt>
                <c:pt idx="614">
                  <c:v>0.000000</c:v>
                </c:pt>
                <c:pt idx="615">
                  <c:v>0.000000</c:v>
                </c:pt>
                <c:pt idx="616">
                  <c:v>0.000000</c:v>
                </c:pt>
                <c:pt idx="617">
                  <c:v>0.000000</c:v>
                </c:pt>
                <c:pt idx="618">
                  <c:v>0.000000</c:v>
                </c:pt>
                <c:pt idx="619">
                  <c:v>0.000000</c:v>
                </c:pt>
                <c:pt idx="620">
                  <c:v>0.000000</c:v>
                </c:pt>
                <c:pt idx="621">
                  <c:v>0.000000</c:v>
                </c:pt>
                <c:pt idx="622">
                  <c:v>0.000000</c:v>
                </c:pt>
                <c:pt idx="623">
                  <c:v>0.000000</c:v>
                </c:pt>
                <c:pt idx="624">
                  <c:v>0.000000</c:v>
                </c:pt>
                <c:pt idx="625">
                  <c:v>0.000000</c:v>
                </c:pt>
                <c:pt idx="626">
                  <c:v>0.000000</c:v>
                </c:pt>
                <c:pt idx="627">
                  <c:v>0.000000</c:v>
                </c:pt>
                <c:pt idx="628">
                  <c:v>0.000000</c:v>
                </c:pt>
                <c:pt idx="629">
                  <c:v>0.000000</c:v>
                </c:pt>
                <c:pt idx="630">
                  <c:v>0.000000</c:v>
                </c:pt>
                <c:pt idx="631">
                  <c:v>0.000000</c:v>
                </c:pt>
                <c:pt idx="632">
                  <c:v>0.000000</c:v>
                </c:pt>
                <c:pt idx="633">
                  <c:v>0.000000</c:v>
                </c:pt>
                <c:pt idx="634">
                  <c:v>0.000000</c:v>
                </c:pt>
                <c:pt idx="635">
                  <c:v>0.000000</c:v>
                </c:pt>
                <c:pt idx="636">
                  <c:v>0.000000</c:v>
                </c:pt>
                <c:pt idx="637">
                  <c:v>0.000000</c:v>
                </c:pt>
                <c:pt idx="638">
                  <c:v>0.000000</c:v>
                </c:pt>
                <c:pt idx="639">
                  <c:v>0.000000</c:v>
                </c:pt>
                <c:pt idx="640">
                  <c:v>0.000000</c:v>
                </c:pt>
                <c:pt idx="641">
                  <c:v>0.000000</c:v>
                </c:pt>
                <c:pt idx="642">
                  <c:v>0.000000</c:v>
                </c:pt>
                <c:pt idx="643">
                  <c:v>0.000000</c:v>
                </c:pt>
                <c:pt idx="644">
                  <c:v>0.000000</c:v>
                </c:pt>
                <c:pt idx="645">
                  <c:v>0.000000</c:v>
                </c:pt>
                <c:pt idx="646">
                  <c:v>0.000000</c:v>
                </c:pt>
                <c:pt idx="647">
                  <c:v>0.000000</c:v>
                </c:pt>
                <c:pt idx="648">
                  <c:v>0.000000</c:v>
                </c:pt>
                <c:pt idx="649">
                  <c:v>0.000000</c:v>
                </c:pt>
                <c:pt idx="650">
                  <c:v>0.000000</c:v>
                </c:pt>
                <c:pt idx="651">
                  <c:v>0.000000</c:v>
                </c:pt>
                <c:pt idx="652">
                  <c:v>0.000000</c:v>
                </c:pt>
                <c:pt idx="653">
                  <c:v>0.000000</c:v>
                </c:pt>
                <c:pt idx="654">
                  <c:v>0.000000</c:v>
                </c:pt>
                <c:pt idx="655">
                  <c:v>0.000000</c:v>
                </c:pt>
                <c:pt idx="656">
                  <c:v>0.000000</c:v>
                </c:pt>
                <c:pt idx="657">
                  <c:v>0.000000</c:v>
                </c:pt>
                <c:pt idx="658">
                  <c:v>0.000000</c:v>
                </c:pt>
                <c:pt idx="659">
                  <c:v>0.000000</c:v>
                </c:pt>
                <c:pt idx="660">
                  <c:v>0.000000</c:v>
                </c:pt>
                <c:pt idx="661">
                  <c:v>0.000000</c:v>
                </c:pt>
                <c:pt idx="662">
                  <c:v>0.000000</c:v>
                </c:pt>
                <c:pt idx="663">
                  <c:v>0.000000</c:v>
                </c:pt>
                <c:pt idx="664">
                  <c:v>0.000000</c:v>
                </c:pt>
                <c:pt idx="665">
                  <c:v>0.000000</c:v>
                </c:pt>
                <c:pt idx="666">
                  <c:v>0.000000</c:v>
                </c:pt>
                <c:pt idx="667">
                  <c:v>0.000000</c:v>
                </c:pt>
                <c:pt idx="668">
                  <c:v>0.000000</c:v>
                </c:pt>
                <c:pt idx="669">
                  <c:v>0.000000</c:v>
                </c:pt>
                <c:pt idx="670">
                  <c:v>0.000000</c:v>
                </c:pt>
                <c:pt idx="671">
                  <c:v>0.000000</c:v>
                </c:pt>
                <c:pt idx="672">
                  <c:v>0.000000</c:v>
                </c:pt>
                <c:pt idx="673">
                  <c:v>0.000000</c:v>
                </c:pt>
                <c:pt idx="674">
                  <c:v>0.000000</c:v>
                </c:pt>
                <c:pt idx="675">
                  <c:v>0.000000</c:v>
                </c:pt>
                <c:pt idx="676">
                  <c:v>0.000000</c:v>
                </c:pt>
                <c:pt idx="677">
                  <c:v>0.000000</c:v>
                </c:pt>
                <c:pt idx="678">
                  <c:v>0.000000</c:v>
                </c:pt>
                <c:pt idx="679">
                  <c:v>0.000000</c:v>
                </c:pt>
                <c:pt idx="680">
                  <c:v>0.000000</c:v>
                </c:pt>
                <c:pt idx="681">
                  <c:v>0.000000</c:v>
                </c:pt>
                <c:pt idx="682">
                  <c:v>0.000000</c:v>
                </c:pt>
                <c:pt idx="683">
                  <c:v>0.000000</c:v>
                </c:pt>
                <c:pt idx="684">
                  <c:v>0.000000</c:v>
                </c:pt>
                <c:pt idx="685">
                  <c:v>0.000000</c:v>
                </c:pt>
                <c:pt idx="686">
                  <c:v>0.000000</c:v>
                </c:pt>
                <c:pt idx="687">
                  <c:v>0.000000</c:v>
                </c:pt>
                <c:pt idx="688">
                  <c:v>0.000000</c:v>
                </c:pt>
                <c:pt idx="689">
                  <c:v>0.000000</c:v>
                </c:pt>
                <c:pt idx="690">
                  <c:v>0.000000</c:v>
                </c:pt>
                <c:pt idx="691">
                  <c:v>0.000000</c:v>
                </c:pt>
                <c:pt idx="692">
                  <c:v>0.000000</c:v>
                </c:pt>
                <c:pt idx="693">
                  <c:v>1.000000</c:v>
                </c:pt>
                <c:pt idx="694">
                  <c:v>2.000000</c:v>
                </c:pt>
                <c:pt idx="695">
                  <c:v>3.000000</c:v>
                </c:pt>
                <c:pt idx="696">
                  <c:v>4.000000</c:v>
                </c:pt>
                <c:pt idx="697">
                  <c:v>5.000000</c:v>
                </c:pt>
                <c:pt idx="698">
                  <c:v>5.000000</c:v>
                </c:pt>
                <c:pt idx="699">
                  <c:v>5.000000</c:v>
                </c:pt>
                <c:pt idx="700">
                  <c:v>5.000000</c:v>
                </c:pt>
                <c:pt idx="701">
                  <c:v>5.000000</c:v>
                </c:pt>
                <c:pt idx="702">
                  <c:v>5.000000</c:v>
                </c:pt>
                <c:pt idx="703">
                  <c:v>5.000000</c:v>
                </c:pt>
                <c:pt idx="704">
                  <c:v>0.000000</c:v>
                </c:pt>
                <c:pt idx="705">
                  <c:v>0.000000</c:v>
                </c:pt>
                <c:pt idx="706">
                  <c:v>0.000000</c:v>
                </c:pt>
                <c:pt idx="707">
                  <c:v>0.000000</c:v>
                </c:pt>
                <c:pt idx="708">
                  <c:v>0.000000</c:v>
                </c:pt>
                <c:pt idx="709">
                  <c:v>0.000000</c:v>
                </c:pt>
                <c:pt idx="710">
                  <c:v>0.000000</c:v>
                </c:pt>
                <c:pt idx="711">
                  <c:v>0.000000</c:v>
                </c:pt>
                <c:pt idx="712">
                  <c:v>0.000000</c:v>
                </c:pt>
                <c:pt idx="713">
                  <c:v>0.000000</c:v>
                </c:pt>
                <c:pt idx="714">
                  <c:v>0.000000</c:v>
                </c:pt>
                <c:pt idx="715">
                  <c:v>0.000000</c:v>
                </c:pt>
                <c:pt idx="716">
                  <c:v>0.000000</c:v>
                </c:pt>
                <c:pt idx="717">
                  <c:v>0.000000</c:v>
                </c:pt>
                <c:pt idx="718">
                  <c:v>0.000000</c:v>
                </c:pt>
                <c:pt idx="719">
                  <c:v>0.000000</c:v>
                </c:pt>
                <c:pt idx="720">
                  <c:v>0.000000</c:v>
                </c:pt>
                <c:pt idx="721">
                  <c:v>0.000000</c:v>
                </c:pt>
                <c:pt idx="722">
                  <c:v>0.000000</c:v>
                </c:pt>
                <c:pt idx="723">
                  <c:v>0.000000</c:v>
                </c:pt>
                <c:pt idx="724">
                  <c:v>0.000000</c:v>
                </c:pt>
                <c:pt idx="725">
                  <c:v>0.000000</c:v>
                </c:pt>
                <c:pt idx="726">
                  <c:v>0.000000</c:v>
                </c:pt>
                <c:pt idx="727">
                  <c:v>0.000000</c:v>
                </c:pt>
                <c:pt idx="728">
                  <c:v>0.000000</c:v>
                </c:pt>
                <c:pt idx="729">
                  <c:v>0.000000</c:v>
                </c:pt>
                <c:pt idx="730">
                  <c:v>0.000000</c:v>
                </c:pt>
                <c:pt idx="731">
                  <c:v>0.000000</c:v>
                </c:pt>
                <c:pt idx="732">
                  <c:v>0.000000</c:v>
                </c:pt>
                <c:pt idx="733">
                  <c:v>0.000000</c:v>
                </c:pt>
                <c:pt idx="734">
                  <c:v>0.000000</c:v>
                </c:pt>
                <c:pt idx="735">
                  <c:v>0.000000</c:v>
                </c:pt>
                <c:pt idx="736">
                  <c:v>0.000000</c:v>
                </c:pt>
                <c:pt idx="737">
                  <c:v>0.000000</c:v>
                </c:pt>
                <c:pt idx="738">
                  <c:v>0.000000</c:v>
                </c:pt>
                <c:pt idx="739">
                  <c:v>0.000000</c:v>
                </c:pt>
                <c:pt idx="740">
                  <c:v>0.000000</c:v>
                </c:pt>
                <c:pt idx="741">
                  <c:v>0.000000</c:v>
                </c:pt>
                <c:pt idx="742">
                  <c:v>0.000000</c:v>
                </c:pt>
                <c:pt idx="743">
                  <c:v>0.000000</c:v>
                </c:pt>
                <c:pt idx="744">
                  <c:v>0.000000</c:v>
                </c:pt>
                <c:pt idx="745">
                  <c:v>0.000000</c:v>
                </c:pt>
                <c:pt idx="746">
                  <c:v>0.000000</c:v>
                </c:pt>
                <c:pt idx="747">
                  <c:v>0.000000</c:v>
                </c:pt>
                <c:pt idx="748">
                  <c:v>0.000000</c:v>
                </c:pt>
                <c:pt idx="749">
                  <c:v>0.000000</c:v>
                </c:pt>
                <c:pt idx="750">
                  <c:v>0.000000</c:v>
                </c:pt>
                <c:pt idx="751">
                  <c:v>0.000000</c:v>
                </c:pt>
                <c:pt idx="752">
                  <c:v>0.000000</c:v>
                </c:pt>
                <c:pt idx="753">
                  <c:v>0.000000</c:v>
                </c:pt>
                <c:pt idx="754">
                  <c:v>0.000000</c:v>
                </c:pt>
                <c:pt idx="755">
                  <c:v>0.000000</c:v>
                </c:pt>
                <c:pt idx="756">
                  <c:v>0.000000</c:v>
                </c:pt>
                <c:pt idx="757">
                  <c:v>0.000000</c:v>
                </c:pt>
                <c:pt idx="758">
                  <c:v>0.000000</c:v>
                </c:pt>
                <c:pt idx="759">
                  <c:v>0.000000</c:v>
                </c:pt>
                <c:pt idx="760">
                  <c:v>0.000000</c:v>
                </c:pt>
                <c:pt idx="761">
                  <c:v>0.000000</c:v>
                </c:pt>
                <c:pt idx="762">
                  <c:v>0.000000</c:v>
                </c:pt>
                <c:pt idx="763">
                  <c:v>0.000000</c:v>
                </c:pt>
                <c:pt idx="764">
                  <c:v>0.000000</c:v>
                </c:pt>
                <c:pt idx="765">
                  <c:v>0.000000</c:v>
                </c:pt>
                <c:pt idx="766">
                  <c:v>0.000000</c:v>
                </c:pt>
                <c:pt idx="767">
                  <c:v>0.000000</c:v>
                </c:pt>
                <c:pt idx="768">
                  <c:v>0.000000</c:v>
                </c:pt>
                <c:pt idx="769">
                  <c:v>0.000000</c:v>
                </c:pt>
                <c:pt idx="770">
                  <c:v>0.000000</c:v>
                </c:pt>
                <c:pt idx="771">
                  <c:v>0.000000</c:v>
                </c:pt>
                <c:pt idx="772">
                  <c:v>0.000000</c:v>
                </c:pt>
                <c:pt idx="773">
                  <c:v>0.000000</c:v>
                </c:pt>
                <c:pt idx="774">
                  <c:v>0.000000</c:v>
                </c:pt>
                <c:pt idx="775">
                  <c:v>0.000000</c:v>
                </c:pt>
                <c:pt idx="776">
                  <c:v>0.000000</c:v>
                </c:pt>
                <c:pt idx="777">
                  <c:v>0.000000</c:v>
                </c:pt>
                <c:pt idx="778">
                  <c:v>0.000000</c:v>
                </c:pt>
                <c:pt idx="779">
                  <c:v>0.000000</c:v>
                </c:pt>
                <c:pt idx="780">
                  <c:v>0.000000</c:v>
                </c:pt>
                <c:pt idx="781">
                  <c:v>0.000000</c:v>
                </c:pt>
                <c:pt idx="782">
                  <c:v>0.000000</c:v>
                </c:pt>
                <c:pt idx="783">
                  <c:v>0.000000</c:v>
                </c:pt>
                <c:pt idx="784">
                  <c:v>0.000000</c:v>
                </c:pt>
                <c:pt idx="785">
                  <c:v>0.000000</c:v>
                </c:pt>
                <c:pt idx="786">
                  <c:v>0.000000</c:v>
                </c:pt>
                <c:pt idx="787">
                  <c:v>0.000000</c:v>
                </c:pt>
                <c:pt idx="788">
                  <c:v>0.000000</c:v>
                </c:pt>
                <c:pt idx="789">
                  <c:v>0.000000</c:v>
                </c:pt>
                <c:pt idx="790">
                  <c:v>0.000000</c:v>
                </c:pt>
                <c:pt idx="791">
                  <c:v>0.000000</c:v>
                </c:pt>
                <c:pt idx="792">
                  <c:v>0.000000</c:v>
                </c:pt>
                <c:pt idx="793">
                  <c:v>0.000000</c:v>
                </c:pt>
                <c:pt idx="794">
                  <c:v>0.000000</c:v>
                </c:pt>
                <c:pt idx="795">
                  <c:v>0.000000</c:v>
                </c:pt>
                <c:pt idx="796">
                  <c:v>0.000000</c:v>
                </c:pt>
                <c:pt idx="797">
                  <c:v>0.000000</c:v>
                </c:pt>
                <c:pt idx="798">
                  <c:v>0.000000</c:v>
                </c:pt>
                <c:pt idx="799">
                  <c:v>0.000000</c:v>
                </c:pt>
                <c:pt idx="800">
                  <c:v>0.000000</c:v>
                </c:pt>
                <c:pt idx="801">
                  <c:v>0.000000</c:v>
                </c:pt>
                <c:pt idx="802">
                  <c:v>0.000000</c:v>
                </c:pt>
                <c:pt idx="803">
                  <c:v>0.000000</c:v>
                </c:pt>
                <c:pt idx="804">
                  <c:v>0.000000</c:v>
                </c:pt>
                <c:pt idx="805">
                  <c:v>0.000000</c:v>
                </c:pt>
                <c:pt idx="806">
                  <c:v>0.000000</c:v>
                </c:pt>
                <c:pt idx="807">
                  <c:v>0.000000</c:v>
                </c:pt>
                <c:pt idx="808">
                  <c:v>0.000000</c:v>
                </c:pt>
                <c:pt idx="809">
                  <c:v>0.000000</c:v>
                </c:pt>
                <c:pt idx="810">
                  <c:v>0.000000</c:v>
                </c:pt>
                <c:pt idx="811">
                  <c:v>0.000000</c:v>
                </c:pt>
                <c:pt idx="812">
                  <c:v>0.000000</c:v>
                </c:pt>
                <c:pt idx="813">
                  <c:v>0.000000</c:v>
                </c:pt>
                <c:pt idx="814">
                  <c:v>0.000000</c:v>
                </c:pt>
                <c:pt idx="815">
                  <c:v>0.000000</c:v>
                </c:pt>
                <c:pt idx="816">
                  <c:v>0.000000</c:v>
                </c:pt>
                <c:pt idx="817">
                  <c:v>0.000000</c:v>
                </c:pt>
                <c:pt idx="818">
                  <c:v>0.000000</c:v>
                </c:pt>
                <c:pt idx="819">
                  <c:v>0.000000</c:v>
                </c:pt>
                <c:pt idx="820">
                  <c:v>0.000000</c:v>
                </c:pt>
                <c:pt idx="821">
                  <c:v>0.000000</c:v>
                </c:pt>
                <c:pt idx="822">
                  <c:v>0.000000</c:v>
                </c:pt>
                <c:pt idx="823">
                  <c:v>0.000000</c:v>
                </c:pt>
                <c:pt idx="824">
                  <c:v>0.000000</c:v>
                </c:pt>
                <c:pt idx="825">
                  <c:v>0.000000</c:v>
                </c:pt>
                <c:pt idx="826">
                  <c:v>0.000000</c:v>
                </c:pt>
                <c:pt idx="827">
                  <c:v>0.000000</c:v>
                </c:pt>
                <c:pt idx="828">
                  <c:v>0.000000</c:v>
                </c:pt>
                <c:pt idx="829">
                  <c:v>0.000000</c:v>
                </c:pt>
                <c:pt idx="830">
                  <c:v>0.000000</c:v>
                </c:pt>
                <c:pt idx="831">
                  <c:v>0.000000</c:v>
                </c:pt>
                <c:pt idx="832">
                  <c:v>0.000000</c:v>
                </c:pt>
                <c:pt idx="833">
                  <c:v>0.000000</c:v>
                </c:pt>
                <c:pt idx="834">
                  <c:v>0.000000</c:v>
                </c:pt>
                <c:pt idx="835">
                  <c:v>0.000000</c:v>
                </c:pt>
                <c:pt idx="836">
                  <c:v>0.000000</c:v>
                </c:pt>
                <c:pt idx="837">
                  <c:v>0.000000</c:v>
                </c:pt>
                <c:pt idx="838">
                  <c:v>0.000000</c:v>
                </c:pt>
                <c:pt idx="839">
                  <c:v>0.000000</c:v>
                </c:pt>
                <c:pt idx="840">
                  <c:v>0.000000</c:v>
                </c:pt>
                <c:pt idx="841">
                  <c:v>0.000000</c:v>
                </c:pt>
                <c:pt idx="842">
                  <c:v>0.000000</c:v>
                </c:pt>
                <c:pt idx="843">
                  <c:v>0.000000</c:v>
                </c:pt>
                <c:pt idx="844">
                  <c:v>0.000000</c:v>
                </c:pt>
                <c:pt idx="845">
                  <c:v>0.000000</c:v>
                </c:pt>
                <c:pt idx="846">
                  <c:v>0.000000</c:v>
                </c:pt>
                <c:pt idx="847">
                  <c:v>0.000000</c:v>
                </c:pt>
                <c:pt idx="848">
                  <c:v>0.000000</c:v>
                </c:pt>
                <c:pt idx="849">
                  <c:v>0.000000</c:v>
                </c:pt>
                <c:pt idx="850">
                  <c:v>0.000000</c:v>
                </c:pt>
                <c:pt idx="851">
                  <c:v>0.000000</c:v>
                </c:pt>
                <c:pt idx="852">
                  <c:v>0.000000</c:v>
                </c:pt>
                <c:pt idx="853">
                  <c:v>0.000000</c:v>
                </c:pt>
                <c:pt idx="854">
                  <c:v>0.000000</c:v>
                </c:pt>
                <c:pt idx="855">
                  <c:v>0.000000</c:v>
                </c:pt>
                <c:pt idx="856">
                  <c:v>0.000000</c:v>
                </c:pt>
                <c:pt idx="857">
                  <c:v>0.000000</c:v>
                </c:pt>
                <c:pt idx="858">
                  <c:v>0.000000</c:v>
                </c:pt>
                <c:pt idx="859">
                  <c:v>0.000000</c:v>
                </c:pt>
                <c:pt idx="860">
                  <c:v>0.000000</c:v>
                </c:pt>
                <c:pt idx="861">
                  <c:v>0.000000</c:v>
                </c:pt>
                <c:pt idx="862">
                  <c:v>0.000000</c:v>
                </c:pt>
                <c:pt idx="863">
                  <c:v>0.000000</c:v>
                </c:pt>
                <c:pt idx="864">
                  <c:v>0.000000</c:v>
                </c:pt>
                <c:pt idx="865">
                  <c:v>0.000000</c:v>
                </c:pt>
                <c:pt idx="866">
                  <c:v>0.000000</c:v>
                </c:pt>
                <c:pt idx="867">
                  <c:v>0.000000</c:v>
                </c:pt>
                <c:pt idx="868">
                  <c:v>0.000000</c:v>
                </c:pt>
                <c:pt idx="869">
                  <c:v>0.000000</c:v>
                </c:pt>
                <c:pt idx="870">
                  <c:v>0.000000</c:v>
                </c:pt>
                <c:pt idx="871">
                  <c:v>0.000000</c:v>
                </c:pt>
                <c:pt idx="872">
                  <c:v>0.000000</c:v>
                </c:pt>
                <c:pt idx="873">
                  <c:v>0.000000</c:v>
                </c:pt>
                <c:pt idx="874">
                  <c:v>0.000000</c:v>
                </c:pt>
                <c:pt idx="875">
                  <c:v>0.000000</c:v>
                </c:pt>
                <c:pt idx="876">
                  <c:v>0.000000</c:v>
                </c:pt>
                <c:pt idx="877">
                  <c:v>0.000000</c:v>
                </c:pt>
                <c:pt idx="878">
                  <c:v>0.000000</c:v>
                </c:pt>
                <c:pt idx="879">
                  <c:v>0.000000</c:v>
                </c:pt>
                <c:pt idx="880">
                  <c:v>0.000000</c:v>
                </c:pt>
                <c:pt idx="881">
                  <c:v>0.000000</c:v>
                </c:pt>
                <c:pt idx="882">
                  <c:v>0.000000</c:v>
                </c:pt>
                <c:pt idx="883">
                  <c:v>0.000000</c:v>
                </c:pt>
                <c:pt idx="884">
                  <c:v>0.000000</c:v>
                </c:pt>
                <c:pt idx="885">
                  <c:v>0.000000</c:v>
                </c:pt>
                <c:pt idx="886">
                  <c:v>0.000000</c:v>
                </c:pt>
                <c:pt idx="887">
                  <c:v>0.000000</c:v>
                </c:pt>
                <c:pt idx="888">
                  <c:v>0.000000</c:v>
                </c:pt>
                <c:pt idx="889">
                  <c:v>0.000000</c:v>
                </c:pt>
                <c:pt idx="890">
                  <c:v>0.000000</c:v>
                </c:pt>
                <c:pt idx="891">
                  <c:v>0.000000</c:v>
                </c:pt>
                <c:pt idx="892">
                  <c:v>0.000000</c:v>
                </c:pt>
                <c:pt idx="893">
                  <c:v>0.000000</c:v>
                </c:pt>
                <c:pt idx="894">
                  <c:v>0.000000</c:v>
                </c:pt>
                <c:pt idx="895">
                  <c:v>0.000000</c:v>
                </c:pt>
                <c:pt idx="896">
                  <c:v>0.000000</c:v>
                </c:pt>
                <c:pt idx="897">
                  <c:v>0.000000</c:v>
                </c:pt>
                <c:pt idx="898">
                  <c:v>0.000000</c:v>
                </c:pt>
                <c:pt idx="899">
                  <c:v>0.000000</c:v>
                </c:pt>
                <c:pt idx="900">
                  <c:v>0.000000</c:v>
                </c:pt>
                <c:pt idx="901">
                  <c:v>0.000000</c:v>
                </c:pt>
                <c:pt idx="902">
                  <c:v>0.000000</c:v>
                </c:pt>
                <c:pt idx="903">
                  <c:v>0.000000</c:v>
                </c:pt>
                <c:pt idx="904">
                  <c:v>0.000000</c:v>
                </c:pt>
                <c:pt idx="905">
                  <c:v>0.000000</c:v>
                </c:pt>
                <c:pt idx="906">
                  <c:v>0.000000</c:v>
                </c:pt>
                <c:pt idx="907">
                  <c:v>0.000000</c:v>
                </c:pt>
                <c:pt idx="908">
                  <c:v>0.000000</c:v>
                </c:pt>
                <c:pt idx="909">
                  <c:v>0.000000</c:v>
                </c:pt>
                <c:pt idx="910">
                  <c:v>0.000000</c:v>
                </c:pt>
                <c:pt idx="911">
                  <c:v>0.000000</c:v>
                </c:pt>
                <c:pt idx="912">
                  <c:v>0.000000</c:v>
                </c:pt>
                <c:pt idx="913">
                  <c:v>0.000000</c:v>
                </c:pt>
                <c:pt idx="914">
                  <c:v>0.000000</c:v>
                </c:pt>
                <c:pt idx="915">
                  <c:v>0.000000</c:v>
                </c:pt>
                <c:pt idx="916">
                  <c:v>0.000000</c:v>
                </c:pt>
                <c:pt idx="917">
                  <c:v>0.000000</c:v>
                </c:pt>
                <c:pt idx="918">
                  <c:v>0.000000</c:v>
                </c:pt>
                <c:pt idx="919">
                  <c:v>0.000000</c:v>
                </c:pt>
                <c:pt idx="920">
                  <c:v>0.000000</c:v>
                </c:pt>
                <c:pt idx="921">
                  <c:v>0.000000</c:v>
                </c:pt>
                <c:pt idx="922">
                  <c:v>0.000000</c:v>
                </c:pt>
                <c:pt idx="923">
                  <c:v>0.000000</c:v>
                </c:pt>
                <c:pt idx="924">
                  <c:v>0.000000</c:v>
                </c:pt>
                <c:pt idx="925">
                  <c:v>0.000000</c:v>
                </c:pt>
                <c:pt idx="926">
                  <c:v>0.000000</c:v>
                </c:pt>
                <c:pt idx="927">
                  <c:v>0.000000</c:v>
                </c:pt>
                <c:pt idx="928">
                  <c:v>0.000000</c:v>
                </c:pt>
                <c:pt idx="929">
                  <c:v>0.000000</c:v>
                </c:pt>
                <c:pt idx="930">
                  <c:v>0.000000</c:v>
                </c:pt>
                <c:pt idx="931">
                  <c:v>0.000000</c:v>
                </c:pt>
                <c:pt idx="932">
                  <c:v>0.000000</c:v>
                </c:pt>
                <c:pt idx="933">
                  <c:v>0.000000</c:v>
                </c:pt>
                <c:pt idx="934">
                  <c:v>0.000000</c:v>
                </c:pt>
                <c:pt idx="935">
                  <c:v>0.000000</c:v>
                </c:pt>
                <c:pt idx="936">
                  <c:v>0.000000</c:v>
                </c:pt>
                <c:pt idx="937">
                  <c:v>0.000000</c:v>
                </c:pt>
                <c:pt idx="938">
                  <c:v>0.000000</c:v>
                </c:pt>
                <c:pt idx="939">
                  <c:v>0.000000</c:v>
                </c:pt>
                <c:pt idx="940">
                  <c:v>0.000000</c:v>
                </c:pt>
                <c:pt idx="941">
                  <c:v>0.000000</c:v>
                </c:pt>
                <c:pt idx="942">
                  <c:v>0.000000</c:v>
                </c:pt>
                <c:pt idx="943">
                  <c:v>0.000000</c:v>
                </c:pt>
                <c:pt idx="944">
                  <c:v>0.000000</c:v>
                </c:pt>
                <c:pt idx="945">
                  <c:v>0.000000</c:v>
                </c:pt>
                <c:pt idx="946">
                  <c:v>0.000000</c:v>
                </c:pt>
                <c:pt idx="947">
                  <c:v>0.000000</c:v>
                </c:pt>
                <c:pt idx="948">
                  <c:v>0.000000</c:v>
                </c:pt>
                <c:pt idx="949">
                  <c:v>0.000000</c:v>
                </c:pt>
                <c:pt idx="950">
                  <c:v>0.000000</c:v>
                </c:pt>
                <c:pt idx="951">
                  <c:v>0.000000</c:v>
                </c:pt>
                <c:pt idx="952">
                  <c:v>0.000000</c:v>
                </c:pt>
                <c:pt idx="953">
                  <c:v>0.000000</c:v>
                </c:pt>
                <c:pt idx="954">
                  <c:v>0.000000</c:v>
                </c:pt>
                <c:pt idx="955">
                  <c:v>0.000000</c:v>
                </c:pt>
                <c:pt idx="956">
                  <c:v>0.000000</c:v>
                </c:pt>
                <c:pt idx="957">
                  <c:v>0.000000</c:v>
                </c:pt>
                <c:pt idx="958">
                  <c:v>0.000000</c:v>
                </c:pt>
                <c:pt idx="959">
                  <c:v>0.000000</c:v>
                </c:pt>
                <c:pt idx="960">
                  <c:v>0.000000</c:v>
                </c:pt>
                <c:pt idx="961">
                  <c:v>0.000000</c:v>
                </c:pt>
                <c:pt idx="962">
                  <c:v>0.000000</c:v>
                </c:pt>
                <c:pt idx="963">
                  <c:v>0.000000</c:v>
                </c:pt>
                <c:pt idx="964">
                  <c:v>0.000000</c:v>
                </c:pt>
                <c:pt idx="965">
                  <c:v>0.000000</c:v>
                </c:pt>
                <c:pt idx="966">
                  <c:v>0.000000</c:v>
                </c:pt>
                <c:pt idx="967">
                  <c:v>0.000000</c:v>
                </c:pt>
                <c:pt idx="968">
                  <c:v>0.000000</c:v>
                </c:pt>
                <c:pt idx="969">
                  <c:v>0.000000</c:v>
                </c:pt>
                <c:pt idx="970">
                  <c:v>0.000000</c:v>
                </c:pt>
                <c:pt idx="971">
                  <c:v>0.000000</c:v>
                </c:pt>
                <c:pt idx="972">
                  <c:v>0.000000</c:v>
                </c:pt>
                <c:pt idx="973">
                  <c:v>0.000000</c:v>
                </c:pt>
                <c:pt idx="974">
                  <c:v>0.000000</c:v>
                </c:pt>
                <c:pt idx="975">
                  <c:v>0.000000</c:v>
                </c:pt>
                <c:pt idx="976">
                  <c:v>0.000000</c:v>
                </c:pt>
                <c:pt idx="977">
                  <c:v>0.000000</c:v>
                </c:pt>
                <c:pt idx="978">
                  <c:v>0.000000</c:v>
                </c:pt>
                <c:pt idx="979">
                  <c:v>0.000000</c:v>
                </c:pt>
                <c:pt idx="980">
                  <c:v>0.000000</c:v>
                </c:pt>
                <c:pt idx="981">
                  <c:v>0.000000</c:v>
                </c:pt>
                <c:pt idx="982">
                  <c:v>0.000000</c:v>
                </c:pt>
                <c:pt idx="983">
                  <c:v>0.000000</c:v>
                </c:pt>
                <c:pt idx="984">
                  <c:v>0.000000</c:v>
                </c:pt>
                <c:pt idx="985">
                  <c:v>0.000000</c:v>
                </c:pt>
                <c:pt idx="986">
                  <c:v>0.000000</c:v>
                </c:pt>
                <c:pt idx="987">
                  <c:v>0.000000</c:v>
                </c:pt>
                <c:pt idx="988">
                  <c:v>0.000000</c:v>
                </c:pt>
                <c:pt idx="989">
                  <c:v>0.000000</c:v>
                </c:pt>
                <c:pt idx="990">
                  <c:v>0.000000</c:v>
                </c:pt>
                <c:pt idx="991">
                  <c:v>0.000000</c:v>
                </c:pt>
                <c:pt idx="992">
                  <c:v>0.000000</c:v>
                </c:pt>
                <c:pt idx="993">
                  <c:v>0.000000</c:v>
                </c:pt>
                <c:pt idx="994">
                  <c:v>0.000000</c:v>
                </c:pt>
                <c:pt idx="995">
                  <c:v>0.000000</c:v>
                </c:pt>
                <c:pt idx="996">
                  <c:v>0.000000</c:v>
                </c:pt>
                <c:pt idx="997">
                  <c:v>0.000000</c:v>
                </c:pt>
                <c:pt idx="998">
                  <c:v>0.000000</c:v>
                </c:pt>
                <c:pt idx="999">
                  <c:v>0.000000</c:v>
                </c:pt>
                <c:pt idx="1000">
                  <c:v>0.000000</c:v>
                </c:pt>
                <c:pt idx="1001">
                  <c:v>0.000000</c:v>
                </c:pt>
                <c:pt idx="1002">
                  <c:v>0.000000</c:v>
                </c:pt>
                <c:pt idx="1003">
                  <c:v>0.000000</c:v>
                </c:pt>
                <c:pt idx="1004">
                  <c:v>0.000000</c:v>
                </c:pt>
                <c:pt idx="1005">
                  <c:v>0.000000</c:v>
                </c:pt>
                <c:pt idx="1006">
                  <c:v>0.000000</c:v>
                </c:pt>
                <c:pt idx="1007">
                  <c:v>0.000000</c:v>
                </c:pt>
                <c:pt idx="1008">
                  <c:v>0.000000</c:v>
                </c:pt>
                <c:pt idx="1009">
                  <c:v>0.000000</c:v>
                </c:pt>
                <c:pt idx="1010">
                  <c:v>0.000000</c:v>
                </c:pt>
                <c:pt idx="1011">
                  <c:v>0.000000</c:v>
                </c:pt>
                <c:pt idx="1012">
                  <c:v>0.000000</c:v>
                </c:pt>
                <c:pt idx="1013">
                  <c:v>0.000000</c:v>
                </c:pt>
                <c:pt idx="1014">
                  <c:v>0.000000</c:v>
                </c:pt>
                <c:pt idx="1015">
                  <c:v>0.000000</c:v>
                </c:pt>
                <c:pt idx="1016">
                  <c:v>0.000000</c:v>
                </c:pt>
                <c:pt idx="1017">
                  <c:v>0.000000</c:v>
                </c:pt>
                <c:pt idx="1018">
                  <c:v>0.000000</c:v>
                </c:pt>
                <c:pt idx="1019">
                  <c:v>0.000000</c:v>
                </c:pt>
                <c:pt idx="1020">
                  <c:v>0.000000</c:v>
                </c:pt>
                <c:pt idx="1021">
                  <c:v>0.000000</c:v>
                </c:pt>
                <c:pt idx="1022">
                  <c:v>0.000000</c:v>
                </c:pt>
                <c:pt idx="1023">
                  <c:v>0.000000</c:v>
                </c:pt>
                <c:pt idx="1024">
                  <c:v>0.000000</c:v>
                </c:pt>
                <c:pt idx="1025">
                  <c:v>0.000000</c:v>
                </c:pt>
                <c:pt idx="1026">
                  <c:v>0.000000</c:v>
                </c:pt>
                <c:pt idx="1027">
                  <c:v>0.000000</c:v>
                </c:pt>
                <c:pt idx="1028">
                  <c:v>0.000000</c:v>
                </c:pt>
                <c:pt idx="1029">
                  <c:v>0.000000</c:v>
                </c:pt>
                <c:pt idx="1030">
                  <c:v>0.000000</c:v>
                </c:pt>
                <c:pt idx="1031">
                  <c:v>0.000000</c:v>
                </c:pt>
                <c:pt idx="1032">
                  <c:v>0.000000</c:v>
                </c:pt>
                <c:pt idx="1033">
                  <c:v>0.000000</c:v>
                </c:pt>
                <c:pt idx="1034">
                  <c:v>0.000000</c:v>
                </c:pt>
                <c:pt idx="1035">
                  <c:v>0.000000</c:v>
                </c:pt>
                <c:pt idx="1036">
                  <c:v>0.000000</c:v>
                </c:pt>
                <c:pt idx="1037">
                  <c:v>0.000000</c:v>
                </c:pt>
                <c:pt idx="1038">
                  <c:v>0.000000</c:v>
                </c:pt>
                <c:pt idx="1039">
                  <c:v>0.000000</c:v>
                </c:pt>
                <c:pt idx="1040">
                  <c:v>0.000000</c:v>
                </c:pt>
                <c:pt idx="1041">
                  <c:v>0.000000</c:v>
                </c:pt>
                <c:pt idx="1042">
                  <c:v>0.000000</c:v>
                </c:pt>
                <c:pt idx="1043">
                  <c:v>0.000000</c:v>
                </c:pt>
                <c:pt idx="1044">
                  <c:v>0.000000</c:v>
                </c:pt>
                <c:pt idx="1045">
                  <c:v>0.000000</c:v>
                </c:pt>
                <c:pt idx="1046">
                  <c:v>0.000000</c:v>
                </c:pt>
                <c:pt idx="1047">
                  <c:v>0.000000</c:v>
                </c:pt>
                <c:pt idx="1048">
                  <c:v>0.000000</c:v>
                </c:pt>
                <c:pt idx="1049">
                  <c:v>0.000000</c:v>
                </c:pt>
                <c:pt idx="1050">
                  <c:v>0.000000</c:v>
                </c:pt>
                <c:pt idx="1051">
                  <c:v>0.000000</c:v>
                </c:pt>
                <c:pt idx="1052">
                  <c:v>0.000000</c:v>
                </c:pt>
                <c:pt idx="1053">
                  <c:v>0.000000</c:v>
                </c:pt>
                <c:pt idx="1054">
                  <c:v>0.000000</c:v>
                </c:pt>
                <c:pt idx="1055">
                  <c:v>0.000000</c:v>
                </c:pt>
                <c:pt idx="1056">
                  <c:v>0.000000</c:v>
                </c:pt>
                <c:pt idx="1057">
                  <c:v>0.000000</c:v>
                </c:pt>
                <c:pt idx="1058">
                  <c:v>0.000000</c:v>
                </c:pt>
                <c:pt idx="1059">
                  <c:v>0.000000</c:v>
                </c:pt>
                <c:pt idx="1060">
                  <c:v>0.000000</c:v>
                </c:pt>
                <c:pt idx="1061">
                  <c:v>0.000000</c:v>
                </c:pt>
                <c:pt idx="1062">
                  <c:v>0.000000</c:v>
                </c:pt>
                <c:pt idx="1063">
                  <c:v>0.000000</c:v>
                </c:pt>
                <c:pt idx="1064">
                  <c:v>0.000000</c:v>
                </c:pt>
                <c:pt idx="1065">
                  <c:v>0.000000</c:v>
                </c:pt>
                <c:pt idx="1066">
                  <c:v>0.000000</c:v>
                </c:pt>
                <c:pt idx="1067">
                  <c:v>0.000000</c:v>
                </c:pt>
                <c:pt idx="1068">
                  <c:v>0.000000</c:v>
                </c:pt>
                <c:pt idx="1069">
                  <c:v>0.000000</c:v>
                </c:pt>
                <c:pt idx="1070">
                  <c:v>0.000000</c:v>
                </c:pt>
                <c:pt idx="1071">
                  <c:v>0.000000</c:v>
                </c:pt>
                <c:pt idx="1072">
                  <c:v>0.000000</c:v>
                </c:pt>
                <c:pt idx="1073">
                  <c:v>0.000000</c:v>
                </c:pt>
                <c:pt idx="1074">
                  <c:v>0.000000</c:v>
                </c:pt>
                <c:pt idx="1075">
                  <c:v>0.000000</c:v>
                </c:pt>
                <c:pt idx="1076">
                  <c:v>0.000000</c:v>
                </c:pt>
                <c:pt idx="1077">
                  <c:v>0.000000</c:v>
                </c:pt>
                <c:pt idx="1078">
                  <c:v>0.000000</c:v>
                </c:pt>
                <c:pt idx="1079">
                  <c:v>0.000000</c:v>
                </c:pt>
                <c:pt idx="1080">
                  <c:v>0.000000</c:v>
                </c:pt>
                <c:pt idx="1081">
                  <c:v>0.000000</c:v>
                </c:pt>
                <c:pt idx="1082">
                  <c:v>0.000000</c:v>
                </c:pt>
                <c:pt idx="1083">
                  <c:v>0.000000</c:v>
                </c:pt>
                <c:pt idx="1084">
                  <c:v>0.000000</c:v>
                </c:pt>
                <c:pt idx="1085">
                  <c:v>0.000000</c:v>
                </c:pt>
                <c:pt idx="1086">
                  <c:v>0.000000</c:v>
                </c:pt>
                <c:pt idx="1087">
                  <c:v>0.000000</c:v>
                </c:pt>
                <c:pt idx="1088">
                  <c:v>0.000000</c:v>
                </c:pt>
                <c:pt idx="1089">
                  <c:v>0.000000</c:v>
                </c:pt>
                <c:pt idx="1090">
                  <c:v>0.000000</c:v>
                </c:pt>
                <c:pt idx="1091">
                  <c:v>0.000000</c:v>
                </c:pt>
                <c:pt idx="1092">
                  <c:v>0.000000</c:v>
                </c:pt>
                <c:pt idx="1093">
                  <c:v>0.000000</c:v>
                </c:pt>
                <c:pt idx="1094">
                  <c:v>0.000000</c:v>
                </c:pt>
                <c:pt idx="1095">
                  <c:v>0.000000</c:v>
                </c:pt>
                <c:pt idx="1096">
                  <c:v>0.000000</c:v>
                </c:pt>
                <c:pt idx="1097">
                  <c:v>0.000000</c:v>
                </c:pt>
                <c:pt idx="1098">
                  <c:v>0.000000</c:v>
                </c:pt>
                <c:pt idx="1099">
                  <c:v>0.000000</c:v>
                </c:pt>
                <c:pt idx="1100">
                  <c:v>0.000000</c:v>
                </c:pt>
                <c:pt idx="1101">
                  <c:v>0.000000</c:v>
                </c:pt>
                <c:pt idx="1102">
                  <c:v>0.000000</c:v>
                </c:pt>
                <c:pt idx="1103">
                  <c:v>0.000000</c:v>
                </c:pt>
                <c:pt idx="1104">
                  <c:v>0.000000</c:v>
                </c:pt>
                <c:pt idx="1105">
                  <c:v>0.000000</c:v>
                </c:pt>
                <c:pt idx="1106">
                  <c:v>0.000000</c:v>
                </c:pt>
                <c:pt idx="1107">
                  <c:v>0.000000</c:v>
                </c:pt>
                <c:pt idx="1108">
                  <c:v>0.000000</c:v>
                </c:pt>
                <c:pt idx="1109">
                  <c:v>0.000000</c:v>
                </c:pt>
                <c:pt idx="1110">
                  <c:v>0.000000</c:v>
                </c:pt>
                <c:pt idx="1111">
                  <c:v>0.000000</c:v>
                </c:pt>
                <c:pt idx="1112">
                  <c:v>0.000000</c:v>
                </c:pt>
                <c:pt idx="1113">
                  <c:v>0.000000</c:v>
                </c:pt>
                <c:pt idx="1114">
                  <c:v>0.000000</c:v>
                </c:pt>
                <c:pt idx="1115">
                  <c:v>0.000000</c:v>
                </c:pt>
                <c:pt idx="1116">
                  <c:v>0.000000</c:v>
                </c:pt>
                <c:pt idx="1117">
                  <c:v>0.000000</c:v>
                </c:pt>
                <c:pt idx="1118">
                  <c:v>0.000000</c:v>
                </c:pt>
                <c:pt idx="1119">
                  <c:v>0.000000</c:v>
                </c:pt>
                <c:pt idx="1120">
                  <c:v>0.000000</c:v>
                </c:pt>
                <c:pt idx="1121">
                  <c:v>0.000000</c:v>
                </c:pt>
                <c:pt idx="1122">
                  <c:v>0.000000</c:v>
                </c:pt>
                <c:pt idx="1123">
                  <c:v>0.000000</c:v>
                </c:pt>
                <c:pt idx="1124">
                  <c:v>0.000000</c:v>
                </c:pt>
                <c:pt idx="1125">
                  <c:v>0.000000</c:v>
                </c:pt>
                <c:pt idx="1126">
                  <c:v>0.000000</c:v>
                </c:pt>
                <c:pt idx="1127">
                  <c:v>0.000000</c:v>
                </c:pt>
                <c:pt idx="1128">
                  <c:v>0.000000</c:v>
                </c:pt>
                <c:pt idx="1129">
                  <c:v>0.000000</c:v>
                </c:pt>
                <c:pt idx="1130">
                  <c:v>0.000000</c:v>
                </c:pt>
                <c:pt idx="1131">
                  <c:v>0.000000</c:v>
                </c:pt>
                <c:pt idx="1132">
                  <c:v>0.000000</c:v>
                </c:pt>
                <c:pt idx="1133">
                  <c:v>0.000000</c:v>
                </c:pt>
                <c:pt idx="1134">
                  <c:v>0.000000</c:v>
                </c:pt>
                <c:pt idx="1135">
                  <c:v>0.000000</c:v>
                </c:pt>
                <c:pt idx="1136">
                  <c:v>0.000000</c:v>
                </c:pt>
                <c:pt idx="1137">
                  <c:v>0.000000</c:v>
                </c:pt>
                <c:pt idx="1138">
                  <c:v>0.000000</c:v>
                </c:pt>
                <c:pt idx="1139">
                  <c:v>0.000000</c:v>
                </c:pt>
                <c:pt idx="1140">
                  <c:v>0.000000</c:v>
                </c:pt>
                <c:pt idx="1141">
                  <c:v>0.000000</c:v>
                </c:pt>
                <c:pt idx="1142">
                  <c:v>0.000000</c:v>
                </c:pt>
                <c:pt idx="1143">
                  <c:v>0.000000</c:v>
                </c:pt>
                <c:pt idx="1144">
                  <c:v>0.000000</c:v>
                </c:pt>
                <c:pt idx="1145">
                  <c:v>0.000000</c:v>
                </c:pt>
                <c:pt idx="1146">
                  <c:v>0.000000</c:v>
                </c:pt>
                <c:pt idx="1147">
                  <c:v>0.000000</c:v>
                </c:pt>
                <c:pt idx="1148">
                  <c:v>0.000000</c:v>
                </c:pt>
                <c:pt idx="1149">
                  <c:v>0.000000</c:v>
                </c:pt>
                <c:pt idx="1150">
                  <c:v>0.000000</c:v>
                </c:pt>
                <c:pt idx="1151">
                  <c:v>0.000000</c:v>
                </c:pt>
                <c:pt idx="1152">
                  <c:v>0.000000</c:v>
                </c:pt>
                <c:pt idx="1153">
                  <c:v>0.000000</c:v>
                </c:pt>
                <c:pt idx="1154">
                  <c:v>0.000000</c:v>
                </c:pt>
                <c:pt idx="1155">
                  <c:v>0.000000</c:v>
                </c:pt>
                <c:pt idx="1156">
                  <c:v>0.000000</c:v>
                </c:pt>
                <c:pt idx="1157">
                  <c:v>0.000000</c:v>
                </c:pt>
                <c:pt idx="1158">
                  <c:v>0.000000</c:v>
                </c:pt>
                <c:pt idx="1159">
                  <c:v>0.000000</c:v>
                </c:pt>
                <c:pt idx="1160">
                  <c:v>0.000000</c:v>
                </c:pt>
                <c:pt idx="1161">
                  <c:v>0.000000</c:v>
                </c:pt>
                <c:pt idx="1162">
                  <c:v>0.000000</c:v>
                </c:pt>
                <c:pt idx="1163">
                  <c:v>0.000000</c:v>
                </c:pt>
                <c:pt idx="1164">
                  <c:v>0.000000</c:v>
                </c:pt>
                <c:pt idx="1165">
                  <c:v>0.000000</c:v>
                </c:pt>
                <c:pt idx="1166">
                  <c:v>0.000000</c:v>
                </c:pt>
                <c:pt idx="1167">
                  <c:v>0.000000</c:v>
                </c:pt>
                <c:pt idx="1168">
                  <c:v>0.000000</c:v>
                </c:pt>
                <c:pt idx="1169">
                  <c:v>0.000000</c:v>
                </c:pt>
                <c:pt idx="1170">
                  <c:v>0.000000</c:v>
                </c:pt>
                <c:pt idx="1171">
                  <c:v>0.000000</c:v>
                </c:pt>
                <c:pt idx="1172">
                  <c:v>0.000000</c:v>
                </c:pt>
                <c:pt idx="1173">
                  <c:v>0.000000</c:v>
                </c:pt>
                <c:pt idx="1174">
                  <c:v>0.000000</c:v>
                </c:pt>
                <c:pt idx="1175">
                  <c:v>0.000000</c:v>
                </c:pt>
                <c:pt idx="1176">
                  <c:v>0.000000</c:v>
                </c:pt>
                <c:pt idx="1177">
                  <c:v>0.000000</c:v>
                </c:pt>
                <c:pt idx="1178">
                  <c:v>0.000000</c:v>
                </c:pt>
                <c:pt idx="1179">
                  <c:v>0.000000</c:v>
                </c:pt>
                <c:pt idx="1180">
                  <c:v>0.000000</c:v>
                </c:pt>
                <c:pt idx="1181">
                  <c:v>0.000000</c:v>
                </c:pt>
                <c:pt idx="1182">
                  <c:v>0.000000</c:v>
                </c:pt>
                <c:pt idx="1183">
                  <c:v>0.000000</c:v>
                </c:pt>
                <c:pt idx="1184">
                  <c:v>0.000000</c:v>
                </c:pt>
                <c:pt idx="1185">
                  <c:v>0.000000</c:v>
                </c:pt>
                <c:pt idx="1186">
                  <c:v>0.000000</c:v>
                </c:pt>
                <c:pt idx="1187">
                  <c:v>0.000000</c:v>
                </c:pt>
                <c:pt idx="1188">
                  <c:v>0.000000</c:v>
                </c:pt>
                <c:pt idx="1189">
                  <c:v>0.000000</c:v>
                </c:pt>
                <c:pt idx="1190">
                  <c:v>0.000000</c:v>
                </c:pt>
                <c:pt idx="1191">
                  <c:v>0.000000</c:v>
                </c:pt>
                <c:pt idx="1192">
                  <c:v>0.000000</c:v>
                </c:pt>
                <c:pt idx="1193">
                  <c:v>0.000000</c:v>
                </c:pt>
                <c:pt idx="1194">
                  <c:v>0.000000</c:v>
                </c:pt>
                <c:pt idx="1195">
                  <c:v>0.000000</c:v>
                </c:pt>
                <c:pt idx="1196">
                  <c:v>0.000000</c:v>
                </c:pt>
                <c:pt idx="1197">
                  <c:v>0.000000</c:v>
                </c:pt>
                <c:pt idx="1198">
                  <c:v>0.000000</c:v>
                </c:pt>
                <c:pt idx="1199">
                  <c:v>0.000000</c:v>
                </c:pt>
                <c:pt idx="1200">
                  <c:v>0.000000</c:v>
                </c:pt>
                <c:pt idx="1201">
                  <c:v>0.000000</c:v>
                </c:pt>
                <c:pt idx="1202">
                  <c:v>0.000000</c:v>
                </c:pt>
                <c:pt idx="1203">
                  <c:v>0.000000</c:v>
                </c:pt>
                <c:pt idx="1204">
                  <c:v>0.000000</c:v>
                </c:pt>
                <c:pt idx="1205">
                  <c:v>0.000000</c:v>
                </c:pt>
                <c:pt idx="1206">
                  <c:v>0.000000</c:v>
                </c:pt>
                <c:pt idx="1207">
                  <c:v>0.000000</c:v>
                </c:pt>
                <c:pt idx="1208">
                  <c:v>0.000000</c:v>
                </c:pt>
                <c:pt idx="1209">
                  <c:v>0.000000</c:v>
                </c:pt>
                <c:pt idx="1210">
                  <c:v>0.000000</c:v>
                </c:pt>
                <c:pt idx="1211">
                  <c:v>0.000000</c:v>
                </c:pt>
                <c:pt idx="1212">
                  <c:v>0.000000</c:v>
                </c:pt>
                <c:pt idx="1213">
                  <c:v>0.000000</c:v>
                </c:pt>
                <c:pt idx="1214">
                  <c:v>0.000000</c:v>
                </c:pt>
                <c:pt idx="1215">
                  <c:v>0.000000</c:v>
                </c:pt>
                <c:pt idx="1216">
                  <c:v>0.000000</c:v>
                </c:pt>
                <c:pt idx="1217">
                  <c:v>0.000000</c:v>
                </c:pt>
                <c:pt idx="1218">
                  <c:v>0.000000</c:v>
                </c:pt>
                <c:pt idx="1219">
                  <c:v>0.000000</c:v>
                </c:pt>
                <c:pt idx="1220">
                  <c:v>0.000000</c:v>
                </c:pt>
                <c:pt idx="1221">
                  <c:v>0.000000</c:v>
                </c:pt>
                <c:pt idx="1222">
                  <c:v>0.000000</c:v>
                </c:pt>
                <c:pt idx="1223">
                  <c:v>0.000000</c:v>
                </c:pt>
                <c:pt idx="1224">
                  <c:v>0.000000</c:v>
                </c:pt>
                <c:pt idx="1225">
                  <c:v>0.000000</c:v>
                </c:pt>
                <c:pt idx="1226">
                  <c:v>0.000000</c:v>
                </c:pt>
                <c:pt idx="1227">
                  <c:v>0.000000</c:v>
                </c:pt>
                <c:pt idx="1228">
                  <c:v>0.000000</c:v>
                </c:pt>
                <c:pt idx="1229">
                  <c:v>0.000000</c:v>
                </c:pt>
                <c:pt idx="1230">
                  <c:v>0.000000</c:v>
                </c:pt>
                <c:pt idx="1231">
                  <c:v>0.000000</c:v>
                </c:pt>
                <c:pt idx="1232">
                  <c:v>0.000000</c:v>
                </c:pt>
                <c:pt idx="1233">
                  <c:v>0.000000</c:v>
                </c:pt>
                <c:pt idx="1234">
                  <c:v>0.000000</c:v>
                </c:pt>
                <c:pt idx="1235">
                  <c:v>0.000000</c:v>
                </c:pt>
                <c:pt idx="1236">
                  <c:v>0.000000</c:v>
                </c:pt>
                <c:pt idx="1237">
                  <c:v>0.000000</c:v>
                </c:pt>
                <c:pt idx="1238">
                  <c:v>0.000000</c:v>
                </c:pt>
                <c:pt idx="1239">
                  <c:v>0.000000</c:v>
                </c:pt>
                <c:pt idx="1240">
                  <c:v>0.000000</c:v>
                </c:pt>
                <c:pt idx="1241">
                  <c:v>0.000000</c:v>
                </c:pt>
                <c:pt idx="1242">
                  <c:v>0.000000</c:v>
                </c:pt>
                <c:pt idx="1243">
                  <c:v>0.000000</c:v>
                </c:pt>
                <c:pt idx="1244">
                  <c:v>0.000000</c:v>
                </c:pt>
                <c:pt idx="1245">
                  <c:v>0.000000</c:v>
                </c:pt>
                <c:pt idx="1246">
                  <c:v>0.000000</c:v>
                </c:pt>
                <c:pt idx="1247">
                  <c:v>0.000000</c:v>
                </c:pt>
                <c:pt idx="1248">
                  <c:v>0.000000</c:v>
                </c:pt>
                <c:pt idx="1249">
                  <c:v>0.000000</c:v>
                </c:pt>
                <c:pt idx="1250">
                  <c:v>0.000000</c:v>
                </c:pt>
                <c:pt idx="1251">
                  <c:v>0.000000</c:v>
                </c:pt>
                <c:pt idx="1252">
                  <c:v>0.000000</c:v>
                </c:pt>
                <c:pt idx="1253">
                  <c:v>0.000000</c:v>
                </c:pt>
                <c:pt idx="1254">
                  <c:v>0.000000</c:v>
                </c:pt>
                <c:pt idx="1255">
                  <c:v>0.000000</c:v>
                </c:pt>
                <c:pt idx="1256">
                  <c:v>0.000000</c:v>
                </c:pt>
                <c:pt idx="1257">
                  <c:v>0.000000</c:v>
                </c:pt>
                <c:pt idx="1258">
                  <c:v>0.000000</c:v>
                </c:pt>
                <c:pt idx="1259">
                  <c:v>0.000000</c:v>
                </c:pt>
                <c:pt idx="1260">
                  <c:v>0.000000</c:v>
                </c:pt>
                <c:pt idx="1261">
                  <c:v>0.000000</c:v>
                </c:pt>
                <c:pt idx="1262">
                  <c:v>0.000000</c:v>
                </c:pt>
                <c:pt idx="1263">
                  <c:v>0.000000</c:v>
                </c:pt>
                <c:pt idx="1264">
                  <c:v>0.000000</c:v>
                </c:pt>
                <c:pt idx="1265">
                  <c:v>0.000000</c:v>
                </c:pt>
                <c:pt idx="1266">
                  <c:v>0.000000</c:v>
                </c:pt>
                <c:pt idx="1267">
                  <c:v>0.000000</c:v>
                </c:pt>
                <c:pt idx="1268">
                  <c:v>0.000000</c:v>
                </c:pt>
                <c:pt idx="1269">
                  <c:v>0.000000</c:v>
                </c:pt>
                <c:pt idx="1270">
                  <c:v>0.000000</c:v>
                </c:pt>
                <c:pt idx="1271">
                  <c:v>0.000000</c:v>
                </c:pt>
                <c:pt idx="1272">
                  <c:v>0.000000</c:v>
                </c:pt>
                <c:pt idx="1273">
                  <c:v>0.000000</c:v>
                </c:pt>
                <c:pt idx="1274">
                  <c:v>0.000000</c:v>
                </c:pt>
                <c:pt idx="1275">
                  <c:v>0.000000</c:v>
                </c:pt>
                <c:pt idx="1276">
                  <c:v>0.000000</c:v>
                </c:pt>
                <c:pt idx="1277">
                  <c:v>0.000000</c:v>
                </c:pt>
                <c:pt idx="1278">
                  <c:v>0.000000</c:v>
                </c:pt>
                <c:pt idx="1279">
                  <c:v>0.000000</c:v>
                </c:pt>
                <c:pt idx="1280">
                  <c:v>0.000000</c:v>
                </c:pt>
                <c:pt idx="1281">
                  <c:v>0.000000</c:v>
                </c:pt>
                <c:pt idx="1282">
                  <c:v>0.000000</c:v>
                </c:pt>
                <c:pt idx="1283">
                  <c:v>0.000000</c:v>
                </c:pt>
                <c:pt idx="1284">
                  <c:v>0.000000</c:v>
                </c:pt>
                <c:pt idx="1285">
                  <c:v>0.000000</c:v>
                </c:pt>
                <c:pt idx="1286">
                  <c:v>0.000000</c:v>
                </c:pt>
                <c:pt idx="1287">
                  <c:v>0.000000</c:v>
                </c:pt>
                <c:pt idx="1288">
                  <c:v>0.000000</c:v>
                </c:pt>
                <c:pt idx="1289">
                  <c:v>0.000000</c:v>
                </c:pt>
                <c:pt idx="1290">
                  <c:v>0.000000</c:v>
                </c:pt>
                <c:pt idx="1291">
                  <c:v>0.000000</c:v>
                </c:pt>
                <c:pt idx="1292">
                  <c:v>0.000000</c:v>
                </c:pt>
                <c:pt idx="1293">
                  <c:v>0.000000</c:v>
                </c:pt>
                <c:pt idx="1294">
                  <c:v>0.000000</c:v>
                </c:pt>
                <c:pt idx="1295">
                  <c:v>0.000000</c:v>
                </c:pt>
                <c:pt idx="1296">
                  <c:v>0.000000</c:v>
                </c:pt>
                <c:pt idx="1297">
                  <c:v>0.000000</c:v>
                </c:pt>
                <c:pt idx="1298">
                  <c:v>0.000000</c:v>
                </c:pt>
                <c:pt idx="1299">
                  <c:v>0.000000</c:v>
                </c:pt>
                <c:pt idx="1300">
                  <c:v>0.000000</c:v>
                </c:pt>
                <c:pt idx="1301">
                  <c:v>0.000000</c:v>
                </c:pt>
                <c:pt idx="1302">
                  <c:v>0.000000</c:v>
                </c:pt>
                <c:pt idx="1303">
                  <c:v>0.000000</c:v>
                </c:pt>
                <c:pt idx="1304">
                  <c:v>0.000000</c:v>
                </c:pt>
                <c:pt idx="1305">
                  <c:v>0.000000</c:v>
                </c:pt>
                <c:pt idx="1306">
                  <c:v>0.000000</c:v>
                </c:pt>
                <c:pt idx="1307">
                  <c:v>0.000000</c:v>
                </c:pt>
                <c:pt idx="1308">
                  <c:v>0.000000</c:v>
                </c:pt>
                <c:pt idx="1309">
                  <c:v>0.000000</c:v>
                </c:pt>
                <c:pt idx="1310">
                  <c:v>0.000000</c:v>
                </c:pt>
                <c:pt idx="1311">
                  <c:v>0.000000</c:v>
                </c:pt>
                <c:pt idx="1312">
                  <c:v>0.000000</c:v>
                </c:pt>
                <c:pt idx="1313">
                  <c:v>0.000000</c:v>
                </c:pt>
                <c:pt idx="1314">
                  <c:v>0.000000</c:v>
                </c:pt>
                <c:pt idx="1315">
                  <c:v>0.000000</c:v>
                </c:pt>
                <c:pt idx="1316">
                  <c:v>0.000000</c:v>
                </c:pt>
                <c:pt idx="1317">
                  <c:v>0.000000</c:v>
                </c:pt>
                <c:pt idx="1318">
                  <c:v>0.000000</c:v>
                </c:pt>
                <c:pt idx="1319">
                  <c:v>0.000000</c:v>
                </c:pt>
                <c:pt idx="1320">
                  <c:v>0.000000</c:v>
                </c:pt>
                <c:pt idx="1321">
                  <c:v>0.000000</c:v>
                </c:pt>
                <c:pt idx="1322">
                  <c:v>0.000000</c:v>
                </c:pt>
                <c:pt idx="1323">
                  <c:v>0.000000</c:v>
                </c:pt>
                <c:pt idx="1324">
                  <c:v>0.000000</c:v>
                </c:pt>
                <c:pt idx="1325">
                  <c:v>0.000000</c:v>
                </c:pt>
                <c:pt idx="1326">
                  <c:v>0.000000</c:v>
                </c:pt>
                <c:pt idx="1327">
                  <c:v>0.000000</c:v>
                </c:pt>
                <c:pt idx="1328">
                  <c:v>0.000000</c:v>
                </c:pt>
                <c:pt idx="1329">
                  <c:v>0.000000</c:v>
                </c:pt>
                <c:pt idx="1330">
                  <c:v>0.000000</c:v>
                </c:pt>
                <c:pt idx="1331">
                  <c:v>0.000000</c:v>
                </c:pt>
                <c:pt idx="1332">
                  <c:v>0.000000</c:v>
                </c:pt>
                <c:pt idx="1333">
                  <c:v>0.000000</c:v>
                </c:pt>
                <c:pt idx="1334">
                  <c:v>0.000000</c:v>
                </c:pt>
                <c:pt idx="1335">
                  <c:v>0.000000</c:v>
                </c:pt>
                <c:pt idx="1336">
                  <c:v>0.000000</c:v>
                </c:pt>
                <c:pt idx="1337">
                  <c:v>0.000000</c:v>
                </c:pt>
                <c:pt idx="1338">
                  <c:v>0.000000</c:v>
                </c:pt>
                <c:pt idx="1339">
                  <c:v>0.000000</c:v>
                </c:pt>
                <c:pt idx="1340">
                  <c:v>0.000000</c:v>
                </c:pt>
                <c:pt idx="1341">
                  <c:v>0.000000</c:v>
                </c:pt>
                <c:pt idx="1342">
                  <c:v>0.000000</c:v>
                </c:pt>
                <c:pt idx="1343">
                  <c:v>0.000000</c:v>
                </c:pt>
                <c:pt idx="1344">
                  <c:v>0.000000</c:v>
                </c:pt>
                <c:pt idx="1345">
                  <c:v>0.000000</c:v>
                </c:pt>
                <c:pt idx="1346">
                  <c:v>0.000000</c:v>
                </c:pt>
                <c:pt idx="1347">
                  <c:v>0.000000</c:v>
                </c:pt>
                <c:pt idx="1348">
                  <c:v>0.000000</c:v>
                </c:pt>
                <c:pt idx="1349">
                  <c:v>0.000000</c:v>
                </c:pt>
                <c:pt idx="1350">
                  <c:v>0.000000</c:v>
                </c:pt>
                <c:pt idx="1351">
                  <c:v>0.000000</c:v>
                </c:pt>
                <c:pt idx="1352">
                  <c:v>0.000000</c:v>
                </c:pt>
                <c:pt idx="1353">
                  <c:v>0.000000</c:v>
                </c:pt>
                <c:pt idx="1354">
                  <c:v>0.000000</c:v>
                </c:pt>
                <c:pt idx="1355">
                  <c:v>0.000000</c:v>
                </c:pt>
                <c:pt idx="1356">
                  <c:v>0.000000</c:v>
                </c:pt>
                <c:pt idx="1357">
                  <c:v>0.000000</c:v>
                </c:pt>
                <c:pt idx="1358">
                  <c:v>0.000000</c:v>
                </c:pt>
                <c:pt idx="1359">
                  <c:v>0.000000</c:v>
                </c:pt>
                <c:pt idx="1360">
                  <c:v>0.000000</c:v>
                </c:pt>
                <c:pt idx="1361">
                  <c:v>0.000000</c:v>
                </c:pt>
                <c:pt idx="1362">
                  <c:v>0.000000</c:v>
                </c:pt>
                <c:pt idx="1363">
                  <c:v>0.000000</c:v>
                </c:pt>
                <c:pt idx="1364">
                  <c:v>0.000000</c:v>
                </c:pt>
                <c:pt idx="1365">
                  <c:v>0.000000</c:v>
                </c:pt>
                <c:pt idx="1366">
                  <c:v>0.000000</c:v>
                </c:pt>
                <c:pt idx="1367">
                  <c:v>0.000000</c:v>
                </c:pt>
                <c:pt idx="1368">
                  <c:v>0.000000</c:v>
                </c:pt>
                <c:pt idx="1369">
                  <c:v>0.000000</c:v>
                </c:pt>
                <c:pt idx="1370">
                  <c:v>0.000000</c:v>
                </c:pt>
                <c:pt idx="1371">
                  <c:v>0.000000</c:v>
                </c:pt>
                <c:pt idx="1372">
                  <c:v>0.000000</c:v>
                </c:pt>
                <c:pt idx="1373">
                  <c:v>0.000000</c:v>
                </c:pt>
                <c:pt idx="1374">
                  <c:v>0.000000</c:v>
                </c:pt>
                <c:pt idx="1375">
                  <c:v>0.000000</c:v>
                </c:pt>
                <c:pt idx="1376">
                  <c:v>0.000000</c:v>
                </c:pt>
                <c:pt idx="1377">
                  <c:v>0.000000</c:v>
                </c:pt>
                <c:pt idx="1378">
                  <c:v>0.000000</c:v>
                </c:pt>
                <c:pt idx="1379">
                  <c:v>0.000000</c:v>
                </c:pt>
                <c:pt idx="1380">
                  <c:v>0.000000</c:v>
                </c:pt>
                <c:pt idx="1381">
                  <c:v>0.000000</c:v>
                </c:pt>
                <c:pt idx="1382">
                  <c:v>0.000000</c:v>
                </c:pt>
                <c:pt idx="1383">
                  <c:v>0.000000</c:v>
                </c:pt>
                <c:pt idx="1384">
                  <c:v>0.000000</c:v>
                </c:pt>
                <c:pt idx="1385">
                  <c:v>0.000000</c:v>
                </c:pt>
                <c:pt idx="1386">
                  <c:v>0.000000</c:v>
                </c:pt>
                <c:pt idx="1387">
                  <c:v>0.000000</c:v>
                </c:pt>
                <c:pt idx="1388">
                  <c:v>0.000000</c:v>
                </c:pt>
                <c:pt idx="1389">
                  <c:v>0.000000</c:v>
                </c:pt>
                <c:pt idx="1390">
                  <c:v>0.000000</c:v>
                </c:pt>
                <c:pt idx="1391">
                  <c:v>0.000000</c:v>
                </c:pt>
                <c:pt idx="1392">
                  <c:v>0.000000</c:v>
                </c:pt>
                <c:pt idx="1393">
                  <c:v>0.000000</c:v>
                </c:pt>
                <c:pt idx="1394">
                  <c:v>0.000000</c:v>
                </c:pt>
                <c:pt idx="1395">
                  <c:v>0.000000</c:v>
                </c:pt>
                <c:pt idx="1396">
                  <c:v>0.000000</c:v>
                </c:pt>
                <c:pt idx="1397">
                  <c:v>0.000000</c:v>
                </c:pt>
                <c:pt idx="1398">
                  <c:v>0.000000</c:v>
                </c:pt>
                <c:pt idx="1399">
                  <c:v>0.000000</c:v>
                </c:pt>
                <c:pt idx="1400">
                  <c:v>0.000000</c:v>
                </c:pt>
              </c:numCache>
            </c:numRef>
          </c:val>
          <c:smooth val="0"/>
        </c:ser>
        <c:ser>
          <c:idx val="3"/>
          <c:order val="3"/>
          <c:tx>
            <c:strRef>
              <c:f>'PBOM_004(OM) - Precision by Ord'!$S$3</c:f>
              <c:strCache>
                <c:ptCount val="1"/>
                <c:pt idx="0">
                  <c:v>B(nx), POSIT16</c:v>
                </c:pt>
              </c:strCache>
            </c:strRef>
          </c:tx>
          <c:spPr>
            <a:solidFill>
              <a:srgbClr val="FFFFFF"/>
            </a:solidFill>
            <a:ln w="25400" cap="flat">
              <a:solidFill>
                <a:schemeClr val="accent3">
                  <a:hueOff val="362282"/>
                  <a:satOff val="31803"/>
                  <a:lumOff val="-18242"/>
                </a:schemeClr>
              </a:solidFill>
              <a:prstDash val="solid"/>
              <a:miter lim="400000"/>
            </a:ln>
            <a:effectLst/>
          </c:spPr>
          <c:marker>
            <c:symbol val="circle"/>
            <c:size val="4"/>
            <c:spPr>
              <a:solidFill>
                <a:srgbClr val="FFFFFF"/>
              </a:solidFill>
              <a:ln w="50800" cap="flat">
                <a:solidFill>
                  <a:srgbClr val="F8BA00"/>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 - Precision by Ord'!$A$4:$A$1404</c:f>
              <c:strCache>
                <c:ptCount val="1401"/>
                <c:pt idx="0">
                  <c:v>-700</c:v>
                </c:pt>
                <c:pt idx="1">
                  <c:v>-699</c:v>
                </c:pt>
                <c:pt idx="2">
                  <c:v>-698</c:v>
                </c:pt>
                <c:pt idx="3">
                  <c:v>-697</c:v>
                </c:pt>
                <c:pt idx="4">
                  <c:v>-696</c:v>
                </c:pt>
                <c:pt idx="5">
                  <c:v>-695</c:v>
                </c:pt>
                <c:pt idx="6">
                  <c:v>-694</c:v>
                </c:pt>
                <c:pt idx="7">
                  <c:v>-693</c:v>
                </c:pt>
                <c:pt idx="8">
                  <c:v>-692</c:v>
                </c:pt>
                <c:pt idx="9">
                  <c:v>-691</c:v>
                </c:pt>
                <c:pt idx="10">
                  <c:v>-690</c:v>
                </c:pt>
                <c:pt idx="11">
                  <c:v>-689</c:v>
                </c:pt>
                <c:pt idx="12">
                  <c:v>-688</c:v>
                </c:pt>
                <c:pt idx="13">
                  <c:v>-687</c:v>
                </c:pt>
                <c:pt idx="14">
                  <c:v>-686</c:v>
                </c:pt>
                <c:pt idx="15">
                  <c:v>-685</c:v>
                </c:pt>
                <c:pt idx="16">
                  <c:v>-684</c:v>
                </c:pt>
                <c:pt idx="17">
                  <c:v>-683</c:v>
                </c:pt>
                <c:pt idx="18">
                  <c:v>-682</c:v>
                </c:pt>
                <c:pt idx="19">
                  <c:v>-681</c:v>
                </c:pt>
                <c:pt idx="20">
                  <c:v>-680</c:v>
                </c:pt>
                <c:pt idx="21">
                  <c:v>-679</c:v>
                </c:pt>
                <c:pt idx="22">
                  <c:v>-678</c:v>
                </c:pt>
                <c:pt idx="23">
                  <c:v>-677</c:v>
                </c:pt>
                <c:pt idx="24">
                  <c:v>-676</c:v>
                </c:pt>
                <c:pt idx="25">
                  <c:v>-675</c:v>
                </c:pt>
                <c:pt idx="26">
                  <c:v>-674</c:v>
                </c:pt>
                <c:pt idx="27">
                  <c:v>-673</c:v>
                </c:pt>
                <c:pt idx="28">
                  <c:v>-672</c:v>
                </c:pt>
                <c:pt idx="29">
                  <c:v>-671</c:v>
                </c:pt>
                <c:pt idx="30">
                  <c:v>-670</c:v>
                </c:pt>
                <c:pt idx="31">
                  <c:v>-669</c:v>
                </c:pt>
                <c:pt idx="32">
                  <c:v>-668</c:v>
                </c:pt>
                <c:pt idx="33">
                  <c:v>-667</c:v>
                </c:pt>
                <c:pt idx="34">
                  <c:v>-666</c:v>
                </c:pt>
                <c:pt idx="35">
                  <c:v>-665</c:v>
                </c:pt>
                <c:pt idx="36">
                  <c:v>-664</c:v>
                </c:pt>
                <c:pt idx="37">
                  <c:v>-663</c:v>
                </c:pt>
                <c:pt idx="38">
                  <c:v>-662</c:v>
                </c:pt>
                <c:pt idx="39">
                  <c:v>-661</c:v>
                </c:pt>
                <c:pt idx="40">
                  <c:v>-660</c:v>
                </c:pt>
                <c:pt idx="41">
                  <c:v>-659</c:v>
                </c:pt>
                <c:pt idx="42">
                  <c:v>-658</c:v>
                </c:pt>
                <c:pt idx="43">
                  <c:v>-657</c:v>
                </c:pt>
                <c:pt idx="44">
                  <c:v>-656</c:v>
                </c:pt>
                <c:pt idx="45">
                  <c:v>-655</c:v>
                </c:pt>
                <c:pt idx="46">
                  <c:v>-654</c:v>
                </c:pt>
                <c:pt idx="47">
                  <c:v>-653</c:v>
                </c:pt>
                <c:pt idx="48">
                  <c:v>-652</c:v>
                </c:pt>
                <c:pt idx="49">
                  <c:v>-651</c:v>
                </c:pt>
                <c:pt idx="50">
                  <c:v>-650</c:v>
                </c:pt>
                <c:pt idx="51">
                  <c:v>-649</c:v>
                </c:pt>
                <c:pt idx="52">
                  <c:v>-648</c:v>
                </c:pt>
                <c:pt idx="53">
                  <c:v>-647</c:v>
                </c:pt>
                <c:pt idx="54">
                  <c:v>-646</c:v>
                </c:pt>
                <c:pt idx="55">
                  <c:v>-645</c:v>
                </c:pt>
                <c:pt idx="56">
                  <c:v>-644</c:v>
                </c:pt>
                <c:pt idx="57">
                  <c:v>-643</c:v>
                </c:pt>
                <c:pt idx="58">
                  <c:v>-642</c:v>
                </c:pt>
                <c:pt idx="59">
                  <c:v>-641</c:v>
                </c:pt>
                <c:pt idx="60">
                  <c:v>-640</c:v>
                </c:pt>
                <c:pt idx="61">
                  <c:v>-639</c:v>
                </c:pt>
                <c:pt idx="62">
                  <c:v>-638</c:v>
                </c:pt>
                <c:pt idx="63">
                  <c:v>-637</c:v>
                </c:pt>
                <c:pt idx="64">
                  <c:v>-636</c:v>
                </c:pt>
                <c:pt idx="65">
                  <c:v>-635</c:v>
                </c:pt>
                <c:pt idx="66">
                  <c:v>-634</c:v>
                </c:pt>
                <c:pt idx="67">
                  <c:v>-633</c:v>
                </c:pt>
                <c:pt idx="68">
                  <c:v>-632</c:v>
                </c:pt>
                <c:pt idx="69">
                  <c:v>-631</c:v>
                </c:pt>
                <c:pt idx="70">
                  <c:v>-630</c:v>
                </c:pt>
                <c:pt idx="71">
                  <c:v>-629</c:v>
                </c:pt>
                <c:pt idx="72">
                  <c:v>-628</c:v>
                </c:pt>
                <c:pt idx="73">
                  <c:v>-627</c:v>
                </c:pt>
                <c:pt idx="74">
                  <c:v>-626</c:v>
                </c:pt>
                <c:pt idx="75">
                  <c:v>-625</c:v>
                </c:pt>
                <c:pt idx="76">
                  <c:v>-624</c:v>
                </c:pt>
                <c:pt idx="77">
                  <c:v>-623</c:v>
                </c:pt>
                <c:pt idx="78">
                  <c:v>-622</c:v>
                </c:pt>
                <c:pt idx="79">
                  <c:v>-621</c:v>
                </c:pt>
                <c:pt idx="80">
                  <c:v>-620</c:v>
                </c:pt>
                <c:pt idx="81">
                  <c:v>-619</c:v>
                </c:pt>
                <c:pt idx="82">
                  <c:v>-618</c:v>
                </c:pt>
                <c:pt idx="83">
                  <c:v>-617</c:v>
                </c:pt>
                <c:pt idx="84">
                  <c:v>-616</c:v>
                </c:pt>
                <c:pt idx="85">
                  <c:v>-615</c:v>
                </c:pt>
                <c:pt idx="86">
                  <c:v>-614</c:v>
                </c:pt>
                <c:pt idx="87">
                  <c:v>-613</c:v>
                </c:pt>
                <c:pt idx="88">
                  <c:v>-612</c:v>
                </c:pt>
                <c:pt idx="89">
                  <c:v>-611</c:v>
                </c:pt>
                <c:pt idx="90">
                  <c:v>-610</c:v>
                </c:pt>
                <c:pt idx="91">
                  <c:v>-609</c:v>
                </c:pt>
                <c:pt idx="92">
                  <c:v>-608</c:v>
                </c:pt>
                <c:pt idx="93">
                  <c:v>-607</c:v>
                </c:pt>
                <c:pt idx="94">
                  <c:v>-606</c:v>
                </c:pt>
                <c:pt idx="95">
                  <c:v>-605</c:v>
                </c:pt>
                <c:pt idx="96">
                  <c:v>-604</c:v>
                </c:pt>
                <c:pt idx="97">
                  <c:v>-603</c:v>
                </c:pt>
                <c:pt idx="98">
                  <c:v>-602</c:v>
                </c:pt>
                <c:pt idx="99">
                  <c:v>-601</c:v>
                </c:pt>
                <c:pt idx="100">
                  <c:v>-600</c:v>
                </c:pt>
                <c:pt idx="101">
                  <c:v>-599</c:v>
                </c:pt>
                <c:pt idx="102">
                  <c:v>-598</c:v>
                </c:pt>
                <c:pt idx="103">
                  <c:v>-597</c:v>
                </c:pt>
                <c:pt idx="104">
                  <c:v>-596</c:v>
                </c:pt>
                <c:pt idx="105">
                  <c:v>-595</c:v>
                </c:pt>
                <c:pt idx="106">
                  <c:v>-594</c:v>
                </c:pt>
                <c:pt idx="107">
                  <c:v>-593</c:v>
                </c:pt>
                <c:pt idx="108">
                  <c:v>-592</c:v>
                </c:pt>
                <c:pt idx="109">
                  <c:v>-591</c:v>
                </c:pt>
                <c:pt idx="110">
                  <c:v>-590</c:v>
                </c:pt>
                <c:pt idx="111">
                  <c:v>-589</c:v>
                </c:pt>
                <c:pt idx="112">
                  <c:v>-588</c:v>
                </c:pt>
                <c:pt idx="113">
                  <c:v>-587</c:v>
                </c:pt>
                <c:pt idx="114">
                  <c:v>-586</c:v>
                </c:pt>
                <c:pt idx="115">
                  <c:v>-585</c:v>
                </c:pt>
                <c:pt idx="116">
                  <c:v>-584</c:v>
                </c:pt>
                <c:pt idx="117">
                  <c:v>-583</c:v>
                </c:pt>
                <c:pt idx="118">
                  <c:v>-582</c:v>
                </c:pt>
                <c:pt idx="119">
                  <c:v>-581</c:v>
                </c:pt>
                <c:pt idx="120">
                  <c:v>-580</c:v>
                </c:pt>
                <c:pt idx="121">
                  <c:v>-579</c:v>
                </c:pt>
                <c:pt idx="122">
                  <c:v>-578</c:v>
                </c:pt>
                <c:pt idx="123">
                  <c:v>-577</c:v>
                </c:pt>
                <c:pt idx="124">
                  <c:v>-576</c:v>
                </c:pt>
                <c:pt idx="125">
                  <c:v>-575</c:v>
                </c:pt>
                <c:pt idx="126">
                  <c:v>-574</c:v>
                </c:pt>
                <c:pt idx="127">
                  <c:v>-573</c:v>
                </c:pt>
                <c:pt idx="128">
                  <c:v>-572</c:v>
                </c:pt>
                <c:pt idx="129">
                  <c:v>-571</c:v>
                </c:pt>
                <c:pt idx="130">
                  <c:v>-570</c:v>
                </c:pt>
                <c:pt idx="131">
                  <c:v>-569</c:v>
                </c:pt>
                <c:pt idx="132">
                  <c:v>-568</c:v>
                </c:pt>
                <c:pt idx="133">
                  <c:v>-567</c:v>
                </c:pt>
                <c:pt idx="134">
                  <c:v>-566</c:v>
                </c:pt>
                <c:pt idx="135">
                  <c:v>-565</c:v>
                </c:pt>
                <c:pt idx="136">
                  <c:v>-564</c:v>
                </c:pt>
                <c:pt idx="137">
                  <c:v>-563</c:v>
                </c:pt>
                <c:pt idx="138">
                  <c:v>-562</c:v>
                </c:pt>
                <c:pt idx="139">
                  <c:v>-561</c:v>
                </c:pt>
                <c:pt idx="140">
                  <c:v>-560</c:v>
                </c:pt>
                <c:pt idx="141">
                  <c:v>-559</c:v>
                </c:pt>
                <c:pt idx="142">
                  <c:v>-558</c:v>
                </c:pt>
                <c:pt idx="143">
                  <c:v>-557</c:v>
                </c:pt>
                <c:pt idx="144">
                  <c:v>-556</c:v>
                </c:pt>
                <c:pt idx="145">
                  <c:v>-555</c:v>
                </c:pt>
                <c:pt idx="146">
                  <c:v>-554</c:v>
                </c:pt>
                <c:pt idx="147">
                  <c:v>-553</c:v>
                </c:pt>
                <c:pt idx="148">
                  <c:v>-552</c:v>
                </c:pt>
                <c:pt idx="149">
                  <c:v>-551</c:v>
                </c:pt>
                <c:pt idx="150">
                  <c:v>-550</c:v>
                </c:pt>
                <c:pt idx="151">
                  <c:v>-549</c:v>
                </c:pt>
                <c:pt idx="152">
                  <c:v>-548</c:v>
                </c:pt>
                <c:pt idx="153">
                  <c:v>-547</c:v>
                </c:pt>
                <c:pt idx="154">
                  <c:v>-546</c:v>
                </c:pt>
                <c:pt idx="155">
                  <c:v>-545</c:v>
                </c:pt>
                <c:pt idx="156">
                  <c:v>-544</c:v>
                </c:pt>
                <c:pt idx="157">
                  <c:v>-543</c:v>
                </c:pt>
                <c:pt idx="158">
                  <c:v>-542</c:v>
                </c:pt>
                <c:pt idx="159">
                  <c:v>-541</c:v>
                </c:pt>
                <c:pt idx="160">
                  <c:v>-540</c:v>
                </c:pt>
                <c:pt idx="161">
                  <c:v>-539</c:v>
                </c:pt>
                <c:pt idx="162">
                  <c:v>-538</c:v>
                </c:pt>
                <c:pt idx="163">
                  <c:v>-537</c:v>
                </c:pt>
                <c:pt idx="164">
                  <c:v>-536</c:v>
                </c:pt>
                <c:pt idx="165">
                  <c:v>-535</c:v>
                </c:pt>
                <c:pt idx="166">
                  <c:v>-534</c:v>
                </c:pt>
                <c:pt idx="167">
                  <c:v>-533</c:v>
                </c:pt>
                <c:pt idx="168">
                  <c:v>-532</c:v>
                </c:pt>
                <c:pt idx="169">
                  <c:v>-531</c:v>
                </c:pt>
                <c:pt idx="170">
                  <c:v>-530</c:v>
                </c:pt>
                <c:pt idx="171">
                  <c:v>-529</c:v>
                </c:pt>
                <c:pt idx="172">
                  <c:v>-528</c:v>
                </c:pt>
                <c:pt idx="173">
                  <c:v>-527</c:v>
                </c:pt>
                <c:pt idx="174">
                  <c:v>-526</c:v>
                </c:pt>
                <c:pt idx="175">
                  <c:v>-525</c:v>
                </c:pt>
                <c:pt idx="176">
                  <c:v>-524</c:v>
                </c:pt>
                <c:pt idx="177">
                  <c:v>-523</c:v>
                </c:pt>
                <c:pt idx="178">
                  <c:v>-522</c:v>
                </c:pt>
                <c:pt idx="179">
                  <c:v>-521</c:v>
                </c:pt>
                <c:pt idx="180">
                  <c:v>-520</c:v>
                </c:pt>
                <c:pt idx="181">
                  <c:v>-519</c:v>
                </c:pt>
                <c:pt idx="182">
                  <c:v>-518</c:v>
                </c:pt>
                <c:pt idx="183">
                  <c:v>-517</c:v>
                </c:pt>
                <c:pt idx="184">
                  <c:v>-516</c:v>
                </c:pt>
                <c:pt idx="185">
                  <c:v>-515</c:v>
                </c:pt>
                <c:pt idx="186">
                  <c:v>-514</c:v>
                </c:pt>
                <c:pt idx="187">
                  <c:v>-513</c:v>
                </c:pt>
                <c:pt idx="188">
                  <c:v>-512</c:v>
                </c:pt>
                <c:pt idx="189">
                  <c:v>-511</c:v>
                </c:pt>
                <c:pt idx="190">
                  <c:v>-510</c:v>
                </c:pt>
                <c:pt idx="191">
                  <c:v>-509</c:v>
                </c:pt>
                <c:pt idx="192">
                  <c:v>-508</c:v>
                </c:pt>
                <c:pt idx="193">
                  <c:v>-507</c:v>
                </c:pt>
                <c:pt idx="194">
                  <c:v>-506</c:v>
                </c:pt>
                <c:pt idx="195">
                  <c:v>-505</c:v>
                </c:pt>
                <c:pt idx="196">
                  <c:v>-504</c:v>
                </c:pt>
                <c:pt idx="197">
                  <c:v>-503</c:v>
                </c:pt>
                <c:pt idx="198">
                  <c:v>-502</c:v>
                </c:pt>
                <c:pt idx="199">
                  <c:v>-501</c:v>
                </c:pt>
                <c:pt idx="200">
                  <c:v>-500</c:v>
                </c:pt>
                <c:pt idx="201">
                  <c:v>-499</c:v>
                </c:pt>
                <c:pt idx="202">
                  <c:v>-498</c:v>
                </c:pt>
                <c:pt idx="203">
                  <c:v>-497</c:v>
                </c:pt>
                <c:pt idx="204">
                  <c:v>-496</c:v>
                </c:pt>
                <c:pt idx="205">
                  <c:v>-495</c:v>
                </c:pt>
                <c:pt idx="206">
                  <c:v>-494</c:v>
                </c:pt>
                <c:pt idx="207">
                  <c:v>-493</c:v>
                </c:pt>
                <c:pt idx="208">
                  <c:v>-492</c:v>
                </c:pt>
                <c:pt idx="209">
                  <c:v>-491</c:v>
                </c:pt>
                <c:pt idx="210">
                  <c:v>-490</c:v>
                </c:pt>
                <c:pt idx="211">
                  <c:v>-489</c:v>
                </c:pt>
                <c:pt idx="212">
                  <c:v>-488</c:v>
                </c:pt>
                <c:pt idx="213">
                  <c:v>-487</c:v>
                </c:pt>
                <c:pt idx="214">
                  <c:v>-486</c:v>
                </c:pt>
                <c:pt idx="215">
                  <c:v>-485</c:v>
                </c:pt>
                <c:pt idx="216">
                  <c:v>-484</c:v>
                </c:pt>
                <c:pt idx="217">
                  <c:v>-483</c:v>
                </c:pt>
                <c:pt idx="218">
                  <c:v>-482</c:v>
                </c:pt>
                <c:pt idx="219">
                  <c:v>-481</c:v>
                </c:pt>
                <c:pt idx="220">
                  <c:v>-480</c:v>
                </c:pt>
                <c:pt idx="221">
                  <c:v>-479</c:v>
                </c:pt>
                <c:pt idx="222">
                  <c:v>-478</c:v>
                </c:pt>
                <c:pt idx="223">
                  <c:v>-477</c:v>
                </c:pt>
                <c:pt idx="224">
                  <c:v>-476</c:v>
                </c:pt>
                <c:pt idx="225">
                  <c:v>-475</c:v>
                </c:pt>
                <c:pt idx="226">
                  <c:v>-474</c:v>
                </c:pt>
                <c:pt idx="227">
                  <c:v>-473</c:v>
                </c:pt>
                <c:pt idx="228">
                  <c:v>-472</c:v>
                </c:pt>
                <c:pt idx="229">
                  <c:v>-471</c:v>
                </c:pt>
                <c:pt idx="230">
                  <c:v>-470</c:v>
                </c:pt>
                <c:pt idx="231">
                  <c:v>-469</c:v>
                </c:pt>
                <c:pt idx="232">
                  <c:v>-468</c:v>
                </c:pt>
                <c:pt idx="233">
                  <c:v>-467</c:v>
                </c:pt>
                <c:pt idx="234">
                  <c:v>-466</c:v>
                </c:pt>
                <c:pt idx="235">
                  <c:v>-465</c:v>
                </c:pt>
                <c:pt idx="236">
                  <c:v>-464</c:v>
                </c:pt>
                <c:pt idx="237">
                  <c:v>-463</c:v>
                </c:pt>
                <c:pt idx="238">
                  <c:v>-462</c:v>
                </c:pt>
                <c:pt idx="239">
                  <c:v>-461</c:v>
                </c:pt>
                <c:pt idx="240">
                  <c:v>-460</c:v>
                </c:pt>
                <c:pt idx="241">
                  <c:v>-459</c:v>
                </c:pt>
                <c:pt idx="242">
                  <c:v>-458</c:v>
                </c:pt>
                <c:pt idx="243">
                  <c:v>-457</c:v>
                </c:pt>
                <c:pt idx="244">
                  <c:v>-456</c:v>
                </c:pt>
                <c:pt idx="245">
                  <c:v>-455</c:v>
                </c:pt>
                <c:pt idx="246">
                  <c:v>-454</c:v>
                </c:pt>
                <c:pt idx="247">
                  <c:v>-453</c:v>
                </c:pt>
                <c:pt idx="248">
                  <c:v>-452</c:v>
                </c:pt>
                <c:pt idx="249">
                  <c:v>-451</c:v>
                </c:pt>
                <c:pt idx="250">
                  <c:v>-450</c:v>
                </c:pt>
                <c:pt idx="251">
                  <c:v>-449</c:v>
                </c:pt>
                <c:pt idx="252">
                  <c:v>-448</c:v>
                </c:pt>
                <c:pt idx="253">
                  <c:v>-447</c:v>
                </c:pt>
                <c:pt idx="254">
                  <c:v>-446</c:v>
                </c:pt>
                <c:pt idx="255">
                  <c:v>-445</c:v>
                </c:pt>
                <c:pt idx="256">
                  <c:v>-444</c:v>
                </c:pt>
                <c:pt idx="257">
                  <c:v>-443</c:v>
                </c:pt>
                <c:pt idx="258">
                  <c:v>-442</c:v>
                </c:pt>
                <c:pt idx="259">
                  <c:v>-441</c:v>
                </c:pt>
                <c:pt idx="260">
                  <c:v>-440</c:v>
                </c:pt>
                <c:pt idx="261">
                  <c:v>-439</c:v>
                </c:pt>
                <c:pt idx="262">
                  <c:v>-438</c:v>
                </c:pt>
                <c:pt idx="263">
                  <c:v>-437</c:v>
                </c:pt>
                <c:pt idx="264">
                  <c:v>-436</c:v>
                </c:pt>
                <c:pt idx="265">
                  <c:v>-435</c:v>
                </c:pt>
                <c:pt idx="266">
                  <c:v>-434</c:v>
                </c:pt>
                <c:pt idx="267">
                  <c:v>-433</c:v>
                </c:pt>
                <c:pt idx="268">
                  <c:v>-432</c:v>
                </c:pt>
                <c:pt idx="269">
                  <c:v>-431</c:v>
                </c:pt>
                <c:pt idx="270">
                  <c:v>-430</c:v>
                </c:pt>
                <c:pt idx="271">
                  <c:v>-429</c:v>
                </c:pt>
                <c:pt idx="272">
                  <c:v>-428</c:v>
                </c:pt>
                <c:pt idx="273">
                  <c:v>-427</c:v>
                </c:pt>
                <c:pt idx="274">
                  <c:v>-426</c:v>
                </c:pt>
                <c:pt idx="275">
                  <c:v>-425</c:v>
                </c:pt>
                <c:pt idx="276">
                  <c:v>-424</c:v>
                </c:pt>
                <c:pt idx="277">
                  <c:v>-423</c:v>
                </c:pt>
                <c:pt idx="278">
                  <c:v>-422</c:v>
                </c:pt>
                <c:pt idx="279">
                  <c:v>-421</c:v>
                </c:pt>
                <c:pt idx="280">
                  <c:v>-420</c:v>
                </c:pt>
                <c:pt idx="281">
                  <c:v>-419</c:v>
                </c:pt>
                <c:pt idx="282">
                  <c:v>-418</c:v>
                </c:pt>
                <c:pt idx="283">
                  <c:v>-417</c:v>
                </c:pt>
                <c:pt idx="284">
                  <c:v>-416</c:v>
                </c:pt>
                <c:pt idx="285">
                  <c:v>-415</c:v>
                </c:pt>
                <c:pt idx="286">
                  <c:v>-414</c:v>
                </c:pt>
                <c:pt idx="287">
                  <c:v>-413</c:v>
                </c:pt>
                <c:pt idx="288">
                  <c:v>-412</c:v>
                </c:pt>
                <c:pt idx="289">
                  <c:v>-411</c:v>
                </c:pt>
                <c:pt idx="290">
                  <c:v>-410</c:v>
                </c:pt>
                <c:pt idx="291">
                  <c:v>-409</c:v>
                </c:pt>
                <c:pt idx="292">
                  <c:v>-408</c:v>
                </c:pt>
                <c:pt idx="293">
                  <c:v>-407</c:v>
                </c:pt>
                <c:pt idx="294">
                  <c:v>-406</c:v>
                </c:pt>
                <c:pt idx="295">
                  <c:v>-405</c:v>
                </c:pt>
                <c:pt idx="296">
                  <c:v>-404</c:v>
                </c:pt>
                <c:pt idx="297">
                  <c:v>-403</c:v>
                </c:pt>
                <c:pt idx="298">
                  <c:v>-402</c:v>
                </c:pt>
                <c:pt idx="299">
                  <c:v>-401</c:v>
                </c:pt>
                <c:pt idx="300">
                  <c:v>-400</c:v>
                </c:pt>
                <c:pt idx="301">
                  <c:v>-399</c:v>
                </c:pt>
                <c:pt idx="302">
                  <c:v>-398</c:v>
                </c:pt>
                <c:pt idx="303">
                  <c:v>-397</c:v>
                </c:pt>
                <c:pt idx="304">
                  <c:v>-396</c:v>
                </c:pt>
                <c:pt idx="305">
                  <c:v>-395</c:v>
                </c:pt>
                <c:pt idx="306">
                  <c:v>-394</c:v>
                </c:pt>
                <c:pt idx="307">
                  <c:v>-393</c:v>
                </c:pt>
                <c:pt idx="308">
                  <c:v>-392</c:v>
                </c:pt>
                <c:pt idx="309">
                  <c:v>-391</c:v>
                </c:pt>
                <c:pt idx="310">
                  <c:v>-390</c:v>
                </c:pt>
                <c:pt idx="311">
                  <c:v>-389</c:v>
                </c:pt>
                <c:pt idx="312">
                  <c:v>-388</c:v>
                </c:pt>
                <c:pt idx="313">
                  <c:v>-387</c:v>
                </c:pt>
                <c:pt idx="314">
                  <c:v>-386</c:v>
                </c:pt>
                <c:pt idx="315">
                  <c:v>-385</c:v>
                </c:pt>
                <c:pt idx="316">
                  <c:v>-384</c:v>
                </c:pt>
                <c:pt idx="317">
                  <c:v>-383</c:v>
                </c:pt>
                <c:pt idx="318">
                  <c:v>-382</c:v>
                </c:pt>
                <c:pt idx="319">
                  <c:v>-381</c:v>
                </c:pt>
                <c:pt idx="320">
                  <c:v>-380</c:v>
                </c:pt>
                <c:pt idx="321">
                  <c:v>-379</c:v>
                </c:pt>
                <c:pt idx="322">
                  <c:v>-378</c:v>
                </c:pt>
                <c:pt idx="323">
                  <c:v>-377</c:v>
                </c:pt>
                <c:pt idx="324">
                  <c:v>-376</c:v>
                </c:pt>
                <c:pt idx="325">
                  <c:v>-375</c:v>
                </c:pt>
                <c:pt idx="326">
                  <c:v>-374</c:v>
                </c:pt>
                <c:pt idx="327">
                  <c:v>-373</c:v>
                </c:pt>
                <c:pt idx="328">
                  <c:v>-372</c:v>
                </c:pt>
                <c:pt idx="329">
                  <c:v>-371</c:v>
                </c:pt>
                <c:pt idx="330">
                  <c:v>-370</c:v>
                </c:pt>
                <c:pt idx="331">
                  <c:v>-369</c:v>
                </c:pt>
                <c:pt idx="332">
                  <c:v>-368</c:v>
                </c:pt>
                <c:pt idx="333">
                  <c:v>-367</c:v>
                </c:pt>
                <c:pt idx="334">
                  <c:v>-366</c:v>
                </c:pt>
                <c:pt idx="335">
                  <c:v>-365</c:v>
                </c:pt>
                <c:pt idx="336">
                  <c:v>-364</c:v>
                </c:pt>
                <c:pt idx="337">
                  <c:v>-363</c:v>
                </c:pt>
                <c:pt idx="338">
                  <c:v>-362</c:v>
                </c:pt>
                <c:pt idx="339">
                  <c:v>-361</c:v>
                </c:pt>
                <c:pt idx="340">
                  <c:v>-360</c:v>
                </c:pt>
                <c:pt idx="341">
                  <c:v>-359</c:v>
                </c:pt>
                <c:pt idx="342">
                  <c:v>-358</c:v>
                </c:pt>
                <c:pt idx="343">
                  <c:v>-357</c:v>
                </c:pt>
                <c:pt idx="344">
                  <c:v>-356</c:v>
                </c:pt>
                <c:pt idx="345">
                  <c:v>-355</c:v>
                </c:pt>
                <c:pt idx="346">
                  <c:v>-354</c:v>
                </c:pt>
                <c:pt idx="347">
                  <c:v>-353</c:v>
                </c:pt>
                <c:pt idx="348">
                  <c:v>-352</c:v>
                </c:pt>
                <c:pt idx="349">
                  <c:v>-351</c:v>
                </c:pt>
                <c:pt idx="350">
                  <c:v>-350</c:v>
                </c:pt>
                <c:pt idx="351">
                  <c:v>-349</c:v>
                </c:pt>
                <c:pt idx="352">
                  <c:v>-348</c:v>
                </c:pt>
                <c:pt idx="353">
                  <c:v>-347</c:v>
                </c:pt>
                <c:pt idx="354">
                  <c:v>-346</c:v>
                </c:pt>
                <c:pt idx="355">
                  <c:v>-345</c:v>
                </c:pt>
                <c:pt idx="356">
                  <c:v>-344</c:v>
                </c:pt>
                <c:pt idx="357">
                  <c:v>-343</c:v>
                </c:pt>
                <c:pt idx="358">
                  <c:v>-342</c:v>
                </c:pt>
                <c:pt idx="359">
                  <c:v>-341</c:v>
                </c:pt>
                <c:pt idx="360">
                  <c:v>-340</c:v>
                </c:pt>
                <c:pt idx="361">
                  <c:v>-339</c:v>
                </c:pt>
                <c:pt idx="362">
                  <c:v>-338</c:v>
                </c:pt>
                <c:pt idx="363">
                  <c:v>-337</c:v>
                </c:pt>
                <c:pt idx="364">
                  <c:v>-336</c:v>
                </c:pt>
                <c:pt idx="365">
                  <c:v>-335</c:v>
                </c:pt>
                <c:pt idx="366">
                  <c:v>-334</c:v>
                </c:pt>
                <c:pt idx="367">
                  <c:v>-333</c:v>
                </c:pt>
                <c:pt idx="368">
                  <c:v>-332</c:v>
                </c:pt>
                <c:pt idx="369">
                  <c:v>-331</c:v>
                </c:pt>
                <c:pt idx="370">
                  <c:v>-330</c:v>
                </c:pt>
                <c:pt idx="371">
                  <c:v>-329</c:v>
                </c:pt>
                <c:pt idx="372">
                  <c:v>-328</c:v>
                </c:pt>
                <c:pt idx="373">
                  <c:v>-327</c:v>
                </c:pt>
                <c:pt idx="374">
                  <c:v>-326</c:v>
                </c:pt>
                <c:pt idx="375">
                  <c:v>-325</c:v>
                </c:pt>
                <c:pt idx="376">
                  <c:v>-324</c:v>
                </c:pt>
                <c:pt idx="377">
                  <c:v>-323</c:v>
                </c:pt>
                <c:pt idx="378">
                  <c:v>-322</c:v>
                </c:pt>
                <c:pt idx="379">
                  <c:v>-321</c:v>
                </c:pt>
                <c:pt idx="380">
                  <c:v>-320</c:v>
                </c:pt>
                <c:pt idx="381">
                  <c:v>-319</c:v>
                </c:pt>
                <c:pt idx="382">
                  <c:v>-318</c:v>
                </c:pt>
                <c:pt idx="383">
                  <c:v>-317</c:v>
                </c:pt>
                <c:pt idx="384">
                  <c:v>-316</c:v>
                </c:pt>
                <c:pt idx="385">
                  <c:v>-315</c:v>
                </c:pt>
                <c:pt idx="386">
                  <c:v>-314</c:v>
                </c:pt>
                <c:pt idx="387">
                  <c:v>-313</c:v>
                </c:pt>
                <c:pt idx="388">
                  <c:v>-312</c:v>
                </c:pt>
                <c:pt idx="389">
                  <c:v>-311</c:v>
                </c:pt>
                <c:pt idx="390">
                  <c:v>-310</c:v>
                </c:pt>
                <c:pt idx="391">
                  <c:v>-309</c:v>
                </c:pt>
                <c:pt idx="392">
                  <c:v>-308</c:v>
                </c:pt>
                <c:pt idx="393">
                  <c:v>-307</c:v>
                </c:pt>
                <c:pt idx="394">
                  <c:v>-306</c:v>
                </c:pt>
                <c:pt idx="395">
                  <c:v>-305</c:v>
                </c:pt>
                <c:pt idx="396">
                  <c:v>-304</c:v>
                </c:pt>
                <c:pt idx="397">
                  <c:v>-303</c:v>
                </c:pt>
                <c:pt idx="398">
                  <c:v>-302</c:v>
                </c:pt>
                <c:pt idx="399">
                  <c:v>-301</c:v>
                </c:pt>
                <c:pt idx="400">
                  <c:v>-300</c:v>
                </c:pt>
                <c:pt idx="401">
                  <c:v>-299</c:v>
                </c:pt>
                <c:pt idx="402">
                  <c:v>-298</c:v>
                </c:pt>
                <c:pt idx="403">
                  <c:v>-297</c:v>
                </c:pt>
                <c:pt idx="404">
                  <c:v>-296</c:v>
                </c:pt>
                <c:pt idx="405">
                  <c:v>-295</c:v>
                </c:pt>
                <c:pt idx="406">
                  <c:v>-294</c:v>
                </c:pt>
                <c:pt idx="407">
                  <c:v>-293</c:v>
                </c:pt>
                <c:pt idx="408">
                  <c:v>-292</c:v>
                </c:pt>
                <c:pt idx="409">
                  <c:v>-291</c:v>
                </c:pt>
                <c:pt idx="410">
                  <c:v>-290</c:v>
                </c:pt>
                <c:pt idx="411">
                  <c:v>-289</c:v>
                </c:pt>
                <c:pt idx="412">
                  <c:v>-288</c:v>
                </c:pt>
                <c:pt idx="413">
                  <c:v>-287</c:v>
                </c:pt>
                <c:pt idx="414">
                  <c:v>-286</c:v>
                </c:pt>
                <c:pt idx="415">
                  <c:v>-285</c:v>
                </c:pt>
                <c:pt idx="416">
                  <c:v>-284</c:v>
                </c:pt>
                <c:pt idx="417">
                  <c:v>-283</c:v>
                </c:pt>
                <c:pt idx="418">
                  <c:v>-282</c:v>
                </c:pt>
                <c:pt idx="419">
                  <c:v>-281</c:v>
                </c:pt>
                <c:pt idx="420">
                  <c:v>-280</c:v>
                </c:pt>
                <c:pt idx="421">
                  <c:v>-279</c:v>
                </c:pt>
                <c:pt idx="422">
                  <c:v>-278</c:v>
                </c:pt>
                <c:pt idx="423">
                  <c:v>-277</c:v>
                </c:pt>
                <c:pt idx="424">
                  <c:v>-276</c:v>
                </c:pt>
                <c:pt idx="425">
                  <c:v>-275</c:v>
                </c:pt>
                <c:pt idx="426">
                  <c:v>-274</c:v>
                </c:pt>
                <c:pt idx="427">
                  <c:v>-273</c:v>
                </c:pt>
                <c:pt idx="428">
                  <c:v>-272</c:v>
                </c:pt>
                <c:pt idx="429">
                  <c:v>-271</c:v>
                </c:pt>
                <c:pt idx="430">
                  <c:v>-270</c:v>
                </c:pt>
                <c:pt idx="431">
                  <c:v>-269</c:v>
                </c:pt>
                <c:pt idx="432">
                  <c:v>-268</c:v>
                </c:pt>
                <c:pt idx="433">
                  <c:v>-267</c:v>
                </c:pt>
                <c:pt idx="434">
                  <c:v>-266</c:v>
                </c:pt>
                <c:pt idx="435">
                  <c:v>-265</c:v>
                </c:pt>
                <c:pt idx="436">
                  <c:v>-264</c:v>
                </c:pt>
                <c:pt idx="437">
                  <c:v>-263</c:v>
                </c:pt>
                <c:pt idx="438">
                  <c:v>-262</c:v>
                </c:pt>
                <c:pt idx="439">
                  <c:v>-261</c:v>
                </c:pt>
                <c:pt idx="440">
                  <c:v>-260</c:v>
                </c:pt>
                <c:pt idx="441">
                  <c:v>-259</c:v>
                </c:pt>
                <c:pt idx="442">
                  <c:v>-258</c:v>
                </c:pt>
                <c:pt idx="443">
                  <c:v>-257</c:v>
                </c:pt>
                <c:pt idx="444">
                  <c:v>-256</c:v>
                </c:pt>
                <c:pt idx="445">
                  <c:v>-255</c:v>
                </c:pt>
                <c:pt idx="446">
                  <c:v>-254</c:v>
                </c:pt>
                <c:pt idx="447">
                  <c:v>-253</c:v>
                </c:pt>
                <c:pt idx="448">
                  <c:v>-252</c:v>
                </c:pt>
                <c:pt idx="449">
                  <c:v>-251</c:v>
                </c:pt>
                <c:pt idx="450">
                  <c:v>-250</c:v>
                </c:pt>
                <c:pt idx="451">
                  <c:v>-249</c:v>
                </c:pt>
                <c:pt idx="452">
                  <c:v>-248</c:v>
                </c:pt>
                <c:pt idx="453">
                  <c:v>-247</c:v>
                </c:pt>
                <c:pt idx="454">
                  <c:v>-246</c:v>
                </c:pt>
                <c:pt idx="455">
                  <c:v>-245</c:v>
                </c:pt>
                <c:pt idx="456">
                  <c:v>-244</c:v>
                </c:pt>
                <c:pt idx="457">
                  <c:v>-243</c:v>
                </c:pt>
                <c:pt idx="458">
                  <c:v>-242</c:v>
                </c:pt>
                <c:pt idx="459">
                  <c:v>-241</c:v>
                </c:pt>
                <c:pt idx="460">
                  <c:v>-240</c:v>
                </c:pt>
                <c:pt idx="461">
                  <c:v>-239</c:v>
                </c:pt>
                <c:pt idx="462">
                  <c:v>-238</c:v>
                </c:pt>
                <c:pt idx="463">
                  <c:v>-237</c:v>
                </c:pt>
                <c:pt idx="464">
                  <c:v>-236</c:v>
                </c:pt>
                <c:pt idx="465">
                  <c:v>-235</c:v>
                </c:pt>
                <c:pt idx="466">
                  <c:v>-234</c:v>
                </c:pt>
                <c:pt idx="467">
                  <c:v>-233</c:v>
                </c:pt>
                <c:pt idx="468">
                  <c:v>-232</c:v>
                </c:pt>
                <c:pt idx="469">
                  <c:v>-231</c:v>
                </c:pt>
                <c:pt idx="470">
                  <c:v>-230</c:v>
                </c:pt>
                <c:pt idx="471">
                  <c:v>-229</c:v>
                </c:pt>
                <c:pt idx="472">
                  <c:v>-228</c:v>
                </c:pt>
                <c:pt idx="473">
                  <c:v>-227</c:v>
                </c:pt>
                <c:pt idx="474">
                  <c:v>-226</c:v>
                </c:pt>
                <c:pt idx="475">
                  <c:v>-225</c:v>
                </c:pt>
                <c:pt idx="476">
                  <c:v>-224</c:v>
                </c:pt>
                <c:pt idx="477">
                  <c:v>-223</c:v>
                </c:pt>
                <c:pt idx="478">
                  <c:v>-222</c:v>
                </c:pt>
                <c:pt idx="479">
                  <c:v>-221</c:v>
                </c:pt>
                <c:pt idx="480">
                  <c:v>-220</c:v>
                </c:pt>
                <c:pt idx="481">
                  <c:v>-219</c:v>
                </c:pt>
                <c:pt idx="482">
                  <c:v>-218</c:v>
                </c:pt>
                <c:pt idx="483">
                  <c:v>-217</c:v>
                </c:pt>
                <c:pt idx="484">
                  <c:v>-216</c:v>
                </c:pt>
                <c:pt idx="485">
                  <c:v>-215</c:v>
                </c:pt>
                <c:pt idx="486">
                  <c:v>-214</c:v>
                </c:pt>
                <c:pt idx="487">
                  <c:v>-213</c:v>
                </c:pt>
                <c:pt idx="488">
                  <c:v>-212</c:v>
                </c:pt>
                <c:pt idx="489">
                  <c:v>-211</c:v>
                </c:pt>
                <c:pt idx="490">
                  <c:v>-210</c:v>
                </c:pt>
                <c:pt idx="491">
                  <c:v>-209</c:v>
                </c:pt>
                <c:pt idx="492">
                  <c:v>-208</c:v>
                </c:pt>
                <c:pt idx="493">
                  <c:v>-207</c:v>
                </c:pt>
                <c:pt idx="494">
                  <c:v>-206</c:v>
                </c:pt>
                <c:pt idx="495">
                  <c:v>-205</c:v>
                </c:pt>
                <c:pt idx="496">
                  <c:v>-204</c:v>
                </c:pt>
                <c:pt idx="497">
                  <c:v>-203</c:v>
                </c:pt>
                <c:pt idx="498">
                  <c:v>-202</c:v>
                </c:pt>
                <c:pt idx="499">
                  <c:v>-201</c:v>
                </c:pt>
                <c:pt idx="500">
                  <c:v>-200</c:v>
                </c:pt>
                <c:pt idx="501">
                  <c:v>-199</c:v>
                </c:pt>
                <c:pt idx="502">
                  <c:v>-198</c:v>
                </c:pt>
                <c:pt idx="503">
                  <c:v>-197</c:v>
                </c:pt>
                <c:pt idx="504">
                  <c:v>-196</c:v>
                </c:pt>
                <c:pt idx="505">
                  <c:v>-195</c:v>
                </c:pt>
                <c:pt idx="506">
                  <c:v>-194</c:v>
                </c:pt>
                <c:pt idx="507">
                  <c:v>-193</c:v>
                </c:pt>
                <c:pt idx="508">
                  <c:v>-192</c:v>
                </c:pt>
                <c:pt idx="509">
                  <c:v>-191</c:v>
                </c:pt>
                <c:pt idx="510">
                  <c:v>-190</c:v>
                </c:pt>
                <c:pt idx="511">
                  <c:v>-189</c:v>
                </c:pt>
                <c:pt idx="512">
                  <c:v>-188</c:v>
                </c:pt>
                <c:pt idx="513">
                  <c:v>-187</c:v>
                </c:pt>
                <c:pt idx="514">
                  <c:v>-186</c:v>
                </c:pt>
                <c:pt idx="515">
                  <c:v>-185</c:v>
                </c:pt>
                <c:pt idx="516">
                  <c:v>-184</c:v>
                </c:pt>
                <c:pt idx="517">
                  <c:v>-183</c:v>
                </c:pt>
                <c:pt idx="518">
                  <c:v>-182</c:v>
                </c:pt>
                <c:pt idx="519">
                  <c:v>-181</c:v>
                </c:pt>
                <c:pt idx="520">
                  <c:v>-180</c:v>
                </c:pt>
                <c:pt idx="521">
                  <c:v>-179</c:v>
                </c:pt>
                <c:pt idx="522">
                  <c:v>-178</c:v>
                </c:pt>
                <c:pt idx="523">
                  <c:v>-177</c:v>
                </c:pt>
                <c:pt idx="524">
                  <c:v>-176</c:v>
                </c:pt>
                <c:pt idx="525">
                  <c:v>-175</c:v>
                </c:pt>
                <c:pt idx="526">
                  <c:v>-174</c:v>
                </c:pt>
                <c:pt idx="527">
                  <c:v>-173</c:v>
                </c:pt>
                <c:pt idx="528">
                  <c:v>-172</c:v>
                </c:pt>
                <c:pt idx="529">
                  <c:v>-171</c:v>
                </c:pt>
                <c:pt idx="530">
                  <c:v>-170</c:v>
                </c:pt>
                <c:pt idx="531">
                  <c:v>-169</c:v>
                </c:pt>
                <c:pt idx="532">
                  <c:v>-168</c:v>
                </c:pt>
                <c:pt idx="533">
                  <c:v>-167</c:v>
                </c:pt>
                <c:pt idx="534">
                  <c:v>-166</c:v>
                </c:pt>
                <c:pt idx="535">
                  <c:v>-165</c:v>
                </c:pt>
                <c:pt idx="536">
                  <c:v>-164</c:v>
                </c:pt>
                <c:pt idx="537">
                  <c:v>-163</c:v>
                </c:pt>
                <c:pt idx="538">
                  <c:v>-162</c:v>
                </c:pt>
                <c:pt idx="539">
                  <c:v>-161</c:v>
                </c:pt>
                <c:pt idx="540">
                  <c:v>-160</c:v>
                </c:pt>
                <c:pt idx="541">
                  <c:v>-159</c:v>
                </c:pt>
                <c:pt idx="542">
                  <c:v>-158</c:v>
                </c:pt>
                <c:pt idx="543">
                  <c:v>-157</c:v>
                </c:pt>
                <c:pt idx="544">
                  <c:v>-156</c:v>
                </c:pt>
                <c:pt idx="545">
                  <c:v>-155</c:v>
                </c:pt>
                <c:pt idx="546">
                  <c:v>-154</c:v>
                </c:pt>
                <c:pt idx="547">
                  <c:v>-153</c:v>
                </c:pt>
                <c:pt idx="548">
                  <c:v>-152</c:v>
                </c:pt>
                <c:pt idx="549">
                  <c:v>-151</c:v>
                </c:pt>
                <c:pt idx="550">
                  <c:v>-150</c:v>
                </c:pt>
                <c:pt idx="551">
                  <c:v>-149</c:v>
                </c:pt>
                <c:pt idx="552">
                  <c:v>-148</c:v>
                </c:pt>
                <c:pt idx="553">
                  <c:v>-147</c:v>
                </c:pt>
                <c:pt idx="554">
                  <c:v>-146</c:v>
                </c:pt>
                <c:pt idx="555">
                  <c:v>-145</c:v>
                </c:pt>
                <c:pt idx="556">
                  <c:v>-144</c:v>
                </c:pt>
                <c:pt idx="557">
                  <c:v>-143</c:v>
                </c:pt>
                <c:pt idx="558">
                  <c:v>-142</c:v>
                </c:pt>
                <c:pt idx="559">
                  <c:v>-141</c:v>
                </c:pt>
                <c:pt idx="560">
                  <c:v>-140</c:v>
                </c:pt>
                <c:pt idx="561">
                  <c:v>-139</c:v>
                </c:pt>
                <c:pt idx="562">
                  <c:v>-138</c:v>
                </c:pt>
                <c:pt idx="563">
                  <c:v>-137</c:v>
                </c:pt>
                <c:pt idx="564">
                  <c:v>-136</c:v>
                </c:pt>
                <c:pt idx="565">
                  <c:v>-135</c:v>
                </c:pt>
                <c:pt idx="566">
                  <c:v>-134</c:v>
                </c:pt>
                <c:pt idx="567">
                  <c:v>-133</c:v>
                </c:pt>
                <c:pt idx="568">
                  <c:v>-132</c:v>
                </c:pt>
                <c:pt idx="569">
                  <c:v>-131</c:v>
                </c:pt>
                <c:pt idx="570">
                  <c:v>-130</c:v>
                </c:pt>
                <c:pt idx="571">
                  <c:v>-129</c:v>
                </c:pt>
                <c:pt idx="572">
                  <c:v>-128</c:v>
                </c:pt>
                <c:pt idx="573">
                  <c:v>-127</c:v>
                </c:pt>
                <c:pt idx="574">
                  <c:v>-126</c:v>
                </c:pt>
                <c:pt idx="575">
                  <c:v>-125</c:v>
                </c:pt>
                <c:pt idx="576">
                  <c:v>-124</c:v>
                </c:pt>
                <c:pt idx="577">
                  <c:v>-123</c:v>
                </c:pt>
                <c:pt idx="578">
                  <c:v>-122</c:v>
                </c:pt>
                <c:pt idx="579">
                  <c:v>-121</c:v>
                </c:pt>
                <c:pt idx="580">
                  <c:v>-120</c:v>
                </c:pt>
                <c:pt idx="581">
                  <c:v>-119</c:v>
                </c:pt>
                <c:pt idx="582">
                  <c:v>-118</c:v>
                </c:pt>
                <c:pt idx="583">
                  <c:v>-117</c:v>
                </c:pt>
                <c:pt idx="584">
                  <c:v>-116</c:v>
                </c:pt>
                <c:pt idx="585">
                  <c:v>-115</c:v>
                </c:pt>
                <c:pt idx="586">
                  <c:v>-114</c:v>
                </c:pt>
                <c:pt idx="587">
                  <c:v>-113</c:v>
                </c:pt>
                <c:pt idx="588">
                  <c:v>-112</c:v>
                </c:pt>
                <c:pt idx="589">
                  <c:v>-111</c:v>
                </c:pt>
                <c:pt idx="590">
                  <c:v>-110</c:v>
                </c:pt>
                <c:pt idx="591">
                  <c:v>-109</c:v>
                </c:pt>
                <c:pt idx="592">
                  <c:v>-108</c:v>
                </c:pt>
                <c:pt idx="593">
                  <c:v>-107</c:v>
                </c:pt>
                <c:pt idx="594">
                  <c:v>-106</c:v>
                </c:pt>
                <c:pt idx="595">
                  <c:v>-105</c:v>
                </c:pt>
                <c:pt idx="596">
                  <c:v>-104</c:v>
                </c:pt>
                <c:pt idx="597">
                  <c:v>-103</c:v>
                </c:pt>
                <c:pt idx="598">
                  <c:v>-102</c:v>
                </c:pt>
                <c:pt idx="599">
                  <c:v>-101</c:v>
                </c:pt>
                <c:pt idx="600">
                  <c:v>-100</c:v>
                </c:pt>
                <c:pt idx="601">
                  <c:v>-99</c:v>
                </c:pt>
                <c:pt idx="602">
                  <c:v>-98</c:v>
                </c:pt>
                <c:pt idx="603">
                  <c:v>-97</c:v>
                </c:pt>
                <c:pt idx="604">
                  <c:v>-96</c:v>
                </c:pt>
                <c:pt idx="605">
                  <c:v>-95</c:v>
                </c:pt>
                <c:pt idx="606">
                  <c:v>-94</c:v>
                </c:pt>
                <c:pt idx="607">
                  <c:v>-93</c:v>
                </c:pt>
                <c:pt idx="608">
                  <c:v>-92</c:v>
                </c:pt>
                <c:pt idx="609">
                  <c:v>-91</c:v>
                </c:pt>
                <c:pt idx="610">
                  <c:v>-90</c:v>
                </c:pt>
                <c:pt idx="611">
                  <c:v>-89</c:v>
                </c:pt>
                <c:pt idx="612">
                  <c:v>-88</c:v>
                </c:pt>
                <c:pt idx="613">
                  <c:v>-87</c:v>
                </c:pt>
                <c:pt idx="614">
                  <c:v>-86</c:v>
                </c:pt>
                <c:pt idx="615">
                  <c:v>-85</c:v>
                </c:pt>
                <c:pt idx="616">
                  <c:v>-84</c:v>
                </c:pt>
                <c:pt idx="617">
                  <c:v>-83</c:v>
                </c:pt>
                <c:pt idx="618">
                  <c:v>-82</c:v>
                </c:pt>
                <c:pt idx="619">
                  <c:v>-81</c:v>
                </c:pt>
                <c:pt idx="620">
                  <c:v>-80</c:v>
                </c:pt>
                <c:pt idx="621">
                  <c:v>-79</c:v>
                </c:pt>
                <c:pt idx="622">
                  <c:v>-78</c:v>
                </c:pt>
                <c:pt idx="623">
                  <c:v>-77</c:v>
                </c:pt>
                <c:pt idx="624">
                  <c:v>-76</c:v>
                </c:pt>
                <c:pt idx="625">
                  <c:v>-75</c:v>
                </c:pt>
                <c:pt idx="626">
                  <c:v>-74</c:v>
                </c:pt>
                <c:pt idx="627">
                  <c:v>-73</c:v>
                </c:pt>
                <c:pt idx="628">
                  <c:v>-72</c:v>
                </c:pt>
                <c:pt idx="629">
                  <c:v>-71</c:v>
                </c:pt>
                <c:pt idx="630">
                  <c:v>-70</c:v>
                </c:pt>
                <c:pt idx="631">
                  <c:v>-69</c:v>
                </c:pt>
                <c:pt idx="632">
                  <c:v>-68</c:v>
                </c:pt>
                <c:pt idx="633">
                  <c:v>-67</c:v>
                </c:pt>
                <c:pt idx="634">
                  <c:v>-66</c:v>
                </c:pt>
                <c:pt idx="635">
                  <c:v>-65</c:v>
                </c:pt>
                <c:pt idx="636">
                  <c:v>-64</c:v>
                </c:pt>
                <c:pt idx="637">
                  <c:v>-63</c:v>
                </c:pt>
                <c:pt idx="638">
                  <c:v>-62</c:v>
                </c:pt>
                <c:pt idx="639">
                  <c:v>-61</c:v>
                </c:pt>
                <c:pt idx="640">
                  <c:v>-60</c:v>
                </c:pt>
                <c:pt idx="641">
                  <c:v>-59</c:v>
                </c:pt>
                <c:pt idx="642">
                  <c:v>-58</c:v>
                </c:pt>
                <c:pt idx="643">
                  <c:v>-57</c:v>
                </c:pt>
                <c:pt idx="644">
                  <c:v>-56</c:v>
                </c:pt>
                <c:pt idx="645">
                  <c:v>-55</c:v>
                </c:pt>
                <c:pt idx="646">
                  <c:v>-54</c:v>
                </c:pt>
                <c:pt idx="647">
                  <c:v>-53</c:v>
                </c:pt>
                <c:pt idx="648">
                  <c:v>-52</c:v>
                </c:pt>
                <c:pt idx="649">
                  <c:v>-51</c:v>
                </c:pt>
                <c:pt idx="650">
                  <c:v>-50</c:v>
                </c:pt>
                <c:pt idx="651">
                  <c:v>-49</c:v>
                </c:pt>
                <c:pt idx="652">
                  <c:v>-48</c:v>
                </c:pt>
                <c:pt idx="653">
                  <c:v>-47</c:v>
                </c:pt>
                <c:pt idx="654">
                  <c:v>-46</c:v>
                </c:pt>
                <c:pt idx="655">
                  <c:v>-45</c:v>
                </c:pt>
                <c:pt idx="656">
                  <c:v>-44</c:v>
                </c:pt>
                <c:pt idx="657">
                  <c:v>-43</c:v>
                </c:pt>
                <c:pt idx="658">
                  <c:v>-42</c:v>
                </c:pt>
                <c:pt idx="659">
                  <c:v>-41</c:v>
                </c:pt>
                <c:pt idx="660">
                  <c:v>-40</c:v>
                </c:pt>
                <c:pt idx="661">
                  <c:v>-39</c:v>
                </c:pt>
                <c:pt idx="662">
                  <c:v>-38</c:v>
                </c:pt>
                <c:pt idx="663">
                  <c:v>-37</c:v>
                </c:pt>
                <c:pt idx="664">
                  <c:v>-36</c:v>
                </c:pt>
                <c:pt idx="665">
                  <c:v>-35</c:v>
                </c:pt>
                <c:pt idx="666">
                  <c:v>-34</c:v>
                </c:pt>
                <c:pt idx="667">
                  <c:v>-33</c:v>
                </c:pt>
                <c:pt idx="668">
                  <c:v>-32</c:v>
                </c:pt>
                <c:pt idx="669">
                  <c:v>-31</c:v>
                </c:pt>
                <c:pt idx="670">
                  <c:v>-30</c:v>
                </c:pt>
                <c:pt idx="671">
                  <c:v>-29</c:v>
                </c:pt>
                <c:pt idx="672">
                  <c:v>-28</c:v>
                </c:pt>
                <c:pt idx="673">
                  <c:v>-27</c:v>
                </c:pt>
                <c:pt idx="674">
                  <c:v>-26</c:v>
                </c:pt>
                <c:pt idx="675">
                  <c:v>-25</c:v>
                </c:pt>
                <c:pt idx="676">
                  <c:v>-24</c:v>
                </c:pt>
                <c:pt idx="677">
                  <c:v>-23</c:v>
                </c:pt>
                <c:pt idx="678">
                  <c:v>-22</c:v>
                </c:pt>
                <c:pt idx="679">
                  <c:v>-21</c:v>
                </c:pt>
                <c:pt idx="680">
                  <c:v>-20</c:v>
                </c:pt>
                <c:pt idx="681">
                  <c:v>-19</c:v>
                </c:pt>
                <c:pt idx="682">
                  <c:v>-18</c:v>
                </c:pt>
                <c:pt idx="683">
                  <c:v>-17</c:v>
                </c:pt>
                <c:pt idx="684">
                  <c:v>-16</c:v>
                </c:pt>
                <c:pt idx="685">
                  <c:v>-15</c:v>
                </c:pt>
                <c:pt idx="686">
                  <c:v>-14</c:v>
                </c:pt>
                <c:pt idx="687">
                  <c:v>-13</c:v>
                </c:pt>
                <c:pt idx="688">
                  <c:v>-12</c:v>
                </c:pt>
                <c:pt idx="689">
                  <c:v>-11</c:v>
                </c:pt>
                <c:pt idx="690">
                  <c:v>-10</c:v>
                </c:pt>
                <c:pt idx="691">
                  <c:v>-9</c:v>
                </c:pt>
                <c:pt idx="692">
                  <c:v>-8</c:v>
                </c:pt>
                <c:pt idx="693">
                  <c:v>-7</c:v>
                </c:pt>
                <c:pt idx="694">
                  <c:v>-6</c:v>
                </c:pt>
                <c:pt idx="695">
                  <c:v>-5</c:v>
                </c:pt>
                <c:pt idx="696">
                  <c:v>-4</c:v>
                </c:pt>
                <c:pt idx="697">
                  <c:v>-3</c:v>
                </c:pt>
                <c:pt idx="698">
                  <c:v>-2</c:v>
                </c:pt>
                <c:pt idx="699">
                  <c:v>-1</c:v>
                </c:pt>
                <c:pt idx="700">
                  <c:v>0</c:v>
                </c:pt>
                <c:pt idx="701">
                  <c:v>1</c:v>
                </c:pt>
                <c:pt idx="702">
                  <c:v>2</c:v>
                </c:pt>
                <c:pt idx="703">
                  <c:v>3</c:v>
                </c:pt>
                <c:pt idx="704">
                  <c:v>4</c:v>
                </c:pt>
                <c:pt idx="705">
                  <c:v>5</c:v>
                </c:pt>
                <c:pt idx="706">
                  <c:v>6</c:v>
                </c:pt>
                <c:pt idx="707">
                  <c:v>7</c:v>
                </c:pt>
                <c:pt idx="708">
                  <c:v>8</c:v>
                </c:pt>
                <c:pt idx="709">
                  <c:v>9</c:v>
                </c:pt>
                <c:pt idx="710">
                  <c:v>10</c:v>
                </c:pt>
                <c:pt idx="711">
                  <c:v>11</c:v>
                </c:pt>
                <c:pt idx="712">
                  <c:v>12</c:v>
                </c:pt>
                <c:pt idx="713">
                  <c:v>13</c:v>
                </c:pt>
                <c:pt idx="714">
                  <c:v>14</c:v>
                </c:pt>
                <c:pt idx="715">
                  <c:v>15</c:v>
                </c:pt>
                <c:pt idx="716">
                  <c:v>16</c:v>
                </c:pt>
                <c:pt idx="717">
                  <c:v>17</c:v>
                </c:pt>
                <c:pt idx="718">
                  <c:v>18</c:v>
                </c:pt>
                <c:pt idx="719">
                  <c:v>19</c:v>
                </c:pt>
                <c:pt idx="720">
                  <c:v>20</c:v>
                </c:pt>
                <c:pt idx="721">
                  <c:v>21</c:v>
                </c:pt>
                <c:pt idx="722">
                  <c:v>22</c:v>
                </c:pt>
                <c:pt idx="723">
                  <c:v>23</c:v>
                </c:pt>
                <c:pt idx="724">
                  <c:v>24</c:v>
                </c:pt>
                <c:pt idx="725">
                  <c:v>25</c:v>
                </c:pt>
                <c:pt idx="726">
                  <c:v>26</c:v>
                </c:pt>
                <c:pt idx="727">
                  <c:v>27</c:v>
                </c:pt>
                <c:pt idx="728">
                  <c:v>28</c:v>
                </c:pt>
                <c:pt idx="729">
                  <c:v>29</c:v>
                </c:pt>
                <c:pt idx="730">
                  <c:v>30</c:v>
                </c:pt>
                <c:pt idx="731">
                  <c:v>31</c:v>
                </c:pt>
                <c:pt idx="732">
                  <c:v>32</c:v>
                </c:pt>
                <c:pt idx="733">
                  <c:v>33</c:v>
                </c:pt>
                <c:pt idx="734">
                  <c:v>34</c:v>
                </c:pt>
                <c:pt idx="735">
                  <c:v>35</c:v>
                </c:pt>
                <c:pt idx="736">
                  <c:v>36</c:v>
                </c:pt>
                <c:pt idx="737">
                  <c:v>37</c:v>
                </c:pt>
                <c:pt idx="738">
                  <c:v>38</c:v>
                </c:pt>
                <c:pt idx="739">
                  <c:v>39</c:v>
                </c:pt>
                <c:pt idx="740">
                  <c:v>40</c:v>
                </c:pt>
                <c:pt idx="741">
                  <c:v>41</c:v>
                </c:pt>
                <c:pt idx="742">
                  <c:v>42</c:v>
                </c:pt>
                <c:pt idx="743">
                  <c:v>43</c:v>
                </c:pt>
                <c:pt idx="744">
                  <c:v>44</c:v>
                </c:pt>
                <c:pt idx="745">
                  <c:v>45</c:v>
                </c:pt>
                <c:pt idx="746">
                  <c:v>46</c:v>
                </c:pt>
                <c:pt idx="747">
                  <c:v>47</c:v>
                </c:pt>
                <c:pt idx="748">
                  <c:v>48</c:v>
                </c:pt>
                <c:pt idx="749">
                  <c:v>49</c:v>
                </c:pt>
                <c:pt idx="750">
                  <c:v>50</c:v>
                </c:pt>
                <c:pt idx="751">
                  <c:v>51</c:v>
                </c:pt>
                <c:pt idx="752">
                  <c:v>52</c:v>
                </c:pt>
                <c:pt idx="753">
                  <c:v>53</c:v>
                </c:pt>
                <c:pt idx="754">
                  <c:v>54</c:v>
                </c:pt>
                <c:pt idx="755">
                  <c:v>55</c:v>
                </c:pt>
                <c:pt idx="756">
                  <c:v>56</c:v>
                </c:pt>
                <c:pt idx="757">
                  <c:v>57</c:v>
                </c:pt>
                <c:pt idx="758">
                  <c:v>58</c:v>
                </c:pt>
                <c:pt idx="759">
                  <c:v>59</c:v>
                </c:pt>
                <c:pt idx="760">
                  <c:v>60</c:v>
                </c:pt>
                <c:pt idx="761">
                  <c:v>61</c:v>
                </c:pt>
                <c:pt idx="762">
                  <c:v>62</c:v>
                </c:pt>
                <c:pt idx="763">
                  <c:v>63</c:v>
                </c:pt>
                <c:pt idx="764">
                  <c:v>64</c:v>
                </c:pt>
                <c:pt idx="765">
                  <c:v>65</c:v>
                </c:pt>
                <c:pt idx="766">
                  <c:v>66</c:v>
                </c:pt>
                <c:pt idx="767">
                  <c:v>67</c:v>
                </c:pt>
                <c:pt idx="768">
                  <c:v>68</c:v>
                </c:pt>
                <c:pt idx="769">
                  <c:v>69</c:v>
                </c:pt>
                <c:pt idx="770">
                  <c:v>70</c:v>
                </c:pt>
                <c:pt idx="771">
                  <c:v>71</c:v>
                </c:pt>
                <c:pt idx="772">
                  <c:v>72</c:v>
                </c:pt>
                <c:pt idx="773">
                  <c:v>73</c:v>
                </c:pt>
                <c:pt idx="774">
                  <c:v>74</c:v>
                </c:pt>
                <c:pt idx="775">
                  <c:v>75</c:v>
                </c:pt>
                <c:pt idx="776">
                  <c:v>76</c:v>
                </c:pt>
                <c:pt idx="777">
                  <c:v>77</c:v>
                </c:pt>
                <c:pt idx="778">
                  <c:v>78</c:v>
                </c:pt>
                <c:pt idx="779">
                  <c:v>79</c:v>
                </c:pt>
                <c:pt idx="780">
                  <c:v>80</c:v>
                </c:pt>
                <c:pt idx="781">
                  <c:v>81</c:v>
                </c:pt>
                <c:pt idx="782">
                  <c:v>82</c:v>
                </c:pt>
                <c:pt idx="783">
                  <c:v>83</c:v>
                </c:pt>
                <c:pt idx="784">
                  <c:v>84</c:v>
                </c:pt>
                <c:pt idx="785">
                  <c:v>85</c:v>
                </c:pt>
                <c:pt idx="786">
                  <c:v>86</c:v>
                </c:pt>
                <c:pt idx="787">
                  <c:v>87</c:v>
                </c:pt>
                <c:pt idx="788">
                  <c:v>88</c:v>
                </c:pt>
                <c:pt idx="789">
                  <c:v>89</c:v>
                </c:pt>
                <c:pt idx="790">
                  <c:v>90</c:v>
                </c:pt>
                <c:pt idx="791">
                  <c:v>91</c:v>
                </c:pt>
                <c:pt idx="792">
                  <c:v>92</c:v>
                </c:pt>
                <c:pt idx="793">
                  <c:v>93</c:v>
                </c:pt>
                <c:pt idx="794">
                  <c:v>94</c:v>
                </c:pt>
                <c:pt idx="795">
                  <c:v>95</c:v>
                </c:pt>
                <c:pt idx="796">
                  <c:v>96</c:v>
                </c:pt>
                <c:pt idx="797">
                  <c:v>97</c:v>
                </c:pt>
                <c:pt idx="798">
                  <c:v>98</c:v>
                </c:pt>
                <c:pt idx="799">
                  <c:v>99</c:v>
                </c:pt>
                <c:pt idx="800">
                  <c:v>100</c:v>
                </c:pt>
                <c:pt idx="801">
                  <c:v>101</c:v>
                </c:pt>
                <c:pt idx="802">
                  <c:v>102</c:v>
                </c:pt>
                <c:pt idx="803">
                  <c:v>103</c:v>
                </c:pt>
                <c:pt idx="804">
                  <c:v>104</c:v>
                </c:pt>
                <c:pt idx="805">
                  <c:v>105</c:v>
                </c:pt>
                <c:pt idx="806">
                  <c:v>106</c:v>
                </c:pt>
                <c:pt idx="807">
                  <c:v>107</c:v>
                </c:pt>
                <c:pt idx="808">
                  <c:v>108</c:v>
                </c:pt>
                <c:pt idx="809">
                  <c:v>109</c:v>
                </c:pt>
                <c:pt idx="810">
                  <c:v>110</c:v>
                </c:pt>
                <c:pt idx="811">
                  <c:v>111</c:v>
                </c:pt>
                <c:pt idx="812">
                  <c:v>112</c:v>
                </c:pt>
                <c:pt idx="813">
                  <c:v>113</c:v>
                </c:pt>
                <c:pt idx="814">
                  <c:v>114</c:v>
                </c:pt>
                <c:pt idx="815">
                  <c:v>115</c:v>
                </c:pt>
                <c:pt idx="816">
                  <c:v>116</c:v>
                </c:pt>
                <c:pt idx="817">
                  <c:v>117</c:v>
                </c:pt>
                <c:pt idx="818">
                  <c:v>118</c:v>
                </c:pt>
                <c:pt idx="819">
                  <c:v>119</c:v>
                </c:pt>
                <c:pt idx="820">
                  <c:v>120</c:v>
                </c:pt>
                <c:pt idx="821">
                  <c:v>121</c:v>
                </c:pt>
                <c:pt idx="822">
                  <c:v>122</c:v>
                </c:pt>
                <c:pt idx="823">
                  <c:v>123</c:v>
                </c:pt>
                <c:pt idx="824">
                  <c:v>124</c:v>
                </c:pt>
                <c:pt idx="825">
                  <c:v>125</c:v>
                </c:pt>
                <c:pt idx="826">
                  <c:v>126</c:v>
                </c:pt>
                <c:pt idx="827">
                  <c:v>127</c:v>
                </c:pt>
                <c:pt idx="828">
                  <c:v>128</c:v>
                </c:pt>
                <c:pt idx="829">
                  <c:v>129</c:v>
                </c:pt>
                <c:pt idx="830">
                  <c:v>130</c:v>
                </c:pt>
                <c:pt idx="831">
                  <c:v>131</c:v>
                </c:pt>
                <c:pt idx="832">
                  <c:v>132</c:v>
                </c:pt>
                <c:pt idx="833">
                  <c:v>133</c:v>
                </c:pt>
                <c:pt idx="834">
                  <c:v>134</c:v>
                </c:pt>
                <c:pt idx="835">
                  <c:v>135</c:v>
                </c:pt>
                <c:pt idx="836">
                  <c:v>136</c:v>
                </c:pt>
                <c:pt idx="837">
                  <c:v>137</c:v>
                </c:pt>
                <c:pt idx="838">
                  <c:v>138</c:v>
                </c:pt>
                <c:pt idx="839">
                  <c:v>139</c:v>
                </c:pt>
                <c:pt idx="840">
                  <c:v>140</c:v>
                </c:pt>
                <c:pt idx="841">
                  <c:v>141</c:v>
                </c:pt>
                <c:pt idx="842">
                  <c:v>142</c:v>
                </c:pt>
                <c:pt idx="843">
                  <c:v>143</c:v>
                </c:pt>
                <c:pt idx="844">
                  <c:v>144</c:v>
                </c:pt>
                <c:pt idx="845">
                  <c:v>145</c:v>
                </c:pt>
                <c:pt idx="846">
                  <c:v>146</c:v>
                </c:pt>
                <c:pt idx="847">
                  <c:v>147</c:v>
                </c:pt>
                <c:pt idx="848">
                  <c:v>148</c:v>
                </c:pt>
                <c:pt idx="849">
                  <c:v>149</c:v>
                </c:pt>
                <c:pt idx="850">
                  <c:v>150</c:v>
                </c:pt>
                <c:pt idx="851">
                  <c:v>151</c:v>
                </c:pt>
                <c:pt idx="852">
                  <c:v>152</c:v>
                </c:pt>
                <c:pt idx="853">
                  <c:v>153</c:v>
                </c:pt>
                <c:pt idx="854">
                  <c:v>154</c:v>
                </c:pt>
                <c:pt idx="855">
                  <c:v>155</c:v>
                </c:pt>
                <c:pt idx="856">
                  <c:v>156</c:v>
                </c:pt>
                <c:pt idx="857">
                  <c:v>157</c:v>
                </c:pt>
                <c:pt idx="858">
                  <c:v>158</c:v>
                </c:pt>
                <c:pt idx="859">
                  <c:v>159</c:v>
                </c:pt>
                <c:pt idx="860">
                  <c:v>160</c:v>
                </c:pt>
                <c:pt idx="861">
                  <c:v>161</c:v>
                </c:pt>
                <c:pt idx="862">
                  <c:v>162</c:v>
                </c:pt>
                <c:pt idx="863">
                  <c:v>163</c:v>
                </c:pt>
                <c:pt idx="864">
                  <c:v>164</c:v>
                </c:pt>
                <c:pt idx="865">
                  <c:v>165</c:v>
                </c:pt>
                <c:pt idx="866">
                  <c:v>166</c:v>
                </c:pt>
                <c:pt idx="867">
                  <c:v>167</c:v>
                </c:pt>
                <c:pt idx="868">
                  <c:v>168</c:v>
                </c:pt>
                <c:pt idx="869">
                  <c:v>169</c:v>
                </c:pt>
                <c:pt idx="870">
                  <c:v>170</c:v>
                </c:pt>
                <c:pt idx="871">
                  <c:v>171</c:v>
                </c:pt>
                <c:pt idx="872">
                  <c:v>172</c:v>
                </c:pt>
                <c:pt idx="873">
                  <c:v>173</c:v>
                </c:pt>
                <c:pt idx="874">
                  <c:v>174</c:v>
                </c:pt>
                <c:pt idx="875">
                  <c:v>175</c:v>
                </c:pt>
                <c:pt idx="876">
                  <c:v>176</c:v>
                </c:pt>
                <c:pt idx="877">
                  <c:v>177</c:v>
                </c:pt>
                <c:pt idx="878">
                  <c:v>178</c:v>
                </c:pt>
                <c:pt idx="879">
                  <c:v>179</c:v>
                </c:pt>
                <c:pt idx="880">
                  <c:v>180</c:v>
                </c:pt>
                <c:pt idx="881">
                  <c:v>181</c:v>
                </c:pt>
                <c:pt idx="882">
                  <c:v>182</c:v>
                </c:pt>
                <c:pt idx="883">
                  <c:v>183</c:v>
                </c:pt>
                <c:pt idx="884">
                  <c:v>184</c:v>
                </c:pt>
                <c:pt idx="885">
                  <c:v>185</c:v>
                </c:pt>
                <c:pt idx="886">
                  <c:v>186</c:v>
                </c:pt>
                <c:pt idx="887">
                  <c:v>187</c:v>
                </c:pt>
                <c:pt idx="888">
                  <c:v>188</c:v>
                </c:pt>
                <c:pt idx="889">
                  <c:v>189</c:v>
                </c:pt>
                <c:pt idx="890">
                  <c:v>190</c:v>
                </c:pt>
                <c:pt idx="891">
                  <c:v>191</c:v>
                </c:pt>
                <c:pt idx="892">
                  <c:v>192</c:v>
                </c:pt>
                <c:pt idx="893">
                  <c:v>193</c:v>
                </c:pt>
                <c:pt idx="894">
                  <c:v>194</c:v>
                </c:pt>
                <c:pt idx="895">
                  <c:v>195</c:v>
                </c:pt>
                <c:pt idx="896">
                  <c:v>196</c:v>
                </c:pt>
                <c:pt idx="897">
                  <c:v>197</c:v>
                </c:pt>
                <c:pt idx="898">
                  <c:v>198</c:v>
                </c:pt>
                <c:pt idx="899">
                  <c:v>199</c:v>
                </c:pt>
                <c:pt idx="900">
                  <c:v>200</c:v>
                </c:pt>
                <c:pt idx="901">
                  <c:v>201</c:v>
                </c:pt>
                <c:pt idx="902">
                  <c:v>202</c:v>
                </c:pt>
                <c:pt idx="903">
                  <c:v>203</c:v>
                </c:pt>
                <c:pt idx="904">
                  <c:v>204</c:v>
                </c:pt>
                <c:pt idx="905">
                  <c:v>205</c:v>
                </c:pt>
                <c:pt idx="906">
                  <c:v>206</c:v>
                </c:pt>
                <c:pt idx="907">
                  <c:v>207</c:v>
                </c:pt>
                <c:pt idx="908">
                  <c:v>208</c:v>
                </c:pt>
                <c:pt idx="909">
                  <c:v>209</c:v>
                </c:pt>
                <c:pt idx="910">
                  <c:v>210</c:v>
                </c:pt>
                <c:pt idx="911">
                  <c:v>211</c:v>
                </c:pt>
                <c:pt idx="912">
                  <c:v>212</c:v>
                </c:pt>
                <c:pt idx="913">
                  <c:v>213</c:v>
                </c:pt>
                <c:pt idx="914">
                  <c:v>214</c:v>
                </c:pt>
                <c:pt idx="915">
                  <c:v>215</c:v>
                </c:pt>
                <c:pt idx="916">
                  <c:v>216</c:v>
                </c:pt>
                <c:pt idx="917">
                  <c:v>217</c:v>
                </c:pt>
                <c:pt idx="918">
                  <c:v>218</c:v>
                </c:pt>
                <c:pt idx="919">
                  <c:v>219</c:v>
                </c:pt>
                <c:pt idx="920">
                  <c:v>220</c:v>
                </c:pt>
                <c:pt idx="921">
                  <c:v>221</c:v>
                </c:pt>
                <c:pt idx="922">
                  <c:v>222</c:v>
                </c:pt>
                <c:pt idx="923">
                  <c:v>223</c:v>
                </c:pt>
                <c:pt idx="924">
                  <c:v>224</c:v>
                </c:pt>
                <c:pt idx="925">
                  <c:v>225</c:v>
                </c:pt>
                <c:pt idx="926">
                  <c:v>226</c:v>
                </c:pt>
                <c:pt idx="927">
                  <c:v>227</c:v>
                </c:pt>
                <c:pt idx="928">
                  <c:v>228</c:v>
                </c:pt>
                <c:pt idx="929">
                  <c:v>229</c:v>
                </c:pt>
                <c:pt idx="930">
                  <c:v>230</c:v>
                </c:pt>
                <c:pt idx="931">
                  <c:v>231</c:v>
                </c:pt>
                <c:pt idx="932">
                  <c:v>232</c:v>
                </c:pt>
                <c:pt idx="933">
                  <c:v>233</c:v>
                </c:pt>
                <c:pt idx="934">
                  <c:v>234</c:v>
                </c:pt>
                <c:pt idx="935">
                  <c:v>235</c:v>
                </c:pt>
                <c:pt idx="936">
                  <c:v>236</c:v>
                </c:pt>
                <c:pt idx="937">
                  <c:v>237</c:v>
                </c:pt>
                <c:pt idx="938">
                  <c:v>238</c:v>
                </c:pt>
                <c:pt idx="939">
                  <c:v>239</c:v>
                </c:pt>
                <c:pt idx="940">
                  <c:v>240</c:v>
                </c:pt>
                <c:pt idx="941">
                  <c:v>241</c:v>
                </c:pt>
                <c:pt idx="942">
                  <c:v>242</c:v>
                </c:pt>
                <c:pt idx="943">
                  <c:v>243</c:v>
                </c:pt>
                <c:pt idx="944">
                  <c:v>244</c:v>
                </c:pt>
                <c:pt idx="945">
                  <c:v>245</c:v>
                </c:pt>
                <c:pt idx="946">
                  <c:v>246</c:v>
                </c:pt>
                <c:pt idx="947">
                  <c:v>247</c:v>
                </c:pt>
                <c:pt idx="948">
                  <c:v>248</c:v>
                </c:pt>
                <c:pt idx="949">
                  <c:v>249</c:v>
                </c:pt>
                <c:pt idx="950">
                  <c:v>250</c:v>
                </c:pt>
                <c:pt idx="951">
                  <c:v>251</c:v>
                </c:pt>
                <c:pt idx="952">
                  <c:v>252</c:v>
                </c:pt>
                <c:pt idx="953">
                  <c:v>253</c:v>
                </c:pt>
                <c:pt idx="954">
                  <c:v>254</c:v>
                </c:pt>
                <c:pt idx="955">
                  <c:v>255</c:v>
                </c:pt>
                <c:pt idx="956">
                  <c:v>256</c:v>
                </c:pt>
                <c:pt idx="957">
                  <c:v>257</c:v>
                </c:pt>
                <c:pt idx="958">
                  <c:v>258</c:v>
                </c:pt>
                <c:pt idx="959">
                  <c:v>259</c:v>
                </c:pt>
                <c:pt idx="960">
                  <c:v>260</c:v>
                </c:pt>
                <c:pt idx="961">
                  <c:v>261</c:v>
                </c:pt>
                <c:pt idx="962">
                  <c:v>262</c:v>
                </c:pt>
                <c:pt idx="963">
                  <c:v>263</c:v>
                </c:pt>
                <c:pt idx="964">
                  <c:v>264</c:v>
                </c:pt>
                <c:pt idx="965">
                  <c:v>265</c:v>
                </c:pt>
                <c:pt idx="966">
                  <c:v>266</c:v>
                </c:pt>
                <c:pt idx="967">
                  <c:v>267</c:v>
                </c:pt>
                <c:pt idx="968">
                  <c:v>268</c:v>
                </c:pt>
                <c:pt idx="969">
                  <c:v>269</c:v>
                </c:pt>
                <c:pt idx="970">
                  <c:v>270</c:v>
                </c:pt>
                <c:pt idx="971">
                  <c:v>271</c:v>
                </c:pt>
                <c:pt idx="972">
                  <c:v>272</c:v>
                </c:pt>
                <c:pt idx="973">
                  <c:v>273</c:v>
                </c:pt>
                <c:pt idx="974">
                  <c:v>274</c:v>
                </c:pt>
                <c:pt idx="975">
                  <c:v>275</c:v>
                </c:pt>
                <c:pt idx="976">
                  <c:v>276</c:v>
                </c:pt>
                <c:pt idx="977">
                  <c:v>277</c:v>
                </c:pt>
                <c:pt idx="978">
                  <c:v>278</c:v>
                </c:pt>
                <c:pt idx="979">
                  <c:v>279</c:v>
                </c:pt>
                <c:pt idx="980">
                  <c:v>280</c:v>
                </c:pt>
                <c:pt idx="981">
                  <c:v>281</c:v>
                </c:pt>
                <c:pt idx="982">
                  <c:v>282</c:v>
                </c:pt>
                <c:pt idx="983">
                  <c:v>283</c:v>
                </c:pt>
                <c:pt idx="984">
                  <c:v>284</c:v>
                </c:pt>
                <c:pt idx="985">
                  <c:v>285</c:v>
                </c:pt>
                <c:pt idx="986">
                  <c:v>286</c:v>
                </c:pt>
                <c:pt idx="987">
                  <c:v>287</c:v>
                </c:pt>
                <c:pt idx="988">
                  <c:v>288</c:v>
                </c:pt>
                <c:pt idx="989">
                  <c:v>289</c:v>
                </c:pt>
                <c:pt idx="990">
                  <c:v>290</c:v>
                </c:pt>
                <c:pt idx="991">
                  <c:v>291</c:v>
                </c:pt>
                <c:pt idx="992">
                  <c:v>292</c:v>
                </c:pt>
                <c:pt idx="993">
                  <c:v>293</c:v>
                </c:pt>
                <c:pt idx="994">
                  <c:v>294</c:v>
                </c:pt>
                <c:pt idx="995">
                  <c:v>295</c:v>
                </c:pt>
                <c:pt idx="996">
                  <c:v>296</c:v>
                </c:pt>
                <c:pt idx="997">
                  <c:v>297</c:v>
                </c:pt>
                <c:pt idx="998">
                  <c:v>298</c:v>
                </c:pt>
                <c:pt idx="999">
                  <c:v>299</c:v>
                </c:pt>
                <c:pt idx="1000">
                  <c:v>300</c:v>
                </c:pt>
                <c:pt idx="1001">
                  <c:v>301</c:v>
                </c:pt>
                <c:pt idx="1002">
                  <c:v>302</c:v>
                </c:pt>
                <c:pt idx="1003">
                  <c:v>303</c:v>
                </c:pt>
                <c:pt idx="1004">
                  <c:v>304</c:v>
                </c:pt>
                <c:pt idx="1005">
                  <c:v>305</c:v>
                </c:pt>
                <c:pt idx="1006">
                  <c:v>306</c:v>
                </c:pt>
                <c:pt idx="1007">
                  <c:v>307</c:v>
                </c:pt>
                <c:pt idx="1008">
                  <c:v>308</c:v>
                </c:pt>
                <c:pt idx="1009">
                  <c:v>309</c:v>
                </c:pt>
                <c:pt idx="1010">
                  <c:v>310</c:v>
                </c:pt>
                <c:pt idx="1011">
                  <c:v>311</c:v>
                </c:pt>
                <c:pt idx="1012">
                  <c:v>312</c:v>
                </c:pt>
                <c:pt idx="1013">
                  <c:v>313</c:v>
                </c:pt>
                <c:pt idx="1014">
                  <c:v>314</c:v>
                </c:pt>
                <c:pt idx="1015">
                  <c:v>315</c:v>
                </c:pt>
                <c:pt idx="1016">
                  <c:v>316</c:v>
                </c:pt>
                <c:pt idx="1017">
                  <c:v>317</c:v>
                </c:pt>
                <c:pt idx="1018">
                  <c:v>318</c:v>
                </c:pt>
                <c:pt idx="1019">
                  <c:v>319</c:v>
                </c:pt>
                <c:pt idx="1020">
                  <c:v>320</c:v>
                </c:pt>
                <c:pt idx="1021">
                  <c:v>321</c:v>
                </c:pt>
                <c:pt idx="1022">
                  <c:v>322</c:v>
                </c:pt>
                <c:pt idx="1023">
                  <c:v>323</c:v>
                </c:pt>
                <c:pt idx="1024">
                  <c:v>324</c:v>
                </c:pt>
                <c:pt idx="1025">
                  <c:v>325</c:v>
                </c:pt>
                <c:pt idx="1026">
                  <c:v>326</c:v>
                </c:pt>
                <c:pt idx="1027">
                  <c:v>327</c:v>
                </c:pt>
                <c:pt idx="1028">
                  <c:v>328</c:v>
                </c:pt>
                <c:pt idx="1029">
                  <c:v>329</c:v>
                </c:pt>
                <c:pt idx="1030">
                  <c:v>330</c:v>
                </c:pt>
                <c:pt idx="1031">
                  <c:v>331</c:v>
                </c:pt>
                <c:pt idx="1032">
                  <c:v>332</c:v>
                </c:pt>
                <c:pt idx="1033">
                  <c:v>333</c:v>
                </c:pt>
                <c:pt idx="1034">
                  <c:v>334</c:v>
                </c:pt>
                <c:pt idx="1035">
                  <c:v>335</c:v>
                </c:pt>
                <c:pt idx="1036">
                  <c:v>336</c:v>
                </c:pt>
                <c:pt idx="1037">
                  <c:v>337</c:v>
                </c:pt>
                <c:pt idx="1038">
                  <c:v>338</c:v>
                </c:pt>
                <c:pt idx="1039">
                  <c:v>339</c:v>
                </c:pt>
                <c:pt idx="1040">
                  <c:v>340</c:v>
                </c:pt>
                <c:pt idx="1041">
                  <c:v>341</c:v>
                </c:pt>
                <c:pt idx="1042">
                  <c:v>342</c:v>
                </c:pt>
                <c:pt idx="1043">
                  <c:v>343</c:v>
                </c:pt>
                <c:pt idx="1044">
                  <c:v>344</c:v>
                </c:pt>
                <c:pt idx="1045">
                  <c:v>345</c:v>
                </c:pt>
                <c:pt idx="1046">
                  <c:v>346</c:v>
                </c:pt>
                <c:pt idx="1047">
                  <c:v>347</c:v>
                </c:pt>
                <c:pt idx="1048">
                  <c:v>348</c:v>
                </c:pt>
                <c:pt idx="1049">
                  <c:v>349</c:v>
                </c:pt>
                <c:pt idx="1050">
                  <c:v>350</c:v>
                </c:pt>
                <c:pt idx="1051">
                  <c:v>351</c:v>
                </c:pt>
                <c:pt idx="1052">
                  <c:v>352</c:v>
                </c:pt>
                <c:pt idx="1053">
                  <c:v>353</c:v>
                </c:pt>
                <c:pt idx="1054">
                  <c:v>354</c:v>
                </c:pt>
                <c:pt idx="1055">
                  <c:v>355</c:v>
                </c:pt>
                <c:pt idx="1056">
                  <c:v>356</c:v>
                </c:pt>
                <c:pt idx="1057">
                  <c:v>357</c:v>
                </c:pt>
                <c:pt idx="1058">
                  <c:v>358</c:v>
                </c:pt>
                <c:pt idx="1059">
                  <c:v>359</c:v>
                </c:pt>
                <c:pt idx="1060">
                  <c:v>360</c:v>
                </c:pt>
                <c:pt idx="1061">
                  <c:v>361</c:v>
                </c:pt>
                <c:pt idx="1062">
                  <c:v>362</c:v>
                </c:pt>
                <c:pt idx="1063">
                  <c:v>363</c:v>
                </c:pt>
                <c:pt idx="1064">
                  <c:v>364</c:v>
                </c:pt>
                <c:pt idx="1065">
                  <c:v>365</c:v>
                </c:pt>
                <c:pt idx="1066">
                  <c:v>366</c:v>
                </c:pt>
                <c:pt idx="1067">
                  <c:v>367</c:v>
                </c:pt>
                <c:pt idx="1068">
                  <c:v>368</c:v>
                </c:pt>
                <c:pt idx="1069">
                  <c:v>369</c:v>
                </c:pt>
                <c:pt idx="1070">
                  <c:v>370</c:v>
                </c:pt>
                <c:pt idx="1071">
                  <c:v>371</c:v>
                </c:pt>
                <c:pt idx="1072">
                  <c:v>372</c:v>
                </c:pt>
                <c:pt idx="1073">
                  <c:v>373</c:v>
                </c:pt>
                <c:pt idx="1074">
                  <c:v>374</c:v>
                </c:pt>
                <c:pt idx="1075">
                  <c:v>375</c:v>
                </c:pt>
                <c:pt idx="1076">
                  <c:v>376</c:v>
                </c:pt>
                <c:pt idx="1077">
                  <c:v>377</c:v>
                </c:pt>
                <c:pt idx="1078">
                  <c:v>378</c:v>
                </c:pt>
                <c:pt idx="1079">
                  <c:v>379</c:v>
                </c:pt>
                <c:pt idx="1080">
                  <c:v>380</c:v>
                </c:pt>
                <c:pt idx="1081">
                  <c:v>381</c:v>
                </c:pt>
                <c:pt idx="1082">
                  <c:v>382</c:v>
                </c:pt>
                <c:pt idx="1083">
                  <c:v>383</c:v>
                </c:pt>
                <c:pt idx="1084">
                  <c:v>384</c:v>
                </c:pt>
                <c:pt idx="1085">
                  <c:v>385</c:v>
                </c:pt>
                <c:pt idx="1086">
                  <c:v>386</c:v>
                </c:pt>
                <c:pt idx="1087">
                  <c:v>387</c:v>
                </c:pt>
                <c:pt idx="1088">
                  <c:v>388</c:v>
                </c:pt>
                <c:pt idx="1089">
                  <c:v>389</c:v>
                </c:pt>
                <c:pt idx="1090">
                  <c:v>390</c:v>
                </c:pt>
                <c:pt idx="1091">
                  <c:v>391</c:v>
                </c:pt>
                <c:pt idx="1092">
                  <c:v>392</c:v>
                </c:pt>
                <c:pt idx="1093">
                  <c:v>393</c:v>
                </c:pt>
                <c:pt idx="1094">
                  <c:v>394</c:v>
                </c:pt>
                <c:pt idx="1095">
                  <c:v>395</c:v>
                </c:pt>
                <c:pt idx="1096">
                  <c:v>396</c:v>
                </c:pt>
                <c:pt idx="1097">
                  <c:v>397</c:v>
                </c:pt>
                <c:pt idx="1098">
                  <c:v>398</c:v>
                </c:pt>
                <c:pt idx="1099">
                  <c:v>399</c:v>
                </c:pt>
                <c:pt idx="1100">
                  <c:v>400</c:v>
                </c:pt>
                <c:pt idx="1101">
                  <c:v>401</c:v>
                </c:pt>
                <c:pt idx="1102">
                  <c:v>402</c:v>
                </c:pt>
                <c:pt idx="1103">
                  <c:v>403</c:v>
                </c:pt>
                <c:pt idx="1104">
                  <c:v>404</c:v>
                </c:pt>
                <c:pt idx="1105">
                  <c:v>405</c:v>
                </c:pt>
                <c:pt idx="1106">
                  <c:v>406</c:v>
                </c:pt>
                <c:pt idx="1107">
                  <c:v>407</c:v>
                </c:pt>
                <c:pt idx="1108">
                  <c:v>408</c:v>
                </c:pt>
                <c:pt idx="1109">
                  <c:v>409</c:v>
                </c:pt>
                <c:pt idx="1110">
                  <c:v>410</c:v>
                </c:pt>
                <c:pt idx="1111">
                  <c:v>411</c:v>
                </c:pt>
                <c:pt idx="1112">
                  <c:v>412</c:v>
                </c:pt>
                <c:pt idx="1113">
                  <c:v>413</c:v>
                </c:pt>
                <c:pt idx="1114">
                  <c:v>414</c:v>
                </c:pt>
                <c:pt idx="1115">
                  <c:v>415</c:v>
                </c:pt>
                <c:pt idx="1116">
                  <c:v>416</c:v>
                </c:pt>
                <c:pt idx="1117">
                  <c:v>417</c:v>
                </c:pt>
                <c:pt idx="1118">
                  <c:v>418</c:v>
                </c:pt>
                <c:pt idx="1119">
                  <c:v>419</c:v>
                </c:pt>
                <c:pt idx="1120">
                  <c:v>420</c:v>
                </c:pt>
                <c:pt idx="1121">
                  <c:v>421</c:v>
                </c:pt>
                <c:pt idx="1122">
                  <c:v>422</c:v>
                </c:pt>
                <c:pt idx="1123">
                  <c:v>423</c:v>
                </c:pt>
                <c:pt idx="1124">
                  <c:v>424</c:v>
                </c:pt>
                <c:pt idx="1125">
                  <c:v>425</c:v>
                </c:pt>
                <c:pt idx="1126">
                  <c:v>426</c:v>
                </c:pt>
                <c:pt idx="1127">
                  <c:v>427</c:v>
                </c:pt>
                <c:pt idx="1128">
                  <c:v>428</c:v>
                </c:pt>
                <c:pt idx="1129">
                  <c:v>429</c:v>
                </c:pt>
                <c:pt idx="1130">
                  <c:v>430</c:v>
                </c:pt>
                <c:pt idx="1131">
                  <c:v>431</c:v>
                </c:pt>
                <c:pt idx="1132">
                  <c:v>432</c:v>
                </c:pt>
                <c:pt idx="1133">
                  <c:v>433</c:v>
                </c:pt>
                <c:pt idx="1134">
                  <c:v>434</c:v>
                </c:pt>
                <c:pt idx="1135">
                  <c:v>435</c:v>
                </c:pt>
                <c:pt idx="1136">
                  <c:v>436</c:v>
                </c:pt>
                <c:pt idx="1137">
                  <c:v>437</c:v>
                </c:pt>
                <c:pt idx="1138">
                  <c:v>438</c:v>
                </c:pt>
                <c:pt idx="1139">
                  <c:v>439</c:v>
                </c:pt>
                <c:pt idx="1140">
                  <c:v>440</c:v>
                </c:pt>
                <c:pt idx="1141">
                  <c:v>441</c:v>
                </c:pt>
                <c:pt idx="1142">
                  <c:v>442</c:v>
                </c:pt>
                <c:pt idx="1143">
                  <c:v>443</c:v>
                </c:pt>
                <c:pt idx="1144">
                  <c:v>444</c:v>
                </c:pt>
                <c:pt idx="1145">
                  <c:v>445</c:v>
                </c:pt>
                <c:pt idx="1146">
                  <c:v>446</c:v>
                </c:pt>
                <c:pt idx="1147">
                  <c:v>447</c:v>
                </c:pt>
                <c:pt idx="1148">
                  <c:v>448</c:v>
                </c:pt>
                <c:pt idx="1149">
                  <c:v>449</c:v>
                </c:pt>
                <c:pt idx="1150">
                  <c:v>450</c:v>
                </c:pt>
                <c:pt idx="1151">
                  <c:v>451</c:v>
                </c:pt>
                <c:pt idx="1152">
                  <c:v>452</c:v>
                </c:pt>
                <c:pt idx="1153">
                  <c:v>453</c:v>
                </c:pt>
                <c:pt idx="1154">
                  <c:v>454</c:v>
                </c:pt>
                <c:pt idx="1155">
                  <c:v>455</c:v>
                </c:pt>
                <c:pt idx="1156">
                  <c:v>456</c:v>
                </c:pt>
                <c:pt idx="1157">
                  <c:v>457</c:v>
                </c:pt>
                <c:pt idx="1158">
                  <c:v>458</c:v>
                </c:pt>
                <c:pt idx="1159">
                  <c:v>459</c:v>
                </c:pt>
                <c:pt idx="1160">
                  <c:v>460</c:v>
                </c:pt>
                <c:pt idx="1161">
                  <c:v>461</c:v>
                </c:pt>
                <c:pt idx="1162">
                  <c:v>462</c:v>
                </c:pt>
                <c:pt idx="1163">
                  <c:v>463</c:v>
                </c:pt>
                <c:pt idx="1164">
                  <c:v>464</c:v>
                </c:pt>
                <c:pt idx="1165">
                  <c:v>465</c:v>
                </c:pt>
                <c:pt idx="1166">
                  <c:v>466</c:v>
                </c:pt>
                <c:pt idx="1167">
                  <c:v>467</c:v>
                </c:pt>
                <c:pt idx="1168">
                  <c:v>468</c:v>
                </c:pt>
                <c:pt idx="1169">
                  <c:v>469</c:v>
                </c:pt>
                <c:pt idx="1170">
                  <c:v>470</c:v>
                </c:pt>
                <c:pt idx="1171">
                  <c:v>471</c:v>
                </c:pt>
                <c:pt idx="1172">
                  <c:v>472</c:v>
                </c:pt>
                <c:pt idx="1173">
                  <c:v>473</c:v>
                </c:pt>
                <c:pt idx="1174">
                  <c:v>474</c:v>
                </c:pt>
                <c:pt idx="1175">
                  <c:v>475</c:v>
                </c:pt>
                <c:pt idx="1176">
                  <c:v>476</c:v>
                </c:pt>
                <c:pt idx="1177">
                  <c:v>477</c:v>
                </c:pt>
                <c:pt idx="1178">
                  <c:v>478</c:v>
                </c:pt>
                <c:pt idx="1179">
                  <c:v>479</c:v>
                </c:pt>
                <c:pt idx="1180">
                  <c:v>480</c:v>
                </c:pt>
                <c:pt idx="1181">
                  <c:v>481</c:v>
                </c:pt>
                <c:pt idx="1182">
                  <c:v>482</c:v>
                </c:pt>
                <c:pt idx="1183">
                  <c:v>483</c:v>
                </c:pt>
                <c:pt idx="1184">
                  <c:v>484</c:v>
                </c:pt>
                <c:pt idx="1185">
                  <c:v>485</c:v>
                </c:pt>
                <c:pt idx="1186">
                  <c:v>486</c:v>
                </c:pt>
                <c:pt idx="1187">
                  <c:v>487</c:v>
                </c:pt>
                <c:pt idx="1188">
                  <c:v>488</c:v>
                </c:pt>
                <c:pt idx="1189">
                  <c:v>489</c:v>
                </c:pt>
                <c:pt idx="1190">
                  <c:v>490</c:v>
                </c:pt>
                <c:pt idx="1191">
                  <c:v>491</c:v>
                </c:pt>
                <c:pt idx="1192">
                  <c:v>492</c:v>
                </c:pt>
                <c:pt idx="1193">
                  <c:v>493</c:v>
                </c:pt>
                <c:pt idx="1194">
                  <c:v>494</c:v>
                </c:pt>
                <c:pt idx="1195">
                  <c:v>495</c:v>
                </c:pt>
                <c:pt idx="1196">
                  <c:v>496</c:v>
                </c:pt>
                <c:pt idx="1197">
                  <c:v>497</c:v>
                </c:pt>
                <c:pt idx="1198">
                  <c:v>498</c:v>
                </c:pt>
                <c:pt idx="1199">
                  <c:v>499</c:v>
                </c:pt>
                <c:pt idx="1200">
                  <c:v>500</c:v>
                </c:pt>
                <c:pt idx="1201">
                  <c:v>501</c:v>
                </c:pt>
                <c:pt idx="1202">
                  <c:v>502</c:v>
                </c:pt>
                <c:pt idx="1203">
                  <c:v>503</c:v>
                </c:pt>
                <c:pt idx="1204">
                  <c:v>504</c:v>
                </c:pt>
                <c:pt idx="1205">
                  <c:v>505</c:v>
                </c:pt>
                <c:pt idx="1206">
                  <c:v>506</c:v>
                </c:pt>
                <c:pt idx="1207">
                  <c:v>507</c:v>
                </c:pt>
                <c:pt idx="1208">
                  <c:v>508</c:v>
                </c:pt>
                <c:pt idx="1209">
                  <c:v>509</c:v>
                </c:pt>
                <c:pt idx="1210">
                  <c:v>510</c:v>
                </c:pt>
                <c:pt idx="1211">
                  <c:v>511</c:v>
                </c:pt>
                <c:pt idx="1212">
                  <c:v>512</c:v>
                </c:pt>
                <c:pt idx="1213">
                  <c:v>513</c:v>
                </c:pt>
                <c:pt idx="1214">
                  <c:v>514</c:v>
                </c:pt>
                <c:pt idx="1215">
                  <c:v>515</c:v>
                </c:pt>
                <c:pt idx="1216">
                  <c:v>516</c:v>
                </c:pt>
                <c:pt idx="1217">
                  <c:v>517</c:v>
                </c:pt>
                <c:pt idx="1218">
                  <c:v>518</c:v>
                </c:pt>
                <c:pt idx="1219">
                  <c:v>519</c:v>
                </c:pt>
                <c:pt idx="1220">
                  <c:v>520</c:v>
                </c:pt>
                <c:pt idx="1221">
                  <c:v>521</c:v>
                </c:pt>
                <c:pt idx="1222">
                  <c:v>522</c:v>
                </c:pt>
                <c:pt idx="1223">
                  <c:v>523</c:v>
                </c:pt>
                <c:pt idx="1224">
                  <c:v>524</c:v>
                </c:pt>
                <c:pt idx="1225">
                  <c:v>525</c:v>
                </c:pt>
                <c:pt idx="1226">
                  <c:v>526</c:v>
                </c:pt>
                <c:pt idx="1227">
                  <c:v>527</c:v>
                </c:pt>
                <c:pt idx="1228">
                  <c:v>528</c:v>
                </c:pt>
                <c:pt idx="1229">
                  <c:v>529</c:v>
                </c:pt>
                <c:pt idx="1230">
                  <c:v>530</c:v>
                </c:pt>
                <c:pt idx="1231">
                  <c:v>531</c:v>
                </c:pt>
                <c:pt idx="1232">
                  <c:v>532</c:v>
                </c:pt>
                <c:pt idx="1233">
                  <c:v>533</c:v>
                </c:pt>
                <c:pt idx="1234">
                  <c:v>534</c:v>
                </c:pt>
                <c:pt idx="1235">
                  <c:v>535</c:v>
                </c:pt>
                <c:pt idx="1236">
                  <c:v>536</c:v>
                </c:pt>
                <c:pt idx="1237">
                  <c:v>537</c:v>
                </c:pt>
                <c:pt idx="1238">
                  <c:v>538</c:v>
                </c:pt>
                <c:pt idx="1239">
                  <c:v>539</c:v>
                </c:pt>
                <c:pt idx="1240">
                  <c:v>540</c:v>
                </c:pt>
                <c:pt idx="1241">
                  <c:v>541</c:v>
                </c:pt>
                <c:pt idx="1242">
                  <c:v>542</c:v>
                </c:pt>
                <c:pt idx="1243">
                  <c:v>543</c:v>
                </c:pt>
                <c:pt idx="1244">
                  <c:v>544</c:v>
                </c:pt>
                <c:pt idx="1245">
                  <c:v>545</c:v>
                </c:pt>
                <c:pt idx="1246">
                  <c:v>546</c:v>
                </c:pt>
                <c:pt idx="1247">
                  <c:v>547</c:v>
                </c:pt>
                <c:pt idx="1248">
                  <c:v>548</c:v>
                </c:pt>
                <c:pt idx="1249">
                  <c:v>549</c:v>
                </c:pt>
                <c:pt idx="1250">
                  <c:v>550</c:v>
                </c:pt>
                <c:pt idx="1251">
                  <c:v>551</c:v>
                </c:pt>
                <c:pt idx="1252">
                  <c:v>552</c:v>
                </c:pt>
                <c:pt idx="1253">
                  <c:v>553</c:v>
                </c:pt>
                <c:pt idx="1254">
                  <c:v>554</c:v>
                </c:pt>
                <c:pt idx="1255">
                  <c:v>555</c:v>
                </c:pt>
                <c:pt idx="1256">
                  <c:v>556</c:v>
                </c:pt>
                <c:pt idx="1257">
                  <c:v>557</c:v>
                </c:pt>
                <c:pt idx="1258">
                  <c:v>558</c:v>
                </c:pt>
                <c:pt idx="1259">
                  <c:v>559</c:v>
                </c:pt>
                <c:pt idx="1260">
                  <c:v>560</c:v>
                </c:pt>
                <c:pt idx="1261">
                  <c:v>561</c:v>
                </c:pt>
                <c:pt idx="1262">
                  <c:v>562</c:v>
                </c:pt>
                <c:pt idx="1263">
                  <c:v>563</c:v>
                </c:pt>
                <c:pt idx="1264">
                  <c:v>564</c:v>
                </c:pt>
                <c:pt idx="1265">
                  <c:v>565</c:v>
                </c:pt>
                <c:pt idx="1266">
                  <c:v>566</c:v>
                </c:pt>
                <c:pt idx="1267">
                  <c:v>567</c:v>
                </c:pt>
                <c:pt idx="1268">
                  <c:v>568</c:v>
                </c:pt>
                <c:pt idx="1269">
                  <c:v>569</c:v>
                </c:pt>
                <c:pt idx="1270">
                  <c:v>570</c:v>
                </c:pt>
                <c:pt idx="1271">
                  <c:v>571</c:v>
                </c:pt>
                <c:pt idx="1272">
                  <c:v>572</c:v>
                </c:pt>
                <c:pt idx="1273">
                  <c:v>573</c:v>
                </c:pt>
                <c:pt idx="1274">
                  <c:v>574</c:v>
                </c:pt>
                <c:pt idx="1275">
                  <c:v>575</c:v>
                </c:pt>
                <c:pt idx="1276">
                  <c:v>576</c:v>
                </c:pt>
                <c:pt idx="1277">
                  <c:v>577</c:v>
                </c:pt>
                <c:pt idx="1278">
                  <c:v>578</c:v>
                </c:pt>
                <c:pt idx="1279">
                  <c:v>579</c:v>
                </c:pt>
                <c:pt idx="1280">
                  <c:v>580</c:v>
                </c:pt>
                <c:pt idx="1281">
                  <c:v>581</c:v>
                </c:pt>
                <c:pt idx="1282">
                  <c:v>582</c:v>
                </c:pt>
                <c:pt idx="1283">
                  <c:v>583</c:v>
                </c:pt>
                <c:pt idx="1284">
                  <c:v>584</c:v>
                </c:pt>
                <c:pt idx="1285">
                  <c:v>585</c:v>
                </c:pt>
                <c:pt idx="1286">
                  <c:v>586</c:v>
                </c:pt>
                <c:pt idx="1287">
                  <c:v>587</c:v>
                </c:pt>
                <c:pt idx="1288">
                  <c:v>588</c:v>
                </c:pt>
                <c:pt idx="1289">
                  <c:v>589</c:v>
                </c:pt>
                <c:pt idx="1290">
                  <c:v>590</c:v>
                </c:pt>
                <c:pt idx="1291">
                  <c:v>591</c:v>
                </c:pt>
                <c:pt idx="1292">
                  <c:v>592</c:v>
                </c:pt>
                <c:pt idx="1293">
                  <c:v>593</c:v>
                </c:pt>
                <c:pt idx="1294">
                  <c:v>594</c:v>
                </c:pt>
                <c:pt idx="1295">
                  <c:v>595</c:v>
                </c:pt>
                <c:pt idx="1296">
                  <c:v>596</c:v>
                </c:pt>
                <c:pt idx="1297">
                  <c:v>597</c:v>
                </c:pt>
                <c:pt idx="1298">
                  <c:v>598</c:v>
                </c:pt>
                <c:pt idx="1299">
                  <c:v>599</c:v>
                </c:pt>
                <c:pt idx="1300">
                  <c:v>600</c:v>
                </c:pt>
                <c:pt idx="1301">
                  <c:v>601</c:v>
                </c:pt>
                <c:pt idx="1302">
                  <c:v>602</c:v>
                </c:pt>
                <c:pt idx="1303">
                  <c:v>603</c:v>
                </c:pt>
                <c:pt idx="1304">
                  <c:v>604</c:v>
                </c:pt>
                <c:pt idx="1305">
                  <c:v>605</c:v>
                </c:pt>
                <c:pt idx="1306">
                  <c:v>606</c:v>
                </c:pt>
                <c:pt idx="1307">
                  <c:v>607</c:v>
                </c:pt>
                <c:pt idx="1308">
                  <c:v>608</c:v>
                </c:pt>
                <c:pt idx="1309">
                  <c:v>609</c:v>
                </c:pt>
                <c:pt idx="1310">
                  <c:v>610</c:v>
                </c:pt>
                <c:pt idx="1311">
                  <c:v>611</c:v>
                </c:pt>
                <c:pt idx="1312">
                  <c:v>612</c:v>
                </c:pt>
                <c:pt idx="1313">
                  <c:v>613</c:v>
                </c:pt>
                <c:pt idx="1314">
                  <c:v>614</c:v>
                </c:pt>
                <c:pt idx="1315">
                  <c:v>615</c:v>
                </c:pt>
                <c:pt idx="1316">
                  <c:v>616</c:v>
                </c:pt>
                <c:pt idx="1317">
                  <c:v>617</c:v>
                </c:pt>
                <c:pt idx="1318">
                  <c:v>618</c:v>
                </c:pt>
                <c:pt idx="1319">
                  <c:v>619</c:v>
                </c:pt>
                <c:pt idx="1320">
                  <c:v>620</c:v>
                </c:pt>
                <c:pt idx="1321">
                  <c:v>621</c:v>
                </c:pt>
                <c:pt idx="1322">
                  <c:v>622</c:v>
                </c:pt>
                <c:pt idx="1323">
                  <c:v>623</c:v>
                </c:pt>
                <c:pt idx="1324">
                  <c:v>624</c:v>
                </c:pt>
                <c:pt idx="1325">
                  <c:v>625</c:v>
                </c:pt>
                <c:pt idx="1326">
                  <c:v>626</c:v>
                </c:pt>
                <c:pt idx="1327">
                  <c:v>627</c:v>
                </c:pt>
                <c:pt idx="1328">
                  <c:v>628</c:v>
                </c:pt>
                <c:pt idx="1329">
                  <c:v>629</c:v>
                </c:pt>
                <c:pt idx="1330">
                  <c:v>630</c:v>
                </c:pt>
                <c:pt idx="1331">
                  <c:v>631</c:v>
                </c:pt>
                <c:pt idx="1332">
                  <c:v>632</c:v>
                </c:pt>
                <c:pt idx="1333">
                  <c:v>633</c:v>
                </c:pt>
                <c:pt idx="1334">
                  <c:v>634</c:v>
                </c:pt>
                <c:pt idx="1335">
                  <c:v>635</c:v>
                </c:pt>
                <c:pt idx="1336">
                  <c:v>636</c:v>
                </c:pt>
                <c:pt idx="1337">
                  <c:v>637</c:v>
                </c:pt>
                <c:pt idx="1338">
                  <c:v>638</c:v>
                </c:pt>
                <c:pt idx="1339">
                  <c:v>639</c:v>
                </c:pt>
                <c:pt idx="1340">
                  <c:v>640</c:v>
                </c:pt>
                <c:pt idx="1341">
                  <c:v>641</c:v>
                </c:pt>
                <c:pt idx="1342">
                  <c:v>642</c:v>
                </c:pt>
                <c:pt idx="1343">
                  <c:v>643</c:v>
                </c:pt>
                <c:pt idx="1344">
                  <c:v>644</c:v>
                </c:pt>
                <c:pt idx="1345">
                  <c:v>645</c:v>
                </c:pt>
                <c:pt idx="1346">
                  <c:v>646</c:v>
                </c:pt>
                <c:pt idx="1347">
                  <c:v>647</c:v>
                </c:pt>
                <c:pt idx="1348">
                  <c:v>648</c:v>
                </c:pt>
                <c:pt idx="1349">
                  <c:v>649</c:v>
                </c:pt>
                <c:pt idx="1350">
                  <c:v>650</c:v>
                </c:pt>
                <c:pt idx="1351">
                  <c:v>651</c:v>
                </c:pt>
                <c:pt idx="1352">
                  <c:v>652</c:v>
                </c:pt>
                <c:pt idx="1353">
                  <c:v>653</c:v>
                </c:pt>
                <c:pt idx="1354">
                  <c:v>654</c:v>
                </c:pt>
                <c:pt idx="1355">
                  <c:v>655</c:v>
                </c:pt>
                <c:pt idx="1356">
                  <c:v>656</c:v>
                </c:pt>
                <c:pt idx="1357">
                  <c:v>657</c:v>
                </c:pt>
                <c:pt idx="1358">
                  <c:v>658</c:v>
                </c:pt>
                <c:pt idx="1359">
                  <c:v>659</c:v>
                </c:pt>
                <c:pt idx="1360">
                  <c:v>660</c:v>
                </c:pt>
                <c:pt idx="1361">
                  <c:v>661</c:v>
                </c:pt>
                <c:pt idx="1362">
                  <c:v>662</c:v>
                </c:pt>
                <c:pt idx="1363">
                  <c:v>663</c:v>
                </c:pt>
                <c:pt idx="1364">
                  <c:v>664</c:v>
                </c:pt>
                <c:pt idx="1365">
                  <c:v>665</c:v>
                </c:pt>
                <c:pt idx="1366">
                  <c:v>666</c:v>
                </c:pt>
                <c:pt idx="1367">
                  <c:v>667</c:v>
                </c:pt>
                <c:pt idx="1368">
                  <c:v>668</c:v>
                </c:pt>
                <c:pt idx="1369">
                  <c:v>669</c:v>
                </c:pt>
                <c:pt idx="1370">
                  <c:v>670</c:v>
                </c:pt>
                <c:pt idx="1371">
                  <c:v>671</c:v>
                </c:pt>
                <c:pt idx="1372">
                  <c:v>672</c:v>
                </c:pt>
                <c:pt idx="1373">
                  <c:v>673</c:v>
                </c:pt>
                <c:pt idx="1374">
                  <c:v>674</c:v>
                </c:pt>
                <c:pt idx="1375">
                  <c:v>675</c:v>
                </c:pt>
                <c:pt idx="1376">
                  <c:v>676</c:v>
                </c:pt>
                <c:pt idx="1377">
                  <c:v>677</c:v>
                </c:pt>
                <c:pt idx="1378">
                  <c:v>678</c:v>
                </c:pt>
                <c:pt idx="1379">
                  <c:v>679</c:v>
                </c:pt>
                <c:pt idx="1380">
                  <c:v>680</c:v>
                </c:pt>
                <c:pt idx="1381">
                  <c:v>681</c:v>
                </c:pt>
                <c:pt idx="1382">
                  <c:v>682</c:v>
                </c:pt>
                <c:pt idx="1383">
                  <c:v>683</c:v>
                </c:pt>
                <c:pt idx="1384">
                  <c:v>684</c:v>
                </c:pt>
                <c:pt idx="1385">
                  <c:v>685</c:v>
                </c:pt>
                <c:pt idx="1386">
                  <c:v>686</c:v>
                </c:pt>
                <c:pt idx="1387">
                  <c:v>687</c:v>
                </c:pt>
                <c:pt idx="1388">
                  <c:v>688</c:v>
                </c:pt>
                <c:pt idx="1389">
                  <c:v>689</c:v>
                </c:pt>
                <c:pt idx="1390">
                  <c:v>690</c:v>
                </c:pt>
                <c:pt idx="1391">
                  <c:v>691</c:v>
                </c:pt>
                <c:pt idx="1392">
                  <c:v>692</c:v>
                </c:pt>
                <c:pt idx="1393">
                  <c:v>693</c:v>
                </c:pt>
                <c:pt idx="1394">
                  <c:v>694</c:v>
                </c:pt>
                <c:pt idx="1395">
                  <c:v>695</c:v>
                </c:pt>
                <c:pt idx="1396">
                  <c:v>696</c:v>
                </c:pt>
                <c:pt idx="1397">
                  <c:v>697</c:v>
                </c:pt>
                <c:pt idx="1398">
                  <c:v>698</c:v>
                </c:pt>
                <c:pt idx="1399">
                  <c:v>699</c:v>
                </c:pt>
                <c:pt idx="1400">
                  <c:v>700</c:v>
                </c:pt>
              </c:strCache>
            </c:strRef>
          </c:cat>
          <c:val>
            <c:numRef>
              <c:f>'PBOM_004(OM) - Precision by Ord'!$S$4:$S$1404</c:f>
              <c:numCache>
                <c:ptCount val="1401"/>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0.000000</c:v>
                </c:pt>
                <c:pt idx="58">
                  <c:v>0.000000</c:v>
                </c:pt>
                <c:pt idx="59">
                  <c:v>0.000000</c:v>
                </c:pt>
                <c:pt idx="60">
                  <c:v>0.000000</c:v>
                </c:pt>
                <c:pt idx="61">
                  <c:v>0.000000</c:v>
                </c:pt>
                <c:pt idx="62">
                  <c:v>0.000000</c:v>
                </c:pt>
                <c:pt idx="63">
                  <c:v>0.000000</c:v>
                </c:pt>
                <c:pt idx="64">
                  <c:v>0.000000</c:v>
                </c:pt>
                <c:pt idx="65">
                  <c:v>0.000000</c:v>
                </c:pt>
                <c:pt idx="66">
                  <c:v>0.000000</c:v>
                </c:pt>
                <c:pt idx="67">
                  <c:v>0.000000</c:v>
                </c:pt>
                <c:pt idx="68">
                  <c:v>0.000000</c:v>
                </c:pt>
                <c:pt idx="69">
                  <c:v>0.000000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0.000000</c:v>
                </c:pt>
                <c:pt idx="158">
                  <c:v>0.000000</c:v>
                </c:pt>
                <c:pt idx="159">
                  <c:v>0.000000</c:v>
                </c:pt>
                <c:pt idx="160">
                  <c:v>0.000000</c:v>
                </c:pt>
                <c:pt idx="161">
                  <c:v>0.000000</c:v>
                </c:pt>
                <c:pt idx="162">
                  <c:v>0.000000</c:v>
                </c:pt>
                <c:pt idx="163">
                  <c:v>0.000000</c:v>
                </c:pt>
                <c:pt idx="164">
                  <c:v>0.000000</c:v>
                </c:pt>
                <c:pt idx="165">
                  <c:v>0.000000</c:v>
                </c:pt>
                <c:pt idx="166">
                  <c:v>0.000000</c:v>
                </c:pt>
                <c:pt idx="167">
                  <c:v>0.000000</c:v>
                </c:pt>
                <c:pt idx="168">
                  <c:v>0.000000</c:v>
                </c:pt>
                <c:pt idx="169">
                  <c:v>0.000000</c:v>
                </c:pt>
                <c:pt idx="170">
                  <c:v>0.000000</c:v>
                </c:pt>
                <c:pt idx="171">
                  <c:v>0.000000</c:v>
                </c:pt>
                <c:pt idx="172">
                  <c:v>0.000000</c:v>
                </c:pt>
                <c:pt idx="173">
                  <c:v>0.000000</c:v>
                </c:pt>
                <c:pt idx="174">
                  <c:v>0.000000</c:v>
                </c:pt>
                <c:pt idx="175">
                  <c:v>0.000000</c:v>
                </c:pt>
                <c:pt idx="176">
                  <c:v>0.000000</c:v>
                </c:pt>
                <c:pt idx="177">
                  <c:v>0.000000</c:v>
                </c:pt>
                <c:pt idx="178">
                  <c:v>0.000000</c:v>
                </c:pt>
                <c:pt idx="179">
                  <c:v>0.000000</c:v>
                </c:pt>
                <c:pt idx="180">
                  <c:v>0.000000</c:v>
                </c:pt>
                <c:pt idx="181">
                  <c:v>0.000000</c:v>
                </c:pt>
                <c:pt idx="182">
                  <c:v>0.000000</c:v>
                </c:pt>
                <c:pt idx="183">
                  <c:v>0.000000</c:v>
                </c:pt>
                <c:pt idx="184">
                  <c:v>0.000000</c:v>
                </c:pt>
                <c:pt idx="185">
                  <c:v>0.000000</c:v>
                </c:pt>
                <c:pt idx="186">
                  <c:v>0.000000</c:v>
                </c:pt>
                <c:pt idx="187">
                  <c:v>0.000000</c:v>
                </c:pt>
                <c:pt idx="188">
                  <c:v>0.000000</c:v>
                </c:pt>
                <c:pt idx="189">
                  <c:v>0.000000</c:v>
                </c:pt>
                <c:pt idx="190">
                  <c:v>0.000000</c:v>
                </c:pt>
                <c:pt idx="191">
                  <c:v>0.000000</c:v>
                </c:pt>
                <c:pt idx="192">
                  <c:v>0.000000</c:v>
                </c:pt>
                <c:pt idx="193">
                  <c:v>0.000000</c:v>
                </c:pt>
                <c:pt idx="194">
                  <c:v>0.000000</c:v>
                </c:pt>
                <c:pt idx="195">
                  <c:v>0.000000</c:v>
                </c:pt>
                <c:pt idx="196">
                  <c:v>0.000000</c:v>
                </c:pt>
                <c:pt idx="197">
                  <c:v>0.000000</c:v>
                </c:pt>
                <c:pt idx="198">
                  <c:v>0.000000</c:v>
                </c:pt>
                <c:pt idx="199">
                  <c:v>0.000000</c:v>
                </c:pt>
                <c:pt idx="200">
                  <c:v>0.000000</c:v>
                </c:pt>
                <c:pt idx="201">
                  <c:v>0.000000</c:v>
                </c:pt>
                <c:pt idx="202">
                  <c:v>0.000000</c:v>
                </c:pt>
                <c:pt idx="203">
                  <c:v>0.000000</c:v>
                </c:pt>
                <c:pt idx="204">
                  <c:v>0.000000</c:v>
                </c:pt>
                <c:pt idx="205">
                  <c:v>0.000000</c:v>
                </c:pt>
                <c:pt idx="206">
                  <c:v>0.000000</c:v>
                </c:pt>
                <c:pt idx="207">
                  <c:v>0.000000</c:v>
                </c:pt>
                <c:pt idx="208">
                  <c:v>0.000000</c:v>
                </c:pt>
                <c:pt idx="209">
                  <c:v>0.000000</c:v>
                </c:pt>
                <c:pt idx="210">
                  <c:v>0.000000</c:v>
                </c:pt>
                <c:pt idx="211">
                  <c:v>0.000000</c:v>
                </c:pt>
                <c:pt idx="212">
                  <c:v>0.000000</c:v>
                </c:pt>
                <c:pt idx="213">
                  <c:v>0.000000</c:v>
                </c:pt>
                <c:pt idx="214">
                  <c:v>0.000000</c:v>
                </c:pt>
                <c:pt idx="215">
                  <c:v>0.000000</c:v>
                </c:pt>
                <c:pt idx="216">
                  <c:v>0.000000</c:v>
                </c:pt>
                <c:pt idx="217">
                  <c:v>0.000000</c:v>
                </c:pt>
                <c:pt idx="218">
                  <c:v>0.000000</c:v>
                </c:pt>
                <c:pt idx="219">
                  <c:v>0.000000</c:v>
                </c:pt>
                <c:pt idx="220">
                  <c:v>0.000000</c:v>
                </c:pt>
                <c:pt idx="221">
                  <c:v>0.000000</c:v>
                </c:pt>
                <c:pt idx="222">
                  <c:v>0.000000</c:v>
                </c:pt>
                <c:pt idx="223">
                  <c:v>0.000000</c:v>
                </c:pt>
                <c:pt idx="224">
                  <c:v>0.000000</c:v>
                </c:pt>
                <c:pt idx="225">
                  <c:v>0.000000</c:v>
                </c:pt>
                <c:pt idx="226">
                  <c:v>0.000000</c:v>
                </c:pt>
                <c:pt idx="227">
                  <c:v>0.000000</c:v>
                </c:pt>
                <c:pt idx="228">
                  <c:v>0.000000</c:v>
                </c:pt>
                <c:pt idx="229">
                  <c:v>0.000000</c:v>
                </c:pt>
                <c:pt idx="230">
                  <c:v>0.000000</c:v>
                </c:pt>
                <c:pt idx="231">
                  <c:v>0.000000</c:v>
                </c:pt>
                <c:pt idx="232">
                  <c:v>0.000000</c:v>
                </c:pt>
                <c:pt idx="233">
                  <c:v>0.000000</c:v>
                </c:pt>
                <c:pt idx="234">
                  <c:v>0.000000</c:v>
                </c:pt>
                <c:pt idx="235">
                  <c:v>0.000000</c:v>
                </c:pt>
                <c:pt idx="236">
                  <c:v>0.000000</c:v>
                </c:pt>
                <c:pt idx="237">
                  <c:v>0.000000</c:v>
                </c:pt>
                <c:pt idx="238">
                  <c:v>0.000000</c:v>
                </c:pt>
                <c:pt idx="239">
                  <c:v>0.000000</c:v>
                </c:pt>
                <c:pt idx="240">
                  <c:v>0.000000</c:v>
                </c:pt>
                <c:pt idx="241">
                  <c:v>0.000000</c:v>
                </c:pt>
                <c:pt idx="242">
                  <c:v>0.000000</c:v>
                </c:pt>
                <c:pt idx="243">
                  <c:v>0.000000</c:v>
                </c:pt>
                <c:pt idx="244">
                  <c:v>0.000000</c:v>
                </c:pt>
                <c:pt idx="245">
                  <c:v>0.000000</c:v>
                </c:pt>
                <c:pt idx="246">
                  <c:v>0.000000</c:v>
                </c:pt>
                <c:pt idx="247">
                  <c:v>0.000000</c:v>
                </c:pt>
                <c:pt idx="248">
                  <c:v>0.000000</c:v>
                </c:pt>
                <c:pt idx="249">
                  <c:v>0.000000</c:v>
                </c:pt>
                <c:pt idx="250">
                  <c:v>0.000000</c:v>
                </c:pt>
                <c:pt idx="251">
                  <c:v>0.000000</c:v>
                </c:pt>
                <c:pt idx="252">
                  <c:v>0.000000</c:v>
                </c:pt>
                <c:pt idx="253">
                  <c:v>0.000000</c:v>
                </c:pt>
                <c:pt idx="254">
                  <c:v>0.000000</c:v>
                </c:pt>
                <c:pt idx="255">
                  <c:v>0.000000</c:v>
                </c:pt>
                <c:pt idx="256">
                  <c:v>0.000000</c:v>
                </c:pt>
                <c:pt idx="257">
                  <c:v>0.000000</c:v>
                </c:pt>
                <c:pt idx="258">
                  <c:v>0.000000</c:v>
                </c:pt>
                <c:pt idx="259">
                  <c:v>0.000000</c:v>
                </c:pt>
                <c:pt idx="260">
                  <c:v>0.000000</c:v>
                </c:pt>
                <c:pt idx="261">
                  <c:v>0.000000</c:v>
                </c:pt>
                <c:pt idx="262">
                  <c:v>0.000000</c:v>
                </c:pt>
                <c:pt idx="263">
                  <c:v>0.000000</c:v>
                </c:pt>
                <c:pt idx="264">
                  <c:v>0.000000</c:v>
                </c:pt>
                <c:pt idx="265">
                  <c:v>0.000000</c:v>
                </c:pt>
                <c:pt idx="266">
                  <c:v>0.000000</c:v>
                </c:pt>
                <c:pt idx="267">
                  <c:v>0.000000</c:v>
                </c:pt>
                <c:pt idx="268">
                  <c:v>0.000000</c:v>
                </c:pt>
                <c:pt idx="269">
                  <c:v>0.000000</c:v>
                </c:pt>
                <c:pt idx="270">
                  <c:v>0.000000</c:v>
                </c:pt>
                <c:pt idx="271">
                  <c:v>0.000000</c:v>
                </c:pt>
                <c:pt idx="272">
                  <c:v>0.000000</c:v>
                </c:pt>
                <c:pt idx="273">
                  <c:v>0.000000</c:v>
                </c:pt>
                <c:pt idx="274">
                  <c:v>0.000000</c:v>
                </c:pt>
                <c:pt idx="275">
                  <c:v>0.000000</c:v>
                </c:pt>
                <c:pt idx="276">
                  <c:v>0.000000</c:v>
                </c:pt>
                <c:pt idx="277">
                  <c:v>0.000000</c:v>
                </c:pt>
                <c:pt idx="278">
                  <c:v>0.000000</c:v>
                </c:pt>
                <c:pt idx="279">
                  <c:v>0.000000</c:v>
                </c:pt>
                <c:pt idx="280">
                  <c:v>0.000000</c:v>
                </c:pt>
                <c:pt idx="281">
                  <c:v>0.000000</c:v>
                </c:pt>
                <c:pt idx="282">
                  <c:v>0.000000</c:v>
                </c:pt>
                <c:pt idx="283">
                  <c:v>0.000000</c:v>
                </c:pt>
                <c:pt idx="284">
                  <c:v>0.000000</c:v>
                </c:pt>
                <c:pt idx="285">
                  <c:v>0.000000</c:v>
                </c:pt>
                <c:pt idx="286">
                  <c:v>0.000000</c:v>
                </c:pt>
                <c:pt idx="287">
                  <c:v>0.000000</c:v>
                </c:pt>
                <c:pt idx="288">
                  <c:v>0.000000</c:v>
                </c:pt>
                <c:pt idx="289">
                  <c:v>0.000000</c:v>
                </c:pt>
                <c:pt idx="290">
                  <c:v>0.000000</c:v>
                </c:pt>
                <c:pt idx="291">
                  <c:v>0.000000</c:v>
                </c:pt>
                <c:pt idx="292">
                  <c:v>0.000000</c:v>
                </c:pt>
                <c:pt idx="293">
                  <c:v>0.000000</c:v>
                </c:pt>
                <c:pt idx="294">
                  <c:v>0.000000</c:v>
                </c:pt>
                <c:pt idx="295">
                  <c:v>0.000000</c:v>
                </c:pt>
                <c:pt idx="296">
                  <c:v>0.000000</c:v>
                </c:pt>
                <c:pt idx="297">
                  <c:v>0.000000</c:v>
                </c:pt>
                <c:pt idx="298">
                  <c:v>0.000000</c:v>
                </c:pt>
                <c:pt idx="299">
                  <c:v>0.000000</c:v>
                </c:pt>
                <c:pt idx="300">
                  <c:v>0.000000</c:v>
                </c:pt>
                <c:pt idx="301">
                  <c:v>0.000000</c:v>
                </c:pt>
                <c:pt idx="302">
                  <c:v>0.000000</c:v>
                </c:pt>
                <c:pt idx="303">
                  <c:v>0.000000</c:v>
                </c:pt>
                <c:pt idx="304">
                  <c:v>0.000000</c:v>
                </c:pt>
                <c:pt idx="305">
                  <c:v>0.000000</c:v>
                </c:pt>
                <c:pt idx="306">
                  <c:v>0.000000</c:v>
                </c:pt>
                <c:pt idx="307">
                  <c:v>0.000000</c:v>
                </c:pt>
                <c:pt idx="308">
                  <c:v>0.000000</c:v>
                </c:pt>
                <c:pt idx="309">
                  <c:v>0.000000</c:v>
                </c:pt>
                <c:pt idx="310">
                  <c:v>0.000000</c:v>
                </c:pt>
                <c:pt idx="311">
                  <c:v>0.000000</c:v>
                </c:pt>
                <c:pt idx="312">
                  <c:v>0.000000</c:v>
                </c:pt>
                <c:pt idx="313">
                  <c:v>0.000000</c:v>
                </c:pt>
                <c:pt idx="314">
                  <c:v>0.000000</c:v>
                </c:pt>
                <c:pt idx="315">
                  <c:v>0.000000</c:v>
                </c:pt>
                <c:pt idx="316">
                  <c:v>0.000000</c:v>
                </c:pt>
                <c:pt idx="317">
                  <c:v>0.000000</c:v>
                </c:pt>
                <c:pt idx="318">
                  <c:v>0.000000</c:v>
                </c:pt>
                <c:pt idx="319">
                  <c:v>0.000000</c:v>
                </c:pt>
                <c:pt idx="320">
                  <c:v>0.000000</c:v>
                </c:pt>
                <c:pt idx="321">
                  <c:v>0.000000</c:v>
                </c:pt>
                <c:pt idx="322">
                  <c:v>0.000000</c:v>
                </c:pt>
                <c:pt idx="323">
                  <c:v>0.000000</c:v>
                </c:pt>
                <c:pt idx="324">
                  <c:v>0.000000</c:v>
                </c:pt>
                <c:pt idx="325">
                  <c:v>0.000000</c:v>
                </c:pt>
                <c:pt idx="326">
                  <c:v>0.000000</c:v>
                </c:pt>
                <c:pt idx="327">
                  <c:v>0.000000</c:v>
                </c:pt>
                <c:pt idx="328">
                  <c:v>0.000000</c:v>
                </c:pt>
                <c:pt idx="329">
                  <c:v>0.000000</c:v>
                </c:pt>
                <c:pt idx="330">
                  <c:v>0.000000</c:v>
                </c:pt>
                <c:pt idx="331">
                  <c:v>0.000000</c:v>
                </c:pt>
                <c:pt idx="332">
                  <c:v>0.000000</c:v>
                </c:pt>
                <c:pt idx="333">
                  <c:v>0.000000</c:v>
                </c:pt>
                <c:pt idx="334">
                  <c:v>0.000000</c:v>
                </c:pt>
                <c:pt idx="335">
                  <c:v>0.000000</c:v>
                </c:pt>
                <c:pt idx="336">
                  <c:v>0.000000</c:v>
                </c:pt>
                <c:pt idx="337">
                  <c:v>0.000000</c:v>
                </c:pt>
                <c:pt idx="338">
                  <c:v>0.000000</c:v>
                </c:pt>
                <c:pt idx="339">
                  <c:v>0.000000</c:v>
                </c:pt>
                <c:pt idx="340">
                  <c:v>0.000000</c:v>
                </c:pt>
                <c:pt idx="341">
                  <c:v>0.000000</c:v>
                </c:pt>
                <c:pt idx="342">
                  <c:v>0.000000</c:v>
                </c:pt>
                <c:pt idx="343">
                  <c:v>0.000000</c:v>
                </c:pt>
                <c:pt idx="344">
                  <c:v>0.000000</c:v>
                </c:pt>
                <c:pt idx="345">
                  <c:v>0.000000</c:v>
                </c:pt>
                <c:pt idx="346">
                  <c:v>0.000000</c:v>
                </c:pt>
                <c:pt idx="347">
                  <c:v>0.000000</c:v>
                </c:pt>
                <c:pt idx="348">
                  <c:v>0.000000</c:v>
                </c:pt>
                <c:pt idx="349">
                  <c:v>0.000000</c:v>
                </c:pt>
                <c:pt idx="350">
                  <c:v>0.000000</c:v>
                </c:pt>
                <c:pt idx="351">
                  <c:v>0.000000</c:v>
                </c:pt>
                <c:pt idx="352">
                  <c:v>0.000000</c:v>
                </c:pt>
                <c:pt idx="353">
                  <c:v>0.000000</c:v>
                </c:pt>
                <c:pt idx="354">
                  <c:v>0.000000</c:v>
                </c:pt>
                <c:pt idx="355">
                  <c:v>0.000000</c:v>
                </c:pt>
                <c:pt idx="356">
                  <c:v>0.000000</c:v>
                </c:pt>
                <c:pt idx="357">
                  <c:v>0.000000</c:v>
                </c:pt>
                <c:pt idx="358">
                  <c:v>0.000000</c:v>
                </c:pt>
                <c:pt idx="359">
                  <c:v>0.000000</c:v>
                </c:pt>
                <c:pt idx="360">
                  <c:v>0.000000</c:v>
                </c:pt>
                <c:pt idx="361">
                  <c:v>0.000000</c:v>
                </c:pt>
                <c:pt idx="362">
                  <c:v>0.000000</c:v>
                </c:pt>
                <c:pt idx="363">
                  <c:v>0.000000</c:v>
                </c:pt>
                <c:pt idx="364">
                  <c:v>0.000000</c:v>
                </c:pt>
                <c:pt idx="365">
                  <c:v>0.000000</c:v>
                </c:pt>
                <c:pt idx="366">
                  <c:v>0.000000</c:v>
                </c:pt>
                <c:pt idx="367">
                  <c:v>0.000000</c:v>
                </c:pt>
                <c:pt idx="368">
                  <c:v>0.000000</c:v>
                </c:pt>
                <c:pt idx="369">
                  <c:v>0.000000</c:v>
                </c:pt>
                <c:pt idx="370">
                  <c:v>0.000000</c:v>
                </c:pt>
                <c:pt idx="371">
                  <c:v>0.000000</c:v>
                </c:pt>
                <c:pt idx="372">
                  <c:v>0.000000</c:v>
                </c:pt>
                <c:pt idx="373">
                  <c:v>0.000000</c:v>
                </c:pt>
                <c:pt idx="374">
                  <c:v>0.000000</c:v>
                </c:pt>
                <c:pt idx="375">
                  <c:v>0.000000</c:v>
                </c:pt>
                <c:pt idx="376">
                  <c:v>0.000000</c:v>
                </c:pt>
                <c:pt idx="377">
                  <c:v>0.000000</c:v>
                </c:pt>
                <c:pt idx="378">
                  <c:v>0.000000</c:v>
                </c:pt>
                <c:pt idx="379">
                  <c:v>0.000000</c:v>
                </c:pt>
                <c:pt idx="380">
                  <c:v>0.000000</c:v>
                </c:pt>
                <c:pt idx="381">
                  <c:v>0.000000</c:v>
                </c:pt>
                <c:pt idx="382">
                  <c:v>0.000000</c:v>
                </c:pt>
                <c:pt idx="383">
                  <c:v>0.000000</c:v>
                </c:pt>
                <c:pt idx="384">
                  <c:v>0.000000</c:v>
                </c:pt>
                <c:pt idx="385">
                  <c:v>0.000000</c:v>
                </c:pt>
                <c:pt idx="386">
                  <c:v>0.000000</c:v>
                </c:pt>
                <c:pt idx="387">
                  <c:v>0.000000</c:v>
                </c:pt>
                <c:pt idx="388">
                  <c:v>0.000000</c:v>
                </c:pt>
                <c:pt idx="389">
                  <c:v>0.000000</c:v>
                </c:pt>
                <c:pt idx="390">
                  <c:v>0.000000</c:v>
                </c:pt>
                <c:pt idx="391">
                  <c:v>0.000000</c:v>
                </c:pt>
                <c:pt idx="392">
                  <c:v>0.000000</c:v>
                </c:pt>
                <c:pt idx="393">
                  <c:v>0.000000</c:v>
                </c:pt>
                <c:pt idx="394">
                  <c:v>0.000000</c:v>
                </c:pt>
                <c:pt idx="395">
                  <c:v>0.000000</c:v>
                </c:pt>
                <c:pt idx="396">
                  <c:v>0.000000</c:v>
                </c:pt>
                <c:pt idx="397">
                  <c:v>0.000000</c:v>
                </c:pt>
                <c:pt idx="398">
                  <c:v>0.000000</c:v>
                </c:pt>
                <c:pt idx="399">
                  <c:v>0.000000</c:v>
                </c:pt>
                <c:pt idx="400">
                  <c:v>0.000000</c:v>
                </c:pt>
                <c:pt idx="401">
                  <c:v>0.000000</c:v>
                </c:pt>
                <c:pt idx="402">
                  <c:v>0.000000</c:v>
                </c:pt>
                <c:pt idx="403">
                  <c:v>0.000000</c:v>
                </c:pt>
                <c:pt idx="404">
                  <c:v>0.000000</c:v>
                </c:pt>
                <c:pt idx="405">
                  <c:v>0.000000</c:v>
                </c:pt>
                <c:pt idx="406">
                  <c:v>0.000000</c:v>
                </c:pt>
                <c:pt idx="407">
                  <c:v>0.000000</c:v>
                </c:pt>
                <c:pt idx="408">
                  <c:v>0.000000</c:v>
                </c:pt>
                <c:pt idx="409">
                  <c:v>0.000000</c:v>
                </c:pt>
                <c:pt idx="410">
                  <c:v>0.000000</c:v>
                </c:pt>
                <c:pt idx="411">
                  <c:v>0.000000</c:v>
                </c:pt>
                <c:pt idx="412">
                  <c:v>0.000000</c:v>
                </c:pt>
                <c:pt idx="413">
                  <c:v>0.000000</c:v>
                </c:pt>
                <c:pt idx="414">
                  <c:v>0.000000</c:v>
                </c:pt>
                <c:pt idx="415">
                  <c:v>0.000000</c:v>
                </c:pt>
                <c:pt idx="416">
                  <c:v>0.000000</c:v>
                </c:pt>
                <c:pt idx="417">
                  <c:v>0.000000</c:v>
                </c:pt>
                <c:pt idx="418">
                  <c:v>0.000000</c:v>
                </c:pt>
                <c:pt idx="419">
                  <c:v>0.000000</c:v>
                </c:pt>
                <c:pt idx="420">
                  <c:v>0.000000</c:v>
                </c:pt>
                <c:pt idx="421">
                  <c:v>0.000000</c:v>
                </c:pt>
                <c:pt idx="422">
                  <c:v>0.000000</c:v>
                </c:pt>
                <c:pt idx="423">
                  <c:v>0.000000</c:v>
                </c:pt>
                <c:pt idx="424">
                  <c:v>0.000000</c:v>
                </c:pt>
                <c:pt idx="425">
                  <c:v>0.000000</c:v>
                </c:pt>
                <c:pt idx="426">
                  <c:v>0.000000</c:v>
                </c:pt>
                <c:pt idx="427">
                  <c:v>0.000000</c:v>
                </c:pt>
                <c:pt idx="428">
                  <c:v>0.000000</c:v>
                </c:pt>
                <c:pt idx="429">
                  <c:v>0.000000</c:v>
                </c:pt>
                <c:pt idx="430">
                  <c:v>0.000000</c:v>
                </c:pt>
                <c:pt idx="431">
                  <c:v>0.000000</c:v>
                </c:pt>
                <c:pt idx="432">
                  <c:v>0.000000</c:v>
                </c:pt>
                <c:pt idx="433">
                  <c:v>0.000000</c:v>
                </c:pt>
                <c:pt idx="434">
                  <c:v>0.000000</c:v>
                </c:pt>
                <c:pt idx="435">
                  <c:v>0.000000</c:v>
                </c:pt>
                <c:pt idx="436">
                  <c:v>0.000000</c:v>
                </c:pt>
                <c:pt idx="437">
                  <c:v>0.000000</c:v>
                </c:pt>
                <c:pt idx="438">
                  <c:v>0.000000</c:v>
                </c:pt>
                <c:pt idx="439">
                  <c:v>0.000000</c:v>
                </c:pt>
                <c:pt idx="440">
                  <c:v>0.000000</c:v>
                </c:pt>
                <c:pt idx="441">
                  <c:v>0.000000</c:v>
                </c:pt>
                <c:pt idx="442">
                  <c:v>0.000000</c:v>
                </c:pt>
                <c:pt idx="443">
                  <c:v>0.000000</c:v>
                </c:pt>
                <c:pt idx="444">
                  <c:v>0.000000</c:v>
                </c:pt>
                <c:pt idx="445">
                  <c:v>0.000000</c:v>
                </c:pt>
                <c:pt idx="446">
                  <c:v>0.000000</c:v>
                </c:pt>
                <c:pt idx="447">
                  <c:v>0.000000</c:v>
                </c:pt>
                <c:pt idx="448">
                  <c:v>0.000000</c:v>
                </c:pt>
                <c:pt idx="449">
                  <c:v>0.000000</c:v>
                </c:pt>
                <c:pt idx="450">
                  <c:v>0.000000</c:v>
                </c:pt>
                <c:pt idx="451">
                  <c:v>0.000000</c:v>
                </c:pt>
                <c:pt idx="452">
                  <c:v>0.000000</c:v>
                </c:pt>
                <c:pt idx="453">
                  <c:v>0.000000</c:v>
                </c:pt>
                <c:pt idx="454">
                  <c:v>0.000000</c:v>
                </c:pt>
                <c:pt idx="455">
                  <c:v>0.000000</c:v>
                </c:pt>
                <c:pt idx="456">
                  <c:v>0.000000</c:v>
                </c:pt>
                <c:pt idx="457">
                  <c:v>0.000000</c:v>
                </c:pt>
                <c:pt idx="458">
                  <c:v>0.000000</c:v>
                </c:pt>
                <c:pt idx="459">
                  <c:v>0.000000</c:v>
                </c:pt>
                <c:pt idx="460">
                  <c:v>0.000000</c:v>
                </c:pt>
                <c:pt idx="461">
                  <c:v>0.000000</c:v>
                </c:pt>
                <c:pt idx="462">
                  <c:v>0.000000</c:v>
                </c:pt>
                <c:pt idx="463">
                  <c:v>0.000000</c:v>
                </c:pt>
                <c:pt idx="464">
                  <c:v>0.000000</c:v>
                </c:pt>
                <c:pt idx="465">
                  <c:v>0.000000</c:v>
                </c:pt>
                <c:pt idx="466">
                  <c:v>0.000000</c:v>
                </c:pt>
                <c:pt idx="467">
                  <c:v>0.000000</c:v>
                </c:pt>
                <c:pt idx="468">
                  <c:v>0.000000</c:v>
                </c:pt>
                <c:pt idx="469">
                  <c:v>0.000000</c:v>
                </c:pt>
                <c:pt idx="470">
                  <c:v>0.000000</c:v>
                </c:pt>
                <c:pt idx="471">
                  <c:v>0.000000</c:v>
                </c:pt>
                <c:pt idx="472">
                  <c:v>0.000000</c:v>
                </c:pt>
                <c:pt idx="473">
                  <c:v>0.000000</c:v>
                </c:pt>
                <c:pt idx="474">
                  <c:v>0.000000</c:v>
                </c:pt>
                <c:pt idx="475">
                  <c:v>0.000000</c:v>
                </c:pt>
                <c:pt idx="476">
                  <c:v>0.000000</c:v>
                </c:pt>
                <c:pt idx="477">
                  <c:v>0.000000</c:v>
                </c:pt>
                <c:pt idx="478">
                  <c:v>0.000000</c:v>
                </c:pt>
                <c:pt idx="479">
                  <c:v>0.000000</c:v>
                </c:pt>
                <c:pt idx="480">
                  <c:v>0.000000</c:v>
                </c:pt>
                <c:pt idx="481">
                  <c:v>0.000000</c:v>
                </c:pt>
                <c:pt idx="482">
                  <c:v>0.000000</c:v>
                </c:pt>
                <c:pt idx="483">
                  <c:v>0.000000</c:v>
                </c:pt>
                <c:pt idx="484">
                  <c:v>0.000000</c:v>
                </c:pt>
                <c:pt idx="485">
                  <c:v>0.000000</c:v>
                </c:pt>
                <c:pt idx="486">
                  <c:v>0.000000</c:v>
                </c:pt>
                <c:pt idx="487">
                  <c:v>0.000000</c:v>
                </c:pt>
                <c:pt idx="488">
                  <c:v>0.000000</c:v>
                </c:pt>
                <c:pt idx="489">
                  <c:v>0.000000</c:v>
                </c:pt>
                <c:pt idx="490">
                  <c:v>0.000000</c:v>
                </c:pt>
                <c:pt idx="491">
                  <c:v>0.000000</c:v>
                </c:pt>
                <c:pt idx="492">
                  <c:v>0.000000</c:v>
                </c:pt>
                <c:pt idx="493">
                  <c:v>0.000000</c:v>
                </c:pt>
                <c:pt idx="494">
                  <c:v>0.000000</c:v>
                </c:pt>
                <c:pt idx="495">
                  <c:v>0.000000</c:v>
                </c:pt>
                <c:pt idx="496">
                  <c:v>0.000000</c:v>
                </c:pt>
                <c:pt idx="497">
                  <c:v>0.000000</c:v>
                </c:pt>
                <c:pt idx="498">
                  <c:v>0.000000</c:v>
                </c:pt>
                <c:pt idx="499">
                  <c:v>0.000000</c:v>
                </c:pt>
                <c:pt idx="500">
                  <c:v>0.000000</c:v>
                </c:pt>
                <c:pt idx="501">
                  <c:v>0.000000</c:v>
                </c:pt>
                <c:pt idx="502">
                  <c:v>0.000000</c:v>
                </c:pt>
                <c:pt idx="503">
                  <c:v>0.000000</c:v>
                </c:pt>
                <c:pt idx="504">
                  <c:v>0.000000</c:v>
                </c:pt>
                <c:pt idx="505">
                  <c:v>0.000000</c:v>
                </c:pt>
                <c:pt idx="506">
                  <c:v>0.000000</c:v>
                </c:pt>
                <c:pt idx="507">
                  <c:v>0.000000</c:v>
                </c:pt>
                <c:pt idx="508">
                  <c:v>0.000000</c:v>
                </c:pt>
                <c:pt idx="509">
                  <c:v>0.000000</c:v>
                </c:pt>
                <c:pt idx="510">
                  <c:v>0.000000</c:v>
                </c:pt>
                <c:pt idx="511">
                  <c:v>0.000000</c:v>
                </c:pt>
                <c:pt idx="512">
                  <c:v>0.000000</c:v>
                </c:pt>
                <c:pt idx="513">
                  <c:v>0.000000</c:v>
                </c:pt>
                <c:pt idx="514">
                  <c:v>0.000000</c:v>
                </c:pt>
                <c:pt idx="515">
                  <c:v>0.000000</c:v>
                </c:pt>
                <c:pt idx="516">
                  <c:v>0.000000</c:v>
                </c:pt>
                <c:pt idx="517">
                  <c:v>0.000000</c:v>
                </c:pt>
                <c:pt idx="518">
                  <c:v>0.000000</c:v>
                </c:pt>
                <c:pt idx="519">
                  <c:v>0.000000</c:v>
                </c:pt>
                <c:pt idx="520">
                  <c:v>0.000000</c:v>
                </c:pt>
                <c:pt idx="521">
                  <c:v>0.000000</c:v>
                </c:pt>
                <c:pt idx="522">
                  <c:v>0.000000</c:v>
                </c:pt>
                <c:pt idx="523">
                  <c:v>0.000000</c:v>
                </c:pt>
                <c:pt idx="524">
                  <c:v>0.000000</c:v>
                </c:pt>
                <c:pt idx="525">
                  <c:v>0.000000</c:v>
                </c:pt>
                <c:pt idx="526">
                  <c:v>0.000000</c:v>
                </c:pt>
                <c:pt idx="527">
                  <c:v>0.000000</c:v>
                </c:pt>
                <c:pt idx="528">
                  <c:v>0.000000</c:v>
                </c:pt>
                <c:pt idx="529">
                  <c:v>0.000000</c:v>
                </c:pt>
                <c:pt idx="530">
                  <c:v>0.000000</c:v>
                </c:pt>
                <c:pt idx="531">
                  <c:v>0.000000</c:v>
                </c:pt>
                <c:pt idx="532">
                  <c:v>0.000000</c:v>
                </c:pt>
                <c:pt idx="533">
                  <c:v>0.000000</c:v>
                </c:pt>
                <c:pt idx="534">
                  <c:v>0.000000</c:v>
                </c:pt>
                <c:pt idx="535">
                  <c:v>0.000000</c:v>
                </c:pt>
                <c:pt idx="536">
                  <c:v>0.000000</c:v>
                </c:pt>
                <c:pt idx="537">
                  <c:v>0.000000</c:v>
                </c:pt>
                <c:pt idx="538">
                  <c:v>0.000000</c:v>
                </c:pt>
                <c:pt idx="539">
                  <c:v>0.000000</c:v>
                </c:pt>
                <c:pt idx="540">
                  <c:v>0.000000</c:v>
                </c:pt>
                <c:pt idx="541">
                  <c:v>0.000000</c:v>
                </c:pt>
                <c:pt idx="542">
                  <c:v>0.000000</c:v>
                </c:pt>
                <c:pt idx="543">
                  <c:v>0.000000</c:v>
                </c:pt>
                <c:pt idx="544">
                  <c:v>0.000000</c:v>
                </c:pt>
                <c:pt idx="545">
                  <c:v>0.000000</c:v>
                </c:pt>
                <c:pt idx="546">
                  <c:v>0.000000</c:v>
                </c:pt>
                <c:pt idx="547">
                  <c:v>0.000000</c:v>
                </c:pt>
                <c:pt idx="548">
                  <c:v>0.000000</c:v>
                </c:pt>
                <c:pt idx="549">
                  <c:v>0.000000</c:v>
                </c:pt>
                <c:pt idx="550">
                  <c:v>0.000000</c:v>
                </c:pt>
                <c:pt idx="551">
                  <c:v>0.000000</c:v>
                </c:pt>
                <c:pt idx="552">
                  <c:v>0.000000</c:v>
                </c:pt>
                <c:pt idx="553">
                  <c:v>0.000000</c:v>
                </c:pt>
                <c:pt idx="554">
                  <c:v>0.000000</c:v>
                </c:pt>
                <c:pt idx="555">
                  <c:v>0.000000</c:v>
                </c:pt>
                <c:pt idx="556">
                  <c:v>0.000000</c:v>
                </c:pt>
                <c:pt idx="557">
                  <c:v>0.000000</c:v>
                </c:pt>
                <c:pt idx="558">
                  <c:v>0.000000</c:v>
                </c:pt>
                <c:pt idx="559">
                  <c:v>0.000000</c:v>
                </c:pt>
                <c:pt idx="560">
                  <c:v>0.000000</c:v>
                </c:pt>
                <c:pt idx="561">
                  <c:v>0.000000</c:v>
                </c:pt>
                <c:pt idx="562">
                  <c:v>0.000000</c:v>
                </c:pt>
                <c:pt idx="563">
                  <c:v>0.000000</c:v>
                </c:pt>
                <c:pt idx="564">
                  <c:v>0.000000</c:v>
                </c:pt>
                <c:pt idx="565">
                  <c:v>0.000000</c:v>
                </c:pt>
                <c:pt idx="566">
                  <c:v>0.000000</c:v>
                </c:pt>
                <c:pt idx="567">
                  <c:v>0.000000</c:v>
                </c:pt>
                <c:pt idx="568">
                  <c:v>0.000000</c:v>
                </c:pt>
                <c:pt idx="569">
                  <c:v>0.000000</c:v>
                </c:pt>
                <c:pt idx="570">
                  <c:v>0.000000</c:v>
                </c:pt>
                <c:pt idx="571">
                  <c:v>0.000000</c:v>
                </c:pt>
                <c:pt idx="572">
                  <c:v>0.000000</c:v>
                </c:pt>
                <c:pt idx="573">
                  <c:v>0.000000</c:v>
                </c:pt>
                <c:pt idx="574">
                  <c:v>0.000000</c:v>
                </c:pt>
                <c:pt idx="575">
                  <c:v>0.000000</c:v>
                </c:pt>
                <c:pt idx="576">
                  <c:v>0.000000</c:v>
                </c:pt>
                <c:pt idx="577">
                  <c:v>0.000000</c:v>
                </c:pt>
                <c:pt idx="578">
                  <c:v>0.000000</c:v>
                </c:pt>
                <c:pt idx="579">
                  <c:v>0.000000</c:v>
                </c:pt>
                <c:pt idx="580">
                  <c:v>0.000000</c:v>
                </c:pt>
                <c:pt idx="581">
                  <c:v>0.000000</c:v>
                </c:pt>
                <c:pt idx="582">
                  <c:v>0.000000</c:v>
                </c:pt>
                <c:pt idx="583">
                  <c:v>0.000000</c:v>
                </c:pt>
                <c:pt idx="584">
                  <c:v>0.000000</c:v>
                </c:pt>
                <c:pt idx="585">
                  <c:v>0.000000</c:v>
                </c:pt>
                <c:pt idx="586">
                  <c:v>0.000000</c:v>
                </c:pt>
                <c:pt idx="587">
                  <c:v>0.000000</c:v>
                </c:pt>
                <c:pt idx="588">
                  <c:v>0.000000</c:v>
                </c:pt>
                <c:pt idx="589">
                  <c:v>0.000000</c:v>
                </c:pt>
                <c:pt idx="590">
                  <c:v>0.000000</c:v>
                </c:pt>
                <c:pt idx="591">
                  <c:v>0.000000</c:v>
                </c:pt>
                <c:pt idx="592">
                  <c:v>0.000000</c:v>
                </c:pt>
                <c:pt idx="593">
                  <c:v>0.000000</c:v>
                </c:pt>
                <c:pt idx="594">
                  <c:v>0.000000</c:v>
                </c:pt>
                <c:pt idx="595">
                  <c:v>0.000000</c:v>
                </c:pt>
                <c:pt idx="596">
                  <c:v>0.000000</c:v>
                </c:pt>
                <c:pt idx="597">
                  <c:v>0.000000</c:v>
                </c:pt>
                <c:pt idx="598">
                  <c:v>0.000000</c:v>
                </c:pt>
                <c:pt idx="599">
                  <c:v>0.000000</c:v>
                </c:pt>
                <c:pt idx="600">
                  <c:v>0.000000</c:v>
                </c:pt>
                <c:pt idx="601">
                  <c:v>0.000000</c:v>
                </c:pt>
                <c:pt idx="602">
                  <c:v>0.000000</c:v>
                </c:pt>
                <c:pt idx="603">
                  <c:v>0.000000</c:v>
                </c:pt>
                <c:pt idx="604">
                  <c:v>0.000000</c:v>
                </c:pt>
                <c:pt idx="605">
                  <c:v>0.000000</c:v>
                </c:pt>
                <c:pt idx="606">
                  <c:v>0.000000</c:v>
                </c:pt>
                <c:pt idx="607">
                  <c:v>0.000000</c:v>
                </c:pt>
                <c:pt idx="608">
                  <c:v>0.000000</c:v>
                </c:pt>
                <c:pt idx="609">
                  <c:v>0.000000</c:v>
                </c:pt>
                <c:pt idx="610">
                  <c:v>0.000000</c:v>
                </c:pt>
                <c:pt idx="611">
                  <c:v>0.000000</c:v>
                </c:pt>
                <c:pt idx="612">
                  <c:v>0.000000</c:v>
                </c:pt>
                <c:pt idx="613">
                  <c:v>0.000000</c:v>
                </c:pt>
                <c:pt idx="614">
                  <c:v>0.000000</c:v>
                </c:pt>
                <c:pt idx="615">
                  <c:v>0.000000</c:v>
                </c:pt>
                <c:pt idx="616">
                  <c:v>0.000000</c:v>
                </c:pt>
                <c:pt idx="617">
                  <c:v>0.000000</c:v>
                </c:pt>
                <c:pt idx="618">
                  <c:v>0.000000</c:v>
                </c:pt>
                <c:pt idx="619">
                  <c:v>0.000000</c:v>
                </c:pt>
                <c:pt idx="620">
                  <c:v>0.000000</c:v>
                </c:pt>
                <c:pt idx="621">
                  <c:v>0.000000</c:v>
                </c:pt>
                <c:pt idx="622">
                  <c:v>0.000000</c:v>
                </c:pt>
                <c:pt idx="623">
                  <c:v>0.000000</c:v>
                </c:pt>
                <c:pt idx="624">
                  <c:v>0.000000</c:v>
                </c:pt>
                <c:pt idx="625">
                  <c:v>0.000000</c:v>
                </c:pt>
                <c:pt idx="626">
                  <c:v>0.000000</c:v>
                </c:pt>
                <c:pt idx="627">
                  <c:v>0.000000</c:v>
                </c:pt>
                <c:pt idx="628">
                  <c:v>0.000000</c:v>
                </c:pt>
                <c:pt idx="629">
                  <c:v>0.000000</c:v>
                </c:pt>
                <c:pt idx="630">
                  <c:v>0.000000</c:v>
                </c:pt>
                <c:pt idx="631">
                  <c:v>0.000000</c:v>
                </c:pt>
                <c:pt idx="632">
                  <c:v>0.000000</c:v>
                </c:pt>
                <c:pt idx="633">
                  <c:v>0.000000</c:v>
                </c:pt>
                <c:pt idx="634">
                  <c:v>0.000000</c:v>
                </c:pt>
                <c:pt idx="635">
                  <c:v>0.000000</c:v>
                </c:pt>
                <c:pt idx="636">
                  <c:v>0.000000</c:v>
                </c:pt>
                <c:pt idx="637">
                  <c:v>0.000000</c:v>
                </c:pt>
                <c:pt idx="638">
                  <c:v>0.000000</c:v>
                </c:pt>
                <c:pt idx="639">
                  <c:v>0.000000</c:v>
                </c:pt>
                <c:pt idx="640">
                  <c:v>0.000000</c:v>
                </c:pt>
                <c:pt idx="641">
                  <c:v>0.000000</c:v>
                </c:pt>
                <c:pt idx="642">
                  <c:v>0.000000</c:v>
                </c:pt>
                <c:pt idx="643">
                  <c:v>0.000000</c:v>
                </c:pt>
                <c:pt idx="644">
                  <c:v>0.000000</c:v>
                </c:pt>
                <c:pt idx="645">
                  <c:v>0.000000</c:v>
                </c:pt>
                <c:pt idx="646">
                  <c:v>0.000000</c:v>
                </c:pt>
                <c:pt idx="647">
                  <c:v>0.000000</c:v>
                </c:pt>
                <c:pt idx="648">
                  <c:v>0.000000</c:v>
                </c:pt>
                <c:pt idx="649">
                  <c:v>0.000000</c:v>
                </c:pt>
                <c:pt idx="650">
                  <c:v>0.000000</c:v>
                </c:pt>
                <c:pt idx="651">
                  <c:v>0.000000</c:v>
                </c:pt>
                <c:pt idx="652">
                  <c:v>0.000000</c:v>
                </c:pt>
                <c:pt idx="653">
                  <c:v>0.000000</c:v>
                </c:pt>
                <c:pt idx="654">
                  <c:v>0.000000</c:v>
                </c:pt>
                <c:pt idx="655">
                  <c:v>0.000000</c:v>
                </c:pt>
                <c:pt idx="656">
                  <c:v>0.000000</c:v>
                </c:pt>
                <c:pt idx="657">
                  <c:v>0.000000</c:v>
                </c:pt>
                <c:pt idx="658">
                  <c:v>0.000000</c:v>
                </c:pt>
                <c:pt idx="659">
                  <c:v>0.000000</c:v>
                </c:pt>
                <c:pt idx="660">
                  <c:v>0.000000</c:v>
                </c:pt>
                <c:pt idx="661">
                  <c:v>0.000000</c:v>
                </c:pt>
                <c:pt idx="662">
                  <c:v>0.000000</c:v>
                </c:pt>
                <c:pt idx="663">
                  <c:v>0.000000</c:v>
                </c:pt>
                <c:pt idx="664">
                  <c:v>0.000000</c:v>
                </c:pt>
                <c:pt idx="665">
                  <c:v>0.000000</c:v>
                </c:pt>
                <c:pt idx="666">
                  <c:v>0.000000</c:v>
                </c:pt>
                <c:pt idx="667">
                  <c:v>0.000000</c:v>
                </c:pt>
                <c:pt idx="668">
                  <c:v>0.000000</c:v>
                </c:pt>
                <c:pt idx="669">
                  <c:v>0.000000</c:v>
                </c:pt>
                <c:pt idx="670">
                  <c:v>0.000000</c:v>
                </c:pt>
                <c:pt idx="671">
                  <c:v>0.000000</c:v>
                </c:pt>
                <c:pt idx="672">
                  <c:v>0.000000</c:v>
                </c:pt>
                <c:pt idx="673">
                  <c:v>0.000000</c:v>
                </c:pt>
                <c:pt idx="674">
                  <c:v>1.000000</c:v>
                </c:pt>
                <c:pt idx="675">
                  <c:v>1.000000</c:v>
                </c:pt>
                <c:pt idx="676">
                  <c:v>2.000000</c:v>
                </c:pt>
                <c:pt idx="677">
                  <c:v>2.000000</c:v>
                </c:pt>
                <c:pt idx="678">
                  <c:v>3.000000</c:v>
                </c:pt>
                <c:pt idx="679">
                  <c:v>3.000000</c:v>
                </c:pt>
                <c:pt idx="680">
                  <c:v>4.000000</c:v>
                </c:pt>
                <c:pt idx="681">
                  <c:v>4.000000</c:v>
                </c:pt>
                <c:pt idx="682">
                  <c:v>5.000000</c:v>
                </c:pt>
                <c:pt idx="683">
                  <c:v>5.000000</c:v>
                </c:pt>
                <c:pt idx="684">
                  <c:v>6.000000</c:v>
                </c:pt>
                <c:pt idx="685">
                  <c:v>6.000000</c:v>
                </c:pt>
                <c:pt idx="686">
                  <c:v>7.000000</c:v>
                </c:pt>
                <c:pt idx="687">
                  <c:v>7.000000</c:v>
                </c:pt>
                <c:pt idx="688">
                  <c:v>8.000000</c:v>
                </c:pt>
                <c:pt idx="689">
                  <c:v>8.000000</c:v>
                </c:pt>
                <c:pt idx="690">
                  <c:v>9.000000</c:v>
                </c:pt>
                <c:pt idx="691">
                  <c:v>9.000000</c:v>
                </c:pt>
                <c:pt idx="692">
                  <c:v>10.000000</c:v>
                </c:pt>
                <c:pt idx="693">
                  <c:v>10.000000</c:v>
                </c:pt>
                <c:pt idx="694">
                  <c:v>11.000000</c:v>
                </c:pt>
                <c:pt idx="695">
                  <c:v>11.000000</c:v>
                </c:pt>
                <c:pt idx="696">
                  <c:v>12.000000</c:v>
                </c:pt>
                <c:pt idx="697">
                  <c:v>12.000000</c:v>
                </c:pt>
                <c:pt idx="698">
                  <c:v>13.000000</c:v>
                </c:pt>
                <c:pt idx="699">
                  <c:v>13.000000</c:v>
                </c:pt>
                <c:pt idx="700">
                  <c:v>13.000000</c:v>
                </c:pt>
                <c:pt idx="701">
                  <c:v>13.000000</c:v>
                </c:pt>
                <c:pt idx="702">
                  <c:v>12.000000</c:v>
                </c:pt>
                <c:pt idx="703">
                  <c:v>12.000000</c:v>
                </c:pt>
                <c:pt idx="704">
                  <c:v>11.000000</c:v>
                </c:pt>
                <c:pt idx="705">
                  <c:v>11.000000</c:v>
                </c:pt>
                <c:pt idx="706">
                  <c:v>10.000000</c:v>
                </c:pt>
                <c:pt idx="707">
                  <c:v>10.000000</c:v>
                </c:pt>
                <c:pt idx="708">
                  <c:v>9.000000</c:v>
                </c:pt>
                <c:pt idx="709">
                  <c:v>9.000000</c:v>
                </c:pt>
                <c:pt idx="710">
                  <c:v>8.000000</c:v>
                </c:pt>
                <c:pt idx="711">
                  <c:v>8.000000</c:v>
                </c:pt>
                <c:pt idx="712">
                  <c:v>7.000000</c:v>
                </c:pt>
                <c:pt idx="713">
                  <c:v>7.000000</c:v>
                </c:pt>
                <c:pt idx="714">
                  <c:v>6.000000</c:v>
                </c:pt>
                <c:pt idx="715">
                  <c:v>6.000000</c:v>
                </c:pt>
                <c:pt idx="716">
                  <c:v>5.000000</c:v>
                </c:pt>
                <c:pt idx="717">
                  <c:v>5.000000</c:v>
                </c:pt>
                <c:pt idx="718">
                  <c:v>4.000000</c:v>
                </c:pt>
                <c:pt idx="719">
                  <c:v>4.000000</c:v>
                </c:pt>
                <c:pt idx="720">
                  <c:v>3.000000</c:v>
                </c:pt>
                <c:pt idx="721">
                  <c:v>3.000000</c:v>
                </c:pt>
                <c:pt idx="722">
                  <c:v>2.000000</c:v>
                </c:pt>
                <c:pt idx="723">
                  <c:v>2.000000</c:v>
                </c:pt>
                <c:pt idx="724">
                  <c:v>1.000000</c:v>
                </c:pt>
                <c:pt idx="725">
                  <c:v>1.000000</c:v>
                </c:pt>
                <c:pt idx="726">
                  <c:v>0.000000</c:v>
                </c:pt>
                <c:pt idx="727">
                  <c:v>0.000000</c:v>
                </c:pt>
                <c:pt idx="728">
                  <c:v>0.000000</c:v>
                </c:pt>
                <c:pt idx="729">
                  <c:v>0.000000</c:v>
                </c:pt>
                <c:pt idx="730">
                  <c:v>0.000000</c:v>
                </c:pt>
                <c:pt idx="731">
                  <c:v>0.000000</c:v>
                </c:pt>
                <c:pt idx="732">
                  <c:v>0.000000</c:v>
                </c:pt>
                <c:pt idx="733">
                  <c:v>0.000000</c:v>
                </c:pt>
                <c:pt idx="734">
                  <c:v>0.000000</c:v>
                </c:pt>
                <c:pt idx="735">
                  <c:v>0.000000</c:v>
                </c:pt>
                <c:pt idx="736">
                  <c:v>0.000000</c:v>
                </c:pt>
                <c:pt idx="737">
                  <c:v>0.000000</c:v>
                </c:pt>
                <c:pt idx="738">
                  <c:v>0.000000</c:v>
                </c:pt>
                <c:pt idx="739">
                  <c:v>0.000000</c:v>
                </c:pt>
                <c:pt idx="740">
                  <c:v>0.000000</c:v>
                </c:pt>
                <c:pt idx="741">
                  <c:v>0.000000</c:v>
                </c:pt>
                <c:pt idx="742">
                  <c:v>0.000000</c:v>
                </c:pt>
                <c:pt idx="743">
                  <c:v>0.000000</c:v>
                </c:pt>
                <c:pt idx="744">
                  <c:v>0.000000</c:v>
                </c:pt>
                <c:pt idx="745">
                  <c:v>0.000000</c:v>
                </c:pt>
                <c:pt idx="746">
                  <c:v>0.000000</c:v>
                </c:pt>
                <c:pt idx="747">
                  <c:v>0.000000</c:v>
                </c:pt>
                <c:pt idx="748">
                  <c:v>0.000000</c:v>
                </c:pt>
                <c:pt idx="749">
                  <c:v>0.000000</c:v>
                </c:pt>
                <c:pt idx="750">
                  <c:v>0.000000</c:v>
                </c:pt>
                <c:pt idx="751">
                  <c:v>0.000000</c:v>
                </c:pt>
                <c:pt idx="752">
                  <c:v>0.000000</c:v>
                </c:pt>
                <c:pt idx="753">
                  <c:v>0.000000</c:v>
                </c:pt>
                <c:pt idx="754">
                  <c:v>0.000000</c:v>
                </c:pt>
                <c:pt idx="755">
                  <c:v>0.000000</c:v>
                </c:pt>
                <c:pt idx="756">
                  <c:v>0.000000</c:v>
                </c:pt>
                <c:pt idx="757">
                  <c:v>0.000000</c:v>
                </c:pt>
                <c:pt idx="758">
                  <c:v>0.000000</c:v>
                </c:pt>
                <c:pt idx="759">
                  <c:v>0.000000</c:v>
                </c:pt>
                <c:pt idx="760">
                  <c:v>0.000000</c:v>
                </c:pt>
                <c:pt idx="761">
                  <c:v>0.000000</c:v>
                </c:pt>
                <c:pt idx="762">
                  <c:v>0.000000</c:v>
                </c:pt>
                <c:pt idx="763">
                  <c:v>0.000000</c:v>
                </c:pt>
                <c:pt idx="764">
                  <c:v>0.000000</c:v>
                </c:pt>
                <c:pt idx="765">
                  <c:v>0.000000</c:v>
                </c:pt>
                <c:pt idx="766">
                  <c:v>0.000000</c:v>
                </c:pt>
                <c:pt idx="767">
                  <c:v>0.000000</c:v>
                </c:pt>
                <c:pt idx="768">
                  <c:v>0.000000</c:v>
                </c:pt>
                <c:pt idx="769">
                  <c:v>0.000000</c:v>
                </c:pt>
                <c:pt idx="770">
                  <c:v>0.000000</c:v>
                </c:pt>
                <c:pt idx="771">
                  <c:v>0.000000</c:v>
                </c:pt>
                <c:pt idx="772">
                  <c:v>0.000000</c:v>
                </c:pt>
                <c:pt idx="773">
                  <c:v>0.000000</c:v>
                </c:pt>
                <c:pt idx="774">
                  <c:v>0.000000</c:v>
                </c:pt>
                <c:pt idx="775">
                  <c:v>0.000000</c:v>
                </c:pt>
                <c:pt idx="776">
                  <c:v>0.000000</c:v>
                </c:pt>
                <c:pt idx="777">
                  <c:v>0.000000</c:v>
                </c:pt>
                <c:pt idx="778">
                  <c:v>0.000000</c:v>
                </c:pt>
                <c:pt idx="779">
                  <c:v>0.000000</c:v>
                </c:pt>
                <c:pt idx="780">
                  <c:v>0.000000</c:v>
                </c:pt>
                <c:pt idx="781">
                  <c:v>0.000000</c:v>
                </c:pt>
                <c:pt idx="782">
                  <c:v>0.000000</c:v>
                </c:pt>
                <c:pt idx="783">
                  <c:v>0.000000</c:v>
                </c:pt>
                <c:pt idx="784">
                  <c:v>0.000000</c:v>
                </c:pt>
                <c:pt idx="785">
                  <c:v>0.000000</c:v>
                </c:pt>
                <c:pt idx="786">
                  <c:v>0.000000</c:v>
                </c:pt>
                <c:pt idx="787">
                  <c:v>0.000000</c:v>
                </c:pt>
                <c:pt idx="788">
                  <c:v>0.000000</c:v>
                </c:pt>
                <c:pt idx="789">
                  <c:v>0.000000</c:v>
                </c:pt>
                <c:pt idx="790">
                  <c:v>0.000000</c:v>
                </c:pt>
                <c:pt idx="791">
                  <c:v>0.000000</c:v>
                </c:pt>
                <c:pt idx="792">
                  <c:v>0.000000</c:v>
                </c:pt>
                <c:pt idx="793">
                  <c:v>0.000000</c:v>
                </c:pt>
                <c:pt idx="794">
                  <c:v>0.000000</c:v>
                </c:pt>
                <c:pt idx="795">
                  <c:v>0.000000</c:v>
                </c:pt>
                <c:pt idx="796">
                  <c:v>0.000000</c:v>
                </c:pt>
                <c:pt idx="797">
                  <c:v>0.000000</c:v>
                </c:pt>
                <c:pt idx="798">
                  <c:v>0.000000</c:v>
                </c:pt>
                <c:pt idx="799">
                  <c:v>0.000000</c:v>
                </c:pt>
                <c:pt idx="800">
                  <c:v>0.000000</c:v>
                </c:pt>
                <c:pt idx="801">
                  <c:v>0.000000</c:v>
                </c:pt>
                <c:pt idx="802">
                  <c:v>0.000000</c:v>
                </c:pt>
                <c:pt idx="803">
                  <c:v>0.000000</c:v>
                </c:pt>
                <c:pt idx="804">
                  <c:v>0.000000</c:v>
                </c:pt>
                <c:pt idx="805">
                  <c:v>0.000000</c:v>
                </c:pt>
                <c:pt idx="806">
                  <c:v>0.000000</c:v>
                </c:pt>
                <c:pt idx="807">
                  <c:v>0.000000</c:v>
                </c:pt>
                <c:pt idx="808">
                  <c:v>0.000000</c:v>
                </c:pt>
                <c:pt idx="809">
                  <c:v>0.000000</c:v>
                </c:pt>
                <c:pt idx="810">
                  <c:v>0.000000</c:v>
                </c:pt>
                <c:pt idx="811">
                  <c:v>0.000000</c:v>
                </c:pt>
                <c:pt idx="812">
                  <c:v>0.000000</c:v>
                </c:pt>
                <c:pt idx="813">
                  <c:v>0.000000</c:v>
                </c:pt>
                <c:pt idx="814">
                  <c:v>0.000000</c:v>
                </c:pt>
                <c:pt idx="815">
                  <c:v>0.000000</c:v>
                </c:pt>
                <c:pt idx="816">
                  <c:v>0.000000</c:v>
                </c:pt>
                <c:pt idx="817">
                  <c:v>0.000000</c:v>
                </c:pt>
                <c:pt idx="818">
                  <c:v>0.000000</c:v>
                </c:pt>
                <c:pt idx="819">
                  <c:v>0.000000</c:v>
                </c:pt>
                <c:pt idx="820">
                  <c:v>0.000000</c:v>
                </c:pt>
                <c:pt idx="821">
                  <c:v>0.000000</c:v>
                </c:pt>
                <c:pt idx="822">
                  <c:v>0.000000</c:v>
                </c:pt>
                <c:pt idx="823">
                  <c:v>0.000000</c:v>
                </c:pt>
                <c:pt idx="824">
                  <c:v>0.000000</c:v>
                </c:pt>
                <c:pt idx="825">
                  <c:v>0.000000</c:v>
                </c:pt>
                <c:pt idx="826">
                  <c:v>0.000000</c:v>
                </c:pt>
                <c:pt idx="827">
                  <c:v>0.000000</c:v>
                </c:pt>
                <c:pt idx="828">
                  <c:v>0.000000</c:v>
                </c:pt>
                <c:pt idx="829">
                  <c:v>0.000000</c:v>
                </c:pt>
                <c:pt idx="830">
                  <c:v>0.000000</c:v>
                </c:pt>
                <c:pt idx="831">
                  <c:v>0.000000</c:v>
                </c:pt>
                <c:pt idx="832">
                  <c:v>0.000000</c:v>
                </c:pt>
                <c:pt idx="833">
                  <c:v>0.000000</c:v>
                </c:pt>
                <c:pt idx="834">
                  <c:v>0.000000</c:v>
                </c:pt>
                <c:pt idx="835">
                  <c:v>0.000000</c:v>
                </c:pt>
                <c:pt idx="836">
                  <c:v>0.000000</c:v>
                </c:pt>
                <c:pt idx="837">
                  <c:v>0.000000</c:v>
                </c:pt>
                <c:pt idx="838">
                  <c:v>0.000000</c:v>
                </c:pt>
                <c:pt idx="839">
                  <c:v>0.000000</c:v>
                </c:pt>
                <c:pt idx="840">
                  <c:v>0.000000</c:v>
                </c:pt>
                <c:pt idx="841">
                  <c:v>0.000000</c:v>
                </c:pt>
                <c:pt idx="842">
                  <c:v>0.000000</c:v>
                </c:pt>
                <c:pt idx="843">
                  <c:v>0.000000</c:v>
                </c:pt>
                <c:pt idx="844">
                  <c:v>0.000000</c:v>
                </c:pt>
                <c:pt idx="845">
                  <c:v>0.000000</c:v>
                </c:pt>
                <c:pt idx="846">
                  <c:v>0.000000</c:v>
                </c:pt>
                <c:pt idx="847">
                  <c:v>0.000000</c:v>
                </c:pt>
                <c:pt idx="848">
                  <c:v>0.000000</c:v>
                </c:pt>
                <c:pt idx="849">
                  <c:v>0.000000</c:v>
                </c:pt>
                <c:pt idx="850">
                  <c:v>0.000000</c:v>
                </c:pt>
                <c:pt idx="851">
                  <c:v>0.000000</c:v>
                </c:pt>
                <c:pt idx="852">
                  <c:v>0.000000</c:v>
                </c:pt>
                <c:pt idx="853">
                  <c:v>0.000000</c:v>
                </c:pt>
                <c:pt idx="854">
                  <c:v>0.000000</c:v>
                </c:pt>
                <c:pt idx="855">
                  <c:v>0.000000</c:v>
                </c:pt>
                <c:pt idx="856">
                  <c:v>0.000000</c:v>
                </c:pt>
                <c:pt idx="857">
                  <c:v>0.000000</c:v>
                </c:pt>
                <c:pt idx="858">
                  <c:v>0.000000</c:v>
                </c:pt>
                <c:pt idx="859">
                  <c:v>0.000000</c:v>
                </c:pt>
                <c:pt idx="860">
                  <c:v>0.000000</c:v>
                </c:pt>
                <c:pt idx="861">
                  <c:v>0.000000</c:v>
                </c:pt>
                <c:pt idx="862">
                  <c:v>0.000000</c:v>
                </c:pt>
                <c:pt idx="863">
                  <c:v>0.000000</c:v>
                </c:pt>
                <c:pt idx="864">
                  <c:v>0.000000</c:v>
                </c:pt>
                <c:pt idx="865">
                  <c:v>0.000000</c:v>
                </c:pt>
                <c:pt idx="866">
                  <c:v>0.000000</c:v>
                </c:pt>
                <c:pt idx="867">
                  <c:v>0.000000</c:v>
                </c:pt>
                <c:pt idx="868">
                  <c:v>0.000000</c:v>
                </c:pt>
                <c:pt idx="869">
                  <c:v>0.000000</c:v>
                </c:pt>
                <c:pt idx="870">
                  <c:v>0.000000</c:v>
                </c:pt>
                <c:pt idx="871">
                  <c:v>0.000000</c:v>
                </c:pt>
                <c:pt idx="872">
                  <c:v>0.000000</c:v>
                </c:pt>
                <c:pt idx="873">
                  <c:v>0.000000</c:v>
                </c:pt>
                <c:pt idx="874">
                  <c:v>0.000000</c:v>
                </c:pt>
                <c:pt idx="875">
                  <c:v>0.000000</c:v>
                </c:pt>
                <c:pt idx="876">
                  <c:v>0.000000</c:v>
                </c:pt>
                <c:pt idx="877">
                  <c:v>0.000000</c:v>
                </c:pt>
                <c:pt idx="878">
                  <c:v>0.000000</c:v>
                </c:pt>
                <c:pt idx="879">
                  <c:v>0.000000</c:v>
                </c:pt>
                <c:pt idx="880">
                  <c:v>0.000000</c:v>
                </c:pt>
                <c:pt idx="881">
                  <c:v>0.000000</c:v>
                </c:pt>
                <c:pt idx="882">
                  <c:v>0.000000</c:v>
                </c:pt>
                <c:pt idx="883">
                  <c:v>0.000000</c:v>
                </c:pt>
                <c:pt idx="884">
                  <c:v>0.000000</c:v>
                </c:pt>
                <c:pt idx="885">
                  <c:v>0.000000</c:v>
                </c:pt>
                <c:pt idx="886">
                  <c:v>0.000000</c:v>
                </c:pt>
                <c:pt idx="887">
                  <c:v>0.000000</c:v>
                </c:pt>
                <c:pt idx="888">
                  <c:v>0.000000</c:v>
                </c:pt>
                <c:pt idx="889">
                  <c:v>0.000000</c:v>
                </c:pt>
                <c:pt idx="890">
                  <c:v>0.000000</c:v>
                </c:pt>
                <c:pt idx="891">
                  <c:v>0.000000</c:v>
                </c:pt>
                <c:pt idx="892">
                  <c:v>0.000000</c:v>
                </c:pt>
                <c:pt idx="893">
                  <c:v>0.000000</c:v>
                </c:pt>
                <c:pt idx="894">
                  <c:v>0.000000</c:v>
                </c:pt>
                <c:pt idx="895">
                  <c:v>0.000000</c:v>
                </c:pt>
                <c:pt idx="896">
                  <c:v>0.000000</c:v>
                </c:pt>
                <c:pt idx="897">
                  <c:v>0.000000</c:v>
                </c:pt>
                <c:pt idx="898">
                  <c:v>0.000000</c:v>
                </c:pt>
                <c:pt idx="899">
                  <c:v>0.000000</c:v>
                </c:pt>
                <c:pt idx="900">
                  <c:v>0.000000</c:v>
                </c:pt>
                <c:pt idx="901">
                  <c:v>0.000000</c:v>
                </c:pt>
                <c:pt idx="902">
                  <c:v>0.000000</c:v>
                </c:pt>
                <c:pt idx="903">
                  <c:v>0.000000</c:v>
                </c:pt>
                <c:pt idx="904">
                  <c:v>0.000000</c:v>
                </c:pt>
                <c:pt idx="905">
                  <c:v>0.000000</c:v>
                </c:pt>
                <c:pt idx="906">
                  <c:v>0.000000</c:v>
                </c:pt>
                <c:pt idx="907">
                  <c:v>0.000000</c:v>
                </c:pt>
                <c:pt idx="908">
                  <c:v>0.000000</c:v>
                </c:pt>
                <c:pt idx="909">
                  <c:v>0.000000</c:v>
                </c:pt>
                <c:pt idx="910">
                  <c:v>0.000000</c:v>
                </c:pt>
                <c:pt idx="911">
                  <c:v>0.000000</c:v>
                </c:pt>
                <c:pt idx="912">
                  <c:v>0.000000</c:v>
                </c:pt>
                <c:pt idx="913">
                  <c:v>0.000000</c:v>
                </c:pt>
                <c:pt idx="914">
                  <c:v>0.000000</c:v>
                </c:pt>
                <c:pt idx="915">
                  <c:v>0.000000</c:v>
                </c:pt>
                <c:pt idx="916">
                  <c:v>0.000000</c:v>
                </c:pt>
                <c:pt idx="917">
                  <c:v>0.000000</c:v>
                </c:pt>
                <c:pt idx="918">
                  <c:v>0.000000</c:v>
                </c:pt>
                <c:pt idx="919">
                  <c:v>0.000000</c:v>
                </c:pt>
                <c:pt idx="920">
                  <c:v>0.000000</c:v>
                </c:pt>
                <c:pt idx="921">
                  <c:v>0.000000</c:v>
                </c:pt>
                <c:pt idx="922">
                  <c:v>0.000000</c:v>
                </c:pt>
                <c:pt idx="923">
                  <c:v>0.000000</c:v>
                </c:pt>
                <c:pt idx="924">
                  <c:v>0.000000</c:v>
                </c:pt>
                <c:pt idx="925">
                  <c:v>0.000000</c:v>
                </c:pt>
                <c:pt idx="926">
                  <c:v>0.000000</c:v>
                </c:pt>
                <c:pt idx="927">
                  <c:v>0.000000</c:v>
                </c:pt>
                <c:pt idx="928">
                  <c:v>0.000000</c:v>
                </c:pt>
                <c:pt idx="929">
                  <c:v>0.000000</c:v>
                </c:pt>
                <c:pt idx="930">
                  <c:v>0.000000</c:v>
                </c:pt>
                <c:pt idx="931">
                  <c:v>0.000000</c:v>
                </c:pt>
                <c:pt idx="932">
                  <c:v>0.000000</c:v>
                </c:pt>
                <c:pt idx="933">
                  <c:v>0.000000</c:v>
                </c:pt>
                <c:pt idx="934">
                  <c:v>0.000000</c:v>
                </c:pt>
                <c:pt idx="935">
                  <c:v>0.000000</c:v>
                </c:pt>
                <c:pt idx="936">
                  <c:v>0.000000</c:v>
                </c:pt>
                <c:pt idx="937">
                  <c:v>0.000000</c:v>
                </c:pt>
                <c:pt idx="938">
                  <c:v>0.000000</c:v>
                </c:pt>
                <c:pt idx="939">
                  <c:v>0.000000</c:v>
                </c:pt>
                <c:pt idx="940">
                  <c:v>0.000000</c:v>
                </c:pt>
                <c:pt idx="941">
                  <c:v>0.000000</c:v>
                </c:pt>
                <c:pt idx="942">
                  <c:v>0.000000</c:v>
                </c:pt>
                <c:pt idx="943">
                  <c:v>0.000000</c:v>
                </c:pt>
                <c:pt idx="944">
                  <c:v>0.000000</c:v>
                </c:pt>
                <c:pt idx="945">
                  <c:v>0.000000</c:v>
                </c:pt>
                <c:pt idx="946">
                  <c:v>0.000000</c:v>
                </c:pt>
                <c:pt idx="947">
                  <c:v>0.000000</c:v>
                </c:pt>
                <c:pt idx="948">
                  <c:v>0.000000</c:v>
                </c:pt>
                <c:pt idx="949">
                  <c:v>0.000000</c:v>
                </c:pt>
                <c:pt idx="950">
                  <c:v>0.000000</c:v>
                </c:pt>
                <c:pt idx="951">
                  <c:v>0.000000</c:v>
                </c:pt>
                <c:pt idx="952">
                  <c:v>0.000000</c:v>
                </c:pt>
                <c:pt idx="953">
                  <c:v>0.000000</c:v>
                </c:pt>
                <c:pt idx="954">
                  <c:v>0.000000</c:v>
                </c:pt>
                <c:pt idx="955">
                  <c:v>0.000000</c:v>
                </c:pt>
                <c:pt idx="956">
                  <c:v>0.000000</c:v>
                </c:pt>
                <c:pt idx="957">
                  <c:v>0.000000</c:v>
                </c:pt>
                <c:pt idx="958">
                  <c:v>0.000000</c:v>
                </c:pt>
                <c:pt idx="959">
                  <c:v>0.000000</c:v>
                </c:pt>
                <c:pt idx="960">
                  <c:v>0.000000</c:v>
                </c:pt>
                <c:pt idx="961">
                  <c:v>0.000000</c:v>
                </c:pt>
                <c:pt idx="962">
                  <c:v>0.000000</c:v>
                </c:pt>
                <c:pt idx="963">
                  <c:v>0.000000</c:v>
                </c:pt>
                <c:pt idx="964">
                  <c:v>0.000000</c:v>
                </c:pt>
                <c:pt idx="965">
                  <c:v>0.000000</c:v>
                </c:pt>
                <c:pt idx="966">
                  <c:v>0.000000</c:v>
                </c:pt>
                <c:pt idx="967">
                  <c:v>0.000000</c:v>
                </c:pt>
                <c:pt idx="968">
                  <c:v>0.000000</c:v>
                </c:pt>
                <c:pt idx="969">
                  <c:v>0.000000</c:v>
                </c:pt>
                <c:pt idx="970">
                  <c:v>0.000000</c:v>
                </c:pt>
                <c:pt idx="971">
                  <c:v>0.000000</c:v>
                </c:pt>
                <c:pt idx="972">
                  <c:v>0.000000</c:v>
                </c:pt>
                <c:pt idx="973">
                  <c:v>0.000000</c:v>
                </c:pt>
                <c:pt idx="974">
                  <c:v>0.000000</c:v>
                </c:pt>
                <c:pt idx="975">
                  <c:v>0.000000</c:v>
                </c:pt>
                <c:pt idx="976">
                  <c:v>0.000000</c:v>
                </c:pt>
                <c:pt idx="977">
                  <c:v>0.000000</c:v>
                </c:pt>
                <c:pt idx="978">
                  <c:v>0.000000</c:v>
                </c:pt>
                <c:pt idx="979">
                  <c:v>0.000000</c:v>
                </c:pt>
                <c:pt idx="980">
                  <c:v>0.000000</c:v>
                </c:pt>
                <c:pt idx="981">
                  <c:v>0.000000</c:v>
                </c:pt>
                <c:pt idx="982">
                  <c:v>0.000000</c:v>
                </c:pt>
                <c:pt idx="983">
                  <c:v>0.000000</c:v>
                </c:pt>
                <c:pt idx="984">
                  <c:v>0.000000</c:v>
                </c:pt>
                <c:pt idx="985">
                  <c:v>0.000000</c:v>
                </c:pt>
                <c:pt idx="986">
                  <c:v>0.000000</c:v>
                </c:pt>
                <c:pt idx="987">
                  <c:v>0.000000</c:v>
                </c:pt>
                <c:pt idx="988">
                  <c:v>0.000000</c:v>
                </c:pt>
                <c:pt idx="989">
                  <c:v>0.000000</c:v>
                </c:pt>
                <c:pt idx="990">
                  <c:v>0.000000</c:v>
                </c:pt>
                <c:pt idx="991">
                  <c:v>0.000000</c:v>
                </c:pt>
                <c:pt idx="992">
                  <c:v>0.000000</c:v>
                </c:pt>
                <c:pt idx="993">
                  <c:v>0.000000</c:v>
                </c:pt>
                <c:pt idx="994">
                  <c:v>0.000000</c:v>
                </c:pt>
                <c:pt idx="995">
                  <c:v>0.000000</c:v>
                </c:pt>
                <c:pt idx="996">
                  <c:v>0.000000</c:v>
                </c:pt>
                <c:pt idx="997">
                  <c:v>0.000000</c:v>
                </c:pt>
                <c:pt idx="998">
                  <c:v>0.000000</c:v>
                </c:pt>
                <c:pt idx="999">
                  <c:v>0.000000</c:v>
                </c:pt>
                <c:pt idx="1000">
                  <c:v>0.000000</c:v>
                </c:pt>
                <c:pt idx="1001">
                  <c:v>0.000000</c:v>
                </c:pt>
                <c:pt idx="1002">
                  <c:v>0.000000</c:v>
                </c:pt>
                <c:pt idx="1003">
                  <c:v>0.000000</c:v>
                </c:pt>
                <c:pt idx="1004">
                  <c:v>0.000000</c:v>
                </c:pt>
                <c:pt idx="1005">
                  <c:v>0.000000</c:v>
                </c:pt>
                <c:pt idx="1006">
                  <c:v>0.000000</c:v>
                </c:pt>
                <c:pt idx="1007">
                  <c:v>0.000000</c:v>
                </c:pt>
                <c:pt idx="1008">
                  <c:v>0.000000</c:v>
                </c:pt>
                <c:pt idx="1009">
                  <c:v>0.000000</c:v>
                </c:pt>
                <c:pt idx="1010">
                  <c:v>0.000000</c:v>
                </c:pt>
                <c:pt idx="1011">
                  <c:v>0.000000</c:v>
                </c:pt>
                <c:pt idx="1012">
                  <c:v>0.000000</c:v>
                </c:pt>
                <c:pt idx="1013">
                  <c:v>0.000000</c:v>
                </c:pt>
                <c:pt idx="1014">
                  <c:v>0.000000</c:v>
                </c:pt>
                <c:pt idx="1015">
                  <c:v>0.000000</c:v>
                </c:pt>
                <c:pt idx="1016">
                  <c:v>0.000000</c:v>
                </c:pt>
                <c:pt idx="1017">
                  <c:v>0.000000</c:v>
                </c:pt>
                <c:pt idx="1018">
                  <c:v>0.000000</c:v>
                </c:pt>
                <c:pt idx="1019">
                  <c:v>0.000000</c:v>
                </c:pt>
                <c:pt idx="1020">
                  <c:v>0.000000</c:v>
                </c:pt>
                <c:pt idx="1021">
                  <c:v>0.000000</c:v>
                </c:pt>
                <c:pt idx="1022">
                  <c:v>0.000000</c:v>
                </c:pt>
                <c:pt idx="1023">
                  <c:v>0.000000</c:v>
                </c:pt>
                <c:pt idx="1024">
                  <c:v>0.000000</c:v>
                </c:pt>
                <c:pt idx="1025">
                  <c:v>0.000000</c:v>
                </c:pt>
                <c:pt idx="1026">
                  <c:v>0.000000</c:v>
                </c:pt>
                <c:pt idx="1027">
                  <c:v>0.000000</c:v>
                </c:pt>
                <c:pt idx="1028">
                  <c:v>0.000000</c:v>
                </c:pt>
                <c:pt idx="1029">
                  <c:v>0.000000</c:v>
                </c:pt>
                <c:pt idx="1030">
                  <c:v>0.000000</c:v>
                </c:pt>
                <c:pt idx="1031">
                  <c:v>0.000000</c:v>
                </c:pt>
                <c:pt idx="1032">
                  <c:v>0.000000</c:v>
                </c:pt>
                <c:pt idx="1033">
                  <c:v>0.000000</c:v>
                </c:pt>
                <c:pt idx="1034">
                  <c:v>0.000000</c:v>
                </c:pt>
                <c:pt idx="1035">
                  <c:v>0.000000</c:v>
                </c:pt>
                <c:pt idx="1036">
                  <c:v>0.000000</c:v>
                </c:pt>
                <c:pt idx="1037">
                  <c:v>0.000000</c:v>
                </c:pt>
                <c:pt idx="1038">
                  <c:v>0.000000</c:v>
                </c:pt>
                <c:pt idx="1039">
                  <c:v>0.000000</c:v>
                </c:pt>
                <c:pt idx="1040">
                  <c:v>0.000000</c:v>
                </c:pt>
                <c:pt idx="1041">
                  <c:v>0.000000</c:v>
                </c:pt>
                <c:pt idx="1042">
                  <c:v>0.000000</c:v>
                </c:pt>
                <c:pt idx="1043">
                  <c:v>0.000000</c:v>
                </c:pt>
                <c:pt idx="1044">
                  <c:v>0.000000</c:v>
                </c:pt>
                <c:pt idx="1045">
                  <c:v>0.000000</c:v>
                </c:pt>
                <c:pt idx="1046">
                  <c:v>0.000000</c:v>
                </c:pt>
                <c:pt idx="1047">
                  <c:v>0.000000</c:v>
                </c:pt>
                <c:pt idx="1048">
                  <c:v>0.000000</c:v>
                </c:pt>
                <c:pt idx="1049">
                  <c:v>0.000000</c:v>
                </c:pt>
                <c:pt idx="1050">
                  <c:v>0.000000</c:v>
                </c:pt>
                <c:pt idx="1051">
                  <c:v>0.000000</c:v>
                </c:pt>
                <c:pt idx="1052">
                  <c:v>0.000000</c:v>
                </c:pt>
                <c:pt idx="1053">
                  <c:v>0.000000</c:v>
                </c:pt>
                <c:pt idx="1054">
                  <c:v>0.000000</c:v>
                </c:pt>
                <c:pt idx="1055">
                  <c:v>0.000000</c:v>
                </c:pt>
                <c:pt idx="1056">
                  <c:v>0.000000</c:v>
                </c:pt>
                <c:pt idx="1057">
                  <c:v>0.000000</c:v>
                </c:pt>
                <c:pt idx="1058">
                  <c:v>0.000000</c:v>
                </c:pt>
                <c:pt idx="1059">
                  <c:v>0.000000</c:v>
                </c:pt>
                <c:pt idx="1060">
                  <c:v>0.000000</c:v>
                </c:pt>
                <c:pt idx="1061">
                  <c:v>0.000000</c:v>
                </c:pt>
                <c:pt idx="1062">
                  <c:v>0.000000</c:v>
                </c:pt>
                <c:pt idx="1063">
                  <c:v>0.000000</c:v>
                </c:pt>
                <c:pt idx="1064">
                  <c:v>0.000000</c:v>
                </c:pt>
                <c:pt idx="1065">
                  <c:v>0.000000</c:v>
                </c:pt>
                <c:pt idx="1066">
                  <c:v>0.000000</c:v>
                </c:pt>
                <c:pt idx="1067">
                  <c:v>0.000000</c:v>
                </c:pt>
                <c:pt idx="1068">
                  <c:v>0.000000</c:v>
                </c:pt>
                <c:pt idx="1069">
                  <c:v>0.000000</c:v>
                </c:pt>
                <c:pt idx="1070">
                  <c:v>0.000000</c:v>
                </c:pt>
                <c:pt idx="1071">
                  <c:v>0.000000</c:v>
                </c:pt>
                <c:pt idx="1072">
                  <c:v>0.000000</c:v>
                </c:pt>
                <c:pt idx="1073">
                  <c:v>0.000000</c:v>
                </c:pt>
                <c:pt idx="1074">
                  <c:v>0.000000</c:v>
                </c:pt>
                <c:pt idx="1075">
                  <c:v>0.000000</c:v>
                </c:pt>
                <c:pt idx="1076">
                  <c:v>0.000000</c:v>
                </c:pt>
                <c:pt idx="1077">
                  <c:v>0.000000</c:v>
                </c:pt>
                <c:pt idx="1078">
                  <c:v>0.000000</c:v>
                </c:pt>
                <c:pt idx="1079">
                  <c:v>0.000000</c:v>
                </c:pt>
                <c:pt idx="1080">
                  <c:v>0.000000</c:v>
                </c:pt>
                <c:pt idx="1081">
                  <c:v>0.000000</c:v>
                </c:pt>
                <c:pt idx="1082">
                  <c:v>0.000000</c:v>
                </c:pt>
                <c:pt idx="1083">
                  <c:v>0.000000</c:v>
                </c:pt>
                <c:pt idx="1084">
                  <c:v>0.000000</c:v>
                </c:pt>
                <c:pt idx="1085">
                  <c:v>0.000000</c:v>
                </c:pt>
                <c:pt idx="1086">
                  <c:v>0.000000</c:v>
                </c:pt>
                <c:pt idx="1087">
                  <c:v>0.000000</c:v>
                </c:pt>
                <c:pt idx="1088">
                  <c:v>0.000000</c:v>
                </c:pt>
                <c:pt idx="1089">
                  <c:v>0.000000</c:v>
                </c:pt>
                <c:pt idx="1090">
                  <c:v>0.000000</c:v>
                </c:pt>
                <c:pt idx="1091">
                  <c:v>0.000000</c:v>
                </c:pt>
                <c:pt idx="1092">
                  <c:v>0.000000</c:v>
                </c:pt>
                <c:pt idx="1093">
                  <c:v>0.000000</c:v>
                </c:pt>
                <c:pt idx="1094">
                  <c:v>0.000000</c:v>
                </c:pt>
                <c:pt idx="1095">
                  <c:v>0.000000</c:v>
                </c:pt>
                <c:pt idx="1096">
                  <c:v>0.000000</c:v>
                </c:pt>
                <c:pt idx="1097">
                  <c:v>0.000000</c:v>
                </c:pt>
                <c:pt idx="1098">
                  <c:v>0.000000</c:v>
                </c:pt>
                <c:pt idx="1099">
                  <c:v>0.000000</c:v>
                </c:pt>
                <c:pt idx="1100">
                  <c:v>0.000000</c:v>
                </c:pt>
                <c:pt idx="1101">
                  <c:v>0.000000</c:v>
                </c:pt>
                <c:pt idx="1102">
                  <c:v>0.000000</c:v>
                </c:pt>
                <c:pt idx="1103">
                  <c:v>0.000000</c:v>
                </c:pt>
                <c:pt idx="1104">
                  <c:v>0.000000</c:v>
                </c:pt>
                <c:pt idx="1105">
                  <c:v>0.000000</c:v>
                </c:pt>
                <c:pt idx="1106">
                  <c:v>0.000000</c:v>
                </c:pt>
                <c:pt idx="1107">
                  <c:v>0.000000</c:v>
                </c:pt>
                <c:pt idx="1108">
                  <c:v>0.000000</c:v>
                </c:pt>
                <c:pt idx="1109">
                  <c:v>0.000000</c:v>
                </c:pt>
                <c:pt idx="1110">
                  <c:v>0.000000</c:v>
                </c:pt>
                <c:pt idx="1111">
                  <c:v>0.000000</c:v>
                </c:pt>
                <c:pt idx="1112">
                  <c:v>0.000000</c:v>
                </c:pt>
                <c:pt idx="1113">
                  <c:v>0.000000</c:v>
                </c:pt>
                <c:pt idx="1114">
                  <c:v>0.000000</c:v>
                </c:pt>
                <c:pt idx="1115">
                  <c:v>0.000000</c:v>
                </c:pt>
                <c:pt idx="1116">
                  <c:v>0.000000</c:v>
                </c:pt>
                <c:pt idx="1117">
                  <c:v>0.000000</c:v>
                </c:pt>
                <c:pt idx="1118">
                  <c:v>0.000000</c:v>
                </c:pt>
                <c:pt idx="1119">
                  <c:v>0.000000</c:v>
                </c:pt>
                <c:pt idx="1120">
                  <c:v>0.000000</c:v>
                </c:pt>
                <c:pt idx="1121">
                  <c:v>0.000000</c:v>
                </c:pt>
                <c:pt idx="1122">
                  <c:v>0.000000</c:v>
                </c:pt>
                <c:pt idx="1123">
                  <c:v>0.000000</c:v>
                </c:pt>
                <c:pt idx="1124">
                  <c:v>0.000000</c:v>
                </c:pt>
                <c:pt idx="1125">
                  <c:v>0.000000</c:v>
                </c:pt>
                <c:pt idx="1126">
                  <c:v>0.000000</c:v>
                </c:pt>
                <c:pt idx="1127">
                  <c:v>0.000000</c:v>
                </c:pt>
                <c:pt idx="1128">
                  <c:v>0.000000</c:v>
                </c:pt>
                <c:pt idx="1129">
                  <c:v>0.000000</c:v>
                </c:pt>
                <c:pt idx="1130">
                  <c:v>0.000000</c:v>
                </c:pt>
                <c:pt idx="1131">
                  <c:v>0.000000</c:v>
                </c:pt>
                <c:pt idx="1132">
                  <c:v>0.000000</c:v>
                </c:pt>
                <c:pt idx="1133">
                  <c:v>0.000000</c:v>
                </c:pt>
                <c:pt idx="1134">
                  <c:v>0.000000</c:v>
                </c:pt>
                <c:pt idx="1135">
                  <c:v>0.000000</c:v>
                </c:pt>
                <c:pt idx="1136">
                  <c:v>0.000000</c:v>
                </c:pt>
                <c:pt idx="1137">
                  <c:v>0.000000</c:v>
                </c:pt>
                <c:pt idx="1138">
                  <c:v>0.000000</c:v>
                </c:pt>
                <c:pt idx="1139">
                  <c:v>0.000000</c:v>
                </c:pt>
                <c:pt idx="1140">
                  <c:v>0.000000</c:v>
                </c:pt>
                <c:pt idx="1141">
                  <c:v>0.000000</c:v>
                </c:pt>
                <c:pt idx="1142">
                  <c:v>0.000000</c:v>
                </c:pt>
                <c:pt idx="1143">
                  <c:v>0.000000</c:v>
                </c:pt>
                <c:pt idx="1144">
                  <c:v>0.000000</c:v>
                </c:pt>
                <c:pt idx="1145">
                  <c:v>0.000000</c:v>
                </c:pt>
                <c:pt idx="1146">
                  <c:v>0.000000</c:v>
                </c:pt>
                <c:pt idx="1147">
                  <c:v>0.000000</c:v>
                </c:pt>
                <c:pt idx="1148">
                  <c:v>0.000000</c:v>
                </c:pt>
                <c:pt idx="1149">
                  <c:v>0.000000</c:v>
                </c:pt>
                <c:pt idx="1150">
                  <c:v>0.000000</c:v>
                </c:pt>
                <c:pt idx="1151">
                  <c:v>0.000000</c:v>
                </c:pt>
                <c:pt idx="1152">
                  <c:v>0.000000</c:v>
                </c:pt>
                <c:pt idx="1153">
                  <c:v>0.000000</c:v>
                </c:pt>
                <c:pt idx="1154">
                  <c:v>0.000000</c:v>
                </c:pt>
                <c:pt idx="1155">
                  <c:v>0.000000</c:v>
                </c:pt>
                <c:pt idx="1156">
                  <c:v>0.000000</c:v>
                </c:pt>
                <c:pt idx="1157">
                  <c:v>0.000000</c:v>
                </c:pt>
                <c:pt idx="1158">
                  <c:v>0.000000</c:v>
                </c:pt>
                <c:pt idx="1159">
                  <c:v>0.000000</c:v>
                </c:pt>
                <c:pt idx="1160">
                  <c:v>0.000000</c:v>
                </c:pt>
                <c:pt idx="1161">
                  <c:v>0.000000</c:v>
                </c:pt>
                <c:pt idx="1162">
                  <c:v>0.000000</c:v>
                </c:pt>
                <c:pt idx="1163">
                  <c:v>0.000000</c:v>
                </c:pt>
                <c:pt idx="1164">
                  <c:v>0.000000</c:v>
                </c:pt>
                <c:pt idx="1165">
                  <c:v>0.000000</c:v>
                </c:pt>
                <c:pt idx="1166">
                  <c:v>0.000000</c:v>
                </c:pt>
                <c:pt idx="1167">
                  <c:v>0.000000</c:v>
                </c:pt>
                <c:pt idx="1168">
                  <c:v>0.000000</c:v>
                </c:pt>
                <c:pt idx="1169">
                  <c:v>0.000000</c:v>
                </c:pt>
                <c:pt idx="1170">
                  <c:v>0.000000</c:v>
                </c:pt>
                <c:pt idx="1171">
                  <c:v>0.000000</c:v>
                </c:pt>
                <c:pt idx="1172">
                  <c:v>0.000000</c:v>
                </c:pt>
                <c:pt idx="1173">
                  <c:v>0.000000</c:v>
                </c:pt>
                <c:pt idx="1174">
                  <c:v>0.000000</c:v>
                </c:pt>
                <c:pt idx="1175">
                  <c:v>0.000000</c:v>
                </c:pt>
                <c:pt idx="1176">
                  <c:v>0.000000</c:v>
                </c:pt>
                <c:pt idx="1177">
                  <c:v>0.000000</c:v>
                </c:pt>
                <c:pt idx="1178">
                  <c:v>0.000000</c:v>
                </c:pt>
                <c:pt idx="1179">
                  <c:v>0.000000</c:v>
                </c:pt>
                <c:pt idx="1180">
                  <c:v>0.000000</c:v>
                </c:pt>
                <c:pt idx="1181">
                  <c:v>0.000000</c:v>
                </c:pt>
                <c:pt idx="1182">
                  <c:v>0.000000</c:v>
                </c:pt>
                <c:pt idx="1183">
                  <c:v>0.000000</c:v>
                </c:pt>
                <c:pt idx="1184">
                  <c:v>0.000000</c:v>
                </c:pt>
                <c:pt idx="1185">
                  <c:v>0.000000</c:v>
                </c:pt>
                <c:pt idx="1186">
                  <c:v>0.000000</c:v>
                </c:pt>
                <c:pt idx="1187">
                  <c:v>0.000000</c:v>
                </c:pt>
                <c:pt idx="1188">
                  <c:v>0.000000</c:v>
                </c:pt>
                <c:pt idx="1189">
                  <c:v>0.000000</c:v>
                </c:pt>
                <c:pt idx="1190">
                  <c:v>0.000000</c:v>
                </c:pt>
                <c:pt idx="1191">
                  <c:v>0.000000</c:v>
                </c:pt>
                <c:pt idx="1192">
                  <c:v>0.000000</c:v>
                </c:pt>
                <c:pt idx="1193">
                  <c:v>0.000000</c:v>
                </c:pt>
                <c:pt idx="1194">
                  <c:v>0.000000</c:v>
                </c:pt>
                <c:pt idx="1195">
                  <c:v>0.000000</c:v>
                </c:pt>
                <c:pt idx="1196">
                  <c:v>0.000000</c:v>
                </c:pt>
                <c:pt idx="1197">
                  <c:v>0.000000</c:v>
                </c:pt>
                <c:pt idx="1198">
                  <c:v>0.000000</c:v>
                </c:pt>
                <c:pt idx="1199">
                  <c:v>0.000000</c:v>
                </c:pt>
                <c:pt idx="1200">
                  <c:v>0.000000</c:v>
                </c:pt>
                <c:pt idx="1201">
                  <c:v>0.000000</c:v>
                </c:pt>
                <c:pt idx="1202">
                  <c:v>0.000000</c:v>
                </c:pt>
                <c:pt idx="1203">
                  <c:v>0.000000</c:v>
                </c:pt>
                <c:pt idx="1204">
                  <c:v>0.000000</c:v>
                </c:pt>
                <c:pt idx="1205">
                  <c:v>0.000000</c:v>
                </c:pt>
                <c:pt idx="1206">
                  <c:v>0.000000</c:v>
                </c:pt>
                <c:pt idx="1207">
                  <c:v>0.000000</c:v>
                </c:pt>
                <c:pt idx="1208">
                  <c:v>0.000000</c:v>
                </c:pt>
                <c:pt idx="1209">
                  <c:v>0.000000</c:v>
                </c:pt>
                <c:pt idx="1210">
                  <c:v>0.000000</c:v>
                </c:pt>
                <c:pt idx="1211">
                  <c:v>0.000000</c:v>
                </c:pt>
                <c:pt idx="1212">
                  <c:v>0.000000</c:v>
                </c:pt>
                <c:pt idx="1213">
                  <c:v>0.000000</c:v>
                </c:pt>
                <c:pt idx="1214">
                  <c:v>0.000000</c:v>
                </c:pt>
                <c:pt idx="1215">
                  <c:v>0.000000</c:v>
                </c:pt>
                <c:pt idx="1216">
                  <c:v>0.000000</c:v>
                </c:pt>
                <c:pt idx="1217">
                  <c:v>0.000000</c:v>
                </c:pt>
                <c:pt idx="1218">
                  <c:v>0.000000</c:v>
                </c:pt>
                <c:pt idx="1219">
                  <c:v>0.000000</c:v>
                </c:pt>
                <c:pt idx="1220">
                  <c:v>0.000000</c:v>
                </c:pt>
                <c:pt idx="1221">
                  <c:v>0.000000</c:v>
                </c:pt>
                <c:pt idx="1222">
                  <c:v>0.000000</c:v>
                </c:pt>
                <c:pt idx="1223">
                  <c:v>0.000000</c:v>
                </c:pt>
                <c:pt idx="1224">
                  <c:v>0.000000</c:v>
                </c:pt>
                <c:pt idx="1225">
                  <c:v>0.000000</c:v>
                </c:pt>
                <c:pt idx="1226">
                  <c:v>0.000000</c:v>
                </c:pt>
                <c:pt idx="1227">
                  <c:v>0.000000</c:v>
                </c:pt>
                <c:pt idx="1228">
                  <c:v>0.000000</c:v>
                </c:pt>
                <c:pt idx="1229">
                  <c:v>0.000000</c:v>
                </c:pt>
                <c:pt idx="1230">
                  <c:v>0.000000</c:v>
                </c:pt>
                <c:pt idx="1231">
                  <c:v>0.000000</c:v>
                </c:pt>
                <c:pt idx="1232">
                  <c:v>0.000000</c:v>
                </c:pt>
                <c:pt idx="1233">
                  <c:v>0.000000</c:v>
                </c:pt>
                <c:pt idx="1234">
                  <c:v>0.000000</c:v>
                </c:pt>
                <c:pt idx="1235">
                  <c:v>0.000000</c:v>
                </c:pt>
                <c:pt idx="1236">
                  <c:v>0.000000</c:v>
                </c:pt>
                <c:pt idx="1237">
                  <c:v>0.000000</c:v>
                </c:pt>
                <c:pt idx="1238">
                  <c:v>0.000000</c:v>
                </c:pt>
                <c:pt idx="1239">
                  <c:v>0.000000</c:v>
                </c:pt>
                <c:pt idx="1240">
                  <c:v>0.000000</c:v>
                </c:pt>
                <c:pt idx="1241">
                  <c:v>0.000000</c:v>
                </c:pt>
                <c:pt idx="1242">
                  <c:v>0.000000</c:v>
                </c:pt>
                <c:pt idx="1243">
                  <c:v>0.000000</c:v>
                </c:pt>
                <c:pt idx="1244">
                  <c:v>0.000000</c:v>
                </c:pt>
                <c:pt idx="1245">
                  <c:v>0.000000</c:v>
                </c:pt>
                <c:pt idx="1246">
                  <c:v>0.000000</c:v>
                </c:pt>
                <c:pt idx="1247">
                  <c:v>0.000000</c:v>
                </c:pt>
                <c:pt idx="1248">
                  <c:v>0.000000</c:v>
                </c:pt>
                <c:pt idx="1249">
                  <c:v>0.000000</c:v>
                </c:pt>
                <c:pt idx="1250">
                  <c:v>0.000000</c:v>
                </c:pt>
                <c:pt idx="1251">
                  <c:v>0.000000</c:v>
                </c:pt>
                <c:pt idx="1252">
                  <c:v>0.000000</c:v>
                </c:pt>
                <c:pt idx="1253">
                  <c:v>0.000000</c:v>
                </c:pt>
                <c:pt idx="1254">
                  <c:v>0.000000</c:v>
                </c:pt>
                <c:pt idx="1255">
                  <c:v>0.000000</c:v>
                </c:pt>
                <c:pt idx="1256">
                  <c:v>0.000000</c:v>
                </c:pt>
                <c:pt idx="1257">
                  <c:v>0.000000</c:v>
                </c:pt>
                <c:pt idx="1258">
                  <c:v>0.000000</c:v>
                </c:pt>
                <c:pt idx="1259">
                  <c:v>0.000000</c:v>
                </c:pt>
                <c:pt idx="1260">
                  <c:v>0.000000</c:v>
                </c:pt>
                <c:pt idx="1261">
                  <c:v>0.000000</c:v>
                </c:pt>
                <c:pt idx="1262">
                  <c:v>0.000000</c:v>
                </c:pt>
                <c:pt idx="1263">
                  <c:v>0.000000</c:v>
                </c:pt>
                <c:pt idx="1264">
                  <c:v>0.000000</c:v>
                </c:pt>
                <c:pt idx="1265">
                  <c:v>0.000000</c:v>
                </c:pt>
                <c:pt idx="1266">
                  <c:v>0.000000</c:v>
                </c:pt>
                <c:pt idx="1267">
                  <c:v>0.000000</c:v>
                </c:pt>
                <c:pt idx="1268">
                  <c:v>0.000000</c:v>
                </c:pt>
                <c:pt idx="1269">
                  <c:v>0.000000</c:v>
                </c:pt>
                <c:pt idx="1270">
                  <c:v>0.000000</c:v>
                </c:pt>
                <c:pt idx="1271">
                  <c:v>0.000000</c:v>
                </c:pt>
                <c:pt idx="1272">
                  <c:v>0.000000</c:v>
                </c:pt>
                <c:pt idx="1273">
                  <c:v>0.000000</c:v>
                </c:pt>
                <c:pt idx="1274">
                  <c:v>0.000000</c:v>
                </c:pt>
                <c:pt idx="1275">
                  <c:v>0.000000</c:v>
                </c:pt>
                <c:pt idx="1276">
                  <c:v>0.000000</c:v>
                </c:pt>
                <c:pt idx="1277">
                  <c:v>0.000000</c:v>
                </c:pt>
                <c:pt idx="1278">
                  <c:v>0.000000</c:v>
                </c:pt>
                <c:pt idx="1279">
                  <c:v>0.000000</c:v>
                </c:pt>
                <c:pt idx="1280">
                  <c:v>0.000000</c:v>
                </c:pt>
                <c:pt idx="1281">
                  <c:v>0.000000</c:v>
                </c:pt>
                <c:pt idx="1282">
                  <c:v>0.000000</c:v>
                </c:pt>
                <c:pt idx="1283">
                  <c:v>0.000000</c:v>
                </c:pt>
                <c:pt idx="1284">
                  <c:v>0.000000</c:v>
                </c:pt>
                <c:pt idx="1285">
                  <c:v>0.000000</c:v>
                </c:pt>
                <c:pt idx="1286">
                  <c:v>0.000000</c:v>
                </c:pt>
                <c:pt idx="1287">
                  <c:v>0.000000</c:v>
                </c:pt>
                <c:pt idx="1288">
                  <c:v>0.000000</c:v>
                </c:pt>
                <c:pt idx="1289">
                  <c:v>0.000000</c:v>
                </c:pt>
                <c:pt idx="1290">
                  <c:v>0.000000</c:v>
                </c:pt>
                <c:pt idx="1291">
                  <c:v>0.000000</c:v>
                </c:pt>
                <c:pt idx="1292">
                  <c:v>0.000000</c:v>
                </c:pt>
                <c:pt idx="1293">
                  <c:v>0.000000</c:v>
                </c:pt>
                <c:pt idx="1294">
                  <c:v>0.000000</c:v>
                </c:pt>
                <c:pt idx="1295">
                  <c:v>0.000000</c:v>
                </c:pt>
                <c:pt idx="1296">
                  <c:v>0.000000</c:v>
                </c:pt>
                <c:pt idx="1297">
                  <c:v>0.000000</c:v>
                </c:pt>
                <c:pt idx="1298">
                  <c:v>0.000000</c:v>
                </c:pt>
                <c:pt idx="1299">
                  <c:v>0.000000</c:v>
                </c:pt>
                <c:pt idx="1300">
                  <c:v>0.000000</c:v>
                </c:pt>
                <c:pt idx="1301">
                  <c:v>0.000000</c:v>
                </c:pt>
                <c:pt idx="1302">
                  <c:v>0.000000</c:v>
                </c:pt>
                <c:pt idx="1303">
                  <c:v>0.000000</c:v>
                </c:pt>
                <c:pt idx="1304">
                  <c:v>0.000000</c:v>
                </c:pt>
                <c:pt idx="1305">
                  <c:v>0.000000</c:v>
                </c:pt>
                <c:pt idx="1306">
                  <c:v>0.000000</c:v>
                </c:pt>
                <c:pt idx="1307">
                  <c:v>0.000000</c:v>
                </c:pt>
                <c:pt idx="1308">
                  <c:v>0.000000</c:v>
                </c:pt>
                <c:pt idx="1309">
                  <c:v>0.000000</c:v>
                </c:pt>
                <c:pt idx="1310">
                  <c:v>0.000000</c:v>
                </c:pt>
                <c:pt idx="1311">
                  <c:v>0.000000</c:v>
                </c:pt>
                <c:pt idx="1312">
                  <c:v>0.000000</c:v>
                </c:pt>
                <c:pt idx="1313">
                  <c:v>0.000000</c:v>
                </c:pt>
                <c:pt idx="1314">
                  <c:v>0.000000</c:v>
                </c:pt>
                <c:pt idx="1315">
                  <c:v>0.000000</c:v>
                </c:pt>
                <c:pt idx="1316">
                  <c:v>0.000000</c:v>
                </c:pt>
                <c:pt idx="1317">
                  <c:v>0.000000</c:v>
                </c:pt>
                <c:pt idx="1318">
                  <c:v>0.000000</c:v>
                </c:pt>
                <c:pt idx="1319">
                  <c:v>0.000000</c:v>
                </c:pt>
                <c:pt idx="1320">
                  <c:v>0.000000</c:v>
                </c:pt>
                <c:pt idx="1321">
                  <c:v>0.000000</c:v>
                </c:pt>
                <c:pt idx="1322">
                  <c:v>0.000000</c:v>
                </c:pt>
                <c:pt idx="1323">
                  <c:v>0.000000</c:v>
                </c:pt>
                <c:pt idx="1324">
                  <c:v>0.000000</c:v>
                </c:pt>
                <c:pt idx="1325">
                  <c:v>0.000000</c:v>
                </c:pt>
                <c:pt idx="1326">
                  <c:v>0.000000</c:v>
                </c:pt>
                <c:pt idx="1327">
                  <c:v>0.000000</c:v>
                </c:pt>
                <c:pt idx="1328">
                  <c:v>0.000000</c:v>
                </c:pt>
                <c:pt idx="1329">
                  <c:v>0.000000</c:v>
                </c:pt>
                <c:pt idx="1330">
                  <c:v>0.000000</c:v>
                </c:pt>
                <c:pt idx="1331">
                  <c:v>0.000000</c:v>
                </c:pt>
                <c:pt idx="1332">
                  <c:v>0.000000</c:v>
                </c:pt>
                <c:pt idx="1333">
                  <c:v>0.000000</c:v>
                </c:pt>
                <c:pt idx="1334">
                  <c:v>0.000000</c:v>
                </c:pt>
                <c:pt idx="1335">
                  <c:v>0.000000</c:v>
                </c:pt>
                <c:pt idx="1336">
                  <c:v>0.000000</c:v>
                </c:pt>
                <c:pt idx="1337">
                  <c:v>0.000000</c:v>
                </c:pt>
                <c:pt idx="1338">
                  <c:v>0.000000</c:v>
                </c:pt>
                <c:pt idx="1339">
                  <c:v>0.000000</c:v>
                </c:pt>
                <c:pt idx="1340">
                  <c:v>0.000000</c:v>
                </c:pt>
                <c:pt idx="1341">
                  <c:v>0.000000</c:v>
                </c:pt>
                <c:pt idx="1342">
                  <c:v>0.000000</c:v>
                </c:pt>
                <c:pt idx="1343">
                  <c:v>0.000000</c:v>
                </c:pt>
                <c:pt idx="1344">
                  <c:v>0.000000</c:v>
                </c:pt>
                <c:pt idx="1345">
                  <c:v>0.000000</c:v>
                </c:pt>
                <c:pt idx="1346">
                  <c:v>0.000000</c:v>
                </c:pt>
                <c:pt idx="1347">
                  <c:v>0.000000</c:v>
                </c:pt>
                <c:pt idx="1348">
                  <c:v>0.000000</c:v>
                </c:pt>
                <c:pt idx="1349">
                  <c:v>0.000000</c:v>
                </c:pt>
                <c:pt idx="1350">
                  <c:v>0.000000</c:v>
                </c:pt>
                <c:pt idx="1351">
                  <c:v>0.000000</c:v>
                </c:pt>
                <c:pt idx="1352">
                  <c:v>0.000000</c:v>
                </c:pt>
                <c:pt idx="1353">
                  <c:v>0.000000</c:v>
                </c:pt>
                <c:pt idx="1354">
                  <c:v>0.000000</c:v>
                </c:pt>
                <c:pt idx="1355">
                  <c:v>0.000000</c:v>
                </c:pt>
                <c:pt idx="1356">
                  <c:v>0.000000</c:v>
                </c:pt>
                <c:pt idx="1357">
                  <c:v>0.000000</c:v>
                </c:pt>
                <c:pt idx="1358">
                  <c:v>0.000000</c:v>
                </c:pt>
                <c:pt idx="1359">
                  <c:v>0.000000</c:v>
                </c:pt>
                <c:pt idx="1360">
                  <c:v>0.000000</c:v>
                </c:pt>
                <c:pt idx="1361">
                  <c:v>0.000000</c:v>
                </c:pt>
                <c:pt idx="1362">
                  <c:v>0.000000</c:v>
                </c:pt>
                <c:pt idx="1363">
                  <c:v>0.000000</c:v>
                </c:pt>
                <c:pt idx="1364">
                  <c:v>0.000000</c:v>
                </c:pt>
                <c:pt idx="1365">
                  <c:v>0.000000</c:v>
                </c:pt>
                <c:pt idx="1366">
                  <c:v>0.000000</c:v>
                </c:pt>
                <c:pt idx="1367">
                  <c:v>0.000000</c:v>
                </c:pt>
                <c:pt idx="1368">
                  <c:v>0.000000</c:v>
                </c:pt>
                <c:pt idx="1369">
                  <c:v>0.000000</c:v>
                </c:pt>
                <c:pt idx="1370">
                  <c:v>0.000000</c:v>
                </c:pt>
                <c:pt idx="1371">
                  <c:v>0.000000</c:v>
                </c:pt>
                <c:pt idx="1372">
                  <c:v>0.000000</c:v>
                </c:pt>
                <c:pt idx="1373">
                  <c:v>0.000000</c:v>
                </c:pt>
                <c:pt idx="1374">
                  <c:v>0.000000</c:v>
                </c:pt>
                <c:pt idx="1375">
                  <c:v>0.000000</c:v>
                </c:pt>
                <c:pt idx="1376">
                  <c:v>0.000000</c:v>
                </c:pt>
                <c:pt idx="1377">
                  <c:v>0.000000</c:v>
                </c:pt>
                <c:pt idx="1378">
                  <c:v>0.000000</c:v>
                </c:pt>
                <c:pt idx="1379">
                  <c:v>0.000000</c:v>
                </c:pt>
                <c:pt idx="1380">
                  <c:v>0.000000</c:v>
                </c:pt>
                <c:pt idx="1381">
                  <c:v>0.000000</c:v>
                </c:pt>
                <c:pt idx="1382">
                  <c:v>0.000000</c:v>
                </c:pt>
                <c:pt idx="1383">
                  <c:v>0.000000</c:v>
                </c:pt>
                <c:pt idx="1384">
                  <c:v>0.000000</c:v>
                </c:pt>
                <c:pt idx="1385">
                  <c:v>0.000000</c:v>
                </c:pt>
                <c:pt idx="1386">
                  <c:v>0.000000</c:v>
                </c:pt>
                <c:pt idx="1387">
                  <c:v>0.000000</c:v>
                </c:pt>
                <c:pt idx="1388">
                  <c:v>0.000000</c:v>
                </c:pt>
                <c:pt idx="1389">
                  <c:v>0.000000</c:v>
                </c:pt>
                <c:pt idx="1390">
                  <c:v>0.000000</c:v>
                </c:pt>
                <c:pt idx="1391">
                  <c:v>0.000000</c:v>
                </c:pt>
                <c:pt idx="1392">
                  <c:v>0.000000</c:v>
                </c:pt>
                <c:pt idx="1393">
                  <c:v>0.000000</c:v>
                </c:pt>
                <c:pt idx="1394">
                  <c:v>0.000000</c:v>
                </c:pt>
                <c:pt idx="1395">
                  <c:v>0.000000</c:v>
                </c:pt>
                <c:pt idx="1396">
                  <c:v>0.000000</c:v>
                </c:pt>
                <c:pt idx="1397">
                  <c:v>0.000000</c:v>
                </c:pt>
                <c:pt idx="1398">
                  <c:v>0.000000</c:v>
                </c:pt>
                <c:pt idx="1399">
                  <c:v>0.000000</c:v>
                </c:pt>
                <c:pt idx="1400">
                  <c:v>0.000000</c:v>
                </c:pt>
              </c:numCache>
            </c:numRef>
          </c:val>
          <c:smooth val="0"/>
        </c:ser>
        <c:ser>
          <c:idx val="4"/>
          <c:order val="4"/>
          <c:tx>
            <c:strRef>
              <c:f>'PBOM_004(OM) - Precision by Ord'!$T$3</c:f>
              <c:strCache>
                <c:ptCount val="1"/>
                <c:pt idx="0">
                  <c:v>B(nx), NONADJ16</c:v>
                </c:pt>
              </c:strCache>
            </c:strRef>
          </c:tx>
          <c:spPr>
            <a:solidFill>
              <a:srgbClr val="FFFFFF"/>
            </a:solidFill>
            <a:ln w="25400" cap="flat">
              <a:solidFill>
                <a:schemeClr val="accent6">
                  <a:satOff val="-20754"/>
                  <a:lumOff val="-16738"/>
                </a:schemeClr>
              </a:solidFill>
              <a:prstDash val="solid"/>
              <a:miter lim="400000"/>
            </a:ln>
            <a:effectLst/>
          </c:spPr>
          <c:marker>
            <c:symbol val="circle"/>
            <c:size val="4"/>
            <c:spPr>
              <a:solidFill>
                <a:srgbClr val="FFFFFF"/>
              </a:solidFill>
              <a:ln w="50800" cap="flat">
                <a:solidFill>
                  <a:srgbClr val="FF2600"/>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 - Precision by Ord'!$A$4:$A$1404</c:f>
              <c:strCache>
                <c:ptCount val="1401"/>
                <c:pt idx="0">
                  <c:v>-700</c:v>
                </c:pt>
                <c:pt idx="1">
                  <c:v>-699</c:v>
                </c:pt>
                <c:pt idx="2">
                  <c:v>-698</c:v>
                </c:pt>
                <c:pt idx="3">
                  <c:v>-697</c:v>
                </c:pt>
                <c:pt idx="4">
                  <c:v>-696</c:v>
                </c:pt>
                <c:pt idx="5">
                  <c:v>-695</c:v>
                </c:pt>
                <c:pt idx="6">
                  <c:v>-694</c:v>
                </c:pt>
                <c:pt idx="7">
                  <c:v>-693</c:v>
                </c:pt>
                <c:pt idx="8">
                  <c:v>-692</c:v>
                </c:pt>
                <c:pt idx="9">
                  <c:v>-691</c:v>
                </c:pt>
                <c:pt idx="10">
                  <c:v>-690</c:v>
                </c:pt>
                <c:pt idx="11">
                  <c:v>-689</c:v>
                </c:pt>
                <c:pt idx="12">
                  <c:v>-688</c:v>
                </c:pt>
                <c:pt idx="13">
                  <c:v>-687</c:v>
                </c:pt>
                <c:pt idx="14">
                  <c:v>-686</c:v>
                </c:pt>
                <c:pt idx="15">
                  <c:v>-685</c:v>
                </c:pt>
                <c:pt idx="16">
                  <c:v>-684</c:v>
                </c:pt>
                <c:pt idx="17">
                  <c:v>-683</c:v>
                </c:pt>
                <c:pt idx="18">
                  <c:v>-682</c:v>
                </c:pt>
                <c:pt idx="19">
                  <c:v>-681</c:v>
                </c:pt>
                <c:pt idx="20">
                  <c:v>-680</c:v>
                </c:pt>
                <c:pt idx="21">
                  <c:v>-679</c:v>
                </c:pt>
                <c:pt idx="22">
                  <c:v>-678</c:v>
                </c:pt>
                <c:pt idx="23">
                  <c:v>-677</c:v>
                </c:pt>
                <c:pt idx="24">
                  <c:v>-676</c:v>
                </c:pt>
                <c:pt idx="25">
                  <c:v>-675</c:v>
                </c:pt>
                <c:pt idx="26">
                  <c:v>-674</c:v>
                </c:pt>
                <c:pt idx="27">
                  <c:v>-673</c:v>
                </c:pt>
                <c:pt idx="28">
                  <c:v>-672</c:v>
                </c:pt>
                <c:pt idx="29">
                  <c:v>-671</c:v>
                </c:pt>
                <c:pt idx="30">
                  <c:v>-670</c:v>
                </c:pt>
                <c:pt idx="31">
                  <c:v>-669</c:v>
                </c:pt>
                <c:pt idx="32">
                  <c:v>-668</c:v>
                </c:pt>
                <c:pt idx="33">
                  <c:v>-667</c:v>
                </c:pt>
                <c:pt idx="34">
                  <c:v>-666</c:v>
                </c:pt>
                <c:pt idx="35">
                  <c:v>-665</c:v>
                </c:pt>
                <c:pt idx="36">
                  <c:v>-664</c:v>
                </c:pt>
                <c:pt idx="37">
                  <c:v>-663</c:v>
                </c:pt>
                <c:pt idx="38">
                  <c:v>-662</c:v>
                </c:pt>
                <c:pt idx="39">
                  <c:v>-661</c:v>
                </c:pt>
                <c:pt idx="40">
                  <c:v>-660</c:v>
                </c:pt>
                <c:pt idx="41">
                  <c:v>-659</c:v>
                </c:pt>
                <c:pt idx="42">
                  <c:v>-658</c:v>
                </c:pt>
                <c:pt idx="43">
                  <c:v>-657</c:v>
                </c:pt>
                <c:pt idx="44">
                  <c:v>-656</c:v>
                </c:pt>
                <c:pt idx="45">
                  <c:v>-655</c:v>
                </c:pt>
                <c:pt idx="46">
                  <c:v>-654</c:v>
                </c:pt>
                <c:pt idx="47">
                  <c:v>-653</c:v>
                </c:pt>
                <c:pt idx="48">
                  <c:v>-652</c:v>
                </c:pt>
                <c:pt idx="49">
                  <c:v>-651</c:v>
                </c:pt>
                <c:pt idx="50">
                  <c:v>-650</c:v>
                </c:pt>
                <c:pt idx="51">
                  <c:v>-649</c:v>
                </c:pt>
                <c:pt idx="52">
                  <c:v>-648</c:v>
                </c:pt>
                <c:pt idx="53">
                  <c:v>-647</c:v>
                </c:pt>
                <c:pt idx="54">
                  <c:v>-646</c:v>
                </c:pt>
                <c:pt idx="55">
                  <c:v>-645</c:v>
                </c:pt>
                <c:pt idx="56">
                  <c:v>-644</c:v>
                </c:pt>
                <c:pt idx="57">
                  <c:v>-643</c:v>
                </c:pt>
                <c:pt idx="58">
                  <c:v>-642</c:v>
                </c:pt>
                <c:pt idx="59">
                  <c:v>-641</c:v>
                </c:pt>
                <c:pt idx="60">
                  <c:v>-640</c:v>
                </c:pt>
                <c:pt idx="61">
                  <c:v>-639</c:v>
                </c:pt>
                <c:pt idx="62">
                  <c:v>-638</c:v>
                </c:pt>
                <c:pt idx="63">
                  <c:v>-637</c:v>
                </c:pt>
                <c:pt idx="64">
                  <c:v>-636</c:v>
                </c:pt>
                <c:pt idx="65">
                  <c:v>-635</c:v>
                </c:pt>
                <c:pt idx="66">
                  <c:v>-634</c:v>
                </c:pt>
                <c:pt idx="67">
                  <c:v>-633</c:v>
                </c:pt>
                <c:pt idx="68">
                  <c:v>-632</c:v>
                </c:pt>
                <c:pt idx="69">
                  <c:v>-631</c:v>
                </c:pt>
                <c:pt idx="70">
                  <c:v>-630</c:v>
                </c:pt>
                <c:pt idx="71">
                  <c:v>-629</c:v>
                </c:pt>
                <c:pt idx="72">
                  <c:v>-628</c:v>
                </c:pt>
                <c:pt idx="73">
                  <c:v>-627</c:v>
                </c:pt>
                <c:pt idx="74">
                  <c:v>-626</c:v>
                </c:pt>
                <c:pt idx="75">
                  <c:v>-625</c:v>
                </c:pt>
                <c:pt idx="76">
                  <c:v>-624</c:v>
                </c:pt>
                <c:pt idx="77">
                  <c:v>-623</c:v>
                </c:pt>
                <c:pt idx="78">
                  <c:v>-622</c:v>
                </c:pt>
                <c:pt idx="79">
                  <c:v>-621</c:v>
                </c:pt>
                <c:pt idx="80">
                  <c:v>-620</c:v>
                </c:pt>
                <c:pt idx="81">
                  <c:v>-619</c:v>
                </c:pt>
                <c:pt idx="82">
                  <c:v>-618</c:v>
                </c:pt>
                <c:pt idx="83">
                  <c:v>-617</c:v>
                </c:pt>
                <c:pt idx="84">
                  <c:v>-616</c:v>
                </c:pt>
                <c:pt idx="85">
                  <c:v>-615</c:v>
                </c:pt>
                <c:pt idx="86">
                  <c:v>-614</c:v>
                </c:pt>
                <c:pt idx="87">
                  <c:v>-613</c:v>
                </c:pt>
                <c:pt idx="88">
                  <c:v>-612</c:v>
                </c:pt>
                <c:pt idx="89">
                  <c:v>-611</c:v>
                </c:pt>
                <c:pt idx="90">
                  <c:v>-610</c:v>
                </c:pt>
                <c:pt idx="91">
                  <c:v>-609</c:v>
                </c:pt>
                <c:pt idx="92">
                  <c:v>-608</c:v>
                </c:pt>
                <c:pt idx="93">
                  <c:v>-607</c:v>
                </c:pt>
                <c:pt idx="94">
                  <c:v>-606</c:v>
                </c:pt>
                <c:pt idx="95">
                  <c:v>-605</c:v>
                </c:pt>
                <c:pt idx="96">
                  <c:v>-604</c:v>
                </c:pt>
                <c:pt idx="97">
                  <c:v>-603</c:v>
                </c:pt>
                <c:pt idx="98">
                  <c:v>-602</c:v>
                </c:pt>
                <c:pt idx="99">
                  <c:v>-601</c:v>
                </c:pt>
                <c:pt idx="100">
                  <c:v>-600</c:v>
                </c:pt>
                <c:pt idx="101">
                  <c:v>-599</c:v>
                </c:pt>
                <c:pt idx="102">
                  <c:v>-598</c:v>
                </c:pt>
                <c:pt idx="103">
                  <c:v>-597</c:v>
                </c:pt>
                <c:pt idx="104">
                  <c:v>-596</c:v>
                </c:pt>
                <c:pt idx="105">
                  <c:v>-595</c:v>
                </c:pt>
                <c:pt idx="106">
                  <c:v>-594</c:v>
                </c:pt>
                <c:pt idx="107">
                  <c:v>-593</c:v>
                </c:pt>
                <c:pt idx="108">
                  <c:v>-592</c:v>
                </c:pt>
                <c:pt idx="109">
                  <c:v>-591</c:v>
                </c:pt>
                <c:pt idx="110">
                  <c:v>-590</c:v>
                </c:pt>
                <c:pt idx="111">
                  <c:v>-589</c:v>
                </c:pt>
                <c:pt idx="112">
                  <c:v>-588</c:v>
                </c:pt>
                <c:pt idx="113">
                  <c:v>-587</c:v>
                </c:pt>
                <c:pt idx="114">
                  <c:v>-586</c:v>
                </c:pt>
                <c:pt idx="115">
                  <c:v>-585</c:v>
                </c:pt>
                <c:pt idx="116">
                  <c:v>-584</c:v>
                </c:pt>
                <c:pt idx="117">
                  <c:v>-583</c:v>
                </c:pt>
                <c:pt idx="118">
                  <c:v>-582</c:v>
                </c:pt>
                <c:pt idx="119">
                  <c:v>-581</c:v>
                </c:pt>
                <c:pt idx="120">
                  <c:v>-580</c:v>
                </c:pt>
                <c:pt idx="121">
                  <c:v>-579</c:v>
                </c:pt>
                <c:pt idx="122">
                  <c:v>-578</c:v>
                </c:pt>
                <c:pt idx="123">
                  <c:v>-577</c:v>
                </c:pt>
                <c:pt idx="124">
                  <c:v>-576</c:v>
                </c:pt>
                <c:pt idx="125">
                  <c:v>-575</c:v>
                </c:pt>
                <c:pt idx="126">
                  <c:v>-574</c:v>
                </c:pt>
                <c:pt idx="127">
                  <c:v>-573</c:v>
                </c:pt>
                <c:pt idx="128">
                  <c:v>-572</c:v>
                </c:pt>
                <c:pt idx="129">
                  <c:v>-571</c:v>
                </c:pt>
                <c:pt idx="130">
                  <c:v>-570</c:v>
                </c:pt>
                <c:pt idx="131">
                  <c:v>-569</c:v>
                </c:pt>
                <c:pt idx="132">
                  <c:v>-568</c:v>
                </c:pt>
                <c:pt idx="133">
                  <c:v>-567</c:v>
                </c:pt>
                <c:pt idx="134">
                  <c:v>-566</c:v>
                </c:pt>
                <c:pt idx="135">
                  <c:v>-565</c:v>
                </c:pt>
                <c:pt idx="136">
                  <c:v>-564</c:v>
                </c:pt>
                <c:pt idx="137">
                  <c:v>-563</c:v>
                </c:pt>
                <c:pt idx="138">
                  <c:v>-562</c:v>
                </c:pt>
                <c:pt idx="139">
                  <c:v>-561</c:v>
                </c:pt>
                <c:pt idx="140">
                  <c:v>-560</c:v>
                </c:pt>
                <c:pt idx="141">
                  <c:v>-559</c:v>
                </c:pt>
                <c:pt idx="142">
                  <c:v>-558</c:v>
                </c:pt>
                <c:pt idx="143">
                  <c:v>-557</c:v>
                </c:pt>
                <c:pt idx="144">
                  <c:v>-556</c:v>
                </c:pt>
                <c:pt idx="145">
                  <c:v>-555</c:v>
                </c:pt>
                <c:pt idx="146">
                  <c:v>-554</c:v>
                </c:pt>
                <c:pt idx="147">
                  <c:v>-553</c:v>
                </c:pt>
                <c:pt idx="148">
                  <c:v>-552</c:v>
                </c:pt>
                <c:pt idx="149">
                  <c:v>-551</c:v>
                </c:pt>
                <c:pt idx="150">
                  <c:v>-550</c:v>
                </c:pt>
                <c:pt idx="151">
                  <c:v>-549</c:v>
                </c:pt>
                <c:pt idx="152">
                  <c:v>-548</c:v>
                </c:pt>
                <c:pt idx="153">
                  <c:v>-547</c:v>
                </c:pt>
                <c:pt idx="154">
                  <c:v>-546</c:v>
                </c:pt>
                <c:pt idx="155">
                  <c:v>-545</c:v>
                </c:pt>
                <c:pt idx="156">
                  <c:v>-544</c:v>
                </c:pt>
                <c:pt idx="157">
                  <c:v>-543</c:v>
                </c:pt>
                <c:pt idx="158">
                  <c:v>-542</c:v>
                </c:pt>
                <c:pt idx="159">
                  <c:v>-541</c:v>
                </c:pt>
                <c:pt idx="160">
                  <c:v>-540</c:v>
                </c:pt>
                <c:pt idx="161">
                  <c:v>-539</c:v>
                </c:pt>
                <c:pt idx="162">
                  <c:v>-538</c:v>
                </c:pt>
                <c:pt idx="163">
                  <c:v>-537</c:v>
                </c:pt>
                <c:pt idx="164">
                  <c:v>-536</c:v>
                </c:pt>
                <c:pt idx="165">
                  <c:v>-535</c:v>
                </c:pt>
                <c:pt idx="166">
                  <c:v>-534</c:v>
                </c:pt>
                <c:pt idx="167">
                  <c:v>-533</c:v>
                </c:pt>
                <c:pt idx="168">
                  <c:v>-532</c:v>
                </c:pt>
                <c:pt idx="169">
                  <c:v>-531</c:v>
                </c:pt>
                <c:pt idx="170">
                  <c:v>-530</c:v>
                </c:pt>
                <c:pt idx="171">
                  <c:v>-529</c:v>
                </c:pt>
                <c:pt idx="172">
                  <c:v>-528</c:v>
                </c:pt>
                <c:pt idx="173">
                  <c:v>-527</c:v>
                </c:pt>
                <c:pt idx="174">
                  <c:v>-526</c:v>
                </c:pt>
                <c:pt idx="175">
                  <c:v>-525</c:v>
                </c:pt>
                <c:pt idx="176">
                  <c:v>-524</c:v>
                </c:pt>
                <c:pt idx="177">
                  <c:v>-523</c:v>
                </c:pt>
                <c:pt idx="178">
                  <c:v>-522</c:v>
                </c:pt>
                <c:pt idx="179">
                  <c:v>-521</c:v>
                </c:pt>
                <c:pt idx="180">
                  <c:v>-520</c:v>
                </c:pt>
                <c:pt idx="181">
                  <c:v>-519</c:v>
                </c:pt>
                <c:pt idx="182">
                  <c:v>-518</c:v>
                </c:pt>
                <c:pt idx="183">
                  <c:v>-517</c:v>
                </c:pt>
                <c:pt idx="184">
                  <c:v>-516</c:v>
                </c:pt>
                <c:pt idx="185">
                  <c:v>-515</c:v>
                </c:pt>
                <c:pt idx="186">
                  <c:v>-514</c:v>
                </c:pt>
                <c:pt idx="187">
                  <c:v>-513</c:v>
                </c:pt>
                <c:pt idx="188">
                  <c:v>-512</c:v>
                </c:pt>
                <c:pt idx="189">
                  <c:v>-511</c:v>
                </c:pt>
                <c:pt idx="190">
                  <c:v>-510</c:v>
                </c:pt>
                <c:pt idx="191">
                  <c:v>-509</c:v>
                </c:pt>
                <c:pt idx="192">
                  <c:v>-508</c:v>
                </c:pt>
                <c:pt idx="193">
                  <c:v>-507</c:v>
                </c:pt>
                <c:pt idx="194">
                  <c:v>-506</c:v>
                </c:pt>
                <c:pt idx="195">
                  <c:v>-505</c:v>
                </c:pt>
                <c:pt idx="196">
                  <c:v>-504</c:v>
                </c:pt>
                <c:pt idx="197">
                  <c:v>-503</c:v>
                </c:pt>
                <c:pt idx="198">
                  <c:v>-502</c:v>
                </c:pt>
                <c:pt idx="199">
                  <c:v>-501</c:v>
                </c:pt>
                <c:pt idx="200">
                  <c:v>-500</c:v>
                </c:pt>
                <c:pt idx="201">
                  <c:v>-499</c:v>
                </c:pt>
                <c:pt idx="202">
                  <c:v>-498</c:v>
                </c:pt>
                <c:pt idx="203">
                  <c:v>-497</c:v>
                </c:pt>
                <c:pt idx="204">
                  <c:v>-496</c:v>
                </c:pt>
                <c:pt idx="205">
                  <c:v>-495</c:v>
                </c:pt>
                <c:pt idx="206">
                  <c:v>-494</c:v>
                </c:pt>
                <c:pt idx="207">
                  <c:v>-493</c:v>
                </c:pt>
                <c:pt idx="208">
                  <c:v>-492</c:v>
                </c:pt>
                <c:pt idx="209">
                  <c:v>-491</c:v>
                </c:pt>
                <c:pt idx="210">
                  <c:v>-490</c:v>
                </c:pt>
                <c:pt idx="211">
                  <c:v>-489</c:v>
                </c:pt>
                <c:pt idx="212">
                  <c:v>-488</c:v>
                </c:pt>
                <c:pt idx="213">
                  <c:v>-487</c:v>
                </c:pt>
                <c:pt idx="214">
                  <c:v>-486</c:v>
                </c:pt>
                <c:pt idx="215">
                  <c:v>-485</c:v>
                </c:pt>
                <c:pt idx="216">
                  <c:v>-484</c:v>
                </c:pt>
                <c:pt idx="217">
                  <c:v>-483</c:v>
                </c:pt>
                <c:pt idx="218">
                  <c:v>-482</c:v>
                </c:pt>
                <c:pt idx="219">
                  <c:v>-481</c:v>
                </c:pt>
                <c:pt idx="220">
                  <c:v>-480</c:v>
                </c:pt>
                <c:pt idx="221">
                  <c:v>-479</c:v>
                </c:pt>
                <c:pt idx="222">
                  <c:v>-478</c:v>
                </c:pt>
                <c:pt idx="223">
                  <c:v>-477</c:v>
                </c:pt>
                <c:pt idx="224">
                  <c:v>-476</c:v>
                </c:pt>
                <c:pt idx="225">
                  <c:v>-475</c:v>
                </c:pt>
                <c:pt idx="226">
                  <c:v>-474</c:v>
                </c:pt>
                <c:pt idx="227">
                  <c:v>-473</c:v>
                </c:pt>
                <c:pt idx="228">
                  <c:v>-472</c:v>
                </c:pt>
                <c:pt idx="229">
                  <c:v>-471</c:v>
                </c:pt>
                <c:pt idx="230">
                  <c:v>-470</c:v>
                </c:pt>
                <c:pt idx="231">
                  <c:v>-469</c:v>
                </c:pt>
                <c:pt idx="232">
                  <c:v>-468</c:v>
                </c:pt>
                <c:pt idx="233">
                  <c:v>-467</c:v>
                </c:pt>
                <c:pt idx="234">
                  <c:v>-466</c:v>
                </c:pt>
                <c:pt idx="235">
                  <c:v>-465</c:v>
                </c:pt>
                <c:pt idx="236">
                  <c:v>-464</c:v>
                </c:pt>
                <c:pt idx="237">
                  <c:v>-463</c:v>
                </c:pt>
                <c:pt idx="238">
                  <c:v>-462</c:v>
                </c:pt>
                <c:pt idx="239">
                  <c:v>-461</c:v>
                </c:pt>
                <c:pt idx="240">
                  <c:v>-460</c:v>
                </c:pt>
                <c:pt idx="241">
                  <c:v>-459</c:v>
                </c:pt>
                <c:pt idx="242">
                  <c:v>-458</c:v>
                </c:pt>
                <c:pt idx="243">
                  <c:v>-457</c:v>
                </c:pt>
                <c:pt idx="244">
                  <c:v>-456</c:v>
                </c:pt>
                <c:pt idx="245">
                  <c:v>-455</c:v>
                </c:pt>
                <c:pt idx="246">
                  <c:v>-454</c:v>
                </c:pt>
                <c:pt idx="247">
                  <c:v>-453</c:v>
                </c:pt>
                <c:pt idx="248">
                  <c:v>-452</c:v>
                </c:pt>
                <c:pt idx="249">
                  <c:v>-451</c:v>
                </c:pt>
                <c:pt idx="250">
                  <c:v>-450</c:v>
                </c:pt>
                <c:pt idx="251">
                  <c:v>-449</c:v>
                </c:pt>
                <c:pt idx="252">
                  <c:v>-448</c:v>
                </c:pt>
                <c:pt idx="253">
                  <c:v>-447</c:v>
                </c:pt>
                <c:pt idx="254">
                  <c:v>-446</c:v>
                </c:pt>
                <c:pt idx="255">
                  <c:v>-445</c:v>
                </c:pt>
                <c:pt idx="256">
                  <c:v>-444</c:v>
                </c:pt>
                <c:pt idx="257">
                  <c:v>-443</c:v>
                </c:pt>
                <c:pt idx="258">
                  <c:v>-442</c:v>
                </c:pt>
                <c:pt idx="259">
                  <c:v>-441</c:v>
                </c:pt>
                <c:pt idx="260">
                  <c:v>-440</c:v>
                </c:pt>
                <c:pt idx="261">
                  <c:v>-439</c:v>
                </c:pt>
                <c:pt idx="262">
                  <c:v>-438</c:v>
                </c:pt>
                <c:pt idx="263">
                  <c:v>-437</c:v>
                </c:pt>
                <c:pt idx="264">
                  <c:v>-436</c:v>
                </c:pt>
                <c:pt idx="265">
                  <c:v>-435</c:v>
                </c:pt>
                <c:pt idx="266">
                  <c:v>-434</c:v>
                </c:pt>
                <c:pt idx="267">
                  <c:v>-433</c:v>
                </c:pt>
                <c:pt idx="268">
                  <c:v>-432</c:v>
                </c:pt>
                <c:pt idx="269">
                  <c:v>-431</c:v>
                </c:pt>
                <c:pt idx="270">
                  <c:v>-430</c:v>
                </c:pt>
                <c:pt idx="271">
                  <c:v>-429</c:v>
                </c:pt>
                <c:pt idx="272">
                  <c:v>-428</c:v>
                </c:pt>
                <c:pt idx="273">
                  <c:v>-427</c:v>
                </c:pt>
                <c:pt idx="274">
                  <c:v>-426</c:v>
                </c:pt>
                <c:pt idx="275">
                  <c:v>-425</c:v>
                </c:pt>
                <c:pt idx="276">
                  <c:v>-424</c:v>
                </c:pt>
                <c:pt idx="277">
                  <c:v>-423</c:v>
                </c:pt>
                <c:pt idx="278">
                  <c:v>-422</c:v>
                </c:pt>
                <c:pt idx="279">
                  <c:v>-421</c:v>
                </c:pt>
                <c:pt idx="280">
                  <c:v>-420</c:v>
                </c:pt>
                <c:pt idx="281">
                  <c:v>-419</c:v>
                </c:pt>
                <c:pt idx="282">
                  <c:v>-418</c:v>
                </c:pt>
                <c:pt idx="283">
                  <c:v>-417</c:v>
                </c:pt>
                <c:pt idx="284">
                  <c:v>-416</c:v>
                </c:pt>
                <c:pt idx="285">
                  <c:v>-415</c:v>
                </c:pt>
                <c:pt idx="286">
                  <c:v>-414</c:v>
                </c:pt>
                <c:pt idx="287">
                  <c:v>-413</c:v>
                </c:pt>
                <c:pt idx="288">
                  <c:v>-412</c:v>
                </c:pt>
                <c:pt idx="289">
                  <c:v>-411</c:v>
                </c:pt>
                <c:pt idx="290">
                  <c:v>-410</c:v>
                </c:pt>
                <c:pt idx="291">
                  <c:v>-409</c:v>
                </c:pt>
                <c:pt idx="292">
                  <c:v>-408</c:v>
                </c:pt>
                <c:pt idx="293">
                  <c:v>-407</c:v>
                </c:pt>
                <c:pt idx="294">
                  <c:v>-406</c:v>
                </c:pt>
                <c:pt idx="295">
                  <c:v>-405</c:v>
                </c:pt>
                <c:pt idx="296">
                  <c:v>-404</c:v>
                </c:pt>
                <c:pt idx="297">
                  <c:v>-403</c:v>
                </c:pt>
                <c:pt idx="298">
                  <c:v>-402</c:v>
                </c:pt>
                <c:pt idx="299">
                  <c:v>-401</c:v>
                </c:pt>
                <c:pt idx="300">
                  <c:v>-400</c:v>
                </c:pt>
                <c:pt idx="301">
                  <c:v>-399</c:v>
                </c:pt>
                <c:pt idx="302">
                  <c:v>-398</c:v>
                </c:pt>
                <c:pt idx="303">
                  <c:v>-397</c:v>
                </c:pt>
                <c:pt idx="304">
                  <c:v>-396</c:v>
                </c:pt>
                <c:pt idx="305">
                  <c:v>-395</c:v>
                </c:pt>
                <c:pt idx="306">
                  <c:v>-394</c:v>
                </c:pt>
                <c:pt idx="307">
                  <c:v>-393</c:v>
                </c:pt>
                <c:pt idx="308">
                  <c:v>-392</c:v>
                </c:pt>
                <c:pt idx="309">
                  <c:v>-391</c:v>
                </c:pt>
                <c:pt idx="310">
                  <c:v>-390</c:v>
                </c:pt>
                <c:pt idx="311">
                  <c:v>-389</c:v>
                </c:pt>
                <c:pt idx="312">
                  <c:v>-388</c:v>
                </c:pt>
                <c:pt idx="313">
                  <c:v>-387</c:v>
                </c:pt>
                <c:pt idx="314">
                  <c:v>-386</c:v>
                </c:pt>
                <c:pt idx="315">
                  <c:v>-385</c:v>
                </c:pt>
                <c:pt idx="316">
                  <c:v>-384</c:v>
                </c:pt>
                <c:pt idx="317">
                  <c:v>-383</c:v>
                </c:pt>
                <c:pt idx="318">
                  <c:v>-382</c:v>
                </c:pt>
                <c:pt idx="319">
                  <c:v>-381</c:v>
                </c:pt>
                <c:pt idx="320">
                  <c:v>-380</c:v>
                </c:pt>
                <c:pt idx="321">
                  <c:v>-379</c:v>
                </c:pt>
                <c:pt idx="322">
                  <c:v>-378</c:v>
                </c:pt>
                <c:pt idx="323">
                  <c:v>-377</c:v>
                </c:pt>
                <c:pt idx="324">
                  <c:v>-376</c:v>
                </c:pt>
                <c:pt idx="325">
                  <c:v>-375</c:v>
                </c:pt>
                <c:pt idx="326">
                  <c:v>-374</c:v>
                </c:pt>
                <c:pt idx="327">
                  <c:v>-373</c:v>
                </c:pt>
                <c:pt idx="328">
                  <c:v>-372</c:v>
                </c:pt>
                <c:pt idx="329">
                  <c:v>-371</c:v>
                </c:pt>
                <c:pt idx="330">
                  <c:v>-370</c:v>
                </c:pt>
                <c:pt idx="331">
                  <c:v>-369</c:v>
                </c:pt>
                <c:pt idx="332">
                  <c:v>-368</c:v>
                </c:pt>
                <c:pt idx="333">
                  <c:v>-367</c:v>
                </c:pt>
                <c:pt idx="334">
                  <c:v>-366</c:v>
                </c:pt>
                <c:pt idx="335">
                  <c:v>-365</c:v>
                </c:pt>
                <c:pt idx="336">
                  <c:v>-364</c:v>
                </c:pt>
                <c:pt idx="337">
                  <c:v>-363</c:v>
                </c:pt>
                <c:pt idx="338">
                  <c:v>-362</c:v>
                </c:pt>
                <c:pt idx="339">
                  <c:v>-361</c:v>
                </c:pt>
                <c:pt idx="340">
                  <c:v>-360</c:v>
                </c:pt>
                <c:pt idx="341">
                  <c:v>-359</c:v>
                </c:pt>
                <c:pt idx="342">
                  <c:v>-358</c:v>
                </c:pt>
                <c:pt idx="343">
                  <c:v>-357</c:v>
                </c:pt>
                <c:pt idx="344">
                  <c:v>-356</c:v>
                </c:pt>
                <c:pt idx="345">
                  <c:v>-355</c:v>
                </c:pt>
                <c:pt idx="346">
                  <c:v>-354</c:v>
                </c:pt>
                <c:pt idx="347">
                  <c:v>-353</c:v>
                </c:pt>
                <c:pt idx="348">
                  <c:v>-352</c:v>
                </c:pt>
                <c:pt idx="349">
                  <c:v>-351</c:v>
                </c:pt>
                <c:pt idx="350">
                  <c:v>-350</c:v>
                </c:pt>
                <c:pt idx="351">
                  <c:v>-349</c:v>
                </c:pt>
                <c:pt idx="352">
                  <c:v>-348</c:v>
                </c:pt>
                <c:pt idx="353">
                  <c:v>-347</c:v>
                </c:pt>
                <c:pt idx="354">
                  <c:v>-346</c:v>
                </c:pt>
                <c:pt idx="355">
                  <c:v>-345</c:v>
                </c:pt>
                <c:pt idx="356">
                  <c:v>-344</c:v>
                </c:pt>
                <c:pt idx="357">
                  <c:v>-343</c:v>
                </c:pt>
                <c:pt idx="358">
                  <c:v>-342</c:v>
                </c:pt>
                <c:pt idx="359">
                  <c:v>-341</c:v>
                </c:pt>
                <c:pt idx="360">
                  <c:v>-340</c:v>
                </c:pt>
                <c:pt idx="361">
                  <c:v>-339</c:v>
                </c:pt>
                <c:pt idx="362">
                  <c:v>-338</c:v>
                </c:pt>
                <c:pt idx="363">
                  <c:v>-337</c:v>
                </c:pt>
                <c:pt idx="364">
                  <c:v>-336</c:v>
                </c:pt>
                <c:pt idx="365">
                  <c:v>-335</c:v>
                </c:pt>
                <c:pt idx="366">
                  <c:v>-334</c:v>
                </c:pt>
                <c:pt idx="367">
                  <c:v>-333</c:v>
                </c:pt>
                <c:pt idx="368">
                  <c:v>-332</c:v>
                </c:pt>
                <c:pt idx="369">
                  <c:v>-331</c:v>
                </c:pt>
                <c:pt idx="370">
                  <c:v>-330</c:v>
                </c:pt>
                <c:pt idx="371">
                  <c:v>-329</c:v>
                </c:pt>
                <c:pt idx="372">
                  <c:v>-328</c:v>
                </c:pt>
                <c:pt idx="373">
                  <c:v>-327</c:v>
                </c:pt>
                <c:pt idx="374">
                  <c:v>-326</c:v>
                </c:pt>
                <c:pt idx="375">
                  <c:v>-325</c:v>
                </c:pt>
                <c:pt idx="376">
                  <c:v>-324</c:v>
                </c:pt>
                <c:pt idx="377">
                  <c:v>-323</c:v>
                </c:pt>
                <c:pt idx="378">
                  <c:v>-322</c:v>
                </c:pt>
                <c:pt idx="379">
                  <c:v>-321</c:v>
                </c:pt>
                <c:pt idx="380">
                  <c:v>-320</c:v>
                </c:pt>
                <c:pt idx="381">
                  <c:v>-319</c:v>
                </c:pt>
                <c:pt idx="382">
                  <c:v>-318</c:v>
                </c:pt>
                <c:pt idx="383">
                  <c:v>-317</c:v>
                </c:pt>
                <c:pt idx="384">
                  <c:v>-316</c:v>
                </c:pt>
                <c:pt idx="385">
                  <c:v>-315</c:v>
                </c:pt>
                <c:pt idx="386">
                  <c:v>-314</c:v>
                </c:pt>
                <c:pt idx="387">
                  <c:v>-313</c:v>
                </c:pt>
                <c:pt idx="388">
                  <c:v>-312</c:v>
                </c:pt>
                <c:pt idx="389">
                  <c:v>-311</c:v>
                </c:pt>
                <c:pt idx="390">
                  <c:v>-310</c:v>
                </c:pt>
                <c:pt idx="391">
                  <c:v>-309</c:v>
                </c:pt>
                <c:pt idx="392">
                  <c:v>-308</c:v>
                </c:pt>
                <c:pt idx="393">
                  <c:v>-307</c:v>
                </c:pt>
                <c:pt idx="394">
                  <c:v>-306</c:v>
                </c:pt>
                <c:pt idx="395">
                  <c:v>-305</c:v>
                </c:pt>
                <c:pt idx="396">
                  <c:v>-304</c:v>
                </c:pt>
                <c:pt idx="397">
                  <c:v>-303</c:v>
                </c:pt>
                <c:pt idx="398">
                  <c:v>-302</c:v>
                </c:pt>
                <c:pt idx="399">
                  <c:v>-301</c:v>
                </c:pt>
                <c:pt idx="400">
                  <c:v>-300</c:v>
                </c:pt>
                <c:pt idx="401">
                  <c:v>-299</c:v>
                </c:pt>
                <c:pt idx="402">
                  <c:v>-298</c:v>
                </c:pt>
                <c:pt idx="403">
                  <c:v>-297</c:v>
                </c:pt>
                <c:pt idx="404">
                  <c:v>-296</c:v>
                </c:pt>
                <c:pt idx="405">
                  <c:v>-295</c:v>
                </c:pt>
                <c:pt idx="406">
                  <c:v>-294</c:v>
                </c:pt>
                <c:pt idx="407">
                  <c:v>-293</c:v>
                </c:pt>
                <c:pt idx="408">
                  <c:v>-292</c:v>
                </c:pt>
                <c:pt idx="409">
                  <c:v>-291</c:v>
                </c:pt>
                <c:pt idx="410">
                  <c:v>-290</c:v>
                </c:pt>
                <c:pt idx="411">
                  <c:v>-289</c:v>
                </c:pt>
                <c:pt idx="412">
                  <c:v>-288</c:v>
                </c:pt>
                <c:pt idx="413">
                  <c:v>-287</c:v>
                </c:pt>
                <c:pt idx="414">
                  <c:v>-286</c:v>
                </c:pt>
                <c:pt idx="415">
                  <c:v>-285</c:v>
                </c:pt>
                <c:pt idx="416">
                  <c:v>-284</c:v>
                </c:pt>
                <c:pt idx="417">
                  <c:v>-283</c:v>
                </c:pt>
                <c:pt idx="418">
                  <c:v>-282</c:v>
                </c:pt>
                <c:pt idx="419">
                  <c:v>-281</c:v>
                </c:pt>
                <c:pt idx="420">
                  <c:v>-280</c:v>
                </c:pt>
                <c:pt idx="421">
                  <c:v>-279</c:v>
                </c:pt>
                <c:pt idx="422">
                  <c:v>-278</c:v>
                </c:pt>
                <c:pt idx="423">
                  <c:v>-277</c:v>
                </c:pt>
                <c:pt idx="424">
                  <c:v>-276</c:v>
                </c:pt>
                <c:pt idx="425">
                  <c:v>-275</c:v>
                </c:pt>
                <c:pt idx="426">
                  <c:v>-274</c:v>
                </c:pt>
                <c:pt idx="427">
                  <c:v>-273</c:v>
                </c:pt>
                <c:pt idx="428">
                  <c:v>-272</c:v>
                </c:pt>
                <c:pt idx="429">
                  <c:v>-271</c:v>
                </c:pt>
                <c:pt idx="430">
                  <c:v>-270</c:v>
                </c:pt>
                <c:pt idx="431">
                  <c:v>-269</c:v>
                </c:pt>
                <c:pt idx="432">
                  <c:v>-268</c:v>
                </c:pt>
                <c:pt idx="433">
                  <c:v>-267</c:v>
                </c:pt>
                <c:pt idx="434">
                  <c:v>-266</c:v>
                </c:pt>
                <c:pt idx="435">
                  <c:v>-265</c:v>
                </c:pt>
                <c:pt idx="436">
                  <c:v>-264</c:v>
                </c:pt>
                <c:pt idx="437">
                  <c:v>-263</c:v>
                </c:pt>
                <c:pt idx="438">
                  <c:v>-262</c:v>
                </c:pt>
                <c:pt idx="439">
                  <c:v>-261</c:v>
                </c:pt>
                <c:pt idx="440">
                  <c:v>-260</c:v>
                </c:pt>
                <c:pt idx="441">
                  <c:v>-259</c:v>
                </c:pt>
                <c:pt idx="442">
                  <c:v>-258</c:v>
                </c:pt>
                <c:pt idx="443">
                  <c:v>-257</c:v>
                </c:pt>
                <c:pt idx="444">
                  <c:v>-256</c:v>
                </c:pt>
                <c:pt idx="445">
                  <c:v>-255</c:v>
                </c:pt>
                <c:pt idx="446">
                  <c:v>-254</c:v>
                </c:pt>
                <c:pt idx="447">
                  <c:v>-253</c:v>
                </c:pt>
                <c:pt idx="448">
                  <c:v>-252</c:v>
                </c:pt>
                <c:pt idx="449">
                  <c:v>-251</c:v>
                </c:pt>
                <c:pt idx="450">
                  <c:v>-250</c:v>
                </c:pt>
                <c:pt idx="451">
                  <c:v>-249</c:v>
                </c:pt>
                <c:pt idx="452">
                  <c:v>-248</c:v>
                </c:pt>
                <c:pt idx="453">
                  <c:v>-247</c:v>
                </c:pt>
                <c:pt idx="454">
                  <c:v>-246</c:v>
                </c:pt>
                <c:pt idx="455">
                  <c:v>-245</c:v>
                </c:pt>
                <c:pt idx="456">
                  <c:v>-244</c:v>
                </c:pt>
                <c:pt idx="457">
                  <c:v>-243</c:v>
                </c:pt>
                <c:pt idx="458">
                  <c:v>-242</c:v>
                </c:pt>
                <c:pt idx="459">
                  <c:v>-241</c:v>
                </c:pt>
                <c:pt idx="460">
                  <c:v>-240</c:v>
                </c:pt>
                <c:pt idx="461">
                  <c:v>-239</c:v>
                </c:pt>
                <c:pt idx="462">
                  <c:v>-238</c:v>
                </c:pt>
                <c:pt idx="463">
                  <c:v>-237</c:v>
                </c:pt>
                <c:pt idx="464">
                  <c:v>-236</c:v>
                </c:pt>
                <c:pt idx="465">
                  <c:v>-235</c:v>
                </c:pt>
                <c:pt idx="466">
                  <c:v>-234</c:v>
                </c:pt>
                <c:pt idx="467">
                  <c:v>-233</c:v>
                </c:pt>
                <c:pt idx="468">
                  <c:v>-232</c:v>
                </c:pt>
                <c:pt idx="469">
                  <c:v>-231</c:v>
                </c:pt>
                <c:pt idx="470">
                  <c:v>-230</c:v>
                </c:pt>
                <c:pt idx="471">
                  <c:v>-229</c:v>
                </c:pt>
                <c:pt idx="472">
                  <c:v>-228</c:v>
                </c:pt>
                <c:pt idx="473">
                  <c:v>-227</c:v>
                </c:pt>
                <c:pt idx="474">
                  <c:v>-226</c:v>
                </c:pt>
                <c:pt idx="475">
                  <c:v>-225</c:v>
                </c:pt>
                <c:pt idx="476">
                  <c:v>-224</c:v>
                </c:pt>
                <c:pt idx="477">
                  <c:v>-223</c:v>
                </c:pt>
                <c:pt idx="478">
                  <c:v>-222</c:v>
                </c:pt>
                <c:pt idx="479">
                  <c:v>-221</c:v>
                </c:pt>
                <c:pt idx="480">
                  <c:v>-220</c:v>
                </c:pt>
                <c:pt idx="481">
                  <c:v>-219</c:v>
                </c:pt>
                <c:pt idx="482">
                  <c:v>-218</c:v>
                </c:pt>
                <c:pt idx="483">
                  <c:v>-217</c:v>
                </c:pt>
                <c:pt idx="484">
                  <c:v>-216</c:v>
                </c:pt>
                <c:pt idx="485">
                  <c:v>-215</c:v>
                </c:pt>
                <c:pt idx="486">
                  <c:v>-214</c:v>
                </c:pt>
                <c:pt idx="487">
                  <c:v>-213</c:v>
                </c:pt>
                <c:pt idx="488">
                  <c:v>-212</c:v>
                </c:pt>
                <c:pt idx="489">
                  <c:v>-211</c:v>
                </c:pt>
                <c:pt idx="490">
                  <c:v>-210</c:v>
                </c:pt>
                <c:pt idx="491">
                  <c:v>-209</c:v>
                </c:pt>
                <c:pt idx="492">
                  <c:v>-208</c:v>
                </c:pt>
                <c:pt idx="493">
                  <c:v>-207</c:v>
                </c:pt>
                <c:pt idx="494">
                  <c:v>-206</c:v>
                </c:pt>
                <c:pt idx="495">
                  <c:v>-205</c:v>
                </c:pt>
                <c:pt idx="496">
                  <c:v>-204</c:v>
                </c:pt>
                <c:pt idx="497">
                  <c:v>-203</c:v>
                </c:pt>
                <c:pt idx="498">
                  <c:v>-202</c:v>
                </c:pt>
                <c:pt idx="499">
                  <c:v>-201</c:v>
                </c:pt>
                <c:pt idx="500">
                  <c:v>-200</c:v>
                </c:pt>
                <c:pt idx="501">
                  <c:v>-199</c:v>
                </c:pt>
                <c:pt idx="502">
                  <c:v>-198</c:v>
                </c:pt>
                <c:pt idx="503">
                  <c:v>-197</c:v>
                </c:pt>
                <c:pt idx="504">
                  <c:v>-196</c:v>
                </c:pt>
                <c:pt idx="505">
                  <c:v>-195</c:v>
                </c:pt>
                <c:pt idx="506">
                  <c:v>-194</c:v>
                </c:pt>
                <c:pt idx="507">
                  <c:v>-193</c:v>
                </c:pt>
                <c:pt idx="508">
                  <c:v>-192</c:v>
                </c:pt>
                <c:pt idx="509">
                  <c:v>-191</c:v>
                </c:pt>
                <c:pt idx="510">
                  <c:v>-190</c:v>
                </c:pt>
                <c:pt idx="511">
                  <c:v>-189</c:v>
                </c:pt>
                <c:pt idx="512">
                  <c:v>-188</c:v>
                </c:pt>
                <c:pt idx="513">
                  <c:v>-187</c:v>
                </c:pt>
                <c:pt idx="514">
                  <c:v>-186</c:v>
                </c:pt>
                <c:pt idx="515">
                  <c:v>-185</c:v>
                </c:pt>
                <c:pt idx="516">
                  <c:v>-184</c:v>
                </c:pt>
                <c:pt idx="517">
                  <c:v>-183</c:v>
                </c:pt>
                <c:pt idx="518">
                  <c:v>-182</c:v>
                </c:pt>
                <c:pt idx="519">
                  <c:v>-181</c:v>
                </c:pt>
                <c:pt idx="520">
                  <c:v>-180</c:v>
                </c:pt>
                <c:pt idx="521">
                  <c:v>-179</c:v>
                </c:pt>
                <c:pt idx="522">
                  <c:v>-178</c:v>
                </c:pt>
                <c:pt idx="523">
                  <c:v>-177</c:v>
                </c:pt>
                <c:pt idx="524">
                  <c:v>-176</c:v>
                </c:pt>
                <c:pt idx="525">
                  <c:v>-175</c:v>
                </c:pt>
                <c:pt idx="526">
                  <c:v>-174</c:v>
                </c:pt>
                <c:pt idx="527">
                  <c:v>-173</c:v>
                </c:pt>
                <c:pt idx="528">
                  <c:v>-172</c:v>
                </c:pt>
                <c:pt idx="529">
                  <c:v>-171</c:v>
                </c:pt>
                <c:pt idx="530">
                  <c:v>-170</c:v>
                </c:pt>
                <c:pt idx="531">
                  <c:v>-169</c:v>
                </c:pt>
                <c:pt idx="532">
                  <c:v>-168</c:v>
                </c:pt>
                <c:pt idx="533">
                  <c:v>-167</c:v>
                </c:pt>
                <c:pt idx="534">
                  <c:v>-166</c:v>
                </c:pt>
                <c:pt idx="535">
                  <c:v>-165</c:v>
                </c:pt>
                <c:pt idx="536">
                  <c:v>-164</c:v>
                </c:pt>
                <c:pt idx="537">
                  <c:v>-163</c:v>
                </c:pt>
                <c:pt idx="538">
                  <c:v>-162</c:v>
                </c:pt>
                <c:pt idx="539">
                  <c:v>-161</c:v>
                </c:pt>
                <c:pt idx="540">
                  <c:v>-160</c:v>
                </c:pt>
                <c:pt idx="541">
                  <c:v>-159</c:v>
                </c:pt>
                <c:pt idx="542">
                  <c:v>-158</c:v>
                </c:pt>
                <c:pt idx="543">
                  <c:v>-157</c:v>
                </c:pt>
                <c:pt idx="544">
                  <c:v>-156</c:v>
                </c:pt>
                <c:pt idx="545">
                  <c:v>-155</c:v>
                </c:pt>
                <c:pt idx="546">
                  <c:v>-154</c:v>
                </c:pt>
                <c:pt idx="547">
                  <c:v>-153</c:v>
                </c:pt>
                <c:pt idx="548">
                  <c:v>-152</c:v>
                </c:pt>
                <c:pt idx="549">
                  <c:v>-151</c:v>
                </c:pt>
                <c:pt idx="550">
                  <c:v>-150</c:v>
                </c:pt>
                <c:pt idx="551">
                  <c:v>-149</c:v>
                </c:pt>
                <c:pt idx="552">
                  <c:v>-148</c:v>
                </c:pt>
                <c:pt idx="553">
                  <c:v>-147</c:v>
                </c:pt>
                <c:pt idx="554">
                  <c:v>-146</c:v>
                </c:pt>
                <c:pt idx="555">
                  <c:v>-145</c:v>
                </c:pt>
                <c:pt idx="556">
                  <c:v>-144</c:v>
                </c:pt>
                <c:pt idx="557">
                  <c:v>-143</c:v>
                </c:pt>
                <c:pt idx="558">
                  <c:v>-142</c:v>
                </c:pt>
                <c:pt idx="559">
                  <c:v>-141</c:v>
                </c:pt>
                <c:pt idx="560">
                  <c:v>-140</c:v>
                </c:pt>
                <c:pt idx="561">
                  <c:v>-139</c:v>
                </c:pt>
                <c:pt idx="562">
                  <c:v>-138</c:v>
                </c:pt>
                <c:pt idx="563">
                  <c:v>-137</c:v>
                </c:pt>
                <c:pt idx="564">
                  <c:v>-136</c:v>
                </c:pt>
                <c:pt idx="565">
                  <c:v>-135</c:v>
                </c:pt>
                <c:pt idx="566">
                  <c:v>-134</c:v>
                </c:pt>
                <c:pt idx="567">
                  <c:v>-133</c:v>
                </c:pt>
                <c:pt idx="568">
                  <c:v>-132</c:v>
                </c:pt>
                <c:pt idx="569">
                  <c:v>-131</c:v>
                </c:pt>
                <c:pt idx="570">
                  <c:v>-130</c:v>
                </c:pt>
                <c:pt idx="571">
                  <c:v>-129</c:v>
                </c:pt>
                <c:pt idx="572">
                  <c:v>-128</c:v>
                </c:pt>
                <c:pt idx="573">
                  <c:v>-127</c:v>
                </c:pt>
                <c:pt idx="574">
                  <c:v>-126</c:v>
                </c:pt>
                <c:pt idx="575">
                  <c:v>-125</c:v>
                </c:pt>
                <c:pt idx="576">
                  <c:v>-124</c:v>
                </c:pt>
                <c:pt idx="577">
                  <c:v>-123</c:v>
                </c:pt>
                <c:pt idx="578">
                  <c:v>-122</c:v>
                </c:pt>
                <c:pt idx="579">
                  <c:v>-121</c:v>
                </c:pt>
                <c:pt idx="580">
                  <c:v>-120</c:v>
                </c:pt>
                <c:pt idx="581">
                  <c:v>-119</c:v>
                </c:pt>
                <c:pt idx="582">
                  <c:v>-118</c:v>
                </c:pt>
                <c:pt idx="583">
                  <c:v>-117</c:v>
                </c:pt>
                <c:pt idx="584">
                  <c:v>-116</c:v>
                </c:pt>
                <c:pt idx="585">
                  <c:v>-115</c:v>
                </c:pt>
                <c:pt idx="586">
                  <c:v>-114</c:v>
                </c:pt>
                <c:pt idx="587">
                  <c:v>-113</c:v>
                </c:pt>
                <c:pt idx="588">
                  <c:v>-112</c:v>
                </c:pt>
                <c:pt idx="589">
                  <c:v>-111</c:v>
                </c:pt>
                <c:pt idx="590">
                  <c:v>-110</c:v>
                </c:pt>
                <c:pt idx="591">
                  <c:v>-109</c:v>
                </c:pt>
                <c:pt idx="592">
                  <c:v>-108</c:v>
                </c:pt>
                <c:pt idx="593">
                  <c:v>-107</c:v>
                </c:pt>
                <c:pt idx="594">
                  <c:v>-106</c:v>
                </c:pt>
                <c:pt idx="595">
                  <c:v>-105</c:v>
                </c:pt>
                <c:pt idx="596">
                  <c:v>-104</c:v>
                </c:pt>
                <c:pt idx="597">
                  <c:v>-103</c:v>
                </c:pt>
                <c:pt idx="598">
                  <c:v>-102</c:v>
                </c:pt>
                <c:pt idx="599">
                  <c:v>-101</c:v>
                </c:pt>
                <c:pt idx="600">
                  <c:v>-100</c:v>
                </c:pt>
                <c:pt idx="601">
                  <c:v>-99</c:v>
                </c:pt>
                <c:pt idx="602">
                  <c:v>-98</c:v>
                </c:pt>
                <c:pt idx="603">
                  <c:v>-97</c:v>
                </c:pt>
                <c:pt idx="604">
                  <c:v>-96</c:v>
                </c:pt>
                <c:pt idx="605">
                  <c:v>-95</c:v>
                </c:pt>
                <c:pt idx="606">
                  <c:v>-94</c:v>
                </c:pt>
                <c:pt idx="607">
                  <c:v>-93</c:v>
                </c:pt>
                <c:pt idx="608">
                  <c:v>-92</c:v>
                </c:pt>
                <c:pt idx="609">
                  <c:v>-91</c:v>
                </c:pt>
                <c:pt idx="610">
                  <c:v>-90</c:v>
                </c:pt>
                <c:pt idx="611">
                  <c:v>-89</c:v>
                </c:pt>
                <c:pt idx="612">
                  <c:v>-88</c:v>
                </c:pt>
                <c:pt idx="613">
                  <c:v>-87</c:v>
                </c:pt>
                <c:pt idx="614">
                  <c:v>-86</c:v>
                </c:pt>
                <c:pt idx="615">
                  <c:v>-85</c:v>
                </c:pt>
                <c:pt idx="616">
                  <c:v>-84</c:v>
                </c:pt>
                <c:pt idx="617">
                  <c:v>-83</c:v>
                </c:pt>
                <c:pt idx="618">
                  <c:v>-82</c:v>
                </c:pt>
                <c:pt idx="619">
                  <c:v>-81</c:v>
                </c:pt>
                <c:pt idx="620">
                  <c:v>-80</c:v>
                </c:pt>
                <c:pt idx="621">
                  <c:v>-79</c:v>
                </c:pt>
                <c:pt idx="622">
                  <c:v>-78</c:v>
                </c:pt>
                <c:pt idx="623">
                  <c:v>-77</c:v>
                </c:pt>
                <c:pt idx="624">
                  <c:v>-76</c:v>
                </c:pt>
                <c:pt idx="625">
                  <c:v>-75</c:v>
                </c:pt>
                <c:pt idx="626">
                  <c:v>-74</c:v>
                </c:pt>
                <c:pt idx="627">
                  <c:v>-73</c:v>
                </c:pt>
                <c:pt idx="628">
                  <c:v>-72</c:v>
                </c:pt>
                <c:pt idx="629">
                  <c:v>-71</c:v>
                </c:pt>
                <c:pt idx="630">
                  <c:v>-70</c:v>
                </c:pt>
                <c:pt idx="631">
                  <c:v>-69</c:v>
                </c:pt>
                <c:pt idx="632">
                  <c:v>-68</c:v>
                </c:pt>
                <c:pt idx="633">
                  <c:v>-67</c:v>
                </c:pt>
                <c:pt idx="634">
                  <c:v>-66</c:v>
                </c:pt>
                <c:pt idx="635">
                  <c:v>-65</c:v>
                </c:pt>
                <c:pt idx="636">
                  <c:v>-64</c:v>
                </c:pt>
                <c:pt idx="637">
                  <c:v>-63</c:v>
                </c:pt>
                <c:pt idx="638">
                  <c:v>-62</c:v>
                </c:pt>
                <c:pt idx="639">
                  <c:v>-61</c:v>
                </c:pt>
                <c:pt idx="640">
                  <c:v>-60</c:v>
                </c:pt>
                <c:pt idx="641">
                  <c:v>-59</c:v>
                </c:pt>
                <c:pt idx="642">
                  <c:v>-58</c:v>
                </c:pt>
                <c:pt idx="643">
                  <c:v>-57</c:v>
                </c:pt>
                <c:pt idx="644">
                  <c:v>-56</c:v>
                </c:pt>
                <c:pt idx="645">
                  <c:v>-55</c:v>
                </c:pt>
                <c:pt idx="646">
                  <c:v>-54</c:v>
                </c:pt>
                <c:pt idx="647">
                  <c:v>-53</c:v>
                </c:pt>
                <c:pt idx="648">
                  <c:v>-52</c:v>
                </c:pt>
                <c:pt idx="649">
                  <c:v>-51</c:v>
                </c:pt>
                <c:pt idx="650">
                  <c:v>-50</c:v>
                </c:pt>
                <c:pt idx="651">
                  <c:v>-49</c:v>
                </c:pt>
                <c:pt idx="652">
                  <c:v>-48</c:v>
                </c:pt>
                <c:pt idx="653">
                  <c:v>-47</c:v>
                </c:pt>
                <c:pt idx="654">
                  <c:v>-46</c:v>
                </c:pt>
                <c:pt idx="655">
                  <c:v>-45</c:v>
                </c:pt>
                <c:pt idx="656">
                  <c:v>-44</c:v>
                </c:pt>
                <c:pt idx="657">
                  <c:v>-43</c:v>
                </c:pt>
                <c:pt idx="658">
                  <c:v>-42</c:v>
                </c:pt>
                <c:pt idx="659">
                  <c:v>-41</c:v>
                </c:pt>
                <c:pt idx="660">
                  <c:v>-40</c:v>
                </c:pt>
                <c:pt idx="661">
                  <c:v>-39</c:v>
                </c:pt>
                <c:pt idx="662">
                  <c:v>-38</c:v>
                </c:pt>
                <c:pt idx="663">
                  <c:v>-37</c:v>
                </c:pt>
                <c:pt idx="664">
                  <c:v>-36</c:v>
                </c:pt>
                <c:pt idx="665">
                  <c:v>-35</c:v>
                </c:pt>
                <c:pt idx="666">
                  <c:v>-34</c:v>
                </c:pt>
                <c:pt idx="667">
                  <c:v>-33</c:v>
                </c:pt>
                <c:pt idx="668">
                  <c:v>-32</c:v>
                </c:pt>
                <c:pt idx="669">
                  <c:v>-31</c:v>
                </c:pt>
                <c:pt idx="670">
                  <c:v>-30</c:v>
                </c:pt>
                <c:pt idx="671">
                  <c:v>-29</c:v>
                </c:pt>
                <c:pt idx="672">
                  <c:v>-28</c:v>
                </c:pt>
                <c:pt idx="673">
                  <c:v>-27</c:v>
                </c:pt>
                <c:pt idx="674">
                  <c:v>-26</c:v>
                </c:pt>
                <c:pt idx="675">
                  <c:v>-25</c:v>
                </c:pt>
                <c:pt idx="676">
                  <c:v>-24</c:v>
                </c:pt>
                <c:pt idx="677">
                  <c:v>-23</c:v>
                </c:pt>
                <c:pt idx="678">
                  <c:v>-22</c:v>
                </c:pt>
                <c:pt idx="679">
                  <c:v>-21</c:v>
                </c:pt>
                <c:pt idx="680">
                  <c:v>-20</c:v>
                </c:pt>
                <c:pt idx="681">
                  <c:v>-19</c:v>
                </c:pt>
                <c:pt idx="682">
                  <c:v>-18</c:v>
                </c:pt>
                <c:pt idx="683">
                  <c:v>-17</c:v>
                </c:pt>
                <c:pt idx="684">
                  <c:v>-16</c:v>
                </c:pt>
                <c:pt idx="685">
                  <c:v>-15</c:v>
                </c:pt>
                <c:pt idx="686">
                  <c:v>-14</c:v>
                </c:pt>
                <c:pt idx="687">
                  <c:v>-13</c:v>
                </c:pt>
                <c:pt idx="688">
                  <c:v>-12</c:v>
                </c:pt>
                <c:pt idx="689">
                  <c:v>-11</c:v>
                </c:pt>
                <c:pt idx="690">
                  <c:v>-10</c:v>
                </c:pt>
                <c:pt idx="691">
                  <c:v>-9</c:v>
                </c:pt>
                <c:pt idx="692">
                  <c:v>-8</c:v>
                </c:pt>
                <c:pt idx="693">
                  <c:v>-7</c:v>
                </c:pt>
                <c:pt idx="694">
                  <c:v>-6</c:v>
                </c:pt>
                <c:pt idx="695">
                  <c:v>-5</c:v>
                </c:pt>
                <c:pt idx="696">
                  <c:v>-4</c:v>
                </c:pt>
                <c:pt idx="697">
                  <c:v>-3</c:v>
                </c:pt>
                <c:pt idx="698">
                  <c:v>-2</c:v>
                </c:pt>
                <c:pt idx="699">
                  <c:v>-1</c:v>
                </c:pt>
                <c:pt idx="700">
                  <c:v>0</c:v>
                </c:pt>
                <c:pt idx="701">
                  <c:v>1</c:v>
                </c:pt>
                <c:pt idx="702">
                  <c:v>2</c:v>
                </c:pt>
                <c:pt idx="703">
                  <c:v>3</c:v>
                </c:pt>
                <c:pt idx="704">
                  <c:v>4</c:v>
                </c:pt>
                <c:pt idx="705">
                  <c:v>5</c:v>
                </c:pt>
                <c:pt idx="706">
                  <c:v>6</c:v>
                </c:pt>
                <c:pt idx="707">
                  <c:v>7</c:v>
                </c:pt>
                <c:pt idx="708">
                  <c:v>8</c:v>
                </c:pt>
                <c:pt idx="709">
                  <c:v>9</c:v>
                </c:pt>
                <c:pt idx="710">
                  <c:v>10</c:v>
                </c:pt>
                <c:pt idx="711">
                  <c:v>11</c:v>
                </c:pt>
                <c:pt idx="712">
                  <c:v>12</c:v>
                </c:pt>
                <c:pt idx="713">
                  <c:v>13</c:v>
                </c:pt>
                <c:pt idx="714">
                  <c:v>14</c:v>
                </c:pt>
                <c:pt idx="715">
                  <c:v>15</c:v>
                </c:pt>
                <c:pt idx="716">
                  <c:v>16</c:v>
                </c:pt>
                <c:pt idx="717">
                  <c:v>17</c:v>
                </c:pt>
                <c:pt idx="718">
                  <c:v>18</c:v>
                </c:pt>
                <c:pt idx="719">
                  <c:v>19</c:v>
                </c:pt>
                <c:pt idx="720">
                  <c:v>20</c:v>
                </c:pt>
                <c:pt idx="721">
                  <c:v>21</c:v>
                </c:pt>
                <c:pt idx="722">
                  <c:v>22</c:v>
                </c:pt>
                <c:pt idx="723">
                  <c:v>23</c:v>
                </c:pt>
                <c:pt idx="724">
                  <c:v>24</c:v>
                </c:pt>
                <c:pt idx="725">
                  <c:v>25</c:v>
                </c:pt>
                <c:pt idx="726">
                  <c:v>26</c:v>
                </c:pt>
                <c:pt idx="727">
                  <c:v>27</c:v>
                </c:pt>
                <c:pt idx="728">
                  <c:v>28</c:v>
                </c:pt>
                <c:pt idx="729">
                  <c:v>29</c:v>
                </c:pt>
                <c:pt idx="730">
                  <c:v>30</c:v>
                </c:pt>
                <c:pt idx="731">
                  <c:v>31</c:v>
                </c:pt>
                <c:pt idx="732">
                  <c:v>32</c:v>
                </c:pt>
                <c:pt idx="733">
                  <c:v>33</c:v>
                </c:pt>
                <c:pt idx="734">
                  <c:v>34</c:v>
                </c:pt>
                <c:pt idx="735">
                  <c:v>35</c:v>
                </c:pt>
                <c:pt idx="736">
                  <c:v>36</c:v>
                </c:pt>
                <c:pt idx="737">
                  <c:v>37</c:v>
                </c:pt>
                <c:pt idx="738">
                  <c:v>38</c:v>
                </c:pt>
                <c:pt idx="739">
                  <c:v>39</c:v>
                </c:pt>
                <c:pt idx="740">
                  <c:v>40</c:v>
                </c:pt>
                <c:pt idx="741">
                  <c:v>41</c:v>
                </c:pt>
                <c:pt idx="742">
                  <c:v>42</c:v>
                </c:pt>
                <c:pt idx="743">
                  <c:v>43</c:v>
                </c:pt>
                <c:pt idx="744">
                  <c:v>44</c:v>
                </c:pt>
                <c:pt idx="745">
                  <c:v>45</c:v>
                </c:pt>
                <c:pt idx="746">
                  <c:v>46</c:v>
                </c:pt>
                <c:pt idx="747">
                  <c:v>47</c:v>
                </c:pt>
                <c:pt idx="748">
                  <c:v>48</c:v>
                </c:pt>
                <c:pt idx="749">
                  <c:v>49</c:v>
                </c:pt>
                <c:pt idx="750">
                  <c:v>50</c:v>
                </c:pt>
                <c:pt idx="751">
                  <c:v>51</c:v>
                </c:pt>
                <c:pt idx="752">
                  <c:v>52</c:v>
                </c:pt>
                <c:pt idx="753">
                  <c:v>53</c:v>
                </c:pt>
                <c:pt idx="754">
                  <c:v>54</c:v>
                </c:pt>
                <c:pt idx="755">
                  <c:v>55</c:v>
                </c:pt>
                <c:pt idx="756">
                  <c:v>56</c:v>
                </c:pt>
                <c:pt idx="757">
                  <c:v>57</c:v>
                </c:pt>
                <c:pt idx="758">
                  <c:v>58</c:v>
                </c:pt>
                <c:pt idx="759">
                  <c:v>59</c:v>
                </c:pt>
                <c:pt idx="760">
                  <c:v>60</c:v>
                </c:pt>
                <c:pt idx="761">
                  <c:v>61</c:v>
                </c:pt>
                <c:pt idx="762">
                  <c:v>62</c:v>
                </c:pt>
                <c:pt idx="763">
                  <c:v>63</c:v>
                </c:pt>
                <c:pt idx="764">
                  <c:v>64</c:v>
                </c:pt>
                <c:pt idx="765">
                  <c:v>65</c:v>
                </c:pt>
                <c:pt idx="766">
                  <c:v>66</c:v>
                </c:pt>
                <c:pt idx="767">
                  <c:v>67</c:v>
                </c:pt>
                <c:pt idx="768">
                  <c:v>68</c:v>
                </c:pt>
                <c:pt idx="769">
                  <c:v>69</c:v>
                </c:pt>
                <c:pt idx="770">
                  <c:v>70</c:v>
                </c:pt>
                <c:pt idx="771">
                  <c:v>71</c:v>
                </c:pt>
                <c:pt idx="772">
                  <c:v>72</c:v>
                </c:pt>
                <c:pt idx="773">
                  <c:v>73</c:v>
                </c:pt>
                <c:pt idx="774">
                  <c:v>74</c:v>
                </c:pt>
                <c:pt idx="775">
                  <c:v>75</c:v>
                </c:pt>
                <c:pt idx="776">
                  <c:v>76</c:v>
                </c:pt>
                <c:pt idx="777">
                  <c:v>77</c:v>
                </c:pt>
                <c:pt idx="778">
                  <c:v>78</c:v>
                </c:pt>
                <c:pt idx="779">
                  <c:v>79</c:v>
                </c:pt>
                <c:pt idx="780">
                  <c:v>80</c:v>
                </c:pt>
                <c:pt idx="781">
                  <c:v>81</c:v>
                </c:pt>
                <c:pt idx="782">
                  <c:v>82</c:v>
                </c:pt>
                <c:pt idx="783">
                  <c:v>83</c:v>
                </c:pt>
                <c:pt idx="784">
                  <c:v>84</c:v>
                </c:pt>
                <c:pt idx="785">
                  <c:v>85</c:v>
                </c:pt>
                <c:pt idx="786">
                  <c:v>86</c:v>
                </c:pt>
                <c:pt idx="787">
                  <c:v>87</c:v>
                </c:pt>
                <c:pt idx="788">
                  <c:v>88</c:v>
                </c:pt>
                <c:pt idx="789">
                  <c:v>89</c:v>
                </c:pt>
                <c:pt idx="790">
                  <c:v>90</c:v>
                </c:pt>
                <c:pt idx="791">
                  <c:v>91</c:v>
                </c:pt>
                <c:pt idx="792">
                  <c:v>92</c:v>
                </c:pt>
                <c:pt idx="793">
                  <c:v>93</c:v>
                </c:pt>
                <c:pt idx="794">
                  <c:v>94</c:v>
                </c:pt>
                <c:pt idx="795">
                  <c:v>95</c:v>
                </c:pt>
                <c:pt idx="796">
                  <c:v>96</c:v>
                </c:pt>
                <c:pt idx="797">
                  <c:v>97</c:v>
                </c:pt>
                <c:pt idx="798">
                  <c:v>98</c:v>
                </c:pt>
                <c:pt idx="799">
                  <c:v>99</c:v>
                </c:pt>
                <c:pt idx="800">
                  <c:v>100</c:v>
                </c:pt>
                <c:pt idx="801">
                  <c:v>101</c:v>
                </c:pt>
                <c:pt idx="802">
                  <c:v>102</c:v>
                </c:pt>
                <c:pt idx="803">
                  <c:v>103</c:v>
                </c:pt>
                <c:pt idx="804">
                  <c:v>104</c:v>
                </c:pt>
                <c:pt idx="805">
                  <c:v>105</c:v>
                </c:pt>
                <c:pt idx="806">
                  <c:v>106</c:v>
                </c:pt>
                <c:pt idx="807">
                  <c:v>107</c:v>
                </c:pt>
                <c:pt idx="808">
                  <c:v>108</c:v>
                </c:pt>
                <c:pt idx="809">
                  <c:v>109</c:v>
                </c:pt>
                <c:pt idx="810">
                  <c:v>110</c:v>
                </c:pt>
                <c:pt idx="811">
                  <c:v>111</c:v>
                </c:pt>
                <c:pt idx="812">
                  <c:v>112</c:v>
                </c:pt>
                <c:pt idx="813">
                  <c:v>113</c:v>
                </c:pt>
                <c:pt idx="814">
                  <c:v>114</c:v>
                </c:pt>
                <c:pt idx="815">
                  <c:v>115</c:v>
                </c:pt>
                <c:pt idx="816">
                  <c:v>116</c:v>
                </c:pt>
                <c:pt idx="817">
                  <c:v>117</c:v>
                </c:pt>
                <c:pt idx="818">
                  <c:v>118</c:v>
                </c:pt>
                <c:pt idx="819">
                  <c:v>119</c:v>
                </c:pt>
                <c:pt idx="820">
                  <c:v>120</c:v>
                </c:pt>
                <c:pt idx="821">
                  <c:v>121</c:v>
                </c:pt>
                <c:pt idx="822">
                  <c:v>122</c:v>
                </c:pt>
                <c:pt idx="823">
                  <c:v>123</c:v>
                </c:pt>
                <c:pt idx="824">
                  <c:v>124</c:v>
                </c:pt>
                <c:pt idx="825">
                  <c:v>125</c:v>
                </c:pt>
                <c:pt idx="826">
                  <c:v>126</c:v>
                </c:pt>
                <c:pt idx="827">
                  <c:v>127</c:v>
                </c:pt>
                <c:pt idx="828">
                  <c:v>128</c:v>
                </c:pt>
                <c:pt idx="829">
                  <c:v>129</c:v>
                </c:pt>
                <c:pt idx="830">
                  <c:v>130</c:v>
                </c:pt>
                <c:pt idx="831">
                  <c:v>131</c:v>
                </c:pt>
                <c:pt idx="832">
                  <c:v>132</c:v>
                </c:pt>
                <c:pt idx="833">
                  <c:v>133</c:v>
                </c:pt>
                <c:pt idx="834">
                  <c:v>134</c:v>
                </c:pt>
                <c:pt idx="835">
                  <c:v>135</c:v>
                </c:pt>
                <c:pt idx="836">
                  <c:v>136</c:v>
                </c:pt>
                <c:pt idx="837">
                  <c:v>137</c:v>
                </c:pt>
                <c:pt idx="838">
                  <c:v>138</c:v>
                </c:pt>
                <c:pt idx="839">
                  <c:v>139</c:v>
                </c:pt>
                <c:pt idx="840">
                  <c:v>140</c:v>
                </c:pt>
                <c:pt idx="841">
                  <c:v>141</c:v>
                </c:pt>
                <c:pt idx="842">
                  <c:v>142</c:v>
                </c:pt>
                <c:pt idx="843">
                  <c:v>143</c:v>
                </c:pt>
                <c:pt idx="844">
                  <c:v>144</c:v>
                </c:pt>
                <c:pt idx="845">
                  <c:v>145</c:v>
                </c:pt>
                <c:pt idx="846">
                  <c:v>146</c:v>
                </c:pt>
                <c:pt idx="847">
                  <c:v>147</c:v>
                </c:pt>
                <c:pt idx="848">
                  <c:v>148</c:v>
                </c:pt>
                <c:pt idx="849">
                  <c:v>149</c:v>
                </c:pt>
                <c:pt idx="850">
                  <c:v>150</c:v>
                </c:pt>
                <c:pt idx="851">
                  <c:v>151</c:v>
                </c:pt>
                <c:pt idx="852">
                  <c:v>152</c:v>
                </c:pt>
                <c:pt idx="853">
                  <c:v>153</c:v>
                </c:pt>
                <c:pt idx="854">
                  <c:v>154</c:v>
                </c:pt>
                <c:pt idx="855">
                  <c:v>155</c:v>
                </c:pt>
                <c:pt idx="856">
                  <c:v>156</c:v>
                </c:pt>
                <c:pt idx="857">
                  <c:v>157</c:v>
                </c:pt>
                <c:pt idx="858">
                  <c:v>158</c:v>
                </c:pt>
                <c:pt idx="859">
                  <c:v>159</c:v>
                </c:pt>
                <c:pt idx="860">
                  <c:v>160</c:v>
                </c:pt>
                <c:pt idx="861">
                  <c:v>161</c:v>
                </c:pt>
                <c:pt idx="862">
                  <c:v>162</c:v>
                </c:pt>
                <c:pt idx="863">
                  <c:v>163</c:v>
                </c:pt>
                <c:pt idx="864">
                  <c:v>164</c:v>
                </c:pt>
                <c:pt idx="865">
                  <c:v>165</c:v>
                </c:pt>
                <c:pt idx="866">
                  <c:v>166</c:v>
                </c:pt>
                <c:pt idx="867">
                  <c:v>167</c:v>
                </c:pt>
                <c:pt idx="868">
                  <c:v>168</c:v>
                </c:pt>
                <c:pt idx="869">
                  <c:v>169</c:v>
                </c:pt>
                <c:pt idx="870">
                  <c:v>170</c:v>
                </c:pt>
                <c:pt idx="871">
                  <c:v>171</c:v>
                </c:pt>
                <c:pt idx="872">
                  <c:v>172</c:v>
                </c:pt>
                <c:pt idx="873">
                  <c:v>173</c:v>
                </c:pt>
                <c:pt idx="874">
                  <c:v>174</c:v>
                </c:pt>
                <c:pt idx="875">
                  <c:v>175</c:v>
                </c:pt>
                <c:pt idx="876">
                  <c:v>176</c:v>
                </c:pt>
                <c:pt idx="877">
                  <c:v>177</c:v>
                </c:pt>
                <c:pt idx="878">
                  <c:v>178</c:v>
                </c:pt>
                <c:pt idx="879">
                  <c:v>179</c:v>
                </c:pt>
                <c:pt idx="880">
                  <c:v>180</c:v>
                </c:pt>
                <c:pt idx="881">
                  <c:v>181</c:v>
                </c:pt>
                <c:pt idx="882">
                  <c:v>182</c:v>
                </c:pt>
                <c:pt idx="883">
                  <c:v>183</c:v>
                </c:pt>
                <c:pt idx="884">
                  <c:v>184</c:v>
                </c:pt>
                <c:pt idx="885">
                  <c:v>185</c:v>
                </c:pt>
                <c:pt idx="886">
                  <c:v>186</c:v>
                </c:pt>
                <c:pt idx="887">
                  <c:v>187</c:v>
                </c:pt>
                <c:pt idx="888">
                  <c:v>188</c:v>
                </c:pt>
                <c:pt idx="889">
                  <c:v>189</c:v>
                </c:pt>
                <c:pt idx="890">
                  <c:v>190</c:v>
                </c:pt>
                <c:pt idx="891">
                  <c:v>191</c:v>
                </c:pt>
                <c:pt idx="892">
                  <c:v>192</c:v>
                </c:pt>
                <c:pt idx="893">
                  <c:v>193</c:v>
                </c:pt>
                <c:pt idx="894">
                  <c:v>194</c:v>
                </c:pt>
                <c:pt idx="895">
                  <c:v>195</c:v>
                </c:pt>
                <c:pt idx="896">
                  <c:v>196</c:v>
                </c:pt>
                <c:pt idx="897">
                  <c:v>197</c:v>
                </c:pt>
                <c:pt idx="898">
                  <c:v>198</c:v>
                </c:pt>
                <c:pt idx="899">
                  <c:v>199</c:v>
                </c:pt>
                <c:pt idx="900">
                  <c:v>200</c:v>
                </c:pt>
                <c:pt idx="901">
                  <c:v>201</c:v>
                </c:pt>
                <c:pt idx="902">
                  <c:v>202</c:v>
                </c:pt>
                <c:pt idx="903">
                  <c:v>203</c:v>
                </c:pt>
                <c:pt idx="904">
                  <c:v>204</c:v>
                </c:pt>
                <c:pt idx="905">
                  <c:v>205</c:v>
                </c:pt>
                <c:pt idx="906">
                  <c:v>206</c:v>
                </c:pt>
                <c:pt idx="907">
                  <c:v>207</c:v>
                </c:pt>
                <c:pt idx="908">
                  <c:v>208</c:v>
                </c:pt>
                <c:pt idx="909">
                  <c:v>209</c:v>
                </c:pt>
                <c:pt idx="910">
                  <c:v>210</c:v>
                </c:pt>
                <c:pt idx="911">
                  <c:v>211</c:v>
                </c:pt>
                <c:pt idx="912">
                  <c:v>212</c:v>
                </c:pt>
                <c:pt idx="913">
                  <c:v>213</c:v>
                </c:pt>
                <c:pt idx="914">
                  <c:v>214</c:v>
                </c:pt>
                <c:pt idx="915">
                  <c:v>215</c:v>
                </c:pt>
                <c:pt idx="916">
                  <c:v>216</c:v>
                </c:pt>
                <c:pt idx="917">
                  <c:v>217</c:v>
                </c:pt>
                <c:pt idx="918">
                  <c:v>218</c:v>
                </c:pt>
                <c:pt idx="919">
                  <c:v>219</c:v>
                </c:pt>
                <c:pt idx="920">
                  <c:v>220</c:v>
                </c:pt>
                <c:pt idx="921">
                  <c:v>221</c:v>
                </c:pt>
                <c:pt idx="922">
                  <c:v>222</c:v>
                </c:pt>
                <c:pt idx="923">
                  <c:v>223</c:v>
                </c:pt>
                <c:pt idx="924">
                  <c:v>224</c:v>
                </c:pt>
                <c:pt idx="925">
                  <c:v>225</c:v>
                </c:pt>
                <c:pt idx="926">
                  <c:v>226</c:v>
                </c:pt>
                <c:pt idx="927">
                  <c:v>227</c:v>
                </c:pt>
                <c:pt idx="928">
                  <c:v>228</c:v>
                </c:pt>
                <c:pt idx="929">
                  <c:v>229</c:v>
                </c:pt>
                <c:pt idx="930">
                  <c:v>230</c:v>
                </c:pt>
                <c:pt idx="931">
                  <c:v>231</c:v>
                </c:pt>
                <c:pt idx="932">
                  <c:v>232</c:v>
                </c:pt>
                <c:pt idx="933">
                  <c:v>233</c:v>
                </c:pt>
                <c:pt idx="934">
                  <c:v>234</c:v>
                </c:pt>
                <c:pt idx="935">
                  <c:v>235</c:v>
                </c:pt>
                <c:pt idx="936">
                  <c:v>236</c:v>
                </c:pt>
                <c:pt idx="937">
                  <c:v>237</c:v>
                </c:pt>
                <c:pt idx="938">
                  <c:v>238</c:v>
                </c:pt>
                <c:pt idx="939">
                  <c:v>239</c:v>
                </c:pt>
                <c:pt idx="940">
                  <c:v>240</c:v>
                </c:pt>
                <c:pt idx="941">
                  <c:v>241</c:v>
                </c:pt>
                <c:pt idx="942">
                  <c:v>242</c:v>
                </c:pt>
                <c:pt idx="943">
                  <c:v>243</c:v>
                </c:pt>
                <c:pt idx="944">
                  <c:v>244</c:v>
                </c:pt>
                <c:pt idx="945">
                  <c:v>245</c:v>
                </c:pt>
                <c:pt idx="946">
                  <c:v>246</c:v>
                </c:pt>
                <c:pt idx="947">
                  <c:v>247</c:v>
                </c:pt>
                <c:pt idx="948">
                  <c:v>248</c:v>
                </c:pt>
                <c:pt idx="949">
                  <c:v>249</c:v>
                </c:pt>
                <c:pt idx="950">
                  <c:v>250</c:v>
                </c:pt>
                <c:pt idx="951">
                  <c:v>251</c:v>
                </c:pt>
                <c:pt idx="952">
                  <c:v>252</c:v>
                </c:pt>
                <c:pt idx="953">
                  <c:v>253</c:v>
                </c:pt>
                <c:pt idx="954">
                  <c:v>254</c:v>
                </c:pt>
                <c:pt idx="955">
                  <c:v>255</c:v>
                </c:pt>
                <c:pt idx="956">
                  <c:v>256</c:v>
                </c:pt>
                <c:pt idx="957">
                  <c:v>257</c:v>
                </c:pt>
                <c:pt idx="958">
                  <c:v>258</c:v>
                </c:pt>
                <c:pt idx="959">
                  <c:v>259</c:v>
                </c:pt>
                <c:pt idx="960">
                  <c:v>260</c:v>
                </c:pt>
                <c:pt idx="961">
                  <c:v>261</c:v>
                </c:pt>
                <c:pt idx="962">
                  <c:v>262</c:v>
                </c:pt>
                <c:pt idx="963">
                  <c:v>263</c:v>
                </c:pt>
                <c:pt idx="964">
                  <c:v>264</c:v>
                </c:pt>
                <c:pt idx="965">
                  <c:v>265</c:v>
                </c:pt>
                <c:pt idx="966">
                  <c:v>266</c:v>
                </c:pt>
                <c:pt idx="967">
                  <c:v>267</c:v>
                </c:pt>
                <c:pt idx="968">
                  <c:v>268</c:v>
                </c:pt>
                <c:pt idx="969">
                  <c:v>269</c:v>
                </c:pt>
                <c:pt idx="970">
                  <c:v>270</c:v>
                </c:pt>
                <c:pt idx="971">
                  <c:v>271</c:v>
                </c:pt>
                <c:pt idx="972">
                  <c:v>272</c:v>
                </c:pt>
                <c:pt idx="973">
                  <c:v>273</c:v>
                </c:pt>
                <c:pt idx="974">
                  <c:v>274</c:v>
                </c:pt>
                <c:pt idx="975">
                  <c:v>275</c:v>
                </c:pt>
                <c:pt idx="976">
                  <c:v>276</c:v>
                </c:pt>
                <c:pt idx="977">
                  <c:v>277</c:v>
                </c:pt>
                <c:pt idx="978">
                  <c:v>278</c:v>
                </c:pt>
                <c:pt idx="979">
                  <c:v>279</c:v>
                </c:pt>
                <c:pt idx="980">
                  <c:v>280</c:v>
                </c:pt>
                <c:pt idx="981">
                  <c:v>281</c:v>
                </c:pt>
                <c:pt idx="982">
                  <c:v>282</c:v>
                </c:pt>
                <c:pt idx="983">
                  <c:v>283</c:v>
                </c:pt>
                <c:pt idx="984">
                  <c:v>284</c:v>
                </c:pt>
                <c:pt idx="985">
                  <c:v>285</c:v>
                </c:pt>
                <c:pt idx="986">
                  <c:v>286</c:v>
                </c:pt>
                <c:pt idx="987">
                  <c:v>287</c:v>
                </c:pt>
                <c:pt idx="988">
                  <c:v>288</c:v>
                </c:pt>
                <c:pt idx="989">
                  <c:v>289</c:v>
                </c:pt>
                <c:pt idx="990">
                  <c:v>290</c:v>
                </c:pt>
                <c:pt idx="991">
                  <c:v>291</c:v>
                </c:pt>
                <c:pt idx="992">
                  <c:v>292</c:v>
                </c:pt>
                <c:pt idx="993">
                  <c:v>293</c:v>
                </c:pt>
                <c:pt idx="994">
                  <c:v>294</c:v>
                </c:pt>
                <c:pt idx="995">
                  <c:v>295</c:v>
                </c:pt>
                <c:pt idx="996">
                  <c:v>296</c:v>
                </c:pt>
                <c:pt idx="997">
                  <c:v>297</c:v>
                </c:pt>
                <c:pt idx="998">
                  <c:v>298</c:v>
                </c:pt>
                <c:pt idx="999">
                  <c:v>299</c:v>
                </c:pt>
                <c:pt idx="1000">
                  <c:v>300</c:v>
                </c:pt>
                <c:pt idx="1001">
                  <c:v>301</c:v>
                </c:pt>
                <c:pt idx="1002">
                  <c:v>302</c:v>
                </c:pt>
                <c:pt idx="1003">
                  <c:v>303</c:v>
                </c:pt>
                <c:pt idx="1004">
                  <c:v>304</c:v>
                </c:pt>
                <c:pt idx="1005">
                  <c:v>305</c:v>
                </c:pt>
                <c:pt idx="1006">
                  <c:v>306</c:v>
                </c:pt>
                <c:pt idx="1007">
                  <c:v>307</c:v>
                </c:pt>
                <c:pt idx="1008">
                  <c:v>308</c:v>
                </c:pt>
                <c:pt idx="1009">
                  <c:v>309</c:v>
                </c:pt>
                <c:pt idx="1010">
                  <c:v>310</c:v>
                </c:pt>
                <c:pt idx="1011">
                  <c:v>311</c:v>
                </c:pt>
                <c:pt idx="1012">
                  <c:v>312</c:v>
                </c:pt>
                <c:pt idx="1013">
                  <c:v>313</c:v>
                </c:pt>
                <c:pt idx="1014">
                  <c:v>314</c:v>
                </c:pt>
                <c:pt idx="1015">
                  <c:v>315</c:v>
                </c:pt>
                <c:pt idx="1016">
                  <c:v>316</c:v>
                </c:pt>
                <c:pt idx="1017">
                  <c:v>317</c:v>
                </c:pt>
                <c:pt idx="1018">
                  <c:v>318</c:v>
                </c:pt>
                <c:pt idx="1019">
                  <c:v>319</c:v>
                </c:pt>
                <c:pt idx="1020">
                  <c:v>320</c:v>
                </c:pt>
                <c:pt idx="1021">
                  <c:v>321</c:v>
                </c:pt>
                <c:pt idx="1022">
                  <c:v>322</c:v>
                </c:pt>
                <c:pt idx="1023">
                  <c:v>323</c:v>
                </c:pt>
                <c:pt idx="1024">
                  <c:v>324</c:v>
                </c:pt>
                <c:pt idx="1025">
                  <c:v>325</c:v>
                </c:pt>
                <c:pt idx="1026">
                  <c:v>326</c:v>
                </c:pt>
                <c:pt idx="1027">
                  <c:v>327</c:v>
                </c:pt>
                <c:pt idx="1028">
                  <c:v>328</c:v>
                </c:pt>
                <c:pt idx="1029">
                  <c:v>329</c:v>
                </c:pt>
                <c:pt idx="1030">
                  <c:v>330</c:v>
                </c:pt>
                <c:pt idx="1031">
                  <c:v>331</c:v>
                </c:pt>
                <c:pt idx="1032">
                  <c:v>332</c:v>
                </c:pt>
                <c:pt idx="1033">
                  <c:v>333</c:v>
                </c:pt>
                <c:pt idx="1034">
                  <c:v>334</c:v>
                </c:pt>
                <c:pt idx="1035">
                  <c:v>335</c:v>
                </c:pt>
                <c:pt idx="1036">
                  <c:v>336</c:v>
                </c:pt>
                <c:pt idx="1037">
                  <c:v>337</c:v>
                </c:pt>
                <c:pt idx="1038">
                  <c:v>338</c:v>
                </c:pt>
                <c:pt idx="1039">
                  <c:v>339</c:v>
                </c:pt>
                <c:pt idx="1040">
                  <c:v>340</c:v>
                </c:pt>
                <c:pt idx="1041">
                  <c:v>341</c:v>
                </c:pt>
                <c:pt idx="1042">
                  <c:v>342</c:v>
                </c:pt>
                <c:pt idx="1043">
                  <c:v>343</c:v>
                </c:pt>
                <c:pt idx="1044">
                  <c:v>344</c:v>
                </c:pt>
                <c:pt idx="1045">
                  <c:v>345</c:v>
                </c:pt>
                <c:pt idx="1046">
                  <c:v>346</c:v>
                </c:pt>
                <c:pt idx="1047">
                  <c:v>347</c:v>
                </c:pt>
                <c:pt idx="1048">
                  <c:v>348</c:v>
                </c:pt>
                <c:pt idx="1049">
                  <c:v>349</c:v>
                </c:pt>
                <c:pt idx="1050">
                  <c:v>350</c:v>
                </c:pt>
                <c:pt idx="1051">
                  <c:v>351</c:v>
                </c:pt>
                <c:pt idx="1052">
                  <c:v>352</c:v>
                </c:pt>
                <c:pt idx="1053">
                  <c:v>353</c:v>
                </c:pt>
                <c:pt idx="1054">
                  <c:v>354</c:v>
                </c:pt>
                <c:pt idx="1055">
                  <c:v>355</c:v>
                </c:pt>
                <c:pt idx="1056">
                  <c:v>356</c:v>
                </c:pt>
                <c:pt idx="1057">
                  <c:v>357</c:v>
                </c:pt>
                <c:pt idx="1058">
                  <c:v>358</c:v>
                </c:pt>
                <c:pt idx="1059">
                  <c:v>359</c:v>
                </c:pt>
                <c:pt idx="1060">
                  <c:v>360</c:v>
                </c:pt>
                <c:pt idx="1061">
                  <c:v>361</c:v>
                </c:pt>
                <c:pt idx="1062">
                  <c:v>362</c:v>
                </c:pt>
                <c:pt idx="1063">
                  <c:v>363</c:v>
                </c:pt>
                <c:pt idx="1064">
                  <c:v>364</c:v>
                </c:pt>
                <c:pt idx="1065">
                  <c:v>365</c:v>
                </c:pt>
                <c:pt idx="1066">
                  <c:v>366</c:v>
                </c:pt>
                <c:pt idx="1067">
                  <c:v>367</c:v>
                </c:pt>
                <c:pt idx="1068">
                  <c:v>368</c:v>
                </c:pt>
                <c:pt idx="1069">
                  <c:v>369</c:v>
                </c:pt>
                <c:pt idx="1070">
                  <c:v>370</c:v>
                </c:pt>
                <c:pt idx="1071">
                  <c:v>371</c:v>
                </c:pt>
                <c:pt idx="1072">
                  <c:v>372</c:v>
                </c:pt>
                <c:pt idx="1073">
                  <c:v>373</c:v>
                </c:pt>
                <c:pt idx="1074">
                  <c:v>374</c:v>
                </c:pt>
                <c:pt idx="1075">
                  <c:v>375</c:v>
                </c:pt>
                <c:pt idx="1076">
                  <c:v>376</c:v>
                </c:pt>
                <c:pt idx="1077">
                  <c:v>377</c:v>
                </c:pt>
                <c:pt idx="1078">
                  <c:v>378</c:v>
                </c:pt>
                <c:pt idx="1079">
                  <c:v>379</c:v>
                </c:pt>
                <c:pt idx="1080">
                  <c:v>380</c:v>
                </c:pt>
                <c:pt idx="1081">
                  <c:v>381</c:v>
                </c:pt>
                <c:pt idx="1082">
                  <c:v>382</c:v>
                </c:pt>
                <c:pt idx="1083">
                  <c:v>383</c:v>
                </c:pt>
                <c:pt idx="1084">
                  <c:v>384</c:v>
                </c:pt>
                <c:pt idx="1085">
                  <c:v>385</c:v>
                </c:pt>
                <c:pt idx="1086">
                  <c:v>386</c:v>
                </c:pt>
                <c:pt idx="1087">
                  <c:v>387</c:v>
                </c:pt>
                <c:pt idx="1088">
                  <c:v>388</c:v>
                </c:pt>
                <c:pt idx="1089">
                  <c:v>389</c:v>
                </c:pt>
                <c:pt idx="1090">
                  <c:v>390</c:v>
                </c:pt>
                <c:pt idx="1091">
                  <c:v>391</c:v>
                </c:pt>
                <c:pt idx="1092">
                  <c:v>392</c:v>
                </c:pt>
                <c:pt idx="1093">
                  <c:v>393</c:v>
                </c:pt>
                <c:pt idx="1094">
                  <c:v>394</c:v>
                </c:pt>
                <c:pt idx="1095">
                  <c:v>395</c:v>
                </c:pt>
                <c:pt idx="1096">
                  <c:v>396</c:v>
                </c:pt>
                <c:pt idx="1097">
                  <c:v>397</c:v>
                </c:pt>
                <c:pt idx="1098">
                  <c:v>398</c:v>
                </c:pt>
                <c:pt idx="1099">
                  <c:v>399</c:v>
                </c:pt>
                <c:pt idx="1100">
                  <c:v>400</c:v>
                </c:pt>
                <c:pt idx="1101">
                  <c:v>401</c:v>
                </c:pt>
                <c:pt idx="1102">
                  <c:v>402</c:v>
                </c:pt>
                <c:pt idx="1103">
                  <c:v>403</c:v>
                </c:pt>
                <c:pt idx="1104">
                  <c:v>404</c:v>
                </c:pt>
                <c:pt idx="1105">
                  <c:v>405</c:v>
                </c:pt>
                <c:pt idx="1106">
                  <c:v>406</c:v>
                </c:pt>
                <c:pt idx="1107">
                  <c:v>407</c:v>
                </c:pt>
                <c:pt idx="1108">
                  <c:v>408</c:v>
                </c:pt>
                <c:pt idx="1109">
                  <c:v>409</c:v>
                </c:pt>
                <c:pt idx="1110">
                  <c:v>410</c:v>
                </c:pt>
                <c:pt idx="1111">
                  <c:v>411</c:v>
                </c:pt>
                <c:pt idx="1112">
                  <c:v>412</c:v>
                </c:pt>
                <c:pt idx="1113">
                  <c:v>413</c:v>
                </c:pt>
                <c:pt idx="1114">
                  <c:v>414</c:v>
                </c:pt>
                <c:pt idx="1115">
                  <c:v>415</c:v>
                </c:pt>
                <c:pt idx="1116">
                  <c:v>416</c:v>
                </c:pt>
                <c:pt idx="1117">
                  <c:v>417</c:v>
                </c:pt>
                <c:pt idx="1118">
                  <c:v>418</c:v>
                </c:pt>
                <c:pt idx="1119">
                  <c:v>419</c:v>
                </c:pt>
                <c:pt idx="1120">
                  <c:v>420</c:v>
                </c:pt>
                <c:pt idx="1121">
                  <c:v>421</c:v>
                </c:pt>
                <c:pt idx="1122">
                  <c:v>422</c:v>
                </c:pt>
                <c:pt idx="1123">
                  <c:v>423</c:v>
                </c:pt>
                <c:pt idx="1124">
                  <c:v>424</c:v>
                </c:pt>
                <c:pt idx="1125">
                  <c:v>425</c:v>
                </c:pt>
                <c:pt idx="1126">
                  <c:v>426</c:v>
                </c:pt>
                <c:pt idx="1127">
                  <c:v>427</c:v>
                </c:pt>
                <c:pt idx="1128">
                  <c:v>428</c:v>
                </c:pt>
                <c:pt idx="1129">
                  <c:v>429</c:v>
                </c:pt>
                <c:pt idx="1130">
                  <c:v>430</c:v>
                </c:pt>
                <c:pt idx="1131">
                  <c:v>431</c:v>
                </c:pt>
                <c:pt idx="1132">
                  <c:v>432</c:v>
                </c:pt>
                <c:pt idx="1133">
                  <c:v>433</c:v>
                </c:pt>
                <c:pt idx="1134">
                  <c:v>434</c:v>
                </c:pt>
                <c:pt idx="1135">
                  <c:v>435</c:v>
                </c:pt>
                <c:pt idx="1136">
                  <c:v>436</c:v>
                </c:pt>
                <c:pt idx="1137">
                  <c:v>437</c:v>
                </c:pt>
                <c:pt idx="1138">
                  <c:v>438</c:v>
                </c:pt>
                <c:pt idx="1139">
                  <c:v>439</c:v>
                </c:pt>
                <c:pt idx="1140">
                  <c:v>440</c:v>
                </c:pt>
                <c:pt idx="1141">
                  <c:v>441</c:v>
                </c:pt>
                <c:pt idx="1142">
                  <c:v>442</c:v>
                </c:pt>
                <c:pt idx="1143">
                  <c:v>443</c:v>
                </c:pt>
                <c:pt idx="1144">
                  <c:v>444</c:v>
                </c:pt>
                <c:pt idx="1145">
                  <c:v>445</c:v>
                </c:pt>
                <c:pt idx="1146">
                  <c:v>446</c:v>
                </c:pt>
                <c:pt idx="1147">
                  <c:v>447</c:v>
                </c:pt>
                <c:pt idx="1148">
                  <c:v>448</c:v>
                </c:pt>
                <c:pt idx="1149">
                  <c:v>449</c:v>
                </c:pt>
                <c:pt idx="1150">
                  <c:v>450</c:v>
                </c:pt>
                <c:pt idx="1151">
                  <c:v>451</c:v>
                </c:pt>
                <c:pt idx="1152">
                  <c:v>452</c:v>
                </c:pt>
                <c:pt idx="1153">
                  <c:v>453</c:v>
                </c:pt>
                <c:pt idx="1154">
                  <c:v>454</c:v>
                </c:pt>
                <c:pt idx="1155">
                  <c:v>455</c:v>
                </c:pt>
                <c:pt idx="1156">
                  <c:v>456</c:v>
                </c:pt>
                <c:pt idx="1157">
                  <c:v>457</c:v>
                </c:pt>
                <c:pt idx="1158">
                  <c:v>458</c:v>
                </c:pt>
                <c:pt idx="1159">
                  <c:v>459</c:v>
                </c:pt>
                <c:pt idx="1160">
                  <c:v>460</c:v>
                </c:pt>
                <c:pt idx="1161">
                  <c:v>461</c:v>
                </c:pt>
                <c:pt idx="1162">
                  <c:v>462</c:v>
                </c:pt>
                <c:pt idx="1163">
                  <c:v>463</c:v>
                </c:pt>
                <c:pt idx="1164">
                  <c:v>464</c:v>
                </c:pt>
                <c:pt idx="1165">
                  <c:v>465</c:v>
                </c:pt>
                <c:pt idx="1166">
                  <c:v>466</c:v>
                </c:pt>
                <c:pt idx="1167">
                  <c:v>467</c:v>
                </c:pt>
                <c:pt idx="1168">
                  <c:v>468</c:v>
                </c:pt>
                <c:pt idx="1169">
                  <c:v>469</c:v>
                </c:pt>
                <c:pt idx="1170">
                  <c:v>470</c:v>
                </c:pt>
                <c:pt idx="1171">
                  <c:v>471</c:v>
                </c:pt>
                <c:pt idx="1172">
                  <c:v>472</c:v>
                </c:pt>
                <c:pt idx="1173">
                  <c:v>473</c:v>
                </c:pt>
                <c:pt idx="1174">
                  <c:v>474</c:v>
                </c:pt>
                <c:pt idx="1175">
                  <c:v>475</c:v>
                </c:pt>
                <c:pt idx="1176">
                  <c:v>476</c:v>
                </c:pt>
                <c:pt idx="1177">
                  <c:v>477</c:v>
                </c:pt>
                <c:pt idx="1178">
                  <c:v>478</c:v>
                </c:pt>
                <c:pt idx="1179">
                  <c:v>479</c:v>
                </c:pt>
                <c:pt idx="1180">
                  <c:v>480</c:v>
                </c:pt>
                <c:pt idx="1181">
                  <c:v>481</c:v>
                </c:pt>
                <c:pt idx="1182">
                  <c:v>482</c:v>
                </c:pt>
                <c:pt idx="1183">
                  <c:v>483</c:v>
                </c:pt>
                <c:pt idx="1184">
                  <c:v>484</c:v>
                </c:pt>
                <c:pt idx="1185">
                  <c:v>485</c:v>
                </c:pt>
                <c:pt idx="1186">
                  <c:v>486</c:v>
                </c:pt>
                <c:pt idx="1187">
                  <c:v>487</c:v>
                </c:pt>
                <c:pt idx="1188">
                  <c:v>488</c:v>
                </c:pt>
                <c:pt idx="1189">
                  <c:v>489</c:v>
                </c:pt>
                <c:pt idx="1190">
                  <c:v>490</c:v>
                </c:pt>
                <c:pt idx="1191">
                  <c:v>491</c:v>
                </c:pt>
                <c:pt idx="1192">
                  <c:v>492</c:v>
                </c:pt>
                <c:pt idx="1193">
                  <c:v>493</c:v>
                </c:pt>
                <c:pt idx="1194">
                  <c:v>494</c:v>
                </c:pt>
                <c:pt idx="1195">
                  <c:v>495</c:v>
                </c:pt>
                <c:pt idx="1196">
                  <c:v>496</c:v>
                </c:pt>
                <c:pt idx="1197">
                  <c:v>497</c:v>
                </c:pt>
                <c:pt idx="1198">
                  <c:v>498</c:v>
                </c:pt>
                <c:pt idx="1199">
                  <c:v>499</c:v>
                </c:pt>
                <c:pt idx="1200">
                  <c:v>500</c:v>
                </c:pt>
                <c:pt idx="1201">
                  <c:v>501</c:v>
                </c:pt>
                <c:pt idx="1202">
                  <c:v>502</c:v>
                </c:pt>
                <c:pt idx="1203">
                  <c:v>503</c:v>
                </c:pt>
                <c:pt idx="1204">
                  <c:v>504</c:v>
                </c:pt>
                <c:pt idx="1205">
                  <c:v>505</c:v>
                </c:pt>
                <c:pt idx="1206">
                  <c:v>506</c:v>
                </c:pt>
                <c:pt idx="1207">
                  <c:v>507</c:v>
                </c:pt>
                <c:pt idx="1208">
                  <c:v>508</c:v>
                </c:pt>
                <c:pt idx="1209">
                  <c:v>509</c:v>
                </c:pt>
                <c:pt idx="1210">
                  <c:v>510</c:v>
                </c:pt>
                <c:pt idx="1211">
                  <c:v>511</c:v>
                </c:pt>
                <c:pt idx="1212">
                  <c:v>512</c:v>
                </c:pt>
                <c:pt idx="1213">
                  <c:v>513</c:v>
                </c:pt>
                <c:pt idx="1214">
                  <c:v>514</c:v>
                </c:pt>
                <c:pt idx="1215">
                  <c:v>515</c:v>
                </c:pt>
                <c:pt idx="1216">
                  <c:v>516</c:v>
                </c:pt>
                <c:pt idx="1217">
                  <c:v>517</c:v>
                </c:pt>
                <c:pt idx="1218">
                  <c:v>518</c:v>
                </c:pt>
                <c:pt idx="1219">
                  <c:v>519</c:v>
                </c:pt>
                <c:pt idx="1220">
                  <c:v>520</c:v>
                </c:pt>
                <c:pt idx="1221">
                  <c:v>521</c:v>
                </c:pt>
                <c:pt idx="1222">
                  <c:v>522</c:v>
                </c:pt>
                <c:pt idx="1223">
                  <c:v>523</c:v>
                </c:pt>
                <c:pt idx="1224">
                  <c:v>524</c:v>
                </c:pt>
                <c:pt idx="1225">
                  <c:v>525</c:v>
                </c:pt>
                <c:pt idx="1226">
                  <c:v>526</c:v>
                </c:pt>
                <c:pt idx="1227">
                  <c:v>527</c:v>
                </c:pt>
                <c:pt idx="1228">
                  <c:v>528</c:v>
                </c:pt>
                <c:pt idx="1229">
                  <c:v>529</c:v>
                </c:pt>
                <c:pt idx="1230">
                  <c:v>530</c:v>
                </c:pt>
                <c:pt idx="1231">
                  <c:v>531</c:v>
                </c:pt>
                <c:pt idx="1232">
                  <c:v>532</c:v>
                </c:pt>
                <c:pt idx="1233">
                  <c:v>533</c:v>
                </c:pt>
                <c:pt idx="1234">
                  <c:v>534</c:v>
                </c:pt>
                <c:pt idx="1235">
                  <c:v>535</c:v>
                </c:pt>
                <c:pt idx="1236">
                  <c:v>536</c:v>
                </c:pt>
                <c:pt idx="1237">
                  <c:v>537</c:v>
                </c:pt>
                <c:pt idx="1238">
                  <c:v>538</c:v>
                </c:pt>
                <c:pt idx="1239">
                  <c:v>539</c:v>
                </c:pt>
                <c:pt idx="1240">
                  <c:v>540</c:v>
                </c:pt>
                <c:pt idx="1241">
                  <c:v>541</c:v>
                </c:pt>
                <c:pt idx="1242">
                  <c:v>542</c:v>
                </c:pt>
                <c:pt idx="1243">
                  <c:v>543</c:v>
                </c:pt>
                <c:pt idx="1244">
                  <c:v>544</c:v>
                </c:pt>
                <c:pt idx="1245">
                  <c:v>545</c:v>
                </c:pt>
                <c:pt idx="1246">
                  <c:v>546</c:v>
                </c:pt>
                <c:pt idx="1247">
                  <c:v>547</c:v>
                </c:pt>
                <c:pt idx="1248">
                  <c:v>548</c:v>
                </c:pt>
                <c:pt idx="1249">
                  <c:v>549</c:v>
                </c:pt>
                <c:pt idx="1250">
                  <c:v>550</c:v>
                </c:pt>
                <c:pt idx="1251">
                  <c:v>551</c:v>
                </c:pt>
                <c:pt idx="1252">
                  <c:v>552</c:v>
                </c:pt>
                <c:pt idx="1253">
                  <c:v>553</c:v>
                </c:pt>
                <c:pt idx="1254">
                  <c:v>554</c:v>
                </c:pt>
                <c:pt idx="1255">
                  <c:v>555</c:v>
                </c:pt>
                <c:pt idx="1256">
                  <c:v>556</c:v>
                </c:pt>
                <c:pt idx="1257">
                  <c:v>557</c:v>
                </c:pt>
                <c:pt idx="1258">
                  <c:v>558</c:v>
                </c:pt>
                <c:pt idx="1259">
                  <c:v>559</c:v>
                </c:pt>
                <c:pt idx="1260">
                  <c:v>560</c:v>
                </c:pt>
                <c:pt idx="1261">
                  <c:v>561</c:v>
                </c:pt>
                <c:pt idx="1262">
                  <c:v>562</c:v>
                </c:pt>
                <c:pt idx="1263">
                  <c:v>563</c:v>
                </c:pt>
                <c:pt idx="1264">
                  <c:v>564</c:v>
                </c:pt>
                <c:pt idx="1265">
                  <c:v>565</c:v>
                </c:pt>
                <c:pt idx="1266">
                  <c:v>566</c:v>
                </c:pt>
                <c:pt idx="1267">
                  <c:v>567</c:v>
                </c:pt>
                <c:pt idx="1268">
                  <c:v>568</c:v>
                </c:pt>
                <c:pt idx="1269">
                  <c:v>569</c:v>
                </c:pt>
                <c:pt idx="1270">
                  <c:v>570</c:v>
                </c:pt>
                <c:pt idx="1271">
                  <c:v>571</c:v>
                </c:pt>
                <c:pt idx="1272">
                  <c:v>572</c:v>
                </c:pt>
                <c:pt idx="1273">
                  <c:v>573</c:v>
                </c:pt>
                <c:pt idx="1274">
                  <c:v>574</c:v>
                </c:pt>
                <c:pt idx="1275">
                  <c:v>575</c:v>
                </c:pt>
                <c:pt idx="1276">
                  <c:v>576</c:v>
                </c:pt>
                <c:pt idx="1277">
                  <c:v>577</c:v>
                </c:pt>
                <c:pt idx="1278">
                  <c:v>578</c:v>
                </c:pt>
                <c:pt idx="1279">
                  <c:v>579</c:v>
                </c:pt>
                <c:pt idx="1280">
                  <c:v>580</c:v>
                </c:pt>
                <c:pt idx="1281">
                  <c:v>581</c:v>
                </c:pt>
                <c:pt idx="1282">
                  <c:v>582</c:v>
                </c:pt>
                <c:pt idx="1283">
                  <c:v>583</c:v>
                </c:pt>
                <c:pt idx="1284">
                  <c:v>584</c:v>
                </c:pt>
                <c:pt idx="1285">
                  <c:v>585</c:v>
                </c:pt>
                <c:pt idx="1286">
                  <c:v>586</c:v>
                </c:pt>
                <c:pt idx="1287">
                  <c:v>587</c:v>
                </c:pt>
                <c:pt idx="1288">
                  <c:v>588</c:v>
                </c:pt>
                <c:pt idx="1289">
                  <c:v>589</c:v>
                </c:pt>
                <c:pt idx="1290">
                  <c:v>590</c:v>
                </c:pt>
                <c:pt idx="1291">
                  <c:v>591</c:v>
                </c:pt>
                <c:pt idx="1292">
                  <c:v>592</c:v>
                </c:pt>
                <c:pt idx="1293">
                  <c:v>593</c:v>
                </c:pt>
                <c:pt idx="1294">
                  <c:v>594</c:v>
                </c:pt>
                <c:pt idx="1295">
                  <c:v>595</c:v>
                </c:pt>
                <c:pt idx="1296">
                  <c:v>596</c:v>
                </c:pt>
                <c:pt idx="1297">
                  <c:v>597</c:v>
                </c:pt>
                <c:pt idx="1298">
                  <c:v>598</c:v>
                </c:pt>
                <c:pt idx="1299">
                  <c:v>599</c:v>
                </c:pt>
                <c:pt idx="1300">
                  <c:v>600</c:v>
                </c:pt>
                <c:pt idx="1301">
                  <c:v>601</c:v>
                </c:pt>
                <c:pt idx="1302">
                  <c:v>602</c:v>
                </c:pt>
                <c:pt idx="1303">
                  <c:v>603</c:v>
                </c:pt>
                <c:pt idx="1304">
                  <c:v>604</c:v>
                </c:pt>
                <c:pt idx="1305">
                  <c:v>605</c:v>
                </c:pt>
                <c:pt idx="1306">
                  <c:v>606</c:v>
                </c:pt>
                <c:pt idx="1307">
                  <c:v>607</c:v>
                </c:pt>
                <c:pt idx="1308">
                  <c:v>608</c:v>
                </c:pt>
                <c:pt idx="1309">
                  <c:v>609</c:v>
                </c:pt>
                <c:pt idx="1310">
                  <c:v>610</c:v>
                </c:pt>
                <c:pt idx="1311">
                  <c:v>611</c:v>
                </c:pt>
                <c:pt idx="1312">
                  <c:v>612</c:v>
                </c:pt>
                <c:pt idx="1313">
                  <c:v>613</c:v>
                </c:pt>
                <c:pt idx="1314">
                  <c:v>614</c:v>
                </c:pt>
                <c:pt idx="1315">
                  <c:v>615</c:v>
                </c:pt>
                <c:pt idx="1316">
                  <c:v>616</c:v>
                </c:pt>
                <c:pt idx="1317">
                  <c:v>617</c:v>
                </c:pt>
                <c:pt idx="1318">
                  <c:v>618</c:v>
                </c:pt>
                <c:pt idx="1319">
                  <c:v>619</c:v>
                </c:pt>
                <c:pt idx="1320">
                  <c:v>620</c:v>
                </c:pt>
                <c:pt idx="1321">
                  <c:v>621</c:v>
                </c:pt>
                <c:pt idx="1322">
                  <c:v>622</c:v>
                </c:pt>
                <c:pt idx="1323">
                  <c:v>623</c:v>
                </c:pt>
                <c:pt idx="1324">
                  <c:v>624</c:v>
                </c:pt>
                <c:pt idx="1325">
                  <c:v>625</c:v>
                </c:pt>
                <c:pt idx="1326">
                  <c:v>626</c:v>
                </c:pt>
                <c:pt idx="1327">
                  <c:v>627</c:v>
                </c:pt>
                <c:pt idx="1328">
                  <c:v>628</c:v>
                </c:pt>
                <c:pt idx="1329">
                  <c:v>629</c:v>
                </c:pt>
                <c:pt idx="1330">
                  <c:v>630</c:v>
                </c:pt>
                <c:pt idx="1331">
                  <c:v>631</c:v>
                </c:pt>
                <c:pt idx="1332">
                  <c:v>632</c:v>
                </c:pt>
                <c:pt idx="1333">
                  <c:v>633</c:v>
                </c:pt>
                <c:pt idx="1334">
                  <c:v>634</c:v>
                </c:pt>
                <c:pt idx="1335">
                  <c:v>635</c:v>
                </c:pt>
                <c:pt idx="1336">
                  <c:v>636</c:v>
                </c:pt>
                <c:pt idx="1337">
                  <c:v>637</c:v>
                </c:pt>
                <c:pt idx="1338">
                  <c:v>638</c:v>
                </c:pt>
                <c:pt idx="1339">
                  <c:v>639</c:v>
                </c:pt>
                <c:pt idx="1340">
                  <c:v>640</c:v>
                </c:pt>
                <c:pt idx="1341">
                  <c:v>641</c:v>
                </c:pt>
                <c:pt idx="1342">
                  <c:v>642</c:v>
                </c:pt>
                <c:pt idx="1343">
                  <c:v>643</c:v>
                </c:pt>
                <c:pt idx="1344">
                  <c:v>644</c:v>
                </c:pt>
                <c:pt idx="1345">
                  <c:v>645</c:v>
                </c:pt>
                <c:pt idx="1346">
                  <c:v>646</c:v>
                </c:pt>
                <c:pt idx="1347">
                  <c:v>647</c:v>
                </c:pt>
                <c:pt idx="1348">
                  <c:v>648</c:v>
                </c:pt>
                <c:pt idx="1349">
                  <c:v>649</c:v>
                </c:pt>
                <c:pt idx="1350">
                  <c:v>650</c:v>
                </c:pt>
                <c:pt idx="1351">
                  <c:v>651</c:v>
                </c:pt>
                <c:pt idx="1352">
                  <c:v>652</c:v>
                </c:pt>
                <c:pt idx="1353">
                  <c:v>653</c:v>
                </c:pt>
                <c:pt idx="1354">
                  <c:v>654</c:v>
                </c:pt>
                <c:pt idx="1355">
                  <c:v>655</c:v>
                </c:pt>
                <c:pt idx="1356">
                  <c:v>656</c:v>
                </c:pt>
                <c:pt idx="1357">
                  <c:v>657</c:v>
                </c:pt>
                <c:pt idx="1358">
                  <c:v>658</c:v>
                </c:pt>
                <c:pt idx="1359">
                  <c:v>659</c:v>
                </c:pt>
                <c:pt idx="1360">
                  <c:v>660</c:v>
                </c:pt>
                <c:pt idx="1361">
                  <c:v>661</c:v>
                </c:pt>
                <c:pt idx="1362">
                  <c:v>662</c:v>
                </c:pt>
                <c:pt idx="1363">
                  <c:v>663</c:v>
                </c:pt>
                <c:pt idx="1364">
                  <c:v>664</c:v>
                </c:pt>
                <c:pt idx="1365">
                  <c:v>665</c:v>
                </c:pt>
                <c:pt idx="1366">
                  <c:v>666</c:v>
                </c:pt>
                <c:pt idx="1367">
                  <c:v>667</c:v>
                </c:pt>
                <c:pt idx="1368">
                  <c:v>668</c:v>
                </c:pt>
                <c:pt idx="1369">
                  <c:v>669</c:v>
                </c:pt>
                <c:pt idx="1370">
                  <c:v>670</c:v>
                </c:pt>
                <c:pt idx="1371">
                  <c:v>671</c:v>
                </c:pt>
                <c:pt idx="1372">
                  <c:v>672</c:v>
                </c:pt>
                <c:pt idx="1373">
                  <c:v>673</c:v>
                </c:pt>
                <c:pt idx="1374">
                  <c:v>674</c:v>
                </c:pt>
                <c:pt idx="1375">
                  <c:v>675</c:v>
                </c:pt>
                <c:pt idx="1376">
                  <c:v>676</c:v>
                </c:pt>
                <c:pt idx="1377">
                  <c:v>677</c:v>
                </c:pt>
                <c:pt idx="1378">
                  <c:v>678</c:v>
                </c:pt>
                <c:pt idx="1379">
                  <c:v>679</c:v>
                </c:pt>
                <c:pt idx="1380">
                  <c:v>680</c:v>
                </c:pt>
                <c:pt idx="1381">
                  <c:v>681</c:v>
                </c:pt>
                <c:pt idx="1382">
                  <c:v>682</c:v>
                </c:pt>
                <c:pt idx="1383">
                  <c:v>683</c:v>
                </c:pt>
                <c:pt idx="1384">
                  <c:v>684</c:v>
                </c:pt>
                <c:pt idx="1385">
                  <c:v>685</c:v>
                </c:pt>
                <c:pt idx="1386">
                  <c:v>686</c:v>
                </c:pt>
                <c:pt idx="1387">
                  <c:v>687</c:v>
                </c:pt>
                <c:pt idx="1388">
                  <c:v>688</c:v>
                </c:pt>
                <c:pt idx="1389">
                  <c:v>689</c:v>
                </c:pt>
                <c:pt idx="1390">
                  <c:v>690</c:v>
                </c:pt>
                <c:pt idx="1391">
                  <c:v>691</c:v>
                </c:pt>
                <c:pt idx="1392">
                  <c:v>692</c:v>
                </c:pt>
                <c:pt idx="1393">
                  <c:v>693</c:v>
                </c:pt>
                <c:pt idx="1394">
                  <c:v>694</c:v>
                </c:pt>
                <c:pt idx="1395">
                  <c:v>695</c:v>
                </c:pt>
                <c:pt idx="1396">
                  <c:v>696</c:v>
                </c:pt>
                <c:pt idx="1397">
                  <c:v>697</c:v>
                </c:pt>
                <c:pt idx="1398">
                  <c:v>698</c:v>
                </c:pt>
                <c:pt idx="1399">
                  <c:v>699</c:v>
                </c:pt>
                <c:pt idx="1400">
                  <c:v>700</c:v>
                </c:pt>
              </c:strCache>
            </c:strRef>
          </c:cat>
          <c:val>
            <c:numRef>
              <c:f>'PBOM_004(OM) - Precision by Ord'!$T$4:$T$1404</c:f>
              <c:numCache>
                <c:ptCount val="1401"/>
                <c:pt idx="0">
                  <c:v>5.000000</c:v>
                </c:pt>
                <c:pt idx="1">
                  <c:v>5.000000</c:v>
                </c:pt>
                <c:pt idx="2">
                  <c:v>5.000000</c:v>
                </c:pt>
                <c:pt idx="3">
                  <c:v>5.000000</c:v>
                </c:pt>
                <c:pt idx="4">
                  <c:v>5.000000</c:v>
                </c:pt>
                <c:pt idx="5">
                  <c:v>5.000000</c:v>
                </c:pt>
                <c:pt idx="6">
                  <c:v>5.000000</c:v>
                </c:pt>
                <c:pt idx="7">
                  <c:v>5.000000</c:v>
                </c:pt>
                <c:pt idx="8">
                  <c:v>5.000000</c:v>
                </c:pt>
                <c:pt idx="9">
                  <c:v>5.000000</c:v>
                </c:pt>
                <c:pt idx="10">
                  <c:v>5.000000</c:v>
                </c:pt>
                <c:pt idx="11">
                  <c:v>5.000000</c:v>
                </c:pt>
                <c:pt idx="12">
                  <c:v>5.000000</c:v>
                </c:pt>
                <c:pt idx="13">
                  <c:v>5.000000</c:v>
                </c:pt>
                <c:pt idx="14">
                  <c:v>5.000000</c:v>
                </c:pt>
                <c:pt idx="15">
                  <c:v>5.000000</c:v>
                </c:pt>
                <c:pt idx="16">
                  <c:v>5.000000</c:v>
                </c:pt>
                <c:pt idx="17">
                  <c:v>5.000000</c:v>
                </c:pt>
                <c:pt idx="18">
                  <c:v>6.000000</c:v>
                </c:pt>
                <c:pt idx="19">
                  <c:v>6.000000</c:v>
                </c:pt>
                <c:pt idx="20">
                  <c:v>6.000000</c:v>
                </c:pt>
                <c:pt idx="21">
                  <c:v>6.000000</c:v>
                </c:pt>
                <c:pt idx="22">
                  <c:v>6.000000</c:v>
                </c:pt>
                <c:pt idx="23">
                  <c:v>6.000000</c:v>
                </c:pt>
                <c:pt idx="24">
                  <c:v>6.000000</c:v>
                </c:pt>
                <c:pt idx="25">
                  <c:v>6.000000</c:v>
                </c:pt>
                <c:pt idx="26">
                  <c:v>6.000000</c:v>
                </c:pt>
                <c:pt idx="27">
                  <c:v>6.000000</c:v>
                </c:pt>
                <c:pt idx="28">
                  <c:v>6.000000</c:v>
                </c:pt>
                <c:pt idx="29">
                  <c:v>6.000000</c:v>
                </c:pt>
                <c:pt idx="30">
                  <c:v>6.000000</c:v>
                </c:pt>
                <c:pt idx="31">
                  <c:v>6.000000</c:v>
                </c:pt>
                <c:pt idx="32">
                  <c:v>6.000000</c:v>
                </c:pt>
                <c:pt idx="33">
                  <c:v>6.000000</c:v>
                </c:pt>
                <c:pt idx="34">
                  <c:v>6.000000</c:v>
                </c:pt>
                <c:pt idx="35">
                  <c:v>6.000000</c:v>
                </c:pt>
                <c:pt idx="36">
                  <c:v>6.000000</c:v>
                </c:pt>
                <c:pt idx="37">
                  <c:v>6.000000</c:v>
                </c:pt>
                <c:pt idx="38">
                  <c:v>6.000000</c:v>
                </c:pt>
                <c:pt idx="39">
                  <c:v>6.000000</c:v>
                </c:pt>
                <c:pt idx="40">
                  <c:v>6.000000</c:v>
                </c:pt>
                <c:pt idx="41">
                  <c:v>6.000000</c:v>
                </c:pt>
                <c:pt idx="42">
                  <c:v>6.000000</c:v>
                </c:pt>
                <c:pt idx="43">
                  <c:v>6.000000</c:v>
                </c:pt>
                <c:pt idx="44">
                  <c:v>6.000000</c:v>
                </c:pt>
                <c:pt idx="45">
                  <c:v>6.000000</c:v>
                </c:pt>
                <c:pt idx="46">
                  <c:v>6.000000</c:v>
                </c:pt>
                <c:pt idx="47">
                  <c:v>6.000000</c:v>
                </c:pt>
                <c:pt idx="48">
                  <c:v>6.000000</c:v>
                </c:pt>
                <c:pt idx="49">
                  <c:v>6.000000</c:v>
                </c:pt>
                <c:pt idx="50">
                  <c:v>6.000000</c:v>
                </c:pt>
                <c:pt idx="51">
                  <c:v>6.000000</c:v>
                </c:pt>
                <c:pt idx="52">
                  <c:v>6.000000</c:v>
                </c:pt>
                <c:pt idx="53">
                  <c:v>6.000000</c:v>
                </c:pt>
                <c:pt idx="54">
                  <c:v>6.000000</c:v>
                </c:pt>
                <c:pt idx="55">
                  <c:v>6.000000</c:v>
                </c:pt>
                <c:pt idx="56">
                  <c:v>6.000000</c:v>
                </c:pt>
                <c:pt idx="57">
                  <c:v>6.000000</c:v>
                </c:pt>
                <c:pt idx="58">
                  <c:v>6.000000</c:v>
                </c:pt>
                <c:pt idx="59">
                  <c:v>6.000000</c:v>
                </c:pt>
                <c:pt idx="60">
                  <c:v>6.000000</c:v>
                </c:pt>
                <c:pt idx="61">
                  <c:v>6.000000</c:v>
                </c:pt>
                <c:pt idx="62">
                  <c:v>6.000000</c:v>
                </c:pt>
                <c:pt idx="63">
                  <c:v>6.000000</c:v>
                </c:pt>
                <c:pt idx="64">
                  <c:v>6.000000</c:v>
                </c:pt>
                <c:pt idx="65">
                  <c:v>6.000000</c:v>
                </c:pt>
                <c:pt idx="66">
                  <c:v>6.000000</c:v>
                </c:pt>
                <c:pt idx="67">
                  <c:v>6.000000</c:v>
                </c:pt>
                <c:pt idx="68">
                  <c:v>6.000000</c:v>
                </c:pt>
                <c:pt idx="69">
                  <c:v>6.000000</c:v>
                </c:pt>
                <c:pt idx="70">
                  <c:v>6.000000</c:v>
                </c:pt>
                <c:pt idx="71">
                  <c:v>6.000000</c:v>
                </c:pt>
                <c:pt idx="72">
                  <c:v>6.000000</c:v>
                </c:pt>
                <c:pt idx="73">
                  <c:v>6.000000</c:v>
                </c:pt>
                <c:pt idx="74">
                  <c:v>6.000000</c:v>
                </c:pt>
                <c:pt idx="75">
                  <c:v>6.000000</c:v>
                </c:pt>
                <c:pt idx="76">
                  <c:v>6.000000</c:v>
                </c:pt>
                <c:pt idx="77">
                  <c:v>6.000000</c:v>
                </c:pt>
                <c:pt idx="78">
                  <c:v>6.000000</c:v>
                </c:pt>
                <c:pt idx="79">
                  <c:v>6.000000</c:v>
                </c:pt>
                <c:pt idx="80">
                  <c:v>6.000000</c:v>
                </c:pt>
                <c:pt idx="81">
                  <c:v>6.000000</c:v>
                </c:pt>
                <c:pt idx="82">
                  <c:v>6.000000</c:v>
                </c:pt>
                <c:pt idx="83">
                  <c:v>6.000000</c:v>
                </c:pt>
                <c:pt idx="84">
                  <c:v>6.000000</c:v>
                </c:pt>
                <c:pt idx="85">
                  <c:v>6.000000</c:v>
                </c:pt>
                <c:pt idx="86">
                  <c:v>6.000000</c:v>
                </c:pt>
                <c:pt idx="87">
                  <c:v>6.000000</c:v>
                </c:pt>
                <c:pt idx="88">
                  <c:v>6.000000</c:v>
                </c:pt>
                <c:pt idx="89">
                  <c:v>6.000000</c:v>
                </c:pt>
                <c:pt idx="90">
                  <c:v>6.000000</c:v>
                </c:pt>
                <c:pt idx="91">
                  <c:v>6.000000</c:v>
                </c:pt>
                <c:pt idx="92">
                  <c:v>6.000000</c:v>
                </c:pt>
                <c:pt idx="93">
                  <c:v>6.000000</c:v>
                </c:pt>
                <c:pt idx="94">
                  <c:v>6.000000</c:v>
                </c:pt>
                <c:pt idx="95">
                  <c:v>6.000000</c:v>
                </c:pt>
                <c:pt idx="96">
                  <c:v>6.000000</c:v>
                </c:pt>
                <c:pt idx="97">
                  <c:v>6.000000</c:v>
                </c:pt>
                <c:pt idx="98">
                  <c:v>6.000000</c:v>
                </c:pt>
                <c:pt idx="99">
                  <c:v>6.000000</c:v>
                </c:pt>
                <c:pt idx="100">
                  <c:v>6.000000</c:v>
                </c:pt>
                <c:pt idx="101">
                  <c:v>6.000000</c:v>
                </c:pt>
                <c:pt idx="102">
                  <c:v>6.000000</c:v>
                </c:pt>
                <c:pt idx="103">
                  <c:v>6.000000</c:v>
                </c:pt>
                <c:pt idx="104">
                  <c:v>6.000000</c:v>
                </c:pt>
                <c:pt idx="105">
                  <c:v>6.000000</c:v>
                </c:pt>
                <c:pt idx="106">
                  <c:v>6.000000</c:v>
                </c:pt>
                <c:pt idx="107">
                  <c:v>6.000000</c:v>
                </c:pt>
                <c:pt idx="108">
                  <c:v>6.000000</c:v>
                </c:pt>
                <c:pt idx="109">
                  <c:v>6.000000</c:v>
                </c:pt>
                <c:pt idx="110">
                  <c:v>6.000000</c:v>
                </c:pt>
                <c:pt idx="111">
                  <c:v>6.000000</c:v>
                </c:pt>
                <c:pt idx="112">
                  <c:v>6.000000</c:v>
                </c:pt>
                <c:pt idx="113">
                  <c:v>6.000000</c:v>
                </c:pt>
                <c:pt idx="114">
                  <c:v>6.000000</c:v>
                </c:pt>
                <c:pt idx="115">
                  <c:v>6.000000</c:v>
                </c:pt>
                <c:pt idx="116">
                  <c:v>6.000000</c:v>
                </c:pt>
                <c:pt idx="117">
                  <c:v>6.000000</c:v>
                </c:pt>
                <c:pt idx="118">
                  <c:v>6.000000</c:v>
                </c:pt>
                <c:pt idx="119">
                  <c:v>6.000000</c:v>
                </c:pt>
                <c:pt idx="120">
                  <c:v>6.000000</c:v>
                </c:pt>
                <c:pt idx="121">
                  <c:v>6.000000</c:v>
                </c:pt>
                <c:pt idx="122">
                  <c:v>6.000000</c:v>
                </c:pt>
                <c:pt idx="123">
                  <c:v>6.000000</c:v>
                </c:pt>
                <c:pt idx="124">
                  <c:v>6.000000</c:v>
                </c:pt>
                <c:pt idx="125">
                  <c:v>6.000000</c:v>
                </c:pt>
                <c:pt idx="126">
                  <c:v>6.000000</c:v>
                </c:pt>
                <c:pt idx="127">
                  <c:v>6.000000</c:v>
                </c:pt>
                <c:pt idx="128">
                  <c:v>6.000000</c:v>
                </c:pt>
                <c:pt idx="129">
                  <c:v>6.000000</c:v>
                </c:pt>
                <c:pt idx="130">
                  <c:v>6.000000</c:v>
                </c:pt>
                <c:pt idx="131">
                  <c:v>6.000000</c:v>
                </c:pt>
                <c:pt idx="132">
                  <c:v>6.000000</c:v>
                </c:pt>
                <c:pt idx="133">
                  <c:v>6.000000</c:v>
                </c:pt>
                <c:pt idx="134">
                  <c:v>6.000000</c:v>
                </c:pt>
                <c:pt idx="135">
                  <c:v>6.000000</c:v>
                </c:pt>
                <c:pt idx="136">
                  <c:v>6.000000</c:v>
                </c:pt>
                <c:pt idx="137">
                  <c:v>6.000000</c:v>
                </c:pt>
                <c:pt idx="138">
                  <c:v>6.000000</c:v>
                </c:pt>
                <c:pt idx="139">
                  <c:v>6.000000</c:v>
                </c:pt>
                <c:pt idx="140">
                  <c:v>6.000000</c:v>
                </c:pt>
                <c:pt idx="141">
                  <c:v>6.000000</c:v>
                </c:pt>
                <c:pt idx="142">
                  <c:v>6.000000</c:v>
                </c:pt>
                <c:pt idx="143">
                  <c:v>6.000000</c:v>
                </c:pt>
                <c:pt idx="144">
                  <c:v>6.000000</c:v>
                </c:pt>
                <c:pt idx="145">
                  <c:v>6.000000</c:v>
                </c:pt>
                <c:pt idx="146">
                  <c:v>6.000000</c:v>
                </c:pt>
                <c:pt idx="147">
                  <c:v>6.000000</c:v>
                </c:pt>
                <c:pt idx="148">
                  <c:v>6.000000</c:v>
                </c:pt>
                <c:pt idx="149">
                  <c:v>6.000000</c:v>
                </c:pt>
                <c:pt idx="150">
                  <c:v>6.000000</c:v>
                </c:pt>
                <c:pt idx="151">
                  <c:v>6.000000</c:v>
                </c:pt>
                <c:pt idx="152">
                  <c:v>6.000000</c:v>
                </c:pt>
                <c:pt idx="153">
                  <c:v>6.000000</c:v>
                </c:pt>
                <c:pt idx="154">
                  <c:v>6.000000</c:v>
                </c:pt>
                <c:pt idx="155">
                  <c:v>6.000000</c:v>
                </c:pt>
                <c:pt idx="156">
                  <c:v>6.000000</c:v>
                </c:pt>
                <c:pt idx="157">
                  <c:v>6.000000</c:v>
                </c:pt>
                <c:pt idx="158">
                  <c:v>6.000000</c:v>
                </c:pt>
                <c:pt idx="159">
                  <c:v>6.000000</c:v>
                </c:pt>
                <c:pt idx="160">
                  <c:v>6.000000</c:v>
                </c:pt>
                <c:pt idx="161">
                  <c:v>6.000000</c:v>
                </c:pt>
                <c:pt idx="162">
                  <c:v>6.000000</c:v>
                </c:pt>
                <c:pt idx="163">
                  <c:v>6.000000</c:v>
                </c:pt>
                <c:pt idx="164">
                  <c:v>6.000000</c:v>
                </c:pt>
                <c:pt idx="165">
                  <c:v>6.000000</c:v>
                </c:pt>
                <c:pt idx="166">
                  <c:v>6.000000</c:v>
                </c:pt>
                <c:pt idx="167">
                  <c:v>6.000000</c:v>
                </c:pt>
                <c:pt idx="168">
                  <c:v>6.000000</c:v>
                </c:pt>
                <c:pt idx="169">
                  <c:v>6.000000</c:v>
                </c:pt>
                <c:pt idx="170">
                  <c:v>6.000000</c:v>
                </c:pt>
                <c:pt idx="171">
                  <c:v>6.000000</c:v>
                </c:pt>
                <c:pt idx="172">
                  <c:v>6.000000</c:v>
                </c:pt>
                <c:pt idx="173">
                  <c:v>6.000000</c:v>
                </c:pt>
                <c:pt idx="174">
                  <c:v>6.000000</c:v>
                </c:pt>
                <c:pt idx="175">
                  <c:v>6.000000</c:v>
                </c:pt>
                <c:pt idx="176">
                  <c:v>6.000000</c:v>
                </c:pt>
                <c:pt idx="177">
                  <c:v>6.000000</c:v>
                </c:pt>
                <c:pt idx="178">
                  <c:v>6.000000</c:v>
                </c:pt>
                <c:pt idx="179">
                  <c:v>6.000000</c:v>
                </c:pt>
                <c:pt idx="180">
                  <c:v>6.000000</c:v>
                </c:pt>
                <c:pt idx="181">
                  <c:v>6.000000</c:v>
                </c:pt>
                <c:pt idx="182">
                  <c:v>6.000000</c:v>
                </c:pt>
                <c:pt idx="183">
                  <c:v>6.000000</c:v>
                </c:pt>
                <c:pt idx="184">
                  <c:v>6.000000</c:v>
                </c:pt>
                <c:pt idx="185">
                  <c:v>6.000000</c:v>
                </c:pt>
                <c:pt idx="186">
                  <c:v>6.000000</c:v>
                </c:pt>
                <c:pt idx="187">
                  <c:v>6.000000</c:v>
                </c:pt>
                <c:pt idx="188">
                  <c:v>6.000000</c:v>
                </c:pt>
                <c:pt idx="189">
                  <c:v>6.000000</c:v>
                </c:pt>
                <c:pt idx="190">
                  <c:v>6.000000</c:v>
                </c:pt>
                <c:pt idx="191">
                  <c:v>6.000000</c:v>
                </c:pt>
                <c:pt idx="192">
                  <c:v>6.000000</c:v>
                </c:pt>
                <c:pt idx="193">
                  <c:v>6.000000</c:v>
                </c:pt>
                <c:pt idx="194">
                  <c:v>6.000000</c:v>
                </c:pt>
                <c:pt idx="195">
                  <c:v>6.000000</c:v>
                </c:pt>
                <c:pt idx="196">
                  <c:v>6.000000</c:v>
                </c:pt>
                <c:pt idx="197">
                  <c:v>6.000000</c:v>
                </c:pt>
                <c:pt idx="198">
                  <c:v>6.000000</c:v>
                </c:pt>
                <c:pt idx="199">
                  <c:v>6.000000</c:v>
                </c:pt>
                <c:pt idx="200">
                  <c:v>6.000000</c:v>
                </c:pt>
                <c:pt idx="201">
                  <c:v>6.000000</c:v>
                </c:pt>
                <c:pt idx="202">
                  <c:v>6.000000</c:v>
                </c:pt>
                <c:pt idx="203">
                  <c:v>6.000000</c:v>
                </c:pt>
                <c:pt idx="204">
                  <c:v>6.000000</c:v>
                </c:pt>
                <c:pt idx="205">
                  <c:v>6.000000</c:v>
                </c:pt>
                <c:pt idx="206">
                  <c:v>6.000000</c:v>
                </c:pt>
                <c:pt idx="207">
                  <c:v>6.000000</c:v>
                </c:pt>
                <c:pt idx="208">
                  <c:v>6.000000</c:v>
                </c:pt>
                <c:pt idx="209">
                  <c:v>6.000000</c:v>
                </c:pt>
                <c:pt idx="210">
                  <c:v>6.000000</c:v>
                </c:pt>
                <c:pt idx="211">
                  <c:v>6.000000</c:v>
                </c:pt>
                <c:pt idx="212">
                  <c:v>6.000000</c:v>
                </c:pt>
                <c:pt idx="213">
                  <c:v>6.000000</c:v>
                </c:pt>
                <c:pt idx="214">
                  <c:v>6.000000</c:v>
                </c:pt>
                <c:pt idx="215">
                  <c:v>6.000000</c:v>
                </c:pt>
                <c:pt idx="216">
                  <c:v>6.000000</c:v>
                </c:pt>
                <c:pt idx="217">
                  <c:v>6.000000</c:v>
                </c:pt>
                <c:pt idx="218">
                  <c:v>6.000000</c:v>
                </c:pt>
                <c:pt idx="219">
                  <c:v>6.000000</c:v>
                </c:pt>
                <c:pt idx="220">
                  <c:v>6.000000</c:v>
                </c:pt>
                <c:pt idx="221">
                  <c:v>6.000000</c:v>
                </c:pt>
                <c:pt idx="222">
                  <c:v>6.000000</c:v>
                </c:pt>
                <c:pt idx="223">
                  <c:v>6.000000</c:v>
                </c:pt>
                <c:pt idx="224">
                  <c:v>6.000000</c:v>
                </c:pt>
                <c:pt idx="225">
                  <c:v>6.000000</c:v>
                </c:pt>
                <c:pt idx="226">
                  <c:v>6.000000</c:v>
                </c:pt>
                <c:pt idx="227">
                  <c:v>6.000000</c:v>
                </c:pt>
                <c:pt idx="228">
                  <c:v>6.000000</c:v>
                </c:pt>
                <c:pt idx="229">
                  <c:v>6.000000</c:v>
                </c:pt>
                <c:pt idx="230">
                  <c:v>6.000000</c:v>
                </c:pt>
                <c:pt idx="231">
                  <c:v>6.000000</c:v>
                </c:pt>
                <c:pt idx="232">
                  <c:v>6.000000</c:v>
                </c:pt>
                <c:pt idx="233">
                  <c:v>6.000000</c:v>
                </c:pt>
                <c:pt idx="234">
                  <c:v>6.000000</c:v>
                </c:pt>
                <c:pt idx="235">
                  <c:v>6.000000</c:v>
                </c:pt>
                <c:pt idx="236">
                  <c:v>6.000000</c:v>
                </c:pt>
                <c:pt idx="237">
                  <c:v>6.000000</c:v>
                </c:pt>
                <c:pt idx="238">
                  <c:v>6.000000</c:v>
                </c:pt>
                <c:pt idx="239">
                  <c:v>6.000000</c:v>
                </c:pt>
                <c:pt idx="240">
                  <c:v>6.000000</c:v>
                </c:pt>
                <c:pt idx="241">
                  <c:v>6.000000</c:v>
                </c:pt>
                <c:pt idx="242">
                  <c:v>6.000000</c:v>
                </c:pt>
                <c:pt idx="243">
                  <c:v>6.000000</c:v>
                </c:pt>
                <c:pt idx="244">
                  <c:v>6.000000</c:v>
                </c:pt>
                <c:pt idx="245">
                  <c:v>6.000000</c:v>
                </c:pt>
                <c:pt idx="246">
                  <c:v>6.000000</c:v>
                </c:pt>
                <c:pt idx="247">
                  <c:v>6.000000</c:v>
                </c:pt>
                <c:pt idx="248">
                  <c:v>6.000000</c:v>
                </c:pt>
                <c:pt idx="249">
                  <c:v>6.000000</c:v>
                </c:pt>
                <c:pt idx="250">
                  <c:v>6.000000</c:v>
                </c:pt>
                <c:pt idx="251">
                  <c:v>6.000000</c:v>
                </c:pt>
                <c:pt idx="252">
                  <c:v>6.000000</c:v>
                </c:pt>
                <c:pt idx="253">
                  <c:v>6.000000</c:v>
                </c:pt>
                <c:pt idx="254">
                  <c:v>6.000000</c:v>
                </c:pt>
                <c:pt idx="255">
                  <c:v>6.000000</c:v>
                </c:pt>
                <c:pt idx="256">
                  <c:v>6.000000</c:v>
                </c:pt>
                <c:pt idx="257">
                  <c:v>6.000000</c:v>
                </c:pt>
                <c:pt idx="258">
                  <c:v>6.000000</c:v>
                </c:pt>
                <c:pt idx="259">
                  <c:v>6.000000</c:v>
                </c:pt>
                <c:pt idx="260">
                  <c:v>6.000000</c:v>
                </c:pt>
                <c:pt idx="261">
                  <c:v>6.000000</c:v>
                </c:pt>
                <c:pt idx="262">
                  <c:v>6.000000</c:v>
                </c:pt>
                <c:pt idx="263">
                  <c:v>6.000000</c:v>
                </c:pt>
                <c:pt idx="264">
                  <c:v>6.000000</c:v>
                </c:pt>
                <c:pt idx="265">
                  <c:v>6.000000</c:v>
                </c:pt>
                <c:pt idx="266">
                  <c:v>6.000000</c:v>
                </c:pt>
                <c:pt idx="267">
                  <c:v>6.000000</c:v>
                </c:pt>
                <c:pt idx="268">
                  <c:v>6.000000</c:v>
                </c:pt>
                <c:pt idx="269">
                  <c:v>6.000000</c:v>
                </c:pt>
                <c:pt idx="270">
                  <c:v>6.000000</c:v>
                </c:pt>
                <c:pt idx="271">
                  <c:v>6.000000</c:v>
                </c:pt>
                <c:pt idx="272">
                  <c:v>6.000000</c:v>
                </c:pt>
                <c:pt idx="273">
                  <c:v>6.000000</c:v>
                </c:pt>
                <c:pt idx="274">
                  <c:v>6.000000</c:v>
                </c:pt>
                <c:pt idx="275">
                  <c:v>6.000000</c:v>
                </c:pt>
                <c:pt idx="276">
                  <c:v>6.000000</c:v>
                </c:pt>
                <c:pt idx="277">
                  <c:v>6.000000</c:v>
                </c:pt>
                <c:pt idx="278">
                  <c:v>6.000000</c:v>
                </c:pt>
                <c:pt idx="279">
                  <c:v>6.000000</c:v>
                </c:pt>
                <c:pt idx="280">
                  <c:v>6.000000</c:v>
                </c:pt>
                <c:pt idx="281">
                  <c:v>6.000000</c:v>
                </c:pt>
                <c:pt idx="282">
                  <c:v>6.000000</c:v>
                </c:pt>
                <c:pt idx="283">
                  <c:v>6.000000</c:v>
                </c:pt>
                <c:pt idx="284">
                  <c:v>6.000000</c:v>
                </c:pt>
                <c:pt idx="285">
                  <c:v>6.000000</c:v>
                </c:pt>
                <c:pt idx="286">
                  <c:v>6.000000</c:v>
                </c:pt>
                <c:pt idx="287">
                  <c:v>6.000000</c:v>
                </c:pt>
                <c:pt idx="288">
                  <c:v>6.000000</c:v>
                </c:pt>
                <c:pt idx="289">
                  <c:v>6.000000</c:v>
                </c:pt>
                <c:pt idx="290">
                  <c:v>6.000000</c:v>
                </c:pt>
                <c:pt idx="291">
                  <c:v>6.000000</c:v>
                </c:pt>
                <c:pt idx="292">
                  <c:v>6.000000</c:v>
                </c:pt>
                <c:pt idx="293">
                  <c:v>6.000000</c:v>
                </c:pt>
                <c:pt idx="294">
                  <c:v>6.000000</c:v>
                </c:pt>
                <c:pt idx="295">
                  <c:v>6.000000</c:v>
                </c:pt>
                <c:pt idx="296">
                  <c:v>6.000000</c:v>
                </c:pt>
                <c:pt idx="297">
                  <c:v>6.000000</c:v>
                </c:pt>
                <c:pt idx="298">
                  <c:v>6.000000</c:v>
                </c:pt>
                <c:pt idx="299">
                  <c:v>6.000000</c:v>
                </c:pt>
                <c:pt idx="300">
                  <c:v>6.000000</c:v>
                </c:pt>
                <c:pt idx="301">
                  <c:v>6.000000</c:v>
                </c:pt>
                <c:pt idx="302">
                  <c:v>6.000000</c:v>
                </c:pt>
                <c:pt idx="303">
                  <c:v>6.000000</c:v>
                </c:pt>
                <c:pt idx="304">
                  <c:v>6.000000</c:v>
                </c:pt>
                <c:pt idx="305">
                  <c:v>6.000000</c:v>
                </c:pt>
                <c:pt idx="306">
                  <c:v>6.000000</c:v>
                </c:pt>
                <c:pt idx="307">
                  <c:v>6.000000</c:v>
                </c:pt>
                <c:pt idx="308">
                  <c:v>6.000000</c:v>
                </c:pt>
                <c:pt idx="309">
                  <c:v>6.000000</c:v>
                </c:pt>
                <c:pt idx="310">
                  <c:v>6.000000</c:v>
                </c:pt>
                <c:pt idx="311">
                  <c:v>6.000000</c:v>
                </c:pt>
                <c:pt idx="312">
                  <c:v>6.000000</c:v>
                </c:pt>
                <c:pt idx="313">
                  <c:v>6.000000</c:v>
                </c:pt>
                <c:pt idx="314">
                  <c:v>6.000000</c:v>
                </c:pt>
                <c:pt idx="315">
                  <c:v>6.000000</c:v>
                </c:pt>
                <c:pt idx="316">
                  <c:v>6.000000</c:v>
                </c:pt>
                <c:pt idx="317">
                  <c:v>6.000000</c:v>
                </c:pt>
                <c:pt idx="318">
                  <c:v>6.000000</c:v>
                </c:pt>
                <c:pt idx="319">
                  <c:v>6.000000</c:v>
                </c:pt>
                <c:pt idx="320">
                  <c:v>6.000000</c:v>
                </c:pt>
                <c:pt idx="321">
                  <c:v>6.000000</c:v>
                </c:pt>
                <c:pt idx="322">
                  <c:v>6.000000</c:v>
                </c:pt>
                <c:pt idx="323">
                  <c:v>6.000000</c:v>
                </c:pt>
                <c:pt idx="324">
                  <c:v>6.000000</c:v>
                </c:pt>
                <c:pt idx="325">
                  <c:v>6.000000</c:v>
                </c:pt>
                <c:pt idx="326">
                  <c:v>6.000000</c:v>
                </c:pt>
                <c:pt idx="327">
                  <c:v>6.000000</c:v>
                </c:pt>
                <c:pt idx="328">
                  <c:v>6.000000</c:v>
                </c:pt>
                <c:pt idx="329">
                  <c:v>6.000000</c:v>
                </c:pt>
                <c:pt idx="330">
                  <c:v>6.000000</c:v>
                </c:pt>
                <c:pt idx="331">
                  <c:v>6.000000</c:v>
                </c:pt>
                <c:pt idx="332">
                  <c:v>6.000000</c:v>
                </c:pt>
                <c:pt idx="333">
                  <c:v>6.000000</c:v>
                </c:pt>
                <c:pt idx="334">
                  <c:v>6.000000</c:v>
                </c:pt>
                <c:pt idx="335">
                  <c:v>6.000000</c:v>
                </c:pt>
                <c:pt idx="336">
                  <c:v>6.000000</c:v>
                </c:pt>
                <c:pt idx="337">
                  <c:v>6.000000</c:v>
                </c:pt>
                <c:pt idx="338">
                  <c:v>6.000000</c:v>
                </c:pt>
                <c:pt idx="339">
                  <c:v>6.000000</c:v>
                </c:pt>
                <c:pt idx="340">
                  <c:v>6.000000</c:v>
                </c:pt>
                <c:pt idx="341">
                  <c:v>6.000000</c:v>
                </c:pt>
                <c:pt idx="342">
                  <c:v>6.000000</c:v>
                </c:pt>
                <c:pt idx="343">
                  <c:v>6.000000</c:v>
                </c:pt>
                <c:pt idx="344">
                  <c:v>6.000000</c:v>
                </c:pt>
                <c:pt idx="345">
                  <c:v>6.000000</c:v>
                </c:pt>
                <c:pt idx="346">
                  <c:v>6.000000</c:v>
                </c:pt>
                <c:pt idx="347">
                  <c:v>6.000000</c:v>
                </c:pt>
                <c:pt idx="348">
                  <c:v>6.000000</c:v>
                </c:pt>
                <c:pt idx="349">
                  <c:v>6.000000</c:v>
                </c:pt>
                <c:pt idx="350">
                  <c:v>6.000000</c:v>
                </c:pt>
                <c:pt idx="351">
                  <c:v>6.000000</c:v>
                </c:pt>
                <c:pt idx="352">
                  <c:v>6.000000</c:v>
                </c:pt>
                <c:pt idx="353">
                  <c:v>6.000000</c:v>
                </c:pt>
                <c:pt idx="354">
                  <c:v>6.000000</c:v>
                </c:pt>
                <c:pt idx="355">
                  <c:v>6.000000</c:v>
                </c:pt>
                <c:pt idx="356">
                  <c:v>6.000000</c:v>
                </c:pt>
                <c:pt idx="357">
                  <c:v>6.000000</c:v>
                </c:pt>
                <c:pt idx="358">
                  <c:v>6.000000</c:v>
                </c:pt>
                <c:pt idx="359">
                  <c:v>7.000000</c:v>
                </c:pt>
                <c:pt idx="360">
                  <c:v>7.000000</c:v>
                </c:pt>
                <c:pt idx="361">
                  <c:v>7.000000</c:v>
                </c:pt>
                <c:pt idx="362">
                  <c:v>7.000000</c:v>
                </c:pt>
                <c:pt idx="363">
                  <c:v>7.000000</c:v>
                </c:pt>
                <c:pt idx="364">
                  <c:v>7.000000</c:v>
                </c:pt>
                <c:pt idx="365">
                  <c:v>7.000000</c:v>
                </c:pt>
                <c:pt idx="366">
                  <c:v>7.000000</c:v>
                </c:pt>
                <c:pt idx="367">
                  <c:v>7.000000</c:v>
                </c:pt>
                <c:pt idx="368">
                  <c:v>7.000000</c:v>
                </c:pt>
                <c:pt idx="369">
                  <c:v>7.000000</c:v>
                </c:pt>
                <c:pt idx="370">
                  <c:v>7.000000</c:v>
                </c:pt>
                <c:pt idx="371">
                  <c:v>7.000000</c:v>
                </c:pt>
                <c:pt idx="372">
                  <c:v>7.000000</c:v>
                </c:pt>
                <c:pt idx="373">
                  <c:v>7.000000</c:v>
                </c:pt>
                <c:pt idx="374">
                  <c:v>7.000000</c:v>
                </c:pt>
                <c:pt idx="375">
                  <c:v>7.000000</c:v>
                </c:pt>
                <c:pt idx="376">
                  <c:v>7.000000</c:v>
                </c:pt>
                <c:pt idx="377">
                  <c:v>7.000000</c:v>
                </c:pt>
                <c:pt idx="378">
                  <c:v>7.000000</c:v>
                </c:pt>
                <c:pt idx="379">
                  <c:v>7.000000</c:v>
                </c:pt>
                <c:pt idx="380">
                  <c:v>7.000000</c:v>
                </c:pt>
                <c:pt idx="381">
                  <c:v>7.000000</c:v>
                </c:pt>
                <c:pt idx="382">
                  <c:v>7.000000</c:v>
                </c:pt>
                <c:pt idx="383">
                  <c:v>7.000000</c:v>
                </c:pt>
                <c:pt idx="384">
                  <c:v>7.000000</c:v>
                </c:pt>
                <c:pt idx="385">
                  <c:v>7.000000</c:v>
                </c:pt>
                <c:pt idx="386">
                  <c:v>7.000000</c:v>
                </c:pt>
                <c:pt idx="387">
                  <c:v>7.000000</c:v>
                </c:pt>
                <c:pt idx="388">
                  <c:v>7.000000</c:v>
                </c:pt>
                <c:pt idx="389">
                  <c:v>7.000000</c:v>
                </c:pt>
                <c:pt idx="390">
                  <c:v>7.000000</c:v>
                </c:pt>
                <c:pt idx="391">
                  <c:v>7.000000</c:v>
                </c:pt>
                <c:pt idx="392">
                  <c:v>7.000000</c:v>
                </c:pt>
                <c:pt idx="393">
                  <c:v>7.000000</c:v>
                </c:pt>
                <c:pt idx="394">
                  <c:v>7.000000</c:v>
                </c:pt>
                <c:pt idx="395">
                  <c:v>7.000000</c:v>
                </c:pt>
                <c:pt idx="396">
                  <c:v>7.000000</c:v>
                </c:pt>
                <c:pt idx="397">
                  <c:v>7.000000</c:v>
                </c:pt>
                <c:pt idx="398">
                  <c:v>7.000000</c:v>
                </c:pt>
                <c:pt idx="399">
                  <c:v>7.000000</c:v>
                </c:pt>
                <c:pt idx="400">
                  <c:v>7.000000</c:v>
                </c:pt>
                <c:pt idx="401">
                  <c:v>7.000000</c:v>
                </c:pt>
                <c:pt idx="402">
                  <c:v>7.000000</c:v>
                </c:pt>
                <c:pt idx="403">
                  <c:v>7.000000</c:v>
                </c:pt>
                <c:pt idx="404">
                  <c:v>7.000000</c:v>
                </c:pt>
                <c:pt idx="405">
                  <c:v>7.000000</c:v>
                </c:pt>
                <c:pt idx="406">
                  <c:v>7.000000</c:v>
                </c:pt>
                <c:pt idx="407">
                  <c:v>7.000000</c:v>
                </c:pt>
                <c:pt idx="408">
                  <c:v>7.000000</c:v>
                </c:pt>
                <c:pt idx="409">
                  <c:v>7.000000</c:v>
                </c:pt>
                <c:pt idx="410">
                  <c:v>7.000000</c:v>
                </c:pt>
                <c:pt idx="411">
                  <c:v>7.000000</c:v>
                </c:pt>
                <c:pt idx="412">
                  <c:v>7.000000</c:v>
                </c:pt>
                <c:pt idx="413">
                  <c:v>7.000000</c:v>
                </c:pt>
                <c:pt idx="414">
                  <c:v>7.000000</c:v>
                </c:pt>
                <c:pt idx="415">
                  <c:v>7.000000</c:v>
                </c:pt>
                <c:pt idx="416">
                  <c:v>7.000000</c:v>
                </c:pt>
                <c:pt idx="417">
                  <c:v>7.000000</c:v>
                </c:pt>
                <c:pt idx="418">
                  <c:v>7.000000</c:v>
                </c:pt>
                <c:pt idx="419">
                  <c:v>7.000000</c:v>
                </c:pt>
                <c:pt idx="420">
                  <c:v>7.000000</c:v>
                </c:pt>
                <c:pt idx="421">
                  <c:v>7.000000</c:v>
                </c:pt>
                <c:pt idx="422">
                  <c:v>7.000000</c:v>
                </c:pt>
                <c:pt idx="423">
                  <c:v>7.000000</c:v>
                </c:pt>
                <c:pt idx="424">
                  <c:v>7.000000</c:v>
                </c:pt>
                <c:pt idx="425">
                  <c:v>7.000000</c:v>
                </c:pt>
                <c:pt idx="426">
                  <c:v>7.000000</c:v>
                </c:pt>
                <c:pt idx="427">
                  <c:v>7.000000</c:v>
                </c:pt>
                <c:pt idx="428">
                  <c:v>7.000000</c:v>
                </c:pt>
                <c:pt idx="429">
                  <c:v>7.000000</c:v>
                </c:pt>
                <c:pt idx="430">
                  <c:v>7.000000</c:v>
                </c:pt>
                <c:pt idx="431">
                  <c:v>7.000000</c:v>
                </c:pt>
                <c:pt idx="432">
                  <c:v>7.000000</c:v>
                </c:pt>
                <c:pt idx="433">
                  <c:v>7.000000</c:v>
                </c:pt>
                <c:pt idx="434">
                  <c:v>7.000000</c:v>
                </c:pt>
                <c:pt idx="435">
                  <c:v>7.000000</c:v>
                </c:pt>
                <c:pt idx="436">
                  <c:v>7.000000</c:v>
                </c:pt>
                <c:pt idx="437">
                  <c:v>7.000000</c:v>
                </c:pt>
                <c:pt idx="438">
                  <c:v>7.000000</c:v>
                </c:pt>
                <c:pt idx="439">
                  <c:v>7.000000</c:v>
                </c:pt>
                <c:pt idx="440">
                  <c:v>7.000000</c:v>
                </c:pt>
                <c:pt idx="441">
                  <c:v>7.000000</c:v>
                </c:pt>
                <c:pt idx="442">
                  <c:v>7.000000</c:v>
                </c:pt>
                <c:pt idx="443">
                  <c:v>7.000000</c:v>
                </c:pt>
                <c:pt idx="444">
                  <c:v>7.000000</c:v>
                </c:pt>
                <c:pt idx="445">
                  <c:v>7.000000</c:v>
                </c:pt>
                <c:pt idx="446">
                  <c:v>7.000000</c:v>
                </c:pt>
                <c:pt idx="447">
                  <c:v>7.000000</c:v>
                </c:pt>
                <c:pt idx="448">
                  <c:v>7.000000</c:v>
                </c:pt>
                <c:pt idx="449">
                  <c:v>7.000000</c:v>
                </c:pt>
                <c:pt idx="450">
                  <c:v>7.000000</c:v>
                </c:pt>
                <c:pt idx="451">
                  <c:v>7.000000</c:v>
                </c:pt>
                <c:pt idx="452">
                  <c:v>7.000000</c:v>
                </c:pt>
                <c:pt idx="453">
                  <c:v>7.000000</c:v>
                </c:pt>
                <c:pt idx="454">
                  <c:v>7.000000</c:v>
                </c:pt>
                <c:pt idx="455">
                  <c:v>7.000000</c:v>
                </c:pt>
                <c:pt idx="456">
                  <c:v>7.000000</c:v>
                </c:pt>
                <c:pt idx="457">
                  <c:v>7.000000</c:v>
                </c:pt>
                <c:pt idx="458">
                  <c:v>7.000000</c:v>
                </c:pt>
                <c:pt idx="459">
                  <c:v>7.000000</c:v>
                </c:pt>
                <c:pt idx="460">
                  <c:v>7.000000</c:v>
                </c:pt>
                <c:pt idx="461">
                  <c:v>7.000000</c:v>
                </c:pt>
                <c:pt idx="462">
                  <c:v>7.000000</c:v>
                </c:pt>
                <c:pt idx="463">
                  <c:v>7.000000</c:v>
                </c:pt>
                <c:pt idx="464">
                  <c:v>7.000000</c:v>
                </c:pt>
                <c:pt idx="465">
                  <c:v>7.000000</c:v>
                </c:pt>
                <c:pt idx="466">
                  <c:v>7.000000</c:v>
                </c:pt>
                <c:pt idx="467">
                  <c:v>7.000000</c:v>
                </c:pt>
                <c:pt idx="468">
                  <c:v>7.000000</c:v>
                </c:pt>
                <c:pt idx="469">
                  <c:v>7.000000</c:v>
                </c:pt>
                <c:pt idx="470">
                  <c:v>7.000000</c:v>
                </c:pt>
                <c:pt idx="471">
                  <c:v>7.000000</c:v>
                </c:pt>
                <c:pt idx="472">
                  <c:v>7.000000</c:v>
                </c:pt>
                <c:pt idx="473">
                  <c:v>7.000000</c:v>
                </c:pt>
                <c:pt idx="474">
                  <c:v>7.000000</c:v>
                </c:pt>
                <c:pt idx="475">
                  <c:v>7.000000</c:v>
                </c:pt>
                <c:pt idx="476">
                  <c:v>7.000000</c:v>
                </c:pt>
                <c:pt idx="477">
                  <c:v>7.000000</c:v>
                </c:pt>
                <c:pt idx="478">
                  <c:v>7.000000</c:v>
                </c:pt>
                <c:pt idx="479">
                  <c:v>7.000000</c:v>
                </c:pt>
                <c:pt idx="480">
                  <c:v>7.000000</c:v>
                </c:pt>
                <c:pt idx="481">
                  <c:v>7.000000</c:v>
                </c:pt>
                <c:pt idx="482">
                  <c:v>7.000000</c:v>
                </c:pt>
                <c:pt idx="483">
                  <c:v>7.000000</c:v>
                </c:pt>
                <c:pt idx="484">
                  <c:v>7.000000</c:v>
                </c:pt>
                <c:pt idx="485">
                  <c:v>7.000000</c:v>
                </c:pt>
                <c:pt idx="486">
                  <c:v>7.000000</c:v>
                </c:pt>
                <c:pt idx="487">
                  <c:v>7.000000</c:v>
                </c:pt>
                <c:pt idx="488">
                  <c:v>7.000000</c:v>
                </c:pt>
                <c:pt idx="489">
                  <c:v>7.000000</c:v>
                </c:pt>
                <c:pt idx="490">
                  <c:v>7.000000</c:v>
                </c:pt>
                <c:pt idx="491">
                  <c:v>7.000000</c:v>
                </c:pt>
                <c:pt idx="492">
                  <c:v>7.000000</c:v>
                </c:pt>
                <c:pt idx="493">
                  <c:v>7.000000</c:v>
                </c:pt>
                <c:pt idx="494">
                  <c:v>7.000000</c:v>
                </c:pt>
                <c:pt idx="495">
                  <c:v>7.000000</c:v>
                </c:pt>
                <c:pt idx="496">
                  <c:v>7.000000</c:v>
                </c:pt>
                <c:pt idx="497">
                  <c:v>7.000000</c:v>
                </c:pt>
                <c:pt idx="498">
                  <c:v>7.000000</c:v>
                </c:pt>
                <c:pt idx="499">
                  <c:v>7.000000</c:v>
                </c:pt>
                <c:pt idx="500">
                  <c:v>7.000000</c:v>
                </c:pt>
                <c:pt idx="501">
                  <c:v>7.000000</c:v>
                </c:pt>
                <c:pt idx="502">
                  <c:v>7.000000</c:v>
                </c:pt>
                <c:pt idx="503">
                  <c:v>7.000000</c:v>
                </c:pt>
                <c:pt idx="504">
                  <c:v>7.000000</c:v>
                </c:pt>
                <c:pt idx="505">
                  <c:v>7.000000</c:v>
                </c:pt>
                <c:pt idx="506">
                  <c:v>7.000000</c:v>
                </c:pt>
                <c:pt idx="507">
                  <c:v>7.000000</c:v>
                </c:pt>
                <c:pt idx="508">
                  <c:v>7.000000</c:v>
                </c:pt>
                <c:pt idx="509">
                  <c:v>7.000000</c:v>
                </c:pt>
                <c:pt idx="510">
                  <c:v>7.000000</c:v>
                </c:pt>
                <c:pt idx="511">
                  <c:v>7.000000</c:v>
                </c:pt>
                <c:pt idx="512">
                  <c:v>7.000000</c:v>
                </c:pt>
                <c:pt idx="513">
                  <c:v>7.000000</c:v>
                </c:pt>
                <c:pt idx="514">
                  <c:v>7.000000</c:v>
                </c:pt>
                <c:pt idx="515">
                  <c:v>7.000000</c:v>
                </c:pt>
                <c:pt idx="516">
                  <c:v>7.000000</c:v>
                </c:pt>
                <c:pt idx="517">
                  <c:v>7.000000</c:v>
                </c:pt>
                <c:pt idx="518">
                  <c:v>7.000000</c:v>
                </c:pt>
                <c:pt idx="519">
                  <c:v>7.000000</c:v>
                </c:pt>
                <c:pt idx="520">
                  <c:v>7.000000</c:v>
                </c:pt>
                <c:pt idx="521">
                  <c:v>7.000000</c:v>
                </c:pt>
                <c:pt idx="522">
                  <c:v>7.000000</c:v>
                </c:pt>
                <c:pt idx="523">
                  <c:v>7.000000</c:v>
                </c:pt>
                <c:pt idx="524">
                  <c:v>7.000000</c:v>
                </c:pt>
                <c:pt idx="525">
                  <c:v>7.000000</c:v>
                </c:pt>
                <c:pt idx="526">
                  <c:v>7.000000</c:v>
                </c:pt>
                <c:pt idx="527">
                  <c:v>7.000000</c:v>
                </c:pt>
                <c:pt idx="528">
                  <c:v>7.000000</c:v>
                </c:pt>
                <c:pt idx="529">
                  <c:v>7.000000</c:v>
                </c:pt>
                <c:pt idx="530">
                  <c:v>8.000000</c:v>
                </c:pt>
                <c:pt idx="531">
                  <c:v>8.000000</c:v>
                </c:pt>
                <c:pt idx="532">
                  <c:v>8.000000</c:v>
                </c:pt>
                <c:pt idx="533">
                  <c:v>8.000000</c:v>
                </c:pt>
                <c:pt idx="534">
                  <c:v>8.000000</c:v>
                </c:pt>
                <c:pt idx="535">
                  <c:v>8.000000</c:v>
                </c:pt>
                <c:pt idx="536">
                  <c:v>8.000000</c:v>
                </c:pt>
                <c:pt idx="537">
                  <c:v>8.000000</c:v>
                </c:pt>
                <c:pt idx="538">
                  <c:v>8.000000</c:v>
                </c:pt>
                <c:pt idx="539">
                  <c:v>8.000000</c:v>
                </c:pt>
                <c:pt idx="540">
                  <c:v>8.000000</c:v>
                </c:pt>
                <c:pt idx="541">
                  <c:v>8.000000</c:v>
                </c:pt>
                <c:pt idx="542">
                  <c:v>8.000000</c:v>
                </c:pt>
                <c:pt idx="543">
                  <c:v>8.000000</c:v>
                </c:pt>
                <c:pt idx="544">
                  <c:v>8.000000</c:v>
                </c:pt>
                <c:pt idx="545">
                  <c:v>8.000000</c:v>
                </c:pt>
                <c:pt idx="546">
                  <c:v>8.000000</c:v>
                </c:pt>
                <c:pt idx="547">
                  <c:v>8.000000</c:v>
                </c:pt>
                <c:pt idx="548">
                  <c:v>8.000000</c:v>
                </c:pt>
                <c:pt idx="549">
                  <c:v>8.000000</c:v>
                </c:pt>
                <c:pt idx="550">
                  <c:v>8.000000</c:v>
                </c:pt>
                <c:pt idx="551">
                  <c:v>8.000000</c:v>
                </c:pt>
                <c:pt idx="552">
                  <c:v>8.000000</c:v>
                </c:pt>
                <c:pt idx="553">
                  <c:v>8.000000</c:v>
                </c:pt>
                <c:pt idx="554">
                  <c:v>8.000000</c:v>
                </c:pt>
                <c:pt idx="555">
                  <c:v>8.000000</c:v>
                </c:pt>
                <c:pt idx="556">
                  <c:v>8.000000</c:v>
                </c:pt>
                <c:pt idx="557">
                  <c:v>8.000000</c:v>
                </c:pt>
                <c:pt idx="558">
                  <c:v>8.000000</c:v>
                </c:pt>
                <c:pt idx="559">
                  <c:v>8.000000</c:v>
                </c:pt>
                <c:pt idx="560">
                  <c:v>8.000000</c:v>
                </c:pt>
                <c:pt idx="561">
                  <c:v>8.000000</c:v>
                </c:pt>
                <c:pt idx="562">
                  <c:v>8.000000</c:v>
                </c:pt>
                <c:pt idx="563">
                  <c:v>8.000000</c:v>
                </c:pt>
                <c:pt idx="564">
                  <c:v>8.000000</c:v>
                </c:pt>
                <c:pt idx="565">
                  <c:v>8.000000</c:v>
                </c:pt>
                <c:pt idx="566">
                  <c:v>8.000000</c:v>
                </c:pt>
                <c:pt idx="567">
                  <c:v>8.000000</c:v>
                </c:pt>
                <c:pt idx="568">
                  <c:v>8.000000</c:v>
                </c:pt>
                <c:pt idx="569">
                  <c:v>8.000000</c:v>
                </c:pt>
                <c:pt idx="570">
                  <c:v>8.000000</c:v>
                </c:pt>
                <c:pt idx="571">
                  <c:v>8.000000</c:v>
                </c:pt>
                <c:pt idx="572">
                  <c:v>8.000000</c:v>
                </c:pt>
                <c:pt idx="573">
                  <c:v>8.000000</c:v>
                </c:pt>
                <c:pt idx="574">
                  <c:v>8.000000</c:v>
                </c:pt>
                <c:pt idx="575">
                  <c:v>8.000000</c:v>
                </c:pt>
                <c:pt idx="576">
                  <c:v>8.000000</c:v>
                </c:pt>
                <c:pt idx="577">
                  <c:v>8.000000</c:v>
                </c:pt>
                <c:pt idx="578">
                  <c:v>8.000000</c:v>
                </c:pt>
                <c:pt idx="579">
                  <c:v>8.000000</c:v>
                </c:pt>
                <c:pt idx="580">
                  <c:v>8.000000</c:v>
                </c:pt>
                <c:pt idx="581">
                  <c:v>8.000000</c:v>
                </c:pt>
                <c:pt idx="582">
                  <c:v>8.000000</c:v>
                </c:pt>
                <c:pt idx="583">
                  <c:v>8.000000</c:v>
                </c:pt>
                <c:pt idx="584">
                  <c:v>8.000000</c:v>
                </c:pt>
                <c:pt idx="585">
                  <c:v>8.000000</c:v>
                </c:pt>
                <c:pt idx="586">
                  <c:v>8.000000</c:v>
                </c:pt>
                <c:pt idx="587">
                  <c:v>8.000000</c:v>
                </c:pt>
                <c:pt idx="588">
                  <c:v>8.000000</c:v>
                </c:pt>
                <c:pt idx="589">
                  <c:v>8.000000</c:v>
                </c:pt>
                <c:pt idx="590">
                  <c:v>8.000000</c:v>
                </c:pt>
                <c:pt idx="591">
                  <c:v>8.000000</c:v>
                </c:pt>
                <c:pt idx="592">
                  <c:v>8.000000</c:v>
                </c:pt>
                <c:pt idx="593">
                  <c:v>8.000000</c:v>
                </c:pt>
                <c:pt idx="594">
                  <c:v>8.000000</c:v>
                </c:pt>
                <c:pt idx="595">
                  <c:v>8.000000</c:v>
                </c:pt>
                <c:pt idx="596">
                  <c:v>8.000000</c:v>
                </c:pt>
                <c:pt idx="597">
                  <c:v>8.000000</c:v>
                </c:pt>
                <c:pt idx="598">
                  <c:v>8.000000</c:v>
                </c:pt>
                <c:pt idx="599">
                  <c:v>8.000000</c:v>
                </c:pt>
                <c:pt idx="600">
                  <c:v>8.000000</c:v>
                </c:pt>
                <c:pt idx="601">
                  <c:v>8.000000</c:v>
                </c:pt>
                <c:pt idx="602">
                  <c:v>8.000000</c:v>
                </c:pt>
                <c:pt idx="603">
                  <c:v>8.000000</c:v>
                </c:pt>
                <c:pt idx="604">
                  <c:v>8.000000</c:v>
                </c:pt>
                <c:pt idx="605">
                  <c:v>8.000000</c:v>
                </c:pt>
                <c:pt idx="606">
                  <c:v>8.000000</c:v>
                </c:pt>
                <c:pt idx="607">
                  <c:v>8.000000</c:v>
                </c:pt>
                <c:pt idx="608">
                  <c:v>8.000000</c:v>
                </c:pt>
                <c:pt idx="609">
                  <c:v>8.000000</c:v>
                </c:pt>
                <c:pt idx="610">
                  <c:v>8.000000</c:v>
                </c:pt>
                <c:pt idx="611">
                  <c:v>8.000000</c:v>
                </c:pt>
                <c:pt idx="612">
                  <c:v>8.000000</c:v>
                </c:pt>
                <c:pt idx="613">
                  <c:v>8.000000</c:v>
                </c:pt>
                <c:pt idx="614">
                  <c:v>8.000000</c:v>
                </c:pt>
                <c:pt idx="615">
                  <c:v>9.000000</c:v>
                </c:pt>
                <c:pt idx="616">
                  <c:v>9.000000</c:v>
                </c:pt>
                <c:pt idx="617">
                  <c:v>9.000000</c:v>
                </c:pt>
                <c:pt idx="618">
                  <c:v>9.000000</c:v>
                </c:pt>
                <c:pt idx="619">
                  <c:v>9.000000</c:v>
                </c:pt>
                <c:pt idx="620">
                  <c:v>9.000000</c:v>
                </c:pt>
                <c:pt idx="621">
                  <c:v>9.000000</c:v>
                </c:pt>
                <c:pt idx="622">
                  <c:v>9.000000</c:v>
                </c:pt>
                <c:pt idx="623">
                  <c:v>9.000000</c:v>
                </c:pt>
                <c:pt idx="624">
                  <c:v>9.000000</c:v>
                </c:pt>
                <c:pt idx="625">
                  <c:v>9.000000</c:v>
                </c:pt>
                <c:pt idx="626">
                  <c:v>9.000000</c:v>
                </c:pt>
                <c:pt idx="627">
                  <c:v>9.000000</c:v>
                </c:pt>
                <c:pt idx="628">
                  <c:v>9.000000</c:v>
                </c:pt>
                <c:pt idx="629">
                  <c:v>9.000000</c:v>
                </c:pt>
                <c:pt idx="630">
                  <c:v>9.000000</c:v>
                </c:pt>
                <c:pt idx="631">
                  <c:v>9.000000</c:v>
                </c:pt>
                <c:pt idx="632">
                  <c:v>9.000000</c:v>
                </c:pt>
                <c:pt idx="633">
                  <c:v>9.000000</c:v>
                </c:pt>
                <c:pt idx="634">
                  <c:v>9.000000</c:v>
                </c:pt>
                <c:pt idx="635">
                  <c:v>9.000000</c:v>
                </c:pt>
                <c:pt idx="636">
                  <c:v>9.000000</c:v>
                </c:pt>
                <c:pt idx="637">
                  <c:v>9.000000</c:v>
                </c:pt>
                <c:pt idx="638">
                  <c:v>9.000000</c:v>
                </c:pt>
                <c:pt idx="639">
                  <c:v>9.000000</c:v>
                </c:pt>
                <c:pt idx="640">
                  <c:v>9.000000</c:v>
                </c:pt>
                <c:pt idx="641">
                  <c:v>9.000000</c:v>
                </c:pt>
                <c:pt idx="642">
                  <c:v>9.000000</c:v>
                </c:pt>
                <c:pt idx="643">
                  <c:v>9.000000</c:v>
                </c:pt>
                <c:pt idx="644">
                  <c:v>9.000000</c:v>
                </c:pt>
                <c:pt idx="645">
                  <c:v>9.000000</c:v>
                </c:pt>
                <c:pt idx="646">
                  <c:v>9.000000</c:v>
                </c:pt>
                <c:pt idx="647">
                  <c:v>9.000000</c:v>
                </c:pt>
                <c:pt idx="648">
                  <c:v>9.000000</c:v>
                </c:pt>
                <c:pt idx="649">
                  <c:v>9.000000</c:v>
                </c:pt>
                <c:pt idx="650">
                  <c:v>9.000000</c:v>
                </c:pt>
                <c:pt idx="651">
                  <c:v>9.000000</c:v>
                </c:pt>
                <c:pt idx="652">
                  <c:v>9.000000</c:v>
                </c:pt>
                <c:pt idx="653">
                  <c:v>9.000000</c:v>
                </c:pt>
                <c:pt idx="654">
                  <c:v>9.000000</c:v>
                </c:pt>
                <c:pt idx="655">
                  <c:v>9.000000</c:v>
                </c:pt>
                <c:pt idx="656">
                  <c:v>9.000000</c:v>
                </c:pt>
                <c:pt idx="657">
                  <c:v>9.000000</c:v>
                </c:pt>
                <c:pt idx="658">
                  <c:v>10.000000</c:v>
                </c:pt>
                <c:pt idx="659">
                  <c:v>10.000000</c:v>
                </c:pt>
                <c:pt idx="660">
                  <c:v>10.000000</c:v>
                </c:pt>
                <c:pt idx="661">
                  <c:v>10.000000</c:v>
                </c:pt>
                <c:pt idx="662">
                  <c:v>10.000000</c:v>
                </c:pt>
                <c:pt idx="663">
                  <c:v>10.000000</c:v>
                </c:pt>
                <c:pt idx="664">
                  <c:v>10.000000</c:v>
                </c:pt>
                <c:pt idx="665">
                  <c:v>10.000000</c:v>
                </c:pt>
                <c:pt idx="666">
                  <c:v>10.000000</c:v>
                </c:pt>
                <c:pt idx="667">
                  <c:v>10.000000</c:v>
                </c:pt>
                <c:pt idx="668">
                  <c:v>10.000000</c:v>
                </c:pt>
                <c:pt idx="669">
                  <c:v>10.000000</c:v>
                </c:pt>
                <c:pt idx="670">
                  <c:v>10.000000</c:v>
                </c:pt>
                <c:pt idx="671">
                  <c:v>10.000000</c:v>
                </c:pt>
                <c:pt idx="672">
                  <c:v>10.000000</c:v>
                </c:pt>
                <c:pt idx="673">
                  <c:v>10.000000</c:v>
                </c:pt>
                <c:pt idx="674">
                  <c:v>10.000000</c:v>
                </c:pt>
                <c:pt idx="675">
                  <c:v>10.000000</c:v>
                </c:pt>
                <c:pt idx="676">
                  <c:v>10.000000</c:v>
                </c:pt>
                <c:pt idx="677">
                  <c:v>10.000000</c:v>
                </c:pt>
                <c:pt idx="678">
                  <c:v>10.000000</c:v>
                </c:pt>
                <c:pt idx="679">
                  <c:v>11.000000</c:v>
                </c:pt>
                <c:pt idx="680">
                  <c:v>11.000000</c:v>
                </c:pt>
                <c:pt idx="681">
                  <c:v>11.000000</c:v>
                </c:pt>
                <c:pt idx="682">
                  <c:v>11.000000</c:v>
                </c:pt>
                <c:pt idx="683">
                  <c:v>11.000000</c:v>
                </c:pt>
                <c:pt idx="684">
                  <c:v>11.000000</c:v>
                </c:pt>
                <c:pt idx="685">
                  <c:v>11.000000</c:v>
                </c:pt>
                <c:pt idx="686">
                  <c:v>11.000000</c:v>
                </c:pt>
                <c:pt idx="687">
                  <c:v>11.000000</c:v>
                </c:pt>
                <c:pt idx="688">
                  <c:v>11.000000</c:v>
                </c:pt>
                <c:pt idx="689">
                  <c:v>11.000000</c:v>
                </c:pt>
                <c:pt idx="690">
                  <c:v>12.000000</c:v>
                </c:pt>
                <c:pt idx="691">
                  <c:v>12.000000</c:v>
                </c:pt>
                <c:pt idx="692">
                  <c:v>12.000000</c:v>
                </c:pt>
                <c:pt idx="693">
                  <c:v>12.000000</c:v>
                </c:pt>
                <c:pt idx="694">
                  <c:v>12.000000</c:v>
                </c:pt>
                <c:pt idx="695">
                  <c:v>13.000000</c:v>
                </c:pt>
                <c:pt idx="696">
                  <c:v>13.000000</c:v>
                </c:pt>
                <c:pt idx="697">
                  <c:v>13.000000</c:v>
                </c:pt>
                <c:pt idx="698">
                  <c:v>14.000000</c:v>
                </c:pt>
                <c:pt idx="699">
                  <c:v>15.000000</c:v>
                </c:pt>
                <c:pt idx="700">
                  <c:v>16.000000</c:v>
                </c:pt>
                <c:pt idx="701">
                  <c:v>15.000000</c:v>
                </c:pt>
                <c:pt idx="702">
                  <c:v>14.000000</c:v>
                </c:pt>
                <c:pt idx="703">
                  <c:v>13.000000</c:v>
                </c:pt>
                <c:pt idx="704">
                  <c:v>13.000000</c:v>
                </c:pt>
                <c:pt idx="705">
                  <c:v>13.000000</c:v>
                </c:pt>
                <c:pt idx="706">
                  <c:v>12.000000</c:v>
                </c:pt>
                <c:pt idx="707">
                  <c:v>12.000000</c:v>
                </c:pt>
                <c:pt idx="708">
                  <c:v>12.000000</c:v>
                </c:pt>
                <c:pt idx="709">
                  <c:v>12.000000</c:v>
                </c:pt>
                <c:pt idx="710">
                  <c:v>12.000000</c:v>
                </c:pt>
                <c:pt idx="711">
                  <c:v>11.000000</c:v>
                </c:pt>
                <c:pt idx="712">
                  <c:v>11.000000</c:v>
                </c:pt>
                <c:pt idx="713">
                  <c:v>11.000000</c:v>
                </c:pt>
                <c:pt idx="714">
                  <c:v>11.000000</c:v>
                </c:pt>
                <c:pt idx="715">
                  <c:v>11.000000</c:v>
                </c:pt>
                <c:pt idx="716">
                  <c:v>11.000000</c:v>
                </c:pt>
                <c:pt idx="717">
                  <c:v>11.000000</c:v>
                </c:pt>
                <c:pt idx="718">
                  <c:v>11.000000</c:v>
                </c:pt>
                <c:pt idx="719">
                  <c:v>11.000000</c:v>
                </c:pt>
                <c:pt idx="720">
                  <c:v>11.000000</c:v>
                </c:pt>
                <c:pt idx="721">
                  <c:v>11.000000</c:v>
                </c:pt>
                <c:pt idx="722">
                  <c:v>10.000000</c:v>
                </c:pt>
                <c:pt idx="723">
                  <c:v>10.000000</c:v>
                </c:pt>
                <c:pt idx="724">
                  <c:v>10.000000</c:v>
                </c:pt>
                <c:pt idx="725">
                  <c:v>10.000000</c:v>
                </c:pt>
                <c:pt idx="726">
                  <c:v>10.000000</c:v>
                </c:pt>
                <c:pt idx="727">
                  <c:v>10.000000</c:v>
                </c:pt>
                <c:pt idx="728">
                  <c:v>10.000000</c:v>
                </c:pt>
                <c:pt idx="729">
                  <c:v>10.000000</c:v>
                </c:pt>
                <c:pt idx="730">
                  <c:v>10.000000</c:v>
                </c:pt>
                <c:pt idx="731">
                  <c:v>10.000000</c:v>
                </c:pt>
                <c:pt idx="732">
                  <c:v>10.000000</c:v>
                </c:pt>
                <c:pt idx="733">
                  <c:v>10.000000</c:v>
                </c:pt>
                <c:pt idx="734">
                  <c:v>10.000000</c:v>
                </c:pt>
                <c:pt idx="735">
                  <c:v>10.000000</c:v>
                </c:pt>
                <c:pt idx="736">
                  <c:v>10.000000</c:v>
                </c:pt>
                <c:pt idx="737">
                  <c:v>10.000000</c:v>
                </c:pt>
                <c:pt idx="738">
                  <c:v>10.000000</c:v>
                </c:pt>
                <c:pt idx="739">
                  <c:v>10.000000</c:v>
                </c:pt>
                <c:pt idx="740">
                  <c:v>10.000000</c:v>
                </c:pt>
                <c:pt idx="741">
                  <c:v>10.000000</c:v>
                </c:pt>
                <c:pt idx="742">
                  <c:v>10.000000</c:v>
                </c:pt>
                <c:pt idx="743">
                  <c:v>9.000000</c:v>
                </c:pt>
                <c:pt idx="744">
                  <c:v>9.000000</c:v>
                </c:pt>
                <c:pt idx="745">
                  <c:v>9.000000</c:v>
                </c:pt>
                <c:pt idx="746">
                  <c:v>9.000000</c:v>
                </c:pt>
                <c:pt idx="747">
                  <c:v>9.000000</c:v>
                </c:pt>
                <c:pt idx="748">
                  <c:v>9.000000</c:v>
                </c:pt>
                <c:pt idx="749">
                  <c:v>9.000000</c:v>
                </c:pt>
                <c:pt idx="750">
                  <c:v>9.000000</c:v>
                </c:pt>
                <c:pt idx="751">
                  <c:v>9.000000</c:v>
                </c:pt>
                <c:pt idx="752">
                  <c:v>9.000000</c:v>
                </c:pt>
                <c:pt idx="753">
                  <c:v>9.000000</c:v>
                </c:pt>
                <c:pt idx="754">
                  <c:v>9.000000</c:v>
                </c:pt>
                <c:pt idx="755">
                  <c:v>9.000000</c:v>
                </c:pt>
                <c:pt idx="756">
                  <c:v>9.000000</c:v>
                </c:pt>
                <c:pt idx="757">
                  <c:v>9.000000</c:v>
                </c:pt>
                <c:pt idx="758">
                  <c:v>9.000000</c:v>
                </c:pt>
                <c:pt idx="759">
                  <c:v>9.000000</c:v>
                </c:pt>
                <c:pt idx="760">
                  <c:v>9.000000</c:v>
                </c:pt>
                <c:pt idx="761">
                  <c:v>9.000000</c:v>
                </c:pt>
                <c:pt idx="762">
                  <c:v>9.000000</c:v>
                </c:pt>
                <c:pt idx="763">
                  <c:v>9.000000</c:v>
                </c:pt>
                <c:pt idx="764">
                  <c:v>9.000000</c:v>
                </c:pt>
                <c:pt idx="765">
                  <c:v>9.000000</c:v>
                </c:pt>
                <c:pt idx="766">
                  <c:v>9.000000</c:v>
                </c:pt>
                <c:pt idx="767">
                  <c:v>9.000000</c:v>
                </c:pt>
                <c:pt idx="768">
                  <c:v>9.000000</c:v>
                </c:pt>
                <c:pt idx="769">
                  <c:v>9.000000</c:v>
                </c:pt>
                <c:pt idx="770">
                  <c:v>9.000000</c:v>
                </c:pt>
                <c:pt idx="771">
                  <c:v>9.000000</c:v>
                </c:pt>
                <c:pt idx="772">
                  <c:v>9.000000</c:v>
                </c:pt>
                <c:pt idx="773">
                  <c:v>9.000000</c:v>
                </c:pt>
                <c:pt idx="774">
                  <c:v>9.000000</c:v>
                </c:pt>
                <c:pt idx="775">
                  <c:v>9.000000</c:v>
                </c:pt>
                <c:pt idx="776">
                  <c:v>9.000000</c:v>
                </c:pt>
                <c:pt idx="777">
                  <c:v>9.000000</c:v>
                </c:pt>
                <c:pt idx="778">
                  <c:v>9.000000</c:v>
                </c:pt>
                <c:pt idx="779">
                  <c:v>9.000000</c:v>
                </c:pt>
                <c:pt idx="780">
                  <c:v>9.000000</c:v>
                </c:pt>
                <c:pt idx="781">
                  <c:v>9.000000</c:v>
                </c:pt>
                <c:pt idx="782">
                  <c:v>9.000000</c:v>
                </c:pt>
                <c:pt idx="783">
                  <c:v>9.000000</c:v>
                </c:pt>
                <c:pt idx="784">
                  <c:v>9.000000</c:v>
                </c:pt>
                <c:pt idx="785">
                  <c:v>9.000000</c:v>
                </c:pt>
                <c:pt idx="786">
                  <c:v>8.000000</c:v>
                </c:pt>
                <c:pt idx="787">
                  <c:v>8.000000</c:v>
                </c:pt>
                <c:pt idx="788">
                  <c:v>8.000000</c:v>
                </c:pt>
                <c:pt idx="789">
                  <c:v>8.000000</c:v>
                </c:pt>
                <c:pt idx="790">
                  <c:v>8.000000</c:v>
                </c:pt>
                <c:pt idx="791">
                  <c:v>8.000000</c:v>
                </c:pt>
                <c:pt idx="792">
                  <c:v>8.000000</c:v>
                </c:pt>
                <c:pt idx="793">
                  <c:v>8.000000</c:v>
                </c:pt>
                <c:pt idx="794">
                  <c:v>8.000000</c:v>
                </c:pt>
                <c:pt idx="795">
                  <c:v>8.000000</c:v>
                </c:pt>
                <c:pt idx="796">
                  <c:v>8.000000</c:v>
                </c:pt>
                <c:pt idx="797">
                  <c:v>8.000000</c:v>
                </c:pt>
                <c:pt idx="798">
                  <c:v>8.000000</c:v>
                </c:pt>
                <c:pt idx="799">
                  <c:v>8.000000</c:v>
                </c:pt>
                <c:pt idx="800">
                  <c:v>8.000000</c:v>
                </c:pt>
                <c:pt idx="801">
                  <c:v>8.000000</c:v>
                </c:pt>
                <c:pt idx="802">
                  <c:v>8.000000</c:v>
                </c:pt>
                <c:pt idx="803">
                  <c:v>8.000000</c:v>
                </c:pt>
                <c:pt idx="804">
                  <c:v>8.000000</c:v>
                </c:pt>
                <c:pt idx="805">
                  <c:v>8.000000</c:v>
                </c:pt>
                <c:pt idx="806">
                  <c:v>8.000000</c:v>
                </c:pt>
                <c:pt idx="807">
                  <c:v>8.000000</c:v>
                </c:pt>
                <c:pt idx="808">
                  <c:v>8.000000</c:v>
                </c:pt>
                <c:pt idx="809">
                  <c:v>8.000000</c:v>
                </c:pt>
                <c:pt idx="810">
                  <c:v>8.000000</c:v>
                </c:pt>
                <c:pt idx="811">
                  <c:v>8.000000</c:v>
                </c:pt>
                <c:pt idx="812">
                  <c:v>8.000000</c:v>
                </c:pt>
                <c:pt idx="813">
                  <c:v>8.000000</c:v>
                </c:pt>
                <c:pt idx="814">
                  <c:v>8.000000</c:v>
                </c:pt>
                <c:pt idx="815">
                  <c:v>8.000000</c:v>
                </c:pt>
                <c:pt idx="816">
                  <c:v>8.000000</c:v>
                </c:pt>
                <c:pt idx="817">
                  <c:v>8.000000</c:v>
                </c:pt>
                <c:pt idx="818">
                  <c:v>8.000000</c:v>
                </c:pt>
                <c:pt idx="819">
                  <c:v>8.000000</c:v>
                </c:pt>
                <c:pt idx="820">
                  <c:v>8.000000</c:v>
                </c:pt>
                <c:pt idx="821">
                  <c:v>8.000000</c:v>
                </c:pt>
                <c:pt idx="822">
                  <c:v>8.000000</c:v>
                </c:pt>
                <c:pt idx="823">
                  <c:v>8.000000</c:v>
                </c:pt>
                <c:pt idx="824">
                  <c:v>8.000000</c:v>
                </c:pt>
                <c:pt idx="825">
                  <c:v>8.000000</c:v>
                </c:pt>
                <c:pt idx="826">
                  <c:v>8.000000</c:v>
                </c:pt>
                <c:pt idx="827">
                  <c:v>8.000000</c:v>
                </c:pt>
                <c:pt idx="828">
                  <c:v>8.000000</c:v>
                </c:pt>
                <c:pt idx="829">
                  <c:v>8.000000</c:v>
                </c:pt>
                <c:pt idx="830">
                  <c:v>8.000000</c:v>
                </c:pt>
                <c:pt idx="831">
                  <c:v>8.000000</c:v>
                </c:pt>
                <c:pt idx="832">
                  <c:v>8.000000</c:v>
                </c:pt>
                <c:pt idx="833">
                  <c:v>8.000000</c:v>
                </c:pt>
                <c:pt idx="834">
                  <c:v>8.000000</c:v>
                </c:pt>
                <c:pt idx="835">
                  <c:v>8.000000</c:v>
                </c:pt>
                <c:pt idx="836">
                  <c:v>8.000000</c:v>
                </c:pt>
                <c:pt idx="837">
                  <c:v>8.000000</c:v>
                </c:pt>
                <c:pt idx="838">
                  <c:v>8.000000</c:v>
                </c:pt>
                <c:pt idx="839">
                  <c:v>8.000000</c:v>
                </c:pt>
                <c:pt idx="840">
                  <c:v>8.000000</c:v>
                </c:pt>
                <c:pt idx="841">
                  <c:v>8.000000</c:v>
                </c:pt>
                <c:pt idx="842">
                  <c:v>8.000000</c:v>
                </c:pt>
                <c:pt idx="843">
                  <c:v>8.000000</c:v>
                </c:pt>
                <c:pt idx="844">
                  <c:v>8.000000</c:v>
                </c:pt>
                <c:pt idx="845">
                  <c:v>8.000000</c:v>
                </c:pt>
                <c:pt idx="846">
                  <c:v>8.000000</c:v>
                </c:pt>
                <c:pt idx="847">
                  <c:v>8.000000</c:v>
                </c:pt>
                <c:pt idx="848">
                  <c:v>8.000000</c:v>
                </c:pt>
                <c:pt idx="849">
                  <c:v>8.000000</c:v>
                </c:pt>
                <c:pt idx="850">
                  <c:v>8.000000</c:v>
                </c:pt>
                <c:pt idx="851">
                  <c:v>8.000000</c:v>
                </c:pt>
                <c:pt idx="852">
                  <c:v>8.000000</c:v>
                </c:pt>
                <c:pt idx="853">
                  <c:v>8.000000</c:v>
                </c:pt>
                <c:pt idx="854">
                  <c:v>8.000000</c:v>
                </c:pt>
                <c:pt idx="855">
                  <c:v>8.000000</c:v>
                </c:pt>
                <c:pt idx="856">
                  <c:v>8.000000</c:v>
                </c:pt>
                <c:pt idx="857">
                  <c:v>8.000000</c:v>
                </c:pt>
                <c:pt idx="858">
                  <c:v>8.000000</c:v>
                </c:pt>
                <c:pt idx="859">
                  <c:v>8.000000</c:v>
                </c:pt>
                <c:pt idx="860">
                  <c:v>8.000000</c:v>
                </c:pt>
                <c:pt idx="861">
                  <c:v>8.000000</c:v>
                </c:pt>
                <c:pt idx="862">
                  <c:v>8.000000</c:v>
                </c:pt>
                <c:pt idx="863">
                  <c:v>8.000000</c:v>
                </c:pt>
                <c:pt idx="864">
                  <c:v>8.000000</c:v>
                </c:pt>
                <c:pt idx="865">
                  <c:v>8.000000</c:v>
                </c:pt>
                <c:pt idx="866">
                  <c:v>8.000000</c:v>
                </c:pt>
                <c:pt idx="867">
                  <c:v>8.000000</c:v>
                </c:pt>
                <c:pt idx="868">
                  <c:v>8.000000</c:v>
                </c:pt>
                <c:pt idx="869">
                  <c:v>8.000000</c:v>
                </c:pt>
                <c:pt idx="870">
                  <c:v>8.000000</c:v>
                </c:pt>
                <c:pt idx="871">
                  <c:v>7.000000</c:v>
                </c:pt>
                <c:pt idx="872">
                  <c:v>7.000000</c:v>
                </c:pt>
                <c:pt idx="873">
                  <c:v>7.000000</c:v>
                </c:pt>
                <c:pt idx="874">
                  <c:v>7.000000</c:v>
                </c:pt>
                <c:pt idx="875">
                  <c:v>7.000000</c:v>
                </c:pt>
                <c:pt idx="876">
                  <c:v>7.000000</c:v>
                </c:pt>
                <c:pt idx="877">
                  <c:v>7.000000</c:v>
                </c:pt>
                <c:pt idx="878">
                  <c:v>7.000000</c:v>
                </c:pt>
                <c:pt idx="879">
                  <c:v>7.000000</c:v>
                </c:pt>
                <c:pt idx="880">
                  <c:v>7.000000</c:v>
                </c:pt>
                <c:pt idx="881">
                  <c:v>7.000000</c:v>
                </c:pt>
                <c:pt idx="882">
                  <c:v>7.000000</c:v>
                </c:pt>
                <c:pt idx="883">
                  <c:v>7.000000</c:v>
                </c:pt>
                <c:pt idx="884">
                  <c:v>7.000000</c:v>
                </c:pt>
                <c:pt idx="885">
                  <c:v>7.000000</c:v>
                </c:pt>
                <c:pt idx="886">
                  <c:v>7.000000</c:v>
                </c:pt>
                <c:pt idx="887">
                  <c:v>7.000000</c:v>
                </c:pt>
                <c:pt idx="888">
                  <c:v>7.000000</c:v>
                </c:pt>
                <c:pt idx="889">
                  <c:v>7.000000</c:v>
                </c:pt>
                <c:pt idx="890">
                  <c:v>7.000000</c:v>
                </c:pt>
                <c:pt idx="891">
                  <c:v>7.000000</c:v>
                </c:pt>
                <c:pt idx="892">
                  <c:v>7.000000</c:v>
                </c:pt>
                <c:pt idx="893">
                  <c:v>7.000000</c:v>
                </c:pt>
                <c:pt idx="894">
                  <c:v>7.000000</c:v>
                </c:pt>
                <c:pt idx="895">
                  <c:v>7.000000</c:v>
                </c:pt>
                <c:pt idx="896">
                  <c:v>7.000000</c:v>
                </c:pt>
                <c:pt idx="897">
                  <c:v>7.000000</c:v>
                </c:pt>
                <c:pt idx="898">
                  <c:v>7.000000</c:v>
                </c:pt>
                <c:pt idx="899">
                  <c:v>7.000000</c:v>
                </c:pt>
                <c:pt idx="900">
                  <c:v>7.000000</c:v>
                </c:pt>
                <c:pt idx="901">
                  <c:v>7.000000</c:v>
                </c:pt>
                <c:pt idx="902">
                  <c:v>7.000000</c:v>
                </c:pt>
                <c:pt idx="903">
                  <c:v>7.000000</c:v>
                </c:pt>
                <c:pt idx="904">
                  <c:v>7.000000</c:v>
                </c:pt>
                <c:pt idx="905">
                  <c:v>7.000000</c:v>
                </c:pt>
                <c:pt idx="906">
                  <c:v>7.000000</c:v>
                </c:pt>
                <c:pt idx="907">
                  <c:v>7.000000</c:v>
                </c:pt>
                <c:pt idx="908">
                  <c:v>7.000000</c:v>
                </c:pt>
                <c:pt idx="909">
                  <c:v>7.000000</c:v>
                </c:pt>
                <c:pt idx="910">
                  <c:v>7.000000</c:v>
                </c:pt>
                <c:pt idx="911">
                  <c:v>7.000000</c:v>
                </c:pt>
                <c:pt idx="912">
                  <c:v>7.000000</c:v>
                </c:pt>
                <c:pt idx="913">
                  <c:v>7.000000</c:v>
                </c:pt>
                <c:pt idx="914">
                  <c:v>7.000000</c:v>
                </c:pt>
                <c:pt idx="915">
                  <c:v>7.000000</c:v>
                </c:pt>
                <c:pt idx="916">
                  <c:v>7.000000</c:v>
                </c:pt>
                <c:pt idx="917">
                  <c:v>7.000000</c:v>
                </c:pt>
                <c:pt idx="918">
                  <c:v>7.000000</c:v>
                </c:pt>
                <c:pt idx="919">
                  <c:v>7.000000</c:v>
                </c:pt>
                <c:pt idx="920">
                  <c:v>7.000000</c:v>
                </c:pt>
                <c:pt idx="921">
                  <c:v>7.000000</c:v>
                </c:pt>
                <c:pt idx="922">
                  <c:v>7.000000</c:v>
                </c:pt>
                <c:pt idx="923">
                  <c:v>7.000000</c:v>
                </c:pt>
                <c:pt idx="924">
                  <c:v>7.000000</c:v>
                </c:pt>
                <c:pt idx="925">
                  <c:v>7.000000</c:v>
                </c:pt>
                <c:pt idx="926">
                  <c:v>7.000000</c:v>
                </c:pt>
                <c:pt idx="927">
                  <c:v>7.000000</c:v>
                </c:pt>
                <c:pt idx="928">
                  <c:v>7.000000</c:v>
                </c:pt>
                <c:pt idx="929">
                  <c:v>7.000000</c:v>
                </c:pt>
                <c:pt idx="930">
                  <c:v>7.000000</c:v>
                </c:pt>
                <c:pt idx="931">
                  <c:v>7.000000</c:v>
                </c:pt>
                <c:pt idx="932">
                  <c:v>7.000000</c:v>
                </c:pt>
                <c:pt idx="933">
                  <c:v>7.000000</c:v>
                </c:pt>
                <c:pt idx="934">
                  <c:v>7.000000</c:v>
                </c:pt>
                <c:pt idx="935">
                  <c:v>7.000000</c:v>
                </c:pt>
                <c:pt idx="936">
                  <c:v>7.000000</c:v>
                </c:pt>
                <c:pt idx="937">
                  <c:v>7.000000</c:v>
                </c:pt>
                <c:pt idx="938">
                  <c:v>7.000000</c:v>
                </c:pt>
                <c:pt idx="939">
                  <c:v>7.000000</c:v>
                </c:pt>
                <c:pt idx="940">
                  <c:v>7.000000</c:v>
                </c:pt>
                <c:pt idx="941">
                  <c:v>7.000000</c:v>
                </c:pt>
                <c:pt idx="942">
                  <c:v>7.000000</c:v>
                </c:pt>
                <c:pt idx="943">
                  <c:v>7.000000</c:v>
                </c:pt>
                <c:pt idx="944">
                  <c:v>7.000000</c:v>
                </c:pt>
                <c:pt idx="945">
                  <c:v>7.000000</c:v>
                </c:pt>
                <c:pt idx="946">
                  <c:v>7.000000</c:v>
                </c:pt>
                <c:pt idx="947">
                  <c:v>7.000000</c:v>
                </c:pt>
                <c:pt idx="948">
                  <c:v>7.000000</c:v>
                </c:pt>
                <c:pt idx="949">
                  <c:v>7.000000</c:v>
                </c:pt>
                <c:pt idx="950">
                  <c:v>7.000000</c:v>
                </c:pt>
                <c:pt idx="951">
                  <c:v>7.000000</c:v>
                </c:pt>
                <c:pt idx="952">
                  <c:v>7.000000</c:v>
                </c:pt>
                <c:pt idx="953">
                  <c:v>7.000000</c:v>
                </c:pt>
                <c:pt idx="954">
                  <c:v>7.000000</c:v>
                </c:pt>
                <c:pt idx="955">
                  <c:v>7.000000</c:v>
                </c:pt>
                <c:pt idx="956">
                  <c:v>7.000000</c:v>
                </c:pt>
                <c:pt idx="957">
                  <c:v>7.000000</c:v>
                </c:pt>
                <c:pt idx="958">
                  <c:v>7.000000</c:v>
                </c:pt>
                <c:pt idx="959">
                  <c:v>7.000000</c:v>
                </c:pt>
                <c:pt idx="960">
                  <c:v>7.000000</c:v>
                </c:pt>
                <c:pt idx="961">
                  <c:v>7.000000</c:v>
                </c:pt>
                <c:pt idx="962">
                  <c:v>7.000000</c:v>
                </c:pt>
                <c:pt idx="963">
                  <c:v>7.000000</c:v>
                </c:pt>
                <c:pt idx="964">
                  <c:v>7.000000</c:v>
                </c:pt>
                <c:pt idx="965">
                  <c:v>7.000000</c:v>
                </c:pt>
                <c:pt idx="966">
                  <c:v>7.000000</c:v>
                </c:pt>
                <c:pt idx="967">
                  <c:v>7.000000</c:v>
                </c:pt>
                <c:pt idx="968">
                  <c:v>7.000000</c:v>
                </c:pt>
                <c:pt idx="969">
                  <c:v>7.000000</c:v>
                </c:pt>
                <c:pt idx="970">
                  <c:v>7.000000</c:v>
                </c:pt>
                <c:pt idx="971">
                  <c:v>7.000000</c:v>
                </c:pt>
                <c:pt idx="972">
                  <c:v>7.000000</c:v>
                </c:pt>
                <c:pt idx="973">
                  <c:v>7.000000</c:v>
                </c:pt>
                <c:pt idx="974">
                  <c:v>7.000000</c:v>
                </c:pt>
                <c:pt idx="975">
                  <c:v>7.000000</c:v>
                </c:pt>
                <c:pt idx="976">
                  <c:v>7.000000</c:v>
                </c:pt>
                <c:pt idx="977">
                  <c:v>7.000000</c:v>
                </c:pt>
                <c:pt idx="978">
                  <c:v>7.000000</c:v>
                </c:pt>
                <c:pt idx="979">
                  <c:v>7.000000</c:v>
                </c:pt>
                <c:pt idx="980">
                  <c:v>7.000000</c:v>
                </c:pt>
                <c:pt idx="981">
                  <c:v>7.000000</c:v>
                </c:pt>
                <c:pt idx="982">
                  <c:v>7.000000</c:v>
                </c:pt>
                <c:pt idx="983">
                  <c:v>7.000000</c:v>
                </c:pt>
                <c:pt idx="984">
                  <c:v>7.000000</c:v>
                </c:pt>
                <c:pt idx="985">
                  <c:v>7.000000</c:v>
                </c:pt>
                <c:pt idx="986">
                  <c:v>7.000000</c:v>
                </c:pt>
                <c:pt idx="987">
                  <c:v>7.000000</c:v>
                </c:pt>
                <c:pt idx="988">
                  <c:v>7.000000</c:v>
                </c:pt>
                <c:pt idx="989">
                  <c:v>7.000000</c:v>
                </c:pt>
                <c:pt idx="990">
                  <c:v>7.000000</c:v>
                </c:pt>
                <c:pt idx="991">
                  <c:v>7.000000</c:v>
                </c:pt>
                <c:pt idx="992">
                  <c:v>7.000000</c:v>
                </c:pt>
                <c:pt idx="993">
                  <c:v>7.000000</c:v>
                </c:pt>
                <c:pt idx="994">
                  <c:v>7.000000</c:v>
                </c:pt>
                <c:pt idx="995">
                  <c:v>7.000000</c:v>
                </c:pt>
                <c:pt idx="996">
                  <c:v>7.000000</c:v>
                </c:pt>
                <c:pt idx="997">
                  <c:v>7.000000</c:v>
                </c:pt>
                <c:pt idx="998">
                  <c:v>7.000000</c:v>
                </c:pt>
                <c:pt idx="999">
                  <c:v>7.000000</c:v>
                </c:pt>
                <c:pt idx="1000">
                  <c:v>7.000000</c:v>
                </c:pt>
                <c:pt idx="1001">
                  <c:v>7.000000</c:v>
                </c:pt>
                <c:pt idx="1002">
                  <c:v>7.000000</c:v>
                </c:pt>
                <c:pt idx="1003">
                  <c:v>7.000000</c:v>
                </c:pt>
                <c:pt idx="1004">
                  <c:v>7.000000</c:v>
                </c:pt>
                <c:pt idx="1005">
                  <c:v>7.000000</c:v>
                </c:pt>
                <c:pt idx="1006">
                  <c:v>7.000000</c:v>
                </c:pt>
                <c:pt idx="1007">
                  <c:v>7.000000</c:v>
                </c:pt>
                <c:pt idx="1008">
                  <c:v>7.000000</c:v>
                </c:pt>
                <c:pt idx="1009">
                  <c:v>7.000000</c:v>
                </c:pt>
                <c:pt idx="1010">
                  <c:v>7.000000</c:v>
                </c:pt>
                <c:pt idx="1011">
                  <c:v>7.000000</c:v>
                </c:pt>
                <c:pt idx="1012">
                  <c:v>7.000000</c:v>
                </c:pt>
                <c:pt idx="1013">
                  <c:v>7.000000</c:v>
                </c:pt>
                <c:pt idx="1014">
                  <c:v>7.000000</c:v>
                </c:pt>
                <c:pt idx="1015">
                  <c:v>7.000000</c:v>
                </c:pt>
                <c:pt idx="1016">
                  <c:v>7.000000</c:v>
                </c:pt>
                <c:pt idx="1017">
                  <c:v>7.000000</c:v>
                </c:pt>
                <c:pt idx="1018">
                  <c:v>7.000000</c:v>
                </c:pt>
                <c:pt idx="1019">
                  <c:v>7.000000</c:v>
                </c:pt>
                <c:pt idx="1020">
                  <c:v>7.000000</c:v>
                </c:pt>
                <c:pt idx="1021">
                  <c:v>7.000000</c:v>
                </c:pt>
                <c:pt idx="1022">
                  <c:v>7.000000</c:v>
                </c:pt>
                <c:pt idx="1023">
                  <c:v>7.000000</c:v>
                </c:pt>
                <c:pt idx="1024">
                  <c:v>7.000000</c:v>
                </c:pt>
                <c:pt idx="1025">
                  <c:v>7.000000</c:v>
                </c:pt>
                <c:pt idx="1026">
                  <c:v>7.000000</c:v>
                </c:pt>
                <c:pt idx="1027">
                  <c:v>7.000000</c:v>
                </c:pt>
                <c:pt idx="1028">
                  <c:v>7.000000</c:v>
                </c:pt>
                <c:pt idx="1029">
                  <c:v>7.000000</c:v>
                </c:pt>
                <c:pt idx="1030">
                  <c:v>7.000000</c:v>
                </c:pt>
                <c:pt idx="1031">
                  <c:v>7.000000</c:v>
                </c:pt>
                <c:pt idx="1032">
                  <c:v>7.000000</c:v>
                </c:pt>
                <c:pt idx="1033">
                  <c:v>7.000000</c:v>
                </c:pt>
                <c:pt idx="1034">
                  <c:v>7.000000</c:v>
                </c:pt>
                <c:pt idx="1035">
                  <c:v>7.000000</c:v>
                </c:pt>
                <c:pt idx="1036">
                  <c:v>7.000000</c:v>
                </c:pt>
                <c:pt idx="1037">
                  <c:v>7.000000</c:v>
                </c:pt>
                <c:pt idx="1038">
                  <c:v>7.000000</c:v>
                </c:pt>
                <c:pt idx="1039">
                  <c:v>7.000000</c:v>
                </c:pt>
                <c:pt idx="1040">
                  <c:v>7.000000</c:v>
                </c:pt>
                <c:pt idx="1041">
                  <c:v>7.000000</c:v>
                </c:pt>
                <c:pt idx="1042">
                  <c:v>6.000000</c:v>
                </c:pt>
                <c:pt idx="1043">
                  <c:v>6.000000</c:v>
                </c:pt>
                <c:pt idx="1044">
                  <c:v>6.000000</c:v>
                </c:pt>
                <c:pt idx="1045">
                  <c:v>6.000000</c:v>
                </c:pt>
                <c:pt idx="1046">
                  <c:v>6.000000</c:v>
                </c:pt>
                <c:pt idx="1047">
                  <c:v>6.000000</c:v>
                </c:pt>
                <c:pt idx="1048">
                  <c:v>6.000000</c:v>
                </c:pt>
                <c:pt idx="1049">
                  <c:v>6.000000</c:v>
                </c:pt>
                <c:pt idx="1050">
                  <c:v>6.000000</c:v>
                </c:pt>
                <c:pt idx="1051">
                  <c:v>6.000000</c:v>
                </c:pt>
                <c:pt idx="1052">
                  <c:v>6.000000</c:v>
                </c:pt>
                <c:pt idx="1053">
                  <c:v>6.000000</c:v>
                </c:pt>
                <c:pt idx="1054">
                  <c:v>6.000000</c:v>
                </c:pt>
                <c:pt idx="1055">
                  <c:v>6.000000</c:v>
                </c:pt>
                <c:pt idx="1056">
                  <c:v>6.000000</c:v>
                </c:pt>
                <c:pt idx="1057">
                  <c:v>6.000000</c:v>
                </c:pt>
                <c:pt idx="1058">
                  <c:v>6.000000</c:v>
                </c:pt>
                <c:pt idx="1059">
                  <c:v>6.000000</c:v>
                </c:pt>
                <c:pt idx="1060">
                  <c:v>6.000000</c:v>
                </c:pt>
                <c:pt idx="1061">
                  <c:v>6.000000</c:v>
                </c:pt>
                <c:pt idx="1062">
                  <c:v>6.000000</c:v>
                </c:pt>
                <c:pt idx="1063">
                  <c:v>6.000000</c:v>
                </c:pt>
                <c:pt idx="1064">
                  <c:v>6.000000</c:v>
                </c:pt>
                <c:pt idx="1065">
                  <c:v>6.000000</c:v>
                </c:pt>
                <c:pt idx="1066">
                  <c:v>6.000000</c:v>
                </c:pt>
                <c:pt idx="1067">
                  <c:v>6.000000</c:v>
                </c:pt>
                <c:pt idx="1068">
                  <c:v>6.000000</c:v>
                </c:pt>
                <c:pt idx="1069">
                  <c:v>6.000000</c:v>
                </c:pt>
                <c:pt idx="1070">
                  <c:v>6.000000</c:v>
                </c:pt>
                <c:pt idx="1071">
                  <c:v>6.000000</c:v>
                </c:pt>
                <c:pt idx="1072">
                  <c:v>6.000000</c:v>
                </c:pt>
                <c:pt idx="1073">
                  <c:v>6.000000</c:v>
                </c:pt>
                <c:pt idx="1074">
                  <c:v>6.000000</c:v>
                </c:pt>
                <c:pt idx="1075">
                  <c:v>6.000000</c:v>
                </c:pt>
                <c:pt idx="1076">
                  <c:v>6.000000</c:v>
                </c:pt>
                <c:pt idx="1077">
                  <c:v>6.000000</c:v>
                </c:pt>
                <c:pt idx="1078">
                  <c:v>6.000000</c:v>
                </c:pt>
                <c:pt idx="1079">
                  <c:v>6.000000</c:v>
                </c:pt>
                <c:pt idx="1080">
                  <c:v>6.000000</c:v>
                </c:pt>
                <c:pt idx="1081">
                  <c:v>6.000000</c:v>
                </c:pt>
                <c:pt idx="1082">
                  <c:v>6.000000</c:v>
                </c:pt>
                <c:pt idx="1083">
                  <c:v>6.000000</c:v>
                </c:pt>
                <c:pt idx="1084">
                  <c:v>6.000000</c:v>
                </c:pt>
                <c:pt idx="1085">
                  <c:v>6.000000</c:v>
                </c:pt>
                <c:pt idx="1086">
                  <c:v>6.000000</c:v>
                </c:pt>
                <c:pt idx="1087">
                  <c:v>6.000000</c:v>
                </c:pt>
                <c:pt idx="1088">
                  <c:v>6.000000</c:v>
                </c:pt>
                <c:pt idx="1089">
                  <c:v>6.000000</c:v>
                </c:pt>
                <c:pt idx="1090">
                  <c:v>6.000000</c:v>
                </c:pt>
                <c:pt idx="1091">
                  <c:v>6.000000</c:v>
                </c:pt>
                <c:pt idx="1092">
                  <c:v>6.000000</c:v>
                </c:pt>
                <c:pt idx="1093">
                  <c:v>6.000000</c:v>
                </c:pt>
                <c:pt idx="1094">
                  <c:v>6.000000</c:v>
                </c:pt>
                <c:pt idx="1095">
                  <c:v>6.000000</c:v>
                </c:pt>
                <c:pt idx="1096">
                  <c:v>6.000000</c:v>
                </c:pt>
                <c:pt idx="1097">
                  <c:v>6.000000</c:v>
                </c:pt>
                <c:pt idx="1098">
                  <c:v>6.000000</c:v>
                </c:pt>
                <c:pt idx="1099">
                  <c:v>6.000000</c:v>
                </c:pt>
                <c:pt idx="1100">
                  <c:v>6.000000</c:v>
                </c:pt>
                <c:pt idx="1101">
                  <c:v>6.000000</c:v>
                </c:pt>
                <c:pt idx="1102">
                  <c:v>6.000000</c:v>
                </c:pt>
                <c:pt idx="1103">
                  <c:v>6.000000</c:v>
                </c:pt>
                <c:pt idx="1104">
                  <c:v>6.000000</c:v>
                </c:pt>
                <c:pt idx="1105">
                  <c:v>6.000000</c:v>
                </c:pt>
                <c:pt idx="1106">
                  <c:v>6.000000</c:v>
                </c:pt>
                <c:pt idx="1107">
                  <c:v>6.000000</c:v>
                </c:pt>
                <c:pt idx="1108">
                  <c:v>6.000000</c:v>
                </c:pt>
                <c:pt idx="1109">
                  <c:v>6.000000</c:v>
                </c:pt>
                <c:pt idx="1110">
                  <c:v>6.000000</c:v>
                </c:pt>
                <c:pt idx="1111">
                  <c:v>6.000000</c:v>
                </c:pt>
                <c:pt idx="1112">
                  <c:v>6.000000</c:v>
                </c:pt>
                <c:pt idx="1113">
                  <c:v>6.000000</c:v>
                </c:pt>
                <c:pt idx="1114">
                  <c:v>6.000000</c:v>
                </c:pt>
                <c:pt idx="1115">
                  <c:v>6.000000</c:v>
                </c:pt>
                <c:pt idx="1116">
                  <c:v>6.000000</c:v>
                </c:pt>
                <c:pt idx="1117">
                  <c:v>6.000000</c:v>
                </c:pt>
                <c:pt idx="1118">
                  <c:v>6.000000</c:v>
                </c:pt>
                <c:pt idx="1119">
                  <c:v>6.000000</c:v>
                </c:pt>
                <c:pt idx="1120">
                  <c:v>6.000000</c:v>
                </c:pt>
                <c:pt idx="1121">
                  <c:v>6.000000</c:v>
                </c:pt>
                <c:pt idx="1122">
                  <c:v>6.000000</c:v>
                </c:pt>
                <c:pt idx="1123">
                  <c:v>6.000000</c:v>
                </c:pt>
                <c:pt idx="1124">
                  <c:v>6.000000</c:v>
                </c:pt>
                <c:pt idx="1125">
                  <c:v>6.000000</c:v>
                </c:pt>
                <c:pt idx="1126">
                  <c:v>6.000000</c:v>
                </c:pt>
                <c:pt idx="1127">
                  <c:v>6.000000</c:v>
                </c:pt>
                <c:pt idx="1128">
                  <c:v>6.000000</c:v>
                </c:pt>
                <c:pt idx="1129">
                  <c:v>6.000000</c:v>
                </c:pt>
                <c:pt idx="1130">
                  <c:v>6.000000</c:v>
                </c:pt>
                <c:pt idx="1131">
                  <c:v>6.000000</c:v>
                </c:pt>
                <c:pt idx="1132">
                  <c:v>6.000000</c:v>
                </c:pt>
                <c:pt idx="1133">
                  <c:v>6.000000</c:v>
                </c:pt>
                <c:pt idx="1134">
                  <c:v>6.000000</c:v>
                </c:pt>
                <c:pt idx="1135">
                  <c:v>6.000000</c:v>
                </c:pt>
                <c:pt idx="1136">
                  <c:v>6.000000</c:v>
                </c:pt>
                <c:pt idx="1137">
                  <c:v>6.000000</c:v>
                </c:pt>
                <c:pt idx="1138">
                  <c:v>6.000000</c:v>
                </c:pt>
                <c:pt idx="1139">
                  <c:v>6.000000</c:v>
                </c:pt>
                <c:pt idx="1140">
                  <c:v>6.000000</c:v>
                </c:pt>
                <c:pt idx="1141">
                  <c:v>6.000000</c:v>
                </c:pt>
                <c:pt idx="1142">
                  <c:v>6.000000</c:v>
                </c:pt>
                <c:pt idx="1143">
                  <c:v>6.000000</c:v>
                </c:pt>
                <c:pt idx="1144">
                  <c:v>6.000000</c:v>
                </c:pt>
                <c:pt idx="1145">
                  <c:v>6.000000</c:v>
                </c:pt>
                <c:pt idx="1146">
                  <c:v>6.000000</c:v>
                </c:pt>
                <c:pt idx="1147">
                  <c:v>6.000000</c:v>
                </c:pt>
                <c:pt idx="1148">
                  <c:v>6.000000</c:v>
                </c:pt>
                <c:pt idx="1149">
                  <c:v>6.000000</c:v>
                </c:pt>
                <c:pt idx="1150">
                  <c:v>6.000000</c:v>
                </c:pt>
                <c:pt idx="1151">
                  <c:v>6.000000</c:v>
                </c:pt>
                <c:pt idx="1152">
                  <c:v>6.000000</c:v>
                </c:pt>
                <c:pt idx="1153">
                  <c:v>6.000000</c:v>
                </c:pt>
                <c:pt idx="1154">
                  <c:v>6.000000</c:v>
                </c:pt>
                <c:pt idx="1155">
                  <c:v>6.000000</c:v>
                </c:pt>
                <c:pt idx="1156">
                  <c:v>6.000000</c:v>
                </c:pt>
                <c:pt idx="1157">
                  <c:v>6.000000</c:v>
                </c:pt>
                <c:pt idx="1158">
                  <c:v>6.000000</c:v>
                </c:pt>
                <c:pt idx="1159">
                  <c:v>6.000000</c:v>
                </c:pt>
                <c:pt idx="1160">
                  <c:v>6.000000</c:v>
                </c:pt>
                <c:pt idx="1161">
                  <c:v>6.000000</c:v>
                </c:pt>
                <c:pt idx="1162">
                  <c:v>6.000000</c:v>
                </c:pt>
                <c:pt idx="1163">
                  <c:v>6.000000</c:v>
                </c:pt>
                <c:pt idx="1164">
                  <c:v>6.000000</c:v>
                </c:pt>
                <c:pt idx="1165">
                  <c:v>6.000000</c:v>
                </c:pt>
                <c:pt idx="1166">
                  <c:v>6.000000</c:v>
                </c:pt>
                <c:pt idx="1167">
                  <c:v>6.000000</c:v>
                </c:pt>
                <c:pt idx="1168">
                  <c:v>6.000000</c:v>
                </c:pt>
                <c:pt idx="1169">
                  <c:v>6.000000</c:v>
                </c:pt>
                <c:pt idx="1170">
                  <c:v>6.000000</c:v>
                </c:pt>
                <c:pt idx="1171">
                  <c:v>6.000000</c:v>
                </c:pt>
                <c:pt idx="1172">
                  <c:v>6.000000</c:v>
                </c:pt>
                <c:pt idx="1173">
                  <c:v>6.000000</c:v>
                </c:pt>
                <c:pt idx="1174">
                  <c:v>6.000000</c:v>
                </c:pt>
                <c:pt idx="1175">
                  <c:v>6.000000</c:v>
                </c:pt>
                <c:pt idx="1176">
                  <c:v>6.000000</c:v>
                </c:pt>
                <c:pt idx="1177">
                  <c:v>6.000000</c:v>
                </c:pt>
                <c:pt idx="1178">
                  <c:v>6.000000</c:v>
                </c:pt>
                <c:pt idx="1179">
                  <c:v>6.000000</c:v>
                </c:pt>
                <c:pt idx="1180">
                  <c:v>6.000000</c:v>
                </c:pt>
                <c:pt idx="1181">
                  <c:v>6.000000</c:v>
                </c:pt>
                <c:pt idx="1182">
                  <c:v>6.000000</c:v>
                </c:pt>
                <c:pt idx="1183">
                  <c:v>6.000000</c:v>
                </c:pt>
                <c:pt idx="1184">
                  <c:v>6.000000</c:v>
                </c:pt>
                <c:pt idx="1185">
                  <c:v>6.000000</c:v>
                </c:pt>
                <c:pt idx="1186">
                  <c:v>6.000000</c:v>
                </c:pt>
                <c:pt idx="1187">
                  <c:v>6.000000</c:v>
                </c:pt>
                <c:pt idx="1188">
                  <c:v>6.000000</c:v>
                </c:pt>
                <c:pt idx="1189">
                  <c:v>6.000000</c:v>
                </c:pt>
                <c:pt idx="1190">
                  <c:v>6.000000</c:v>
                </c:pt>
                <c:pt idx="1191">
                  <c:v>6.000000</c:v>
                </c:pt>
                <c:pt idx="1192">
                  <c:v>6.000000</c:v>
                </c:pt>
                <c:pt idx="1193">
                  <c:v>6.000000</c:v>
                </c:pt>
                <c:pt idx="1194">
                  <c:v>6.000000</c:v>
                </c:pt>
                <c:pt idx="1195">
                  <c:v>6.000000</c:v>
                </c:pt>
                <c:pt idx="1196">
                  <c:v>6.000000</c:v>
                </c:pt>
                <c:pt idx="1197">
                  <c:v>6.000000</c:v>
                </c:pt>
                <c:pt idx="1198">
                  <c:v>6.000000</c:v>
                </c:pt>
                <c:pt idx="1199">
                  <c:v>6.000000</c:v>
                </c:pt>
                <c:pt idx="1200">
                  <c:v>6.000000</c:v>
                </c:pt>
                <c:pt idx="1201">
                  <c:v>6.000000</c:v>
                </c:pt>
                <c:pt idx="1202">
                  <c:v>6.000000</c:v>
                </c:pt>
                <c:pt idx="1203">
                  <c:v>6.000000</c:v>
                </c:pt>
                <c:pt idx="1204">
                  <c:v>6.000000</c:v>
                </c:pt>
                <c:pt idx="1205">
                  <c:v>6.000000</c:v>
                </c:pt>
                <c:pt idx="1206">
                  <c:v>6.000000</c:v>
                </c:pt>
                <c:pt idx="1207">
                  <c:v>6.000000</c:v>
                </c:pt>
                <c:pt idx="1208">
                  <c:v>6.000000</c:v>
                </c:pt>
                <c:pt idx="1209">
                  <c:v>6.000000</c:v>
                </c:pt>
                <c:pt idx="1210">
                  <c:v>6.000000</c:v>
                </c:pt>
                <c:pt idx="1211">
                  <c:v>6.000000</c:v>
                </c:pt>
                <c:pt idx="1212">
                  <c:v>6.000000</c:v>
                </c:pt>
                <c:pt idx="1213">
                  <c:v>6.000000</c:v>
                </c:pt>
                <c:pt idx="1214">
                  <c:v>6.000000</c:v>
                </c:pt>
                <c:pt idx="1215">
                  <c:v>6.000000</c:v>
                </c:pt>
                <c:pt idx="1216">
                  <c:v>6.000000</c:v>
                </c:pt>
                <c:pt idx="1217">
                  <c:v>6.000000</c:v>
                </c:pt>
                <c:pt idx="1218">
                  <c:v>6.000000</c:v>
                </c:pt>
                <c:pt idx="1219">
                  <c:v>6.000000</c:v>
                </c:pt>
                <c:pt idx="1220">
                  <c:v>6.000000</c:v>
                </c:pt>
                <c:pt idx="1221">
                  <c:v>6.000000</c:v>
                </c:pt>
                <c:pt idx="1222">
                  <c:v>6.000000</c:v>
                </c:pt>
                <c:pt idx="1223">
                  <c:v>6.000000</c:v>
                </c:pt>
                <c:pt idx="1224">
                  <c:v>6.000000</c:v>
                </c:pt>
                <c:pt idx="1225">
                  <c:v>6.000000</c:v>
                </c:pt>
                <c:pt idx="1226">
                  <c:v>6.000000</c:v>
                </c:pt>
                <c:pt idx="1227">
                  <c:v>6.000000</c:v>
                </c:pt>
                <c:pt idx="1228">
                  <c:v>6.000000</c:v>
                </c:pt>
                <c:pt idx="1229">
                  <c:v>6.000000</c:v>
                </c:pt>
                <c:pt idx="1230">
                  <c:v>6.000000</c:v>
                </c:pt>
                <c:pt idx="1231">
                  <c:v>6.000000</c:v>
                </c:pt>
                <c:pt idx="1232">
                  <c:v>6.000000</c:v>
                </c:pt>
                <c:pt idx="1233">
                  <c:v>6.000000</c:v>
                </c:pt>
                <c:pt idx="1234">
                  <c:v>6.000000</c:v>
                </c:pt>
                <c:pt idx="1235">
                  <c:v>6.000000</c:v>
                </c:pt>
                <c:pt idx="1236">
                  <c:v>6.000000</c:v>
                </c:pt>
                <c:pt idx="1237">
                  <c:v>6.000000</c:v>
                </c:pt>
                <c:pt idx="1238">
                  <c:v>6.000000</c:v>
                </c:pt>
                <c:pt idx="1239">
                  <c:v>6.000000</c:v>
                </c:pt>
                <c:pt idx="1240">
                  <c:v>6.000000</c:v>
                </c:pt>
                <c:pt idx="1241">
                  <c:v>6.000000</c:v>
                </c:pt>
                <c:pt idx="1242">
                  <c:v>6.000000</c:v>
                </c:pt>
                <c:pt idx="1243">
                  <c:v>6.000000</c:v>
                </c:pt>
                <c:pt idx="1244">
                  <c:v>6.000000</c:v>
                </c:pt>
                <c:pt idx="1245">
                  <c:v>6.000000</c:v>
                </c:pt>
                <c:pt idx="1246">
                  <c:v>6.000000</c:v>
                </c:pt>
                <c:pt idx="1247">
                  <c:v>6.000000</c:v>
                </c:pt>
                <c:pt idx="1248">
                  <c:v>6.000000</c:v>
                </c:pt>
                <c:pt idx="1249">
                  <c:v>6.000000</c:v>
                </c:pt>
                <c:pt idx="1250">
                  <c:v>6.000000</c:v>
                </c:pt>
                <c:pt idx="1251">
                  <c:v>6.000000</c:v>
                </c:pt>
                <c:pt idx="1252">
                  <c:v>6.000000</c:v>
                </c:pt>
                <c:pt idx="1253">
                  <c:v>6.000000</c:v>
                </c:pt>
                <c:pt idx="1254">
                  <c:v>6.000000</c:v>
                </c:pt>
                <c:pt idx="1255">
                  <c:v>6.000000</c:v>
                </c:pt>
                <c:pt idx="1256">
                  <c:v>6.000000</c:v>
                </c:pt>
                <c:pt idx="1257">
                  <c:v>6.000000</c:v>
                </c:pt>
                <c:pt idx="1258">
                  <c:v>6.000000</c:v>
                </c:pt>
                <c:pt idx="1259">
                  <c:v>6.000000</c:v>
                </c:pt>
                <c:pt idx="1260">
                  <c:v>6.000000</c:v>
                </c:pt>
                <c:pt idx="1261">
                  <c:v>6.000000</c:v>
                </c:pt>
                <c:pt idx="1262">
                  <c:v>6.000000</c:v>
                </c:pt>
                <c:pt idx="1263">
                  <c:v>6.000000</c:v>
                </c:pt>
                <c:pt idx="1264">
                  <c:v>6.000000</c:v>
                </c:pt>
                <c:pt idx="1265">
                  <c:v>6.000000</c:v>
                </c:pt>
                <c:pt idx="1266">
                  <c:v>6.000000</c:v>
                </c:pt>
                <c:pt idx="1267">
                  <c:v>6.000000</c:v>
                </c:pt>
                <c:pt idx="1268">
                  <c:v>6.000000</c:v>
                </c:pt>
                <c:pt idx="1269">
                  <c:v>6.000000</c:v>
                </c:pt>
                <c:pt idx="1270">
                  <c:v>6.000000</c:v>
                </c:pt>
                <c:pt idx="1271">
                  <c:v>6.000000</c:v>
                </c:pt>
                <c:pt idx="1272">
                  <c:v>6.000000</c:v>
                </c:pt>
                <c:pt idx="1273">
                  <c:v>6.000000</c:v>
                </c:pt>
                <c:pt idx="1274">
                  <c:v>6.000000</c:v>
                </c:pt>
                <c:pt idx="1275">
                  <c:v>6.000000</c:v>
                </c:pt>
                <c:pt idx="1276">
                  <c:v>6.000000</c:v>
                </c:pt>
                <c:pt idx="1277">
                  <c:v>6.000000</c:v>
                </c:pt>
                <c:pt idx="1278">
                  <c:v>6.000000</c:v>
                </c:pt>
                <c:pt idx="1279">
                  <c:v>6.000000</c:v>
                </c:pt>
                <c:pt idx="1280">
                  <c:v>6.000000</c:v>
                </c:pt>
                <c:pt idx="1281">
                  <c:v>6.000000</c:v>
                </c:pt>
                <c:pt idx="1282">
                  <c:v>6.000000</c:v>
                </c:pt>
                <c:pt idx="1283">
                  <c:v>6.000000</c:v>
                </c:pt>
                <c:pt idx="1284">
                  <c:v>6.000000</c:v>
                </c:pt>
                <c:pt idx="1285">
                  <c:v>6.000000</c:v>
                </c:pt>
                <c:pt idx="1286">
                  <c:v>6.000000</c:v>
                </c:pt>
                <c:pt idx="1287">
                  <c:v>6.000000</c:v>
                </c:pt>
                <c:pt idx="1288">
                  <c:v>6.000000</c:v>
                </c:pt>
                <c:pt idx="1289">
                  <c:v>6.000000</c:v>
                </c:pt>
                <c:pt idx="1290">
                  <c:v>6.000000</c:v>
                </c:pt>
                <c:pt idx="1291">
                  <c:v>6.000000</c:v>
                </c:pt>
                <c:pt idx="1292">
                  <c:v>6.000000</c:v>
                </c:pt>
                <c:pt idx="1293">
                  <c:v>6.000000</c:v>
                </c:pt>
                <c:pt idx="1294">
                  <c:v>6.000000</c:v>
                </c:pt>
                <c:pt idx="1295">
                  <c:v>6.000000</c:v>
                </c:pt>
                <c:pt idx="1296">
                  <c:v>6.000000</c:v>
                </c:pt>
                <c:pt idx="1297">
                  <c:v>6.000000</c:v>
                </c:pt>
                <c:pt idx="1298">
                  <c:v>6.000000</c:v>
                </c:pt>
                <c:pt idx="1299">
                  <c:v>6.000000</c:v>
                </c:pt>
                <c:pt idx="1300">
                  <c:v>6.000000</c:v>
                </c:pt>
                <c:pt idx="1301">
                  <c:v>6.000000</c:v>
                </c:pt>
                <c:pt idx="1302">
                  <c:v>6.000000</c:v>
                </c:pt>
                <c:pt idx="1303">
                  <c:v>6.000000</c:v>
                </c:pt>
                <c:pt idx="1304">
                  <c:v>6.000000</c:v>
                </c:pt>
                <c:pt idx="1305">
                  <c:v>6.000000</c:v>
                </c:pt>
                <c:pt idx="1306">
                  <c:v>6.000000</c:v>
                </c:pt>
                <c:pt idx="1307">
                  <c:v>6.000000</c:v>
                </c:pt>
                <c:pt idx="1308">
                  <c:v>6.000000</c:v>
                </c:pt>
                <c:pt idx="1309">
                  <c:v>6.000000</c:v>
                </c:pt>
                <c:pt idx="1310">
                  <c:v>6.000000</c:v>
                </c:pt>
                <c:pt idx="1311">
                  <c:v>6.000000</c:v>
                </c:pt>
                <c:pt idx="1312">
                  <c:v>6.000000</c:v>
                </c:pt>
                <c:pt idx="1313">
                  <c:v>6.000000</c:v>
                </c:pt>
                <c:pt idx="1314">
                  <c:v>6.000000</c:v>
                </c:pt>
                <c:pt idx="1315">
                  <c:v>6.000000</c:v>
                </c:pt>
                <c:pt idx="1316">
                  <c:v>6.000000</c:v>
                </c:pt>
                <c:pt idx="1317">
                  <c:v>6.000000</c:v>
                </c:pt>
                <c:pt idx="1318">
                  <c:v>6.000000</c:v>
                </c:pt>
                <c:pt idx="1319">
                  <c:v>6.000000</c:v>
                </c:pt>
                <c:pt idx="1320">
                  <c:v>6.000000</c:v>
                </c:pt>
                <c:pt idx="1321">
                  <c:v>6.000000</c:v>
                </c:pt>
                <c:pt idx="1322">
                  <c:v>6.000000</c:v>
                </c:pt>
                <c:pt idx="1323">
                  <c:v>6.000000</c:v>
                </c:pt>
                <c:pt idx="1324">
                  <c:v>6.000000</c:v>
                </c:pt>
                <c:pt idx="1325">
                  <c:v>6.000000</c:v>
                </c:pt>
                <c:pt idx="1326">
                  <c:v>6.000000</c:v>
                </c:pt>
                <c:pt idx="1327">
                  <c:v>6.000000</c:v>
                </c:pt>
                <c:pt idx="1328">
                  <c:v>6.000000</c:v>
                </c:pt>
                <c:pt idx="1329">
                  <c:v>6.000000</c:v>
                </c:pt>
                <c:pt idx="1330">
                  <c:v>6.000000</c:v>
                </c:pt>
                <c:pt idx="1331">
                  <c:v>6.000000</c:v>
                </c:pt>
                <c:pt idx="1332">
                  <c:v>6.000000</c:v>
                </c:pt>
                <c:pt idx="1333">
                  <c:v>6.000000</c:v>
                </c:pt>
                <c:pt idx="1334">
                  <c:v>6.000000</c:v>
                </c:pt>
                <c:pt idx="1335">
                  <c:v>6.000000</c:v>
                </c:pt>
                <c:pt idx="1336">
                  <c:v>6.000000</c:v>
                </c:pt>
                <c:pt idx="1337">
                  <c:v>6.000000</c:v>
                </c:pt>
                <c:pt idx="1338">
                  <c:v>6.000000</c:v>
                </c:pt>
                <c:pt idx="1339">
                  <c:v>6.000000</c:v>
                </c:pt>
                <c:pt idx="1340">
                  <c:v>6.000000</c:v>
                </c:pt>
                <c:pt idx="1341">
                  <c:v>6.000000</c:v>
                </c:pt>
                <c:pt idx="1342">
                  <c:v>6.000000</c:v>
                </c:pt>
                <c:pt idx="1343">
                  <c:v>6.000000</c:v>
                </c:pt>
                <c:pt idx="1344">
                  <c:v>6.000000</c:v>
                </c:pt>
                <c:pt idx="1345">
                  <c:v>6.000000</c:v>
                </c:pt>
                <c:pt idx="1346">
                  <c:v>6.000000</c:v>
                </c:pt>
                <c:pt idx="1347">
                  <c:v>6.000000</c:v>
                </c:pt>
                <c:pt idx="1348">
                  <c:v>6.000000</c:v>
                </c:pt>
                <c:pt idx="1349">
                  <c:v>6.000000</c:v>
                </c:pt>
                <c:pt idx="1350">
                  <c:v>6.000000</c:v>
                </c:pt>
                <c:pt idx="1351">
                  <c:v>6.000000</c:v>
                </c:pt>
                <c:pt idx="1352">
                  <c:v>6.000000</c:v>
                </c:pt>
                <c:pt idx="1353">
                  <c:v>6.000000</c:v>
                </c:pt>
                <c:pt idx="1354">
                  <c:v>6.000000</c:v>
                </c:pt>
                <c:pt idx="1355">
                  <c:v>6.000000</c:v>
                </c:pt>
                <c:pt idx="1356">
                  <c:v>6.000000</c:v>
                </c:pt>
                <c:pt idx="1357">
                  <c:v>6.000000</c:v>
                </c:pt>
                <c:pt idx="1358">
                  <c:v>6.000000</c:v>
                </c:pt>
                <c:pt idx="1359">
                  <c:v>6.000000</c:v>
                </c:pt>
                <c:pt idx="1360">
                  <c:v>6.000000</c:v>
                </c:pt>
                <c:pt idx="1361">
                  <c:v>6.000000</c:v>
                </c:pt>
                <c:pt idx="1362">
                  <c:v>6.000000</c:v>
                </c:pt>
                <c:pt idx="1363">
                  <c:v>6.000000</c:v>
                </c:pt>
                <c:pt idx="1364">
                  <c:v>6.000000</c:v>
                </c:pt>
                <c:pt idx="1365">
                  <c:v>6.000000</c:v>
                </c:pt>
                <c:pt idx="1366">
                  <c:v>6.000000</c:v>
                </c:pt>
                <c:pt idx="1367">
                  <c:v>6.000000</c:v>
                </c:pt>
                <c:pt idx="1368">
                  <c:v>6.000000</c:v>
                </c:pt>
                <c:pt idx="1369">
                  <c:v>6.000000</c:v>
                </c:pt>
                <c:pt idx="1370">
                  <c:v>6.000000</c:v>
                </c:pt>
                <c:pt idx="1371">
                  <c:v>6.000000</c:v>
                </c:pt>
                <c:pt idx="1372">
                  <c:v>6.000000</c:v>
                </c:pt>
                <c:pt idx="1373">
                  <c:v>6.000000</c:v>
                </c:pt>
                <c:pt idx="1374">
                  <c:v>6.000000</c:v>
                </c:pt>
                <c:pt idx="1375">
                  <c:v>6.000000</c:v>
                </c:pt>
                <c:pt idx="1376">
                  <c:v>6.000000</c:v>
                </c:pt>
                <c:pt idx="1377">
                  <c:v>6.000000</c:v>
                </c:pt>
                <c:pt idx="1378">
                  <c:v>6.000000</c:v>
                </c:pt>
                <c:pt idx="1379">
                  <c:v>6.000000</c:v>
                </c:pt>
                <c:pt idx="1380">
                  <c:v>6.000000</c:v>
                </c:pt>
                <c:pt idx="1381">
                  <c:v>6.000000</c:v>
                </c:pt>
                <c:pt idx="1382">
                  <c:v>6.000000</c:v>
                </c:pt>
                <c:pt idx="1383">
                  <c:v>5.000000</c:v>
                </c:pt>
                <c:pt idx="1384">
                  <c:v>5.000000</c:v>
                </c:pt>
                <c:pt idx="1385">
                  <c:v>5.000000</c:v>
                </c:pt>
                <c:pt idx="1386">
                  <c:v>5.000000</c:v>
                </c:pt>
                <c:pt idx="1387">
                  <c:v>5.000000</c:v>
                </c:pt>
                <c:pt idx="1388">
                  <c:v>5.000000</c:v>
                </c:pt>
                <c:pt idx="1389">
                  <c:v>5.000000</c:v>
                </c:pt>
                <c:pt idx="1390">
                  <c:v>5.000000</c:v>
                </c:pt>
                <c:pt idx="1391">
                  <c:v>5.000000</c:v>
                </c:pt>
                <c:pt idx="1392">
                  <c:v>5.000000</c:v>
                </c:pt>
                <c:pt idx="1393">
                  <c:v>5.000000</c:v>
                </c:pt>
                <c:pt idx="1394">
                  <c:v>5.000000</c:v>
                </c:pt>
                <c:pt idx="1395">
                  <c:v>5.000000</c:v>
                </c:pt>
                <c:pt idx="1396">
                  <c:v>5.000000</c:v>
                </c:pt>
                <c:pt idx="1397">
                  <c:v>5.000000</c:v>
                </c:pt>
                <c:pt idx="1398">
                  <c:v>5.000000</c:v>
                </c:pt>
                <c:pt idx="1399">
                  <c:v>5.000000</c:v>
                </c:pt>
                <c:pt idx="1400">
                  <c:v>5.000000</c:v>
                </c:pt>
              </c:numCache>
            </c:numRef>
          </c:val>
          <c:smooth val="0"/>
        </c:ser>
        <c:ser>
          <c:idx val="5"/>
          <c:order val="5"/>
          <c:tx>
            <c:strRef>
              <c:f>'PBOM_004(OM) - Precision by Ord'!$U$3</c:f>
              <c:strCache>
                <c:ptCount val="1"/>
                <c:pt idx="0">
                  <c:v>B(nx), IEEE16</c:v>
                </c:pt>
              </c:strCache>
            </c:strRef>
          </c:tx>
          <c:spPr>
            <a:solidFill>
              <a:srgbClr val="FFFFFF"/>
            </a:solidFill>
            <a:ln w="25400" cap="flat">
              <a:solidFill>
                <a:schemeClr val="accent1"/>
              </a:solidFill>
              <a:prstDash val="solid"/>
              <a:miter lim="400000"/>
            </a:ln>
            <a:effectLst/>
          </c:spPr>
          <c:marker>
            <c:symbol val="circle"/>
            <c:size val="4"/>
            <c:spPr>
              <a:solidFill>
                <a:srgbClr val="FFFFFF"/>
              </a:solidFill>
              <a:ln w="50800" cap="flat">
                <a:solidFill>
                  <a:schemeClr val="accent6">
                    <a:satOff val="-20754"/>
                    <a:lumOff val="-16738"/>
                  </a:schemeClr>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 - Precision by Ord'!$A$4:$A$1404</c:f>
              <c:strCache>
                <c:ptCount val="1401"/>
                <c:pt idx="0">
                  <c:v>-700</c:v>
                </c:pt>
                <c:pt idx="1">
                  <c:v>-699</c:v>
                </c:pt>
                <c:pt idx="2">
                  <c:v>-698</c:v>
                </c:pt>
                <c:pt idx="3">
                  <c:v>-697</c:v>
                </c:pt>
                <c:pt idx="4">
                  <c:v>-696</c:v>
                </c:pt>
                <c:pt idx="5">
                  <c:v>-695</c:v>
                </c:pt>
                <c:pt idx="6">
                  <c:v>-694</c:v>
                </c:pt>
                <c:pt idx="7">
                  <c:v>-693</c:v>
                </c:pt>
                <c:pt idx="8">
                  <c:v>-692</c:v>
                </c:pt>
                <c:pt idx="9">
                  <c:v>-691</c:v>
                </c:pt>
                <c:pt idx="10">
                  <c:v>-690</c:v>
                </c:pt>
                <c:pt idx="11">
                  <c:v>-689</c:v>
                </c:pt>
                <c:pt idx="12">
                  <c:v>-688</c:v>
                </c:pt>
                <c:pt idx="13">
                  <c:v>-687</c:v>
                </c:pt>
                <c:pt idx="14">
                  <c:v>-686</c:v>
                </c:pt>
                <c:pt idx="15">
                  <c:v>-685</c:v>
                </c:pt>
                <c:pt idx="16">
                  <c:v>-684</c:v>
                </c:pt>
                <c:pt idx="17">
                  <c:v>-683</c:v>
                </c:pt>
                <c:pt idx="18">
                  <c:v>-682</c:v>
                </c:pt>
                <c:pt idx="19">
                  <c:v>-681</c:v>
                </c:pt>
                <c:pt idx="20">
                  <c:v>-680</c:v>
                </c:pt>
                <c:pt idx="21">
                  <c:v>-679</c:v>
                </c:pt>
                <c:pt idx="22">
                  <c:v>-678</c:v>
                </c:pt>
                <c:pt idx="23">
                  <c:v>-677</c:v>
                </c:pt>
                <c:pt idx="24">
                  <c:v>-676</c:v>
                </c:pt>
                <c:pt idx="25">
                  <c:v>-675</c:v>
                </c:pt>
                <c:pt idx="26">
                  <c:v>-674</c:v>
                </c:pt>
                <c:pt idx="27">
                  <c:v>-673</c:v>
                </c:pt>
                <c:pt idx="28">
                  <c:v>-672</c:v>
                </c:pt>
                <c:pt idx="29">
                  <c:v>-671</c:v>
                </c:pt>
                <c:pt idx="30">
                  <c:v>-670</c:v>
                </c:pt>
                <c:pt idx="31">
                  <c:v>-669</c:v>
                </c:pt>
                <c:pt idx="32">
                  <c:v>-668</c:v>
                </c:pt>
                <c:pt idx="33">
                  <c:v>-667</c:v>
                </c:pt>
                <c:pt idx="34">
                  <c:v>-666</c:v>
                </c:pt>
                <c:pt idx="35">
                  <c:v>-665</c:v>
                </c:pt>
                <c:pt idx="36">
                  <c:v>-664</c:v>
                </c:pt>
                <c:pt idx="37">
                  <c:v>-663</c:v>
                </c:pt>
                <c:pt idx="38">
                  <c:v>-662</c:v>
                </c:pt>
                <c:pt idx="39">
                  <c:v>-661</c:v>
                </c:pt>
                <c:pt idx="40">
                  <c:v>-660</c:v>
                </c:pt>
                <c:pt idx="41">
                  <c:v>-659</c:v>
                </c:pt>
                <c:pt idx="42">
                  <c:v>-658</c:v>
                </c:pt>
                <c:pt idx="43">
                  <c:v>-657</c:v>
                </c:pt>
                <c:pt idx="44">
                  <c:v>-656</c:v>
                </c:pt>
                <c:pt idx="45">
                  <c:v>-655</c:v>
                </c:pt>
                <c:pt idx="46">
                  <c:v>-654</c:v>
                </c:pt>
                <c:pt idx="47">
                  <c:v>-653</c:v>
                </c:pt>
                <c:pt idx="48">
                  <c:v>-652</c:v>
                </c:pt>
                <c:pt idx="49">
                  <c:v>-651</c:v>
                </c:pt>
                <c:pt idx="50">
                  <c:v>-650</c:v>
                </c:pt>
                <c:pt idx="51">
                  <c:v>-649</c:v>
                </c:pt>
                <c:pt idx="52">
                  <c:v>-648</c:v>
                </c:pt>
                <c:pt idx="53">
                  <c:v>-647</c:v>
                </c:pt>
                <c:pt idx="54">
                  <c:v>-646</c:v>
                </c:pt>
                <c:pt idx="55">
                  <c:v>-645</c:v>
                </c:pt>
                <c:pt idx="56">
                  <c:v>-644</c:v>
                </c:pt>
                <c:pt idx="57">
                  <c:v>-643</c:v>
                </c:pt>
                <c:pt idx="58">
                  <c:v>-642</c:v>
                </c:pt>
                <c:pt idx="59">
                  <c:v>-641</c:v>
                </c:pt>
                <c:pt idx="60">
                  <c:v>-640</c:v>
                </c:pt>
                <c:pt idx="61">
                  <c:v>-639</c:v>
                </c:pt>
                <c:pt idx="62">
                  <c:v>-638</c:v>
                </c:pt>
                <c:pt idx="63">
                  <c:v>-637</c:v>
                </c:pt>
                <c:pt idx="64">
                  <c:v>-636</c:v>
                </c:pt>
                <c:pt idx="65">
                  <c:v>-635</c:v>
                </c:pt>
                <c:pt idx="66">
                  <c:v>-634</c:v>
                </c:pt>
                <c:pt idx="67">
                  <c:v>-633</c:v>
                </c:pt>
                <c:pt idx="68">
                  <c:v>-632</c:v>
                </c:pt>
                <c:pt idx="69">
                  <c:v>-631</c:v>
                </c:pt>
                <c:pt idx="70">
                  <c:v>-630</c:v>
                </c:pt>
                <c:pt idx="71">
                  <c:v>-629</c:v>
                </c:pt>
                <c:pt idx="72">
                  <c:v>-628</c:v>
                </c:pt>
                <c:pt idx="73">
                  <c:v>-627</c:v>
                </c:pt>
                <c:pt idx="74">
                  <c:v>-626</c:v>
                </c:pt>
                <c:pt idx="75">
                  <c:v>-625</c:v>
                </c:pt>
                <c:pt idx="76">
                  <c:v>-624</c:v>
                </c:pt>
                <c:pt idx="77">
                  <c:v>-623</c:v>
                </c:pt>
                <c:pt idx="78">
                  <c:v>-622</c:v>
                </c:pt>
                <c:pt idx="79">
                  <c:v>-621</c:v>
                </c:pt>
                <c:pt idx="80">
                  <c:v>-620</c:v>
                </c:pt>
                <c:pt idx="81">
                  <c:v>-619</c:v>
                </c:pt>
                <c:pt idx="82">
                  <c:v>-618</c:v>
                </c:pt>
                <c:pt idx="83">
                  <c:v>-617</c:v>
                </c:pt>
                <c:pt idx="84">
                  <c:v>-616</c:v>
                </c:pt>
                <c:pt idx="85">
                  <c:v>-615</c:v>
                </c:pt>
                <c:pt idx="86">
                  <c:v>-614</c:v>
                </c:pt>
                <c:pt idx="87">
                  <c:v>-613</c:v>
                </c:pt>
                <c:pt idx="88">
                  <c:v>-612</c:v>
                </c:pt>
                <c:pt idx="89">
                  <c:v>-611</c:v>
                </c:pt>
                <c:pt idx="90">
                  <c:v>-610</c:v>
                </c:pt>
                <c:pt idx="91">
                  <c:v>-609</c:v>
                </c:pt>
                <c:pt idx="92">
                  <c:v>-608</c:v>
                </c:pt>
                <c:pt idx="93">
                  <c:v>-607</c:v>
                </c:pt>
                <c:pt idx="94">
                  <c:v>-606</c:v>
                </c:pt>
                <c:pt idx="95">
                  <c:v>-605</c:v>
                </c:pt>
                <c:pt idx="96">
                  <c:v>-604</c:v>
                </c:pt>
                <c:pt idx="97">
                  <c:v>-603</c:v>
                </c:pt>
                <c:pt idx="98">
                  <c:v>-602</c:v>
                </c:pt>
                <c:pt idx="99">
                  <c:v>-601</c:v>
                </c:pt>
                <c:pt idx="100">
                  <c:v>-600</c:v>
                </c:pt>
                <c:pt idx="101">
                  <c:v>-599</c:v>
                </c:pt>
                <c:pt idx="102">
                  <c:v>-598</c:v>
                </c:pt>
                <c:pt idx="103">
                  <c:v>-597</c:v>
                </c:pt>
                <c:pt idx="104">
                  <c:v>-596</c:v>
                </c:pt>
                <c:pt idx="105">
                  <c:v>-595</c:v>
                </c:pt>
                <c:pt idx="106">
                  <c:v>-594</c:v>
                </c:pt>
                <c:pt idx="107">
                  <c:v>-593</c:v>
                </c:pt>
                <c:pt idx="108">
                  <c:v>-592</c:v>
                </c:pt>
                <c:pt idx="109">
                  <c:v>-591</c:v>
                </c:pt>
                <c:pt idx="110">
                  <c:v>-590</c:v>
                </c:pt>
                <c:pt idx="111">
                  <c:v>-589</c:v>
                </c:pt>
                <c:pt idx="112">
                  <c:v>-588</c:v>
                </c:pt>
                <c:pt idx="113">
                  <c:v>-587</c:v>
                </c:pt>
                <c:pt idx="114">
                  <c:v>-586</c:v>
                </c:pt>
                <c:pt idx="115">
                  <c:v>-585</c:v>
                </c:pt>
                <c:pt idx="116">
                  <c:v>-584</c:v>
                </c:pt>
                <c:pt idx="117">
                  <c:v>-583</c:v>
                </c:pt>
                <c:pt idx="118">
                  <c:v>-582</c:v>
                </c:pt>
                <c:pt idx="119">
                  <c:v>-581</c:v>
                </c:pt>
                <c:pt idx="120">
                  <c:v>-580</c:v>
                </c:pt>
                <c:pt idx="121">
                  <c:v>-579</c:v>
                </c:pt>
                <c:pt idx="122">
                  <c:v>-578</c:v>
                </c:pt>
                <c:pt idx="123">
                  <c:v>-577</c:v>
                </c:pt>
                <c:pt idx="124">
                  <c:v>-576</c:v>
                </c:pt>
                <c:pt idx="125">
                  <c:v>-575</c:v>
                </c:pt>
                <c:pt idx="126">
                  <c:v>-574</c:v>
                </c:pt>
                <c:pt idx="127">
                  <c:v>-573</c:v>
                </c:pt>
                <c:pt idx="128">
                  <c:v>-572</c:v>
                </c:pt>
                <c:pt idx="129">
                  <c:v>-571</c:v>
                </c:pt>
                <c:pt idx="130">
                  <c:v>-570</c:v>
                </c:pt>
                <c:pt idx="131">
                  <c:v>-569</c:v>
                </c:pt>
                <c:pt idx="132">
                  <c:v>-568</c:v>
                </c:pt>
                <c:pt idx="133">
                  <c:v>-567</c:v>
                </c:pt>
                <c:pt idx="134">
                  <c:v>-566</c:v>
                </c:pt>
                <c:pt idx="135">
                  <c:v>-565</c:v>
                </c:pt>
                <c:pt idx="136">
                  <c:v>-564</c:v>
                </c:pt>
                <c:pt idx="137">
                  <c:v>-563</c:v>
                </c:pt>
                <c:pt idx="138">
                  <c:v>-562</c:v>
                </c:pt>
                <c:pt idx="139">
                  <c:v>-561</c:v>
                </c:pt>
                <c:pt idx="140">
                  <c:v>-560</c:v>
                </c:pt>
                <c:pt idx="141">
                  <c:v>-559</c:v>
                </c:pt>
                <c:pt idx="142">
                  <c:v>-558</c:v>
                </c:pt>
                <c:pt idx="143">
                  <c:v>-557</c:v>
                </c:pt>
                <c:pt idx="144">
                  <c:v>-556</c:v>
                </c:pt>
                <c:pt idx="145">
                  <c:v>-555</c:v>
                </c:pt>
                <c:pt idx="146">
                  <c:v>-554</c:v>
                </c:pt>
                <c:pt idx="147">
                  <c:v>-553</c:v>
                </c:pt>
                <c:pt idx="148">
                  <c:v>-552</c:v>
                </c:pt>
                <c:pt idx="149">
                  <c:v>-551</c:v>
                </c:pt>
                <c:pt idx="150">
                  <c:v>-550</c:v>
                </c:pt>
                <c:pt idx="151">
                  <c:v>-549</c:v>
                </c:pt>
                <c:pt idx="152">
                  <c:v>-548</c:v>
                </c:pt>
                <c:pt idx="153">
                  <c:v>-547</c:v>
                </c:pt>
                <c:pt idx="154">
                  <c:v>-546</c:v>
                </c:pt>
                <c:pt idx="155">
                  <c:v>-545</c:v>
                </c:pt>
                <c:pt idx="156">
                  <c:v>-544</c:v>
                </c:pt>
                <c:pt idx="157">
                  <c:v>-543</c:v>
                </c:pt>
                <c:pt idx="158">
                  <c:v>-542</c:v>
                </c:pt>
                <c:pt idx="159">
                  <c:v>-541</c:v>
                </c:pt>
                <c:pt idx="160">
                  <c:v>-540</c:v>
                </c:pt>
                <c:pt idx="161">
                  <c:v>-539</c:v>
                </c:pt>
                <c:pt idx="162">
                  <c:v>-538</c:v>
                </c:pt>
                <c:pt idx="163">
                  <c:v>-537</c:v>
                </c:pt>
                <c:pt idx="164">
                  <c:v>-536</c:v>
                </c:pt>
                <c:pt idx="165">
                  <c:v>-535</c:v>
                </c:pt>
                <c:pt idx="166">
                  <c:v>-534</c:v>
                </c:pt>
                <c:pt idx="167">
                  <c:v>-533</c:v>
                </c:pt>
                <c:pt idx="168">
                  <c:v>-532</c:v>
                </c:pt>
                <c:pt idx="169">
                  <c:v>-531</c:v>
                </c:pt>
                <c:pt idx="170">
                  <c:v>-530</c:v>
                </c:pt>
                <c:pt idx="171">
                  <c:v>-529</c:v>
                </c:pt>
                <c:pt idx="172">
                  <c:v>-528</c:v>
                </c:pt>
                <c:pt idx="173">
                  <c:v>-527</c:v>
                </c:pt>
                <c:pt idx="174">
                  <c:v>-526</c:v>
                </c:pt>
                <c:pt idx="175">
                  <c:v>-525</c:v>
                </c:pt>
                <c:pt idx="176">
                  <c:v>-524</c:v>
                </c:pt>
                <c:pt idx="177">
                  <c:v>-523</c:v>
                </c:pt>
                <c:pt idx="178">
                  <c:v>-522</c:v>
                </c:pt>
                <c:pt idx="179">
                  <c:v>-521</c:v>
                </c:pt>
                <c:pt idx="180">
                  <c:v>-520</c:v>
                </c:pt>
                <c:pt idx="181">
                  <c:v>-519</c:v>
                </c:pt>
                <c:pt idx="182">
                  <c:v>-518</c:v>
                </c:pt>
                <c:pt idx="183">
                  <c:v>-517</c:v>
                </c:pt>
                <c:pt idx="184">
                  <c:v>-516</c:v>
                </c:pt>
                <c:pt idx="185">
                  <c:v>-515</c:v>
                </c:pt>
                <c:pt idx="186">
                  <c:v>-514</c:v>
                </c:pt>
                <c:pt idx="187">
                  <c:v>-513</c:v>
                </c:pt>
                <c:pt idx="188">
                  <c:v>-512</c:v>
                </c:pt>
                <c:pt idx="189">
                  <c:v>-511</c:v>
                </c:pt>
                <c:pt idx="190">
                  <c:v>-510</c:v>
                </c:pt>
                <c:pt idx="191">
                  <c:v>-509</c:v>
                </c:pt>
                <c:pt idx="192">
                  <c:v>-508</c:v>
                </c:pt>
                <c:pt idx="193">
                  <c:v>-507</c:v>
                </c:pt>
                <c:pt idx="194">
                  <c:v>-506</c:v>
                </c:pt>
                <c:pt idx="195">
                  <c:v>-505</c:v>
                </c:pt>
                <c:pt idx="196">
                  <c:v>-504</c:v>
                </c:pt>
                <c:pt idx="197">
                  <c:v>-503</c:v>
                </c:pt>
                <c:pt idx="198">
                  <c:v>-502</c:v>
                </c:pt>
                <c:pt idx="199">
                  <c:v>-501</c:v>
                </c:pt>
                <c:pt idx="200">
                  <c:v>-500</c:v>
                </c:pt>
                <c:pt idx="201">
                  <c:v>-499</c:v>
                </c:pt>
                <c:pt idx="202">
                  <c:v>-498</c:v>
                </c:pt>
                <c:pt idx="203">
                  <c:v>-497</c:v>
                </c:pt>
                <c:pt idx="204">
                  <c:v>-496</c:v>
                </c:pt>
                <c:pt idx="205">
                  <c:v>-495</c:v>
                </c:pt>
                <c:pt idx="206">
                  <c:v>-494</c:v>
                </c:pt>
                <c:pt idx="207">
                  <c:v>-493</c:v>
                </c:pt>
                <c:pt idx="208">
                  <c:v>-492</c:v>
                </c:pt>
                <c:pt idx="209">
                  <c:v>-491</c:v>
                </c:pt>
                <c:pt idx="210">
                  <c:v>-490</c:v>
                </c:pt>
                <c:pt idx="211">
                  <c:v>-489</c:v>
                </c:pt>
                <c:pt idx="212">
                  <c:v>-488</c:v>
                </c:pt>
                <c:pt idx="213">
                  <c:v>-487</c:v>
                </c:pt>
                <c:pt idx="214">
                  <c:v>-486</c:v>
                </c:pt>
                <c:pt idx="215">
                  <c:v>-485</c:v>
                </c:pt>
                <c:pt idx="216">
                  <c:v>-484</c:v>
                </c:pt>
                <c:pt idx="217">
                  <c:v>-483</c:v>
                </c:pt>
                <c:pt idx="218">
                  <c:v>-482</c:v>
                </c:pt>
                <c:pt idx="219">
                  <c:v>-481</c:v>
                </c:pt>
                <c:pt idx="220">
                  <c:v>-480</c:v>
                </c:pt>
                <c:pt idx="221">
                  <c:v>-479</c:v>
                </c:pt>
                <c:pt idx="222">
                  <c:v>-478</c:v>
                </c:pt>
                <c:pt idx="223">
                  <c:v>-477</c:v>
                </c:pt>
                <c:pt idx="224">
                  <c:v>-476</c:v>
                </c:pt>
                <c:pt idx="225">
                  <c:v>-475</c:v>
                </c:pt>
                <c:pt idx="226">
                  <c:v>-474</c:v>
                </c:pt>
                <c:pt idx="227">
                  <c:v>-473</c:v>
                </c:pt>
                <c:pt idx="228">
                  <c:v>-472</c:v>
                </c:pt>
                <c:pt idx="229">
                  <c:v>-471</c:v>
                </c:pt>
                <c:pt idx="230">
                  <c:v>-470</c:v>
                </c:pt>
                <c:pt idx="231">
                  <c:v>-469</c:v>
                </c:pt>
                <c:pt idx="232">
                  <c:v>-468</c:v>
                </c:pt>
                <c:pt idx="233">
                  <c:v>-467</c:v>
                </c:pt>
                <c:pt idx="234">
                  <c:v>-466</c:v>
                </c:pt>
                <c:pt idx="235">
                  <c:v>-465</c:v>
                </c:pt>
                <c:pt idx="236">
                  <c:v>-464</c:v>
                </c:pt>
                <c:pt idx="237">
                  <c:v>-463</c:v>
                </c:pt>
                <c:pt idx="238">
                  <c:v>-462</c:v>
                </c:pt>
                <c:pt idx="239">
                  <c:v>-461</c:v>
                </c:pt>
                <c:pt idx="240">
                  <c:v>-460</c:v>
                </c:pt>
                <c:pt idx="241">
                  <c:v>-459</c:v>
                </c:pt>
                <c:pt idx="242">
                  <c:v>-458</c:v>
                </c:pt>
                <c:pt idx="243">
                  <c:v>-457</c:v>
                </c:pt>
                <c:pt idx="244">
                  <c:v>-456</c:v>
                </c:pt>
                <c:pt idx="245">
                  <c:v>-455</c:v>
                </c:pt>
                <c:pt idx="246">
                  <c:v>-454</c:v>
                </c:pt>
                <c:pt idx="247">
                  <c:v>-453</c:v>
                </c:pt>
                <c:pt idx="248">
                  <c:v>-452</c:v>
                </c:pt>
                <c:pt idx="249">
                  <c:v>-451</c:v>
                </c:pt>
                <c:pt idx="250">
                  <c:v>-450</c:v>
                </c:pt>
                <c:pt idx="251">
                  <c:v>-449</c:v>
                </c:pt>
                <c:pt idx="252">
                  <c:v>-448</c:v>
                </c:pt>
                <c:pt idx="253">
                  <c:v>-447</c:v>
                </c:pt>
                <c:pt idx="254">
                  <c:v>-446</c:v>
                </c:pt>
                <c:pt idx="255">
                  <c:v>-445</c:v>
                </c:pt>
                <c:pt idx="256">
                  <c:v>-444</c:v>
                </c:pt>
                <c:pt idx="257">
                  <c:v>-443</c:v>
                </c:pt>
                <c:pt idx="258">
                  <c:v>-442</c:v>
                </c:pt>
                <c:pt idx="259">
                  <c:v>-441</c:v>
                </c:pt>
                <c:pt idx="260">
                  <c:v>-440</c:v>
                </c:pt>
                <c:pt idx="261">
                  <c:v>-439</c:v>
                </c:pt>
                <c:pt idx="262">
                  <c:v>-438</c:v>
                </c:pt>
                <c:pt idx="263">
                  <c:v>-437</c:v>
                </c:pt>
                <c:pt idx="264">
                  <c:v>-436</c:v>
                </c:pt>
                <c:pt idx="265">
                  <c:v>-435</c:v>
                </c:pt>
                <c:pt idx="266">
                  <c:v>-434</c:v>
                </c:pt>
                <c:pt idx="267">
                  <c:v>-433</c:v>
                </c:pt>
                <c:pt idx="268">
                  <c:v>-432</c:v>
                </c:pt>
                <c:pt idx="269">
                  <c:v>-431</c:v>
                </c:pt>
                <c:pt idx="270">
                  <c:v>-430</c:v>
                </c:pt>
                <c:pt idx="271">
                  <c:v>-429</c:v>
                </c:pt>
                <c:pt idx="272">
                  <c:v>-428</c:v>
                </c:pt>
                <c:pt idx="273">
                  <c:v>-427</c:v>
                </c:pt>
                <c:pt idx="274">
                  <c:v>-426</c:v>
                </c:pt>
                <c:pt idx="275">
                  <c:v>-425</c:v>
                </c:pt>
                <c:pt idx="276">
                  <c:v>-424</c:v>
                </c:pt>
                <c:pt idx="277">
                  <c:v>-423</c:v>
                </c:pt>
                <c:pt idx="278">
                  <c:v>-422</c:v>
                </c:pt>
                <c:pt idx="279">
                  <c:v>-421</c:v>
                </c:pt>
                <c:pt idx="280">
                  <c:v>-420</c:v>
                </c:pt>
                <c:pt idx="281">
                  <c:v>-419</c:v>
                </c:pt>
                <c:pt idx="282">
                  <c:v>-418</c:v>
                </c:pt>
                <c:pt idx="283">
                  <c:v>-417</c:v>
                </c:pt>
                <c:pt idx="284">
                  <c:v>-416</c:v>
                </c:pt>
                <c:pt idx="285">
                  <c:v>-415</c:v>
                </c:pt>
                <c:pt idx="286">
                  <c:v>-414</c:v>
                </c:pt>
                <c:pt idx="287">
                  <c:v>-413</c:v>
                </c:pt>
                <c:pt idx="288">
                  <c:v>-412</c:v>
                </c:pt>
                <c:pt idx="289">
                  <c:v>-411</c:v>
                </c:pt>
                <c:pt idx="290">
                  <c:v>-410</c:v>
                </c:pt>
                <c:pt idx="291">
                  <c:v>-409</c:v>
                </c:pt>
                <c:pt idx="292">
                  <c:v>-408</c:v>
                </c:pt>
                <c:pt idx="293">
                  <c:v>-407</c:v>
                </c:pt>
                <c:pt idx="294">
                  <c:v>-406</c:v>
                </c:pt>
                <c:pt idx="295">
                  <c:v>-405</c:v>
                </c:pt>
                <c:pt idx="296">
                  <c:v>-404</c:v>
                </c:pt>
                <c:pt idx="297">
                  <c:v>-403</c:v>
                </c:pt>
                <c:pt idx="298">
                  <c:v>-402</c:v>
                </c:pt>
                <c:pt idx="299">
                  <c:v>-401</c:v>
                </c:pt>
                <c:pt idx="300">
                  <c:v>-400</c:v>
                </c:pt>
                <c:pt idx="301">
                  <c:v>-399</c:v>
                </c:pt>
                <c:pt idx="302">
                  <c:v>-398</c:v>
                </c:pt>
                <c:pt idx="303">
                  <c:v>-397</c:v>
                </c:pt>
                <c:pt idx="304">
                  <c:v>-396</c:v>
                </c:pt>
                <c:pt idx="305">
                  <c:v>-395</c:v>
                </c:pt>
                <c:pt idx="306">
                  <c:v>-394</c:v>
                </c:pt>
                <c:pt idx="307">
                  <c:v>-393</c:v>
                </c:pt>
                <c:pt idx="308">
                  <c:v>-392</c:v>
                </c:pt>
                <c:pt idx="309">
                  <c:v>-391</c:v>
                </c:pt>
                <c:pt idx="310">
                  <c:v>-390</c:v>
                </c:pt>
                <c:pt idx="311">
                  <c:v>-389</c:v>
                </c:pt>
                <c:pt idx="312">
                  <c:v>-388</c:v>
                </c:pt>
                <c:pt idx="313">
                  <c:v>-387</c:v>
                </c:pt>
                <c:pt idx="314">
                  <c:v>-386</c:v>
                </c:pt>
                <c:pt idx="315">
                  <c:v>-385</c:v>
                </c:pt>
                <c:pt idx="316">
                  <c:v>-384</c:v>
                </c:pt>
                <c:pt idx="317">
                  <c:v>-383</c:v>
                </c:pt>
                <c:pt idx="318">
                  <c:v>-382</c:v>
                </c:pt>
                <c:pt idx="319">
                  <c:v>-381</c:v>
                </c:pt>
                <c:pt idx="320">
                  <c:v>-380</c:v>
                </c:pt>
                <c:pt idx="321">
                  <c:v>-379</c:v>
                </c:pt>
                <c:pt idx="322">
                  <c:v>-378</c:v>
                </c:pt>
                <c:pt idx="323">
                  <c:v>-377</c:v>
                </c:pt>
                <c:pt idx="324">
                  <c:v>-376</c:v>
                </c:pt>
                <c:pt idx="325">
                  <c:v>-375</c:v>
                </c:pt>
                <c:pt idx="326">
                  <c:v>-374</c:v>
                </c:pt>
                <c:pt idx="327">
                  <c:v>-373</c:v>
                </c:pt>
                <c:pt idx="328">
                  <c:v>-372</c:v>
                </c:pt>
                <c:pt idx="329">
                  <c:v>-371</c:v>
                </c:pt>
                <c:pt idx="330">
                  <c:v>-370</c:v>
                </c:pt>
                <c:pt idx="331">
                  <c:v>-369</c:v>
                </c:pt>
                <c:pt idx="332">
                  <c:v>-368</c:v>
                </c:pt>
                <c:pt idx="333">
                  <c:v>-367</c:v>
                </c:pt>
                <c:pt idx="334">
                  <c:v>-366</c:v>
                </c:pt>
                <c:pt idx="335">
                  <c:v>-365</c:v>
                </c:pt>
                <c:pt idx="336">
                  <c:v>-364</c:v>
                </c:pt>
                <c:pt idx="337">
                  <c:v>-363</c:v>
                </c:pt>
                <c:pt idx="338">
                  <c:v>-362</c:v>
                </c:pt>
                <c:pt idx="339">
                  <c:v>-361</c:v>
                </c:pt>
                <c:pt idx="340">
                  <c:v>-360</c:v>
                </c:pt>
                <c:pt idx="341">
                  <c:v>-359</c:v>
                </c:pt>
                <c:pt idx="342">
                  <c:v>-358</c:v>
                </c:pt>
                <c:pt idx="343">
                  <c:v>-357</c:v>
                </c:pt>
                <c:pt idx="344">
                  <c:v>-356</c:v>
                </c:pt>
                <c:pt idx="345">
                  <c:v>-355</c:v>
                </c:pt>
                <c:pt idx="346">
                  <c:v>-354</c:v>
                </c:pt>
                <c:pt idx="347">
                  <c:v>-353</c:v>
                </c:pt>
                <c:pt idx="348">
                  <c:v>-352</c:v>
                </c:pt>
                <c:pt idx="349">
                  <c:v>-351</c:v>
                </c:pt>
                <c:pt idx="350">
                  <c:v>-350</c:v>
                </c:pt>
                <c:pt idx="351">
                  <c:v>-349</c:v>
                </c:pt>
                <c:pt idx="352">
                  <c:v>-348</c:v>
                </c:pt>
                <c:pt idx="353">
                  <c:v>-347</c:v>
                </c:pt>
                <c:pt idx="354">
                  <c:v>-346</c:v>
                </c:pt>
                <c:pt idx="355">
                  <c:v>-345</c:v>
                </c:pt>
                <c:pt idx="356">
                  <c:v>-344</c:v>
                </c:pt>
                <c:pt idx="357">
                  <c:v>-343</c:v>
                </c:pt>
                <c:pt idx="358">
                  <c:v>-342</c:v>
                </c:pt>
                <c:pt idx="359">
                  <c:v>-341</c:v>
                </c:pt>
                <c:pt idx="360">
                  <c:v>-340</c:v>
                </c:pt>
                <c:pt idx="361">
                  <c:v>-339</c:v>
                </c:pt>
                <c:pt idx="362">
                  <c:v>-338</c:v>
                </c:pt>
                <c:pt idx="363">
                  <c:v>-337</c:v>
                </c:pt>
                <c:pt idx="364">
                  <c:v>-336</c:v>
                </c:pt>
                <c:pt idx="365">
                  <c:v>-335</c:v>
                </c:pt>
                <c:pt idx="366">
                  <c:v>-334</c:v>
                </c:pt>
                <c:pt idx="367">
                  <c:v>-333</c:v>
                </c:pt>
                <c:pt idx="368">
                  <c:v>-332</c:v>
                </c:pt>
                <c:pt idx="369">
                  <c:v>-331</c:v>
                </c:pt>
                <c:pt idx="370">
                  <c:v>-330</c:v>
                </c:pt>
                <c:pt idx="371">
                  <c:v>-329</c:v>
                </c:pt>
                <c:pt idx="372">
                  <c:v>-328</c:v>
                </c:pt>
                <c:pt idx="373">
                  <c:v>-327</c:v>
                </c:pt>
                <c:pt idx="374">
                  <c:v>-326</c:v>
                </c:pt>
                <c:pt idx="375">
                  <c:v>-325</c:v>
                </c:pt>
                <c:pt idx="376">
                  <c:v>-324</c:v>
                </c:pt>
                <c:pt idx="377">
                  <c:v>-323</c:v>
                </c:pt>
                <c:pt idx="378">
                  <c:v>-322</c:v>
                </c:pt>
                <c:pt idx="379">
                  <c:v>-321</c:v>
                </c:pt>
                <c:pt idx="380">
                  <c:v>-320</c:v>
                </c:pt>
                <c:pt idx="381">
                  <c:v>-319</c:v>
                </c:pt>
                <c:pt idx="382">
                  <c:v>-318</c:v>
                </c:pt>
                <c:pt idx="383">
                  <c:v>-317</c:v>
                </c:pt>
                <c:pt idx="384">
                  <c:v>-316</c:v>
                </c:pt>
                <c:pt idx="385">
                  <c:v>-315</c:v>
                </c:pt>
                <c:pt idx="386">
                  <c:v>-314</c:v>
                </c:pt>
                <c:pt idx="387">
                  <c:v>-313</c:v>
                </c:pt>
                <c:pt idx="388">
                  <c:v>-312</c:v>
                </c:pt>
                <c:pt idx="389">
                  <c:v>-311</c:v>
                </c:pt>
                <c:pt idx="390">
                  <c:v>-310</c:v>
                </c:pt>
                <c:pt idx="391">
                  <c:v>-309</c:v>
                </c:pt>
                <c:pt idx="392">
                  <c:v>-308</c:v>
                </c:pt>
                <c:pt idx="393">
                  <c:v>-307</c:v>
                </c:pt>
                <c:pt idx="394">
                  <c:v>-306</c:v>
                </c:pt>
                <c:pt idx="395">
                  <c:v>-305</c:v>
                </c:pt>
                <c:pt idx="396">
                  <c:v>-304</c:v>
                </c:pt>
                <c:pt idx="397">
                  <c:v>-303</c:v>
                </c:pt>
                <c:pt idx="398">
                  <c:v>-302</c:v>
                </c:pt>
                <c:pt idx="399">
                  <c:v>-301</c:v>
                </c:pt>
                <c:pt idx="400">
                  <c:v>-300</c:v>
                </c:pt>
                <c:pt idx="401">
                  <c:v>-299</c:v>
                </c:pt>
                <c:pt idx="402">
                  <c:v>-298</c:v>
                </c:pt>
                <c:pt idx="403">
                  <c:v>-297</c:v>
                </c:pt>
                <c:pt idx="404">
                  <c:v>-296</c:v>
                </c:pt>
                <c:pt idx="405">
                  <c:v>-295</c:v>
                </c:pt>
                <c:pt idx="406">
                  <c:v>-294</c:v>
                </c:pt>
                <c:pt idx="407">
                  <c:v>-293</c:v>
                </c:pt>
                <c:pt idx="408">
                  <c:v>-292</c:v>
                </c:pt>
                <c:pt idx="409">
                  <c:v>-291</c:v>
                </c:pt>
                <c:pt idx="410">
                  <c:v>-290</c:v>
                </c:pt>
                <c:pt idx="411">
                  <c:v>-289</c:v>
                </c:pt>
                <c:pt idx="412">
                  <c:v>-288</c:v>
                </c:pt>
                <c:pt idx="413">
                  <c:v>-287</c:v>
                </c:pt>
                <c:pt idx="414">
                  <c:v>-286</c:v>
                </c:pt>
                <c:pt idx="415">
                  <c:v>-285</c:v>
                </c:pt>
                <c:pt idx="416">
                  <c:v>-284</c:v>
                </c:pt>
                <c:pt idx="417">
                  <c:v>-283</c:v>
                </c:pt>
                <c:pt idx="418">
                  <c:v>-282</c:v>
                </c:pt>
                <c:pt idx="419">
                  <c:v>-281</c:v>
                </c:pt>
                <c:pt idx="420">
                  <c:v>-280</c:v>
                </c:pt>
                <c:pt idx="421">
                  <c:v>-279</c:v>
                </c:pt>
                <c:pt idx="422">
                  <c:v>-278</c:v>
                </c:pt>
                <c:pt idx="423">
                  <c:v>-277</c:v>
                </c:pt>
                <c:pt idx="424">
                  <c:v>-276</c:v>
                </c:pt>
                <c:pt idx="425">
                  <c:v>-275</c:v>
                </c:pt>
                <c:pt idx="426">
                  <c:v>-274</c:v>
                </c:pt>
                <c:pt idx="427">
                  <c:v>-273</c:v>
                </c:pt>
                <c:pt idx="428">
                  <c:v>-272</c:v>
                </c:pt>
                <c:pt idx="429">
                  <c:v>-271</c:v>
                </c:pt>
                <c:pt idx="430">
                  <c:v>-270</c:v>
                </c:pt>
                <c:pt idx="431">
                  <c:v>-269</c:v>
                </c:pt>
                <c:pt idx="432">
                  <c:v>-268</c:v>
                </c:pt>
                <c:pt idx="433">
                  <c:v>-267</c:v>
                </c:pt>
                <c:pt idx="434">
                  <c:v>-266</c:v>
                </c:pt>
                <c:pt idx="435">
                  <c:v>-265</c:v>
                </c:pt>
                <c:pt idx="436">
                  <c:v>-264</c:v>
                </c:pt>
                <c:pt idx="437">
                  <c:v>-263</c:v>
                </c:pt>
                <c:pt idx="438">
                  <c:v>-262</c:v>
                </c:pt>
                <c:pt idx="439">
                  <c:v>-261</c:v>
                </c:pt>
                <c:pt idx="440">
                  <c:v>-260</c:v>
                </c:pt>
                <c:pt idx="441">
                  <c:v>-259</c:v>
                </c:pt>
                <c:pt idx="442">
                  <c:v>-258</c:v>
                </c:pt>
                <c:pt idx="443">
                  <c:v>-257</c:v>
                </c:pt>
                <c:pt idx="444">
                  <c:v>-256</c:v>
                </c:pt>
                <c:pt idx="445">
                  <c:v>-255</c:v>
                </c:pt>
                <c:pt idx="446">
                  <c:v>-254</c:v>
                </c:pt>
                <c:pt idx="447">
                  <c:v>-253</c:v>
                </c:pt>
                <c:pt idx="448">
                  <c:v>-252</c:v>
                </c:pt>
                <c:pt idx="449">
                  <c:v>-251</c:v>
                </c:pt>
                <c:pt idx="450">
                  <c:v>-250</c:v>
                </c:pt>
                <c:pt idx="451">
                  <c:v>-249</c:v>
                </c:pt>
                <c:pt idx="452">
                  <c:v>-248</c:v>
                </c:pt>
                <c:pt idx="453">
                  <c:v>-247</c:v>
                </c:pt>
                <c:pt idx="454">
                  <c:v>-246</c:v>
                </c:pt>
                <c:pt idx="455">
                  <c:v>-245</c:v>
                </c:pt>
                <c:pt idx="456">
                  <c:v>-244</c:v>
                </c:pt>
                <c:pt idx="457">
                  <c:v>-243</c:v>
                </c:pt>
                <c:pt idx="458">
                  <c:v>-242</c:v>
                </c:pt>
                <c:pt idx="459">
                  <c:v>-241</c:v>
                </c:pt>
                <c:pt idx="460">
                  <c:v>-240</c:v>
                </c:pt>
                <c:pt idx="461">
                  <c:v>-239</c:v>
                </c:pt>
                <c:pt idx="462">
                  <c:v>-238</c:v>
                </c:pt>
                <c:pt idx="463">
                  <c:v>-237</c:v>
                </c:pt>
                <c:pt idx="464">
                  <c:v>-236</c:v>
                </c:pt>
                <c:pt idx="465">
                  <c:v>-235</c:v>
                </c:pt>
                <c:pt idx="466">
                  <c:v>-234</c:v>
                </c:pt>
                <c:pt idx="467">
                  <c:v>-233</c:v>
                </c:pt>
                <c:pt idx="468">
                  <c:v>-232</c:v>
                </c:pt>
                <c:pt idx="469">
                  <c:v>-231</c:v>
                </c:pt>
                <c:pt idx="470">
                  <c:v>-230</c:v>
                </c:pt>
                <c:pt idx="471">
                  <c:v>-229</c:v>
                </c:pt>
                <c:pt idx="472">
                  <c:v>-228</c:v>
                </c:pt>
                <c:pt idx="473">
                  <c:v>-227</c:v>
                </c:pt>
                <c:pt idx="474">
                  <c:v>-226</c:v>
                </c:pt>
                <c:pt idx="475">
                  <c:v>-225</c:v>
                </c:pt>
                <c:pt idx="476">
                  <c:v>-224</c:v>
                </c:pt>
                <c:pt idx="477">
                  <c:v>-223</c:v>
                </c:pt>
                <c:pt idx="478">
                  <c:v>-222</c:v>
                </c:pt>
                <c:pt idx="479">
                  <c:v>-221</c:v>
                </c:pt>
                <c:pt idx="480">
                  <c:v>-220</c:v>
                </c:pt>
                <c:pt idx="481">
                  <c:v>-219</c:v>
                </c:pt>
                <c:pt idx="482">
                  <c:v>-218</c:v>
                </c:pt>
                <c:pt idx="483">
                  <c:v>-217</c:v>
                </c:pt>
                <c:pt idx="484">
                  <c:v>-216</c:v>
                </c:pt>
                <c:pt idx="485">
                  <c:v>-215</c:v>
                </c:pt>
                <c:pt idx="486">
                  <c:v>-214</c:v>
                </c:pt>
                <c:pt idx="487">
                  <c:v>-213</c:v>
                </c:pt>
                <c:pt idx="488">
                  <c:v>-212</c:v>
                </c:pt>
                <c:pt idx="489">
                  <c:v>-211</c:v>
                </c:pt>
                <c:pt idx="490">
                  <c:v>-210</c:v>
                </c:pt>
                <c:pt idx="491">
                  <c:v>-209</c:v>
                </c:pt>
                <c:pt idx="492">
                  <c:v>-208</c:v>
                </c:pt>
                <c:pt idx="493">
                  <c:v>-207</c:v>
                </c:pt>
                <c:pt idx="494">
                  <c:v>-206</c:v>
                </c:pt>
                <c:pt idx="495">
                  <c:v>-205</c:v>
                </c:pt>
                <c:pt idx="496">
                  <c:v>-204</c:v>
                </c:pt>
                <c:pt idx="497">
                  <c:v>-203</c:v>
                </c:pt>
                <c:pt idx="498">
                  <c:v>-202</c:v>
                </c:pt>
                <c:pt idx="499">
                  <c:v>-201</c:v>
                </c:pt>
                <c:pt idx="500">
                  <c:v>-200</c:v>
                </c:pt>
                <c:pt idx="501">
                  <c:v>-199</c:v>
                </c:pt>
                <c:pt idx="502">
                  <c:v>-198</c:v>
                </c:pt>
                <c:pt idx="503">
                  <c:v>-197</c:v>
                </c:pt>
                <c:pt idx="504">
                  <c:v>-196</c:v>
                </c:pt>
                <c:pt idx="505">
                  <c:v>-195</c:v>
                </c:pt>
                <c:pt idx="506">
                  <c:v>-194</c:v>
                </c:pt>
                <c:pt idx="507">
                  <c:v>-193</c:v>
                </c:pt>
                <c:pt idx="508">
                  <c:v>-192</c:v>
                </c:pt>
                <c:pt idx="509">
                  <c:v>-191</c:v>
                </c:pt>
                <c:pt idx="510">
                  <c:v>-190</c:v>
                </c:pt>
                <c:pt idx="511">
                  <c:v>-189</c:v>
                </c:pt>
                <c:pt idx="512">
                  <c:v>-188</c:v>
                </c:pt>
                <c:pt idx="513">
                  <c:v>-187</c:v>
                </c:pt>
                <c:pt idx="514">
                  <c:v>-186</c:v>
                </c:pt>
                <c:pt idx="515">
                  <c:v>-185</c:v>
                </c:pt>
                <c:pt idx="516">
                  <c:v>-184</c:v>
                </c:pt>
                <c:pt idx="517">
                  <c:v>-183</c:v>
                </c:pt>
                <c:pt idx="518">
                  <c:v>-182</c:v>
                </c:pt>
                <c:pt idx="519">
                  <c:v>-181</c:v>
                </c:pt>
                <c:pt idx="520">
                  <c:v>-180</c:v>
                </c:pt>
                <c:pt idx="521">
                  <c:v>-179</c:v>
                </c:pt>
                <c:pt idx="522">
                  <c:v>-178</c:v>
                </c:pt>
                <c:pt idx="523">
                  <c:v>-177</c:v>
                </c:pt>
                <c:pt idx="524">
                  <c:v>-176</c:v>
                </c:pt>
                <c:pt idx="525">
                  <c:v>-175</c:v>
                </c:pt>
                <c:pt idx="526">
                  <c:v>-174</c:v>
                </c:pt>
                <c:pt idx="527">
                  <c:v>-173</c:v>
                </c:pt>
                <c:pt idx="528">
                  <c:v>-172</c:v>
                </c:pt>
                <c:pt idx="529">
                  <c:v>-171</c:v>
                </c:pt>
                <c:pt idx="530">
                  <c:v>-170</c:v>
                </c:pt>
                <c:pt idx="531">
                  <c:v>-169</c:v>
                </c:pt>
                <c:pt idx="532">
                  <c:v>-168</c:v>
                </c:pt>
                <c:pt idx="533">
                  <c:v>-167</c:v>
                </c:pt>
                <c:pt idx="534">
                  <c:v>-166</c:v>
                </c:pt>
                <c:pt idx="535">
                  <c:v>-165</c:v>
                </c:pt>
                <c:pt idx="536">
                  <c:v>-164</c:v>
                </c:pt>
                <c:pt idx="537">
                  <c:v>-163</c:v>
                </c:pt>
                <c:pt idx="538">
                  <c:v>-162</c:v>
                </c:pt>
                <c:pt idx="539">
                  <c:v>-161</c:v>
                </c:pt>
                <c:pt idx="540">
                  <c:v>-160</c:v>
                </c:pt>
                <c:pt idx="541">
                  <c:v>-159</c:v>
                </c:pt>
                <c:pt idx="542">
                  <c:v>-158</c:v>
                </c:pt>
                <c:pt idx="543">
                  <c:v>-157</c:v>
                </c:pt>
                <c:pt idx="544">
                  <c:v>-156</c:v>
                </c:pt>
                <c:pt idx="545">
                  <c:v>-155</c:v>
                </c:pt>
                <c:pt idx="546">
                  <c:v>-154</c:v>
                </c:pt>
                <c:pt idx="547">
                  <c:v>-153</c:v>
                </c:pt>
                <c:pt idx="548">
                  <c:v>-152</c:v>
                </c:pt>
                <c:pt idx="549">
                  <c:v>-151</c:v>
                </c:pt>
                <c:pt idx="550">
                  <c:v>-150</c:v>
                </c:pt>
                <c:pt idx="551">
                  <c:v>-149</c:v>
                </c:pt>
                <c:pt idx="552">
                  <c:v>-148</c:v>
                </c:pt>
                <c:pt idx="553">
                  <c:v>-147</c:v>
                </c:pt>
                <c:pt idx="554">
                  <c:v>-146</c:v>
                </c:pt>
                <c:pt idx="555">
                  <c:v>-145</c:v>
                </c:pt>
                <c:pt idx="556">
                  <c:v>-144</c:v>
                </c:pt>
                <c:pt idx="557">
                  <c:v>-143</c:v>
                </c:pt>
                <c:pt idx="558">
                  <c:v>-142</c:v>
                </c:pt>
                <c:pt idx="559">
                  <c:v>-141</c:v>
                </c:pt>
                <c:pt idx="560">
                  <c:v>-140</c:v>
                </c:pt>
                <c:pt idx="561">
                  <c:v>-139</c:v>
                </c:pt>
                <c:pt idx="562">
                  <c:v>-138</c:v>
                </c:pt>
                <c:pt idx="563">
                  <c:v>-137</c:v>
                </c:pt>
                <c:pt idx="564">
                  <c:v>-136</c:v>
                </c:pt>
                <c:pt idx="565">
                  <c:v>-135</c:v>
                </c:pt>
                <c:pt idx="566">
                  <c:v>-134</c:v>
                </c:pt>
                <c:pt idx="567">
                  <c:v>-133</c:v>
                </c:pt>
                <c:pt idx="568">
                  <c:v>-132</c:v>
                </c:pt>
                <c:pt idx="569">
                  <c:v>-131</c:v>
                </c:pt>
                <c:pt idx="570">
                  <c:v>-130</c:v>
                </c:pt>
                <c:pt idx="571">
                  <c:v>-129</c:v>
                </c:pt>
                <c:pt idx="572">
                  <c:v>-128</c:v>
                </c:pt>
                <c:pt idx="573">
                  <c:v>-127</c:v>
                </c:pt>
                <c:pt idx="574">
                  <c:v>-126</c:v>
                </c:pt>
                <c:pt idx="575">
                  <c:v>-125</c:v>
                </c:pt>
                <c:pt idx="576">
                  <c:v>-124</c:v>
                </c:pt>
                <c:pt idx="577">
                  <c:v>-123</c:v>
                </c:pt>
                <c:pt idx="578">
                  <c:v>-122</c:v>
                </c:pt>
                <c:pt idx="579">
                  <c:v>-121</c:v>
                </c:pt>
                <c:pt idx="580">
                  <c:v>-120</c:v>
                </c:pt>
                <c:pt idx="581">
                  <c:v>-119</c:v>
                </c:pt>
                <c:pt idx="582">
                  <c:v>-118</c:v>
                </c:pt>
                <c:pt idx="583">
                  <c:v>-117</c:v>
                </c:pt>
                <c:pt idx="584">
                  <c:v>-116</c:v>
                </c:pt>
                <c:pt idx="585">
                  <c:v>-115</c:v>
                </c:pt>
                <c:pt idx="586">
                  <c:v>-114</c:v>
                </c:pt>
                <c:pt idx="587">
                  <c:v>-113</c:v>
                </c:pt>
                <c:pt idx="588">
                  <c:v>-112</c:v>
                </c:pt>
                <c:pt idx="589">
                  <c:v>-111</c:v>
                </c:pt>
                <c:pt idx="590">
                  <c:v>-110</c:v>
                </c:pt>
                <c:pt idx="591">
                  <c:v>-109</c:v>
                </c:pt>
                <c:pt idx="592">
                  <c:v>-108</c:v>
                </c:pt>
                <c:pt idx="593">
                  <c:v>-107</c:v>
                </c:pt>
                <c:pt idx="594">
                  <c:v>-106</c:v>
                </c:pt>
                <c:pt idx="595">
                  <c:v>-105</c:v>
                </c:pt>
                <c:pt idx="596">
                  <c:v>-104</c:v>
                </c:pt>
                <c:pt idx="597">
                  <c:v>-103</c:v>
                </c:pt>
                <c:pt idx="598">
                  <c:v>-102</c:v>
                </c:pt>
                <c:pt idx="599">
                  <c:v>-101</c:v>
                </c:pt>
                <c:pt idx="600">
                  <c:v>-100</c:v>
                </c:pt>
                <c:pt idx="601">
                  <c:v>-99</c:v>
                </c:pt>
                <c:pt idx="602">
                  <c:v>-98</c:v>
                </c:pt>
                <c:pt idx="603">
                  <c:v>-97</c:v>
                </c:pt>
                <c:pt idx="604">
                  <c:v>-96</c:v>
                </c:pt>
                <c:pt idx="605">
                  <c:v>-95</c:v>
                </c:pt>
                <c:pt idx="606">
                  <c:v>-94</c:v>
                </c:pt>
                <c:pt idx="607">
                  <c:v>-93</c:v>
                </c:pt>
                <c:pt idx="608">
                  <c:v>-92</c:v>
                </c:pt>
                <c:pt idx="609">
                  <c:v>-91</c:v>
                </c:pt>
                <c:pt idx="610">
                  <c:v>-90</c:v>
                </c:pt>
                <c:pt idx="611">
                  <c:v>-89</c:v>
                </c:pt>
                <c:pt idx="612">
                  <c:v>-88</c:v>
                </c:pt>
                <c:pt idx="613">
                  <c:v>-87</c:v>
                </c:pt>
                <c:pt idx="614">
                  <c:v>-86</c:v>
                </c:pt>
                <c:pt idx="615">
                  <c:v>-85</c:v>
                </c:pt>
                <c:pt idx="616">
                  <c:v>-84</c:v>
                </c:pt>
                <c:pt idx="617">
                  <c:v>-83</c:v>
                </c:pt>
                <c:pt idx="618">
                  <c:v>-82</c:v>
                </c:pt>
                <c:pt idx="619">
                  <c:v>-81</c:v>
                </c:pt>
                <c:pt idx="620">
                  <c:v>-80</c:v>
                </c:pt>
                <c:pt idx="621">
                  <c:v>-79</c:v>
                </c:pt>
                <c:pt idx="622">
                  <c:v>-78</c:v>
                </c:pt>
                <c:pt idx="623">
                  <c:v>-77</c:v>
                </c:pt>
                <c:pt idx="624">
                  <c:v>-76</c:v>
                </c:pt>
                <c:pt idx="625">
                  <c:v>-75</c:v>
                </c:pt>
                <c:pt idx="626">
                  <c:v>-74</c:v>
                </c:pt>
                <c:pt idx="627">
                  <c:v>-73</c:v>
                </c:pt>
                <c:pt idx="628">
                  <c:v>-72</c:v>
                </c:pt>
                <c:pt idx="629">
                  <c:v>-71</c:v>
                </c:pt>
                <c:pt idx="630">
                  <c:v>-70</c:v>
                </c:pt>
                <c:pt idx="631">
                  <c:v>-69</c:v>
                </c:pt>
                <c:pt idx="632">
                  <c:v>-68</c:v>
                </c:pt>
                <c:pt idx="633">
                  <c:v>-67</c:v>
                </c:pt>
                <c:pt idx="634">
                  <c:v>-66</c:v>
                </c:pt>
                <c:pt idx="635">
                  <c:v>-65</c:v>
                </c:pt>
                <c:pt idx="636">
                  <c:v>-64</c:v>
                </c:pt>
                <c:pt idx="637">
                  <c:v>-63</c:v>
                </c:pt>
                <c:pt idx="638">
                  <c:v>-62</c:v>
                </c:pt>
                <c:pt idx="639">
                  <c:v>-61</c:v>
                </c:pt>
                <c:pt idx="640">
                  <c:v>-60</c:v>
                </c:pt>
                <c:pt idx="641">
                  <c:v>-59</c:v>
                </c:pt>
                <c:pt idx="642">
                  <c:v>-58</c:v>
                </c:pt>
                <c:pt idx="643">
                  <c:v>-57</c:v>
                </c:pt>
                <c:pt idx="644">
                  <c:v>-56</c:v>
                </c:pt>
                <c:pt idx="645">
                  <c:v>-55</c:v>
                </c:pt>
                <c:pt idx="646">
                  <c:v>-54</c:v>
                </c:pt>
                <c:pt idx="647">
                  <c:v>-53</c:v>
                </c:pt>
                <c:pt idx="648">
                  <c:v>-52</c:v>
                </c:pt>
                <c:pt idx="649">
                  <c:v>-51</c:v>
                </c:pt>
                <c:pt idx="650">
                  <c:v>-50</c:v>
                </c:pt>
                <c:pt idx="651">
                  <c:v>-49</c:v>
                </c:pt>
                <c:pt idx="652">
                  <c:v>-48</c:v>
                </c:pt>
                <c:pt idx="653">
                  <c:v>-47</c:v>
                </c:pt>
                <c:pt idx="654">
                  <c:v>-46</c:v>
                </c:pt>
                <c:pt idx="655">
                  <c:v>-45</c:v>
                </c:pt>
                <c:pt idx="656">
                  <c:v>-44</c:v>
                </c:pt>
                <c:pt idx="657">
                  <c:v>-43</c:v>
                </c:pt>
                <c:pt idx="658">
                  <c:v>-42</c:v>
                </c:pt>
                <c:pt idx="659">
                  <c:v>-41</c:v>
                </c:pt>
                <c:pt idx="660">
                  <c:v>-40</c:v>
                </c:pt>
                <c:pt idx="661">
                  <c:v>-39</c:v>
                </c:pt>
                <c:pt idx="662">
                  <c:v>-38</c:v>
                </c:pt>
                <c:pt idx="663">
                  <c:v>-37</c:v>
                </c:pt>
                <c:pt idx="664">
                  <c:v>-36</c:v>
                </c:pt>
                <c:pt idx="665">
                  <c:v>-35</c:v>
                </c:pt>
                <c:pt idx="666">
                  <c:v>-34</c:v>
                </c:pt>
                <c:pt idx="667">
                  <c:v>-33</c:v>
                </c:pt>
                <c:pt idx="668">
                  <c:v>-32</c:v>
                </c:pt>
                <c:pt idx="669">
                  <c:v>-31</c:v>
                </c:pt>
                <c:pt idx="670">
                  <c:v>-30</c:v>
                </c:pt>
                <c:pt idx="671">
                  <c:v>-29</c:v>
                </c:pt>
                <c:pt idx="672">
                  <c:v>-28</c:v>
                </c:pt>
                <c:pt idx="673">
                  <c:v>-27</c:v>
                </c:pt>
                <c:pt idx="674">
                  <c:v>-26</c:v>
                </c:pt>
                <c:pt idx="675">
                  <c:v>-25</c:v>
                </c:pt>
                <c:pt idx="676">
                  <c:v>-24</c:v>
                </c:pt>
                <c:pt idx="677">
                  <c:v>-23</c:v>
                </c:pt>
                <c:pt idx="678">
                  <c:v>-22</c:v>
                </c:pt>
                <c:pt idx="679">
                  <c:v>-21</c:v>
                </c:pt>
                <c:pt idx="680">
                  <c:v>-20</c:v>
                </c:pt>
                <c:pt idx="681">
                  <c:v>-19</c:v>
                </c:pt>
                <c:pt idx="682">
                  <c:v>-18</c:v>
                </c:pt>
                <c:pt idx="683">
                  <c:v>-17</c:v>
                </c:pt>
                <c:pt idx="684">
                  <c:v>-16</c:v>
                </c:pt>
                <c:pt idx="685">
                  <c:v>-15</c:v>
                </c:pt>
                <c:pt idx="686">
                  <c:v>-14</c:v>
                </c:pt>
                <c:pt idx="687">
                  <c:v>-13</c:v>
                </c:pt>
                <c:pt idx="688">
                  <c:v>-12</c:v>
                </c:pt>
                <c:pt idx="689">
                  <c:v>-11</c:v>
                </c:pt>
                <c:pt idx="690">
                  <c:v>-10</c:v>
                </c:pt>
                <c:pt idx="691">
                  <c:v>-9</c:v>
                </c:pt>
                <c:pt idx="692">
                  <c:v>-8</c:v>
                </c:pt>
                <c:pt idx="693">
                  <c:v>-7</c:v>
                </c:pt>
                <c:pt idx="694">
                  <c:v>-6</c:v>
                </c:pt>
                <c:pt idx="695">
                  <c:v>-5</c:v>
                </c:pt>
                <c:pt idx="696">
                  <c:v>-4</c:v>
                </c:pt>
                <c:pt idx="697">
                  <c:v>-3</c:v>
                </c:pt>
                <c:pt idx="698">
                  <c:v>-2</c:v>
                </c:pt>
                <c:pt idx="699">
                  <c:v>-1</c:v>
                </c:pt>
                <c:pt idx="700">
                  <c:v>0</c:v>
                </c:pt>
                <c:pt idx="701">
                  <c:v>1</c:v>
                </c:pt>
                <c:pt idx="702">
                  <c:v>2</c:v>
                </c:pt>
                <c:pt idx="703">
                  <c:v>3</c:v>
                </c:pt>
                <c:pt idx="704">
                  <c:v>4</c:v>
                </c:pt>
                <c:pt idx="705">
                  <c:v>5</c:v>
                </c:pt>
                <c:pt idx="706">
                  <c:v>6</c:v>
                </c:pt>
                <c:pt idx="707">
                  <c:v>7</c:v>
                </c:pt>
                <c:pt idx="708">
                  <c:v>8</c:v>
                </c:pt>
                <c:pt idx="709">
                  <c:v>9</c:v>
                </c:pt>
                <c:pt idx="710">
                  <c:v>10</c:v>
                </c:pt>
                <c:pt idx="711">
                  <c:v>11</c:v>
                </c:pt>
                <c:pt idx="712">
                  <c:v>12</c:v>
                </c:pt>
                <c:pt idx="713">
                  <c:v>13</c:v>
                </c:pt>
                <c:pt idx="714">
                  <c:v>14</c:v>
                </c:pt>
                <c:pt idx="715">
                  <c:v>15</c:v>
                </c:pt>
                <c:pt idx="716">
                  <c:v>16</c:v>
                </c:pt>
                <c:pt idx="717">
                  <c:v>17</c:v>
                </c:pt>
                <c:pt idx="718">
                  <c:v>18</c:v>
                </c:pt>
                <c:pt idx="719">
                  <c:v>19</c:v>
                </c:pt>
                <c:pt idx="720">
                  <c:v>20</c:v>
                </c:pt>
                <c:pt idx="721">
                  <c:v>21</c:v>
                </c:pt>
                <c:pt idx="722">
                  <c:v>22</c:v>
                </c:pt>
                <c:pt idx="723">
                  <c:v>23</c:v>
                </c:pt>
                <c:pt idx="724">
                  <c:v>24</c:v>
                </c:pt>
                <c:pt idx="725">
                  <c:v>25</c:v>
                </c:pt>
                <c:pt idx="726">
                  <c:v>26</c:v>
                </c:pt>
                <c:pt idx="727">
                  <c:v>27</c:v>
                </c:pt>
                <c:pt idx="728">
                  <c:v>28</c:v>
                </c:pt>
                <c:pt idx="729">
                  <c:v>29</c:v>
                </c:pt>
                <c:pt idx="730">
                  <c:v>30</c:v>
                </c:pt>
                <c:pt idx="731">
                  <c:v>31</c:v>
                </c:pt>
                <c:pt idx="732">
                  <c:v>32</c:v>
                </c:pt>
                <c:pt idx="733">
                  <c:v>33</c:v>
                </c:pt>
                <c:pt idx="734">
                  <c:v>34</c:v>
                </c:pt>
                <c:pt idx="735">
                  <c:v>35</c:v>
                </c:pt>
                <c:pt idx="736">
                  <c:v>36</c:v>
                </c:pt>
                <c:pt idx="737">
                  <c:v>37</c:v>
                </c:pt>
                <c:pt idx="738">
                  <c:v>38</c:v>
                </c:pt>
                <c:pt idx="739">
                  <c:v>39</c:v>
                </c:pt>
                <c:pt idx="740">
                  <c:v>40</c:v>
                </c:pt>
                <c:pt idx="741">
                  <c:v>41</c:v>
                </c:pt>
                <c:pt idx="742">
                  <c:v>42</c:v>
                </c:pt>
                <c:pt idx="743">
                  <c:v>43</c:v>
                </c:pt>
                <c:pt idx="744">
                  <c:v>44</c:v>
                </c:pt>
                <c:pt idx="745">
                  <c:v>45</c:v>
                </c:pt>
                <c:pt idx="746">
                  <c:v>46</c:v>
                </c:pt>
                <c:pt idx="747">
                  <c:v>47</c:v>
                </c:pt>
                <c:pt idx="748">
                  <c:v>48</c:v>
                </c:pt>
                <c:pt idx="749">
                  <c:v>49</c:v>
                </c:pt>
                <c:pt idx="750">
                  <c:v>50</c:v>
                </c:pt>
                <c:pt idx="751">
                  <c:v>51</c:v>
                </c:pt>
                <c:pt idx="752">
                  <c:v>52</c:v>
                </c:pt>
                <c:pt idx="753">
                  <c:v>53</c:v>
                </c:pt>
                <c:pt idx="754">
                  <c:v>54</c:v>
                </c:pt>
                <c:pt idx="755">
                  <c:v>55</c:v>
                </c:pt>
                <c:pt idx="756">
                  <c:v>56</c:v>
                </c:pt>
                <c:pt idx="757">
                  <c:v>57</c:v>
                </c:pt>
                <c:pt idx="758">
                  <c:v>58</c:v>
                </c:pt>
                <c:pt idx="759">
                  <c:v>59</c:v>
                </c:pt>
                <c:pt idx="760">
                  <c:v>60</c:v>
                </c:pt>
                <c:pt idx="761">
                  <c:v>61</c:v>
                </c:pt>
                <c:pt idx="762">
                  <c:v>62</c:v>
                </c:pt>
                <c:pt idx="763">
                  <c:v>63</c:v>
                </c:pt>
                <c:pt idx="764">
                  <c:v>64</c:v>
                </c:pt>
                <c:pt idx="765">
                  <c:v>65</c:v>
                </c:pt>
                <c:pt idx="766">
                  <c:v>66</c:v>
                </c:pt>
                <c:pt idx="767">
                  <c:v>67</c:v>
                </c:pt>
                <c:pt idx="768">
                  <c:v>68</c:v>
                </c:pt>
                <c:pt idx="769">
                  <c:v>69</c:v>
                </c:pt>
                <c:pt idx="770">
                  <c:v>70</c:v>
                </c:pt>
                <c:pt idx="771">
                  <c:v>71</c:v>
                </c:pt>
                <c:pt idx="772">
                  <c:v>72</c:v>
                </c:pt>
                <c:pt idx="773">
                  <c:v>73</c:v>
                </c:pt>
                <c:pt idx="774">
                  <c:v>74</c:v>
                </c:pt>
                <c:pt idx="775">
                  <c:v>75</c:v>
                </c:pt>
                <c:pt idx="776">
                  <c:v>76</c:v>
                </c:pt>
                <c:pt idx="777">
                  <c:v>77</c:v>
                </c:pt>
                <c:pt idx="778">
                  <c:v>78</c:v>
                </c:pt>
                <c:pt idx="779">
                  <c:v>79</c:v>
                </c:pt>
                <c:pt idx="780">
                  <c:v>80</c:v>
                </c:pt>
                <c:pt idx="781">
                  <c:v>81</c:v>
                </c:pt>
                <c:pt idx="782">
                  <c:v>82</c:v>
                </c:pt>
                <c:pt idx="783">
                  <c:v>83</c:v>
                </c:pt>
                <c:pt idx="784">
                  <c:v>84</c:v>
                </c:pt>
                <c:pt idx="785">
                  <c:v>85</c:v>
                </c:pt>
                <c:pt idx="786">
                  <c:v>86</c:v>
                </c:pt>
                <c:pt idx="787">
                  <c:v>87</c:v>
                </c:pt>
                <c:pt idx="788">
                  <c:v>88</c:v>
                </c:pt>
                <c:pt idx="789">
                  <c:v>89</c:v>
                </c:pt>
                <c:pt idx="790">
                  <c:v>90</c:v>
                </c:pt>
                <c:pt idx="791">
                  <c:v>91</c:v>
                </c:pt>
                <c:pt idx="792">
                  <c:v>92</c:v>
                </c:pt>
                <c:pt idx="793">
                  <c:v>93</c:v>
                </c:pt>
                <c:pt idx="794">
                  <c:v>94</c:v>
                </c:pt>
                <c:pt idx="795">
                  <c:v>95</c:v>
                </c:pt>
                <c:pt idx="796">
                  <c:v>96</c:v>
                </c:pt>
                <c:pt idx="797">
                  <c:v>97</c:v>
                </c:pt>
                <c:pt idx="798">
                  <c:v>98</c:v>
                </c:pt>
                <c:pt idx="799">
                  <c:v>99</c:v>
                </c:pt>
                <c:pt idx="800">
                  <c:v>100</c:v>
                </c:pt>
                <c:pt idx="801">
                  <c:v>101</c:v>
                </c:pt>
                <c:pt idx="802">
                  <c:v>102</c:v>
                </c:pt>
                <c:pt idx="803">
                  <c:v>103</c:v>
                </c:pt>
                <c:pt idx="804">
                  <c:v>104</c:v>
                </c:pt>
                <c:pt idx="805">
                  <c:v>105</c:v>
                </c:pt>
                <c:pt idx="806">
                  <c:v>106</c:v>
                </c:pt>
                <c:pt idx="807">
                  <c:v>107</c:v>
                </c:pt>
                <c:pt idx="808">
                  <c:v>108</c:v>
                </c:pt>
                <c:pt idx="809">
                  <c:v>109</c:v>
                </c:pt>
                <c:pt idx="810">
                  <c:v>110</c:v>
                </c:pt>
                <c:pt idx="811">
                  <c:v>111</c:v>
                </c:pt>
                <c:pt idx="812">
                  <c:v>112</c:v>
                </c:pt>
                <c:pt idx="813">
                  <c:v>113</c:v>
                </c:pt>
                <c:pt idx="814">
                  <c:v>114</c:v>
                </c:pt>
                <c:pt idx="815">
                  <c:v>115</c:v>
                </c:pt>
                <c:pt idx="816">
                  <c:v>116</c:v>
                </c:pt>
                <c:pt idx="817">
                  <c:v>117</c:v>
                </c:pt>
                <c:pt idx="818">
                  <c:v>118</c:v>
                </c:pt>
                <c:pt idx="819">
                  <c:v>119</c:v>
                </c:pt>
                <c:pt idx="820">
                  <c:v>120</c:v>
                </c:pt>
                <c:pt idx="821">
                  <c:v>121</c:v>
                </c:pt>
                <c:pt idx="822">
                  <c:v>122</c:v>
                </c:pt>
                <c:pt idx="823">
                  <c:v>123</c:v>
                </c:pt>
                <c:pt idx="824">
                  <c:v>124</c:v>
                </c:pt>
                <c:pt idx="825">
                  <c:v>125</c:v>
                </c:pt>
                <c:pt idx="826">
                  <c:v>126</c:v>
                </c:pt>
                <c:pt idx="827">
                  <c:v>127</c:v>
                </c:pt>
                <c:pt idx="828">
                  <c:v>128</c:v>
                </c:pt>
                <c:pt idx="829">
                  <c:v>129</c:v>
                </c:pt>
                <c:pt idx="830">
                  <c:v>130</c:v>
                </c:pt>
                <c:pt idx="831">
                  <c:v>131</c:v>
                </c:pt>
                <c:pt idx="832">
                  <c:v>132</c:v>
                </c:pt>
                <c:pt idx="833">
                  <c:v>133</c:v>
                </c:pt>
                <c:pt idx="834">
                  <c:v>134</c:v>
                </c:pt>
                <c:pt idx="835">
                  <c:v>135</c:v>
                </c:pt>
                <c:pt idx="836">
                  <c:v>136</c:v>
                </c:pt>
                <c:pt idx="837">
                  <c:v>137</c:v>
                </c:pt>
                <c:pt idx="838">
                  <c:v>138</c:v>
                </c:pt>
                <c:pt idx="839">
                  <c:v>139</c:v>
                </c:pt>
                <c:pt idx="840">
                  <c:v>140</c:v>
                </c:pt>
                <c:pt idx="841">
                  <c:v>141</c:v>
                </c:pt>
                <c:pt idx="842">
                  <c:v>142</c:v>
                </c:pt>
                <c:pt idx="843">
                  <c:v>143</c:v>
                </c:pt>
                <c:pt idx="844">
                  <c:v>144</c:v>
                </c:pt>
                <c:pt idx="845">
                  <c:v>145</c:v>
                </c:pt>
                <c:pt idx="846">
                  <c:v>146</c:v>
                </c:pt>
                <c:pt idx="847">
                  <c:v>147</c:v>
                </c:pt>
                <c:pt idx="848">
                  <c:v>148</c:v>
                </c:pt>
                <c:pt idx="849">
                  <c:v>149</c:v>
                </c:pt>
                <c:pt idx="850">
                  <c:v>150</c:v>
                </c:pt>
                <c:pt idx="851">
                  <c:v>151</c:v>
                </c:pt>
                <c:pt idx="852">
                  <c:v>152</c:v>
                </c:pt>
                <c:pt idx="853">
                  <c:v>153</c:v>
                </c:pt>
                <c:pt idx="854">
                  <c:v>154</c:v>
                </c:pt>
                <c:pt idx="855">
                  <c:v>155</c:v>
                </c:pt>
                <c:pt idx="856">
                  <c:v>156</c:v>
                </c:pt>
                <c:pt idx="857">
                  <c:v>157</c:v>
                </c:pt>
                <c:pt idx="858">
                  <c:v>158</c:v>
                </c:pt>
                <c:pt idx="859">
                  <c:v>159</c:v>
                </c:pt>
                <c:pt idx="860">
                  <c:v>160</c:v>
                </c:pt>
                <c:pt idx="861">
                  <c:v>161</c:v>
                </c:pt>
                <c:pt idx="862">
                  <c:v>162</c:v>
                </c:pt>
                <c:pt idx="863">
                  <c:v>163</c:v>
                </c:pt>
                <c:pt idx="864">
                  <c:v>164</c:v>
                </c:pt>
                <c:pt idx="865">
                  <c:v>165</c:v>
                </c:pt>
                <c:pt idx="866">
                  <c:v>166</c:v>
                </c:pt>
                <c:pt idx="867">
                  <c:v>167</c:v>
                </c:pt>
                <c:pt idx="868">
                  <c:v>168</c:v>
                </c:pt>
                <c:pt idx="869">
                  <c:v>169</c:v>
                </c:pt>
                <c:pt idx="870">
                  <c:v>170</c:v>
                </c:pt>
                <c:pt idx="871">
                  <c:v>171</c:v>
                </c:pt>
                <c:pt idx="872">
                  <c:v>172</c:v>
                </c:pt>
                <c:pt idx="873">
                  <c:v>173</c:v>
                </c:pt>
                <c:pt idx="874">
                  <c:v>174</c:v>
                </c:pt>
                <c:pt idx="875">
                  <c:v>175</c:v>
                </c:pt>
                <c:pt idx="876">
                  <c:v>176</c:v>
                </c:pt>
                <c:pt idx="877">
                  <c:v>177</c:v>
                </c:pt>
                <c:pt idx="878">
                  <c:v>178</c:v>
                </c:pt>
                <c:pt idx="879">
                  <c:v>179</c:v>
                </c:pt>
                <c:pt idx="880">
                  <c:v>180</c:v>
                </c:pt>
                <c:pt idx="881">
                  <c:v>181</c:v>
                </c:pt>
                <c:pt idx="882">
                  <c:v>182</c:v>
                </c:pt>
                <c:pt idx="883">
                  <c:v>183</c:v>
                </c:pt>
                <c:pt idx="884">
                  <c:v>184</c:v>
                </c:pt>
                <c:pt idx="885">
                  <c:v>185</c:v>
                </c:pt>
                <c:pt idx="886">
                  <c:v>186</c:v>
                </c:pt>
                <c:pt idx="887">
                  <c:v>187</c:v>
                </c:pt>
                <c:pt idx="888">
                  <c:v>188</c:v>
                </c:pt>
                <c:pt idx="889">
                  <c:v>189</c:v>
                </c:pt>
                <c:pt idx="890">
                  <c:v>190</c:v>
                </c:pt>
                <c:pt idx="891">
                  <c:v>191</c:v>
                </c:pt>
                <c:pt idx="892">
                  <c:v>192</c:v>
                </c:pt>
                <c:pt idx="893">
                  <c:v>193</c:v>
                </c:pt>
                <c:pt idx="894">
                  <c:v>194</c:v>
                </c:pt>
                <c:pt idx="895">
                  <c:v>195</c:v>
                </c:pt>
                <c:pt idx="896">
                  <c:v>196</c:v>
                </c:pt>
                <c:pt idx="897">
                  <c:v>197</c:v>
                </c:pt>
                <c:pt idx="898">
                  <c:v>198</c:v>
                </c:pt>
                <c:pt idx="899">
                  <c:v>199</c:v>
                </c:pt>
                <c:pt idx="900">
                  <c:v>200</c:v>
                </c:pt>
                <c:pt idx="901">
                  <c:v>201</c:v>
                </c:pt>
                <c:pt idx="902">
                  <c:v>202</c:v>
                </c:pt>
                <c:pt idx="903">
                  <c:v>203</c:v>
                </c:pt>
                <c:pt idx="904">
                  <c:v>204</c:v>
                </c:pt>
                <c:pt idx="905">
                  <c:v>205</c:v>
                </c:pt>
                <c:pt idx="906">
                  <c:v>206</c:v>
                </c:pt>
                <c:pt idx="907">
                  <c:v>207</c:v>
                </c:pt>
                <c:pt idx="908">
                  <c:v>208</c:v>
                </c:pt>
                <c:pt idx="909">
                  <c:v>209</c:v>
                </c:pt>
                <c:pt idx="910">
                  <c:v>210</c:v>
                </c:pt>
                <c:pt idx="911">
                  <c:v>211</c:v>
                </c:pt>
                <c:pt idx="912">
                  <c:v>212</c:v>
                </c:pt>
                <c:pt idx="913">
                  <c:v>213</c:v>
                </c:pt>
                <c:pt idx="914">
                  <c:v>214</c:v>
                </c:pt>
                <c:pt idx="915">
                  <c:v>215</c:v>
                </c:pt>
                <c:pt idx="916">
                  <c:v>216</c:v>
                </c:pt>
                <c:pt idx="917">
                  <c:v>217</c:v>
                </c:pt>
                <c:pt idx="918">
                  <c:v>218</c:v>
                </c:pt>
                <c:pt idx="919">
                  <c:v>219</c:v>
                </c:pt>
                <c:pt idx="920">
                  <c:v>220</c:v>
                </c:pt>
                <c:pt idx="921">
                  <c:v>221</c:v>
                </c:pt>
                <c:pt idx="922">
                  <c:v>222</c:v>
                </c:pt>
                <c:pt idx="923">
                  <c:v>223</c:v>
                </c:pt>
                <c:pt idx="924">
                  <c:v>224</c:v>
                </c:pt>
                <c:pt idx="925">
                  <c:v>225</c:v>
                </c:pt>
                <c:pt idx="926">
                  <c:v>226</c:v>
                </c:pt>
                <c:pt idx="927">
                  <c:v>227</c:v>
                </c:pt>
                <c:pt idx="928">
                  <c:v>228</c:v>
                </c:pt>
                <c:pt idx="929">
                  <c:v>229</c:v>
                </c:pt>
                <c:pt idx="930">
                  <c:v>230</c:v>
                </c:pt>
                <c:pt idx="931">
                  <c:v>231</c:v>
                </c:pt>
                <c:pt idx="932">
                  <c:v>232</c:v>
                </c:pt>
                <c:pt idx="933">
                  <c:v>233</c:v>
                </c:pt>
                <c:pt idx="934">
                  <c:v>234</c:v>
                </c:pt>
                <c:pt idx="935">
                  <c:v>235</c:v>
                </c:pt>
                <c:pt idx="936">
                  <c:v>236</c:v>
                </c:pt>
                <c:pt idx="937">
                  <c:v>237</c:v>
                </c:pt>
                <c:pt idx="938">
                  <c:v>238</c:v>
                </c:pt>
                <c:pt idx="939">
                  <c:v>239</c:v>
                </c:pt>
                <c:pt idx="940">
                  <c:v>240</c:v>
                </c:pt>
                <c:pt idx="941">
                  <c:v>241</c:v>
                </c:pt>
                <c:pt idx="942">
                  <c:v>242</c:v>
                </c:pt>
                <c:pt idx="943">
                  <c:v>243</c:v>
                </c:pt>
                <c:pt idx="944">
                  <c:v>244</c:v>
                </c:pt>
                <c:pt idx="945">
                  <c:v>245</c:v>
                </c:pt>
                <c:pt idx="946">
                  <c:v>246</c:v>
                </c:pt>
                <c:pt idx="947">
                  <c:v>247</c:v>
                </c:pt>
                <c:pt idx="948">
                  <c:v>248</c:v>
                </c:pt>
                <c:pt idx="949">
                  <c:v>249</c:v>
                </c:pt>
                <c:pt idx="950">
                  <c:v>250</c:v>
                </c:pt>
                <c:pt idx="951">
                  <c:v>251</c:v>
                </c:pt>
                <c:pt idx="952">
                  <c:v>252</c:v>
                </c:pt>
                <c:pt idx="953">
                  <c:v>253</c:v>
                </c:pt>
                <c:pt idx="954">
                  <c:v>254</c:v>
                </c:pt>
                <c:pt idx="955">
                  <c:v>255</c:v>
                </c:pt>
                <c:pt idx="956">
                  <c:v>256</c:v>
                </c:pt>
                <c:pt idx="957">
                  <c:v>257</c:v>
                </c:pt>
                <c:pt idx="958">
                  <c:v>258</c:v>
                </c:pt>
                <c:pt idx="959">
                  <c:v>259</c:v>
                </c:pt>
                <c:pt idx="960">
                  <c:v>260</c:v>
                </c:pt>
                <c:pt idx="961">
                  <c:v>261</c:v>
                </c:pt>
                <c:pt idx="962">
                  <c:v>262</c:v>
                </c:pt>
                <c:pt idx="963">
                  <c:v>263</c:v>
                </c:pt>
                <c:pt idx="964">
                  <c:v>264</c:v>
                </c:pt>
                <c:pt idx="965">
                  <c:v>265</c:v>
                </c:pt>
                <c:pt idx="966">
                  <c:v>266</c:v>
                </c:pt>
                <c:pt idx="967">
                  <c:v>267</c:v>
                </c:pt>
                <c:pt idx="968">
                  <c:v>268</c:v>
                </c:pt>
                <c:pt idx="969">
                  <c:v>269</c:v>
                </c:pt>
                <c:pt idx="970">
                  <c:v>270</c:v>
                </c:pt>
                <c:pt idx="971">
                  <c:v>271</c:v>
                </c:pt>
                <c:pt idx="972">
                  <c:v>272</c:v>
                </c:pt>
                <c:pt idx="973">
                  <c:v>273</c:v>
                </c:pt>
                <c:pt idx="974">
                  <c:v>274</c:v>
                </c:pt>
                <c:pt idx="975">
                  <c:v>275</c:v>
                </c:pt>
                <c:pt idx="976">
                  <c:v>276</c:v>
                </c:pt>
                <c:pt idx="977">
                  <c:v>277</c:v>
                </c:pt>
                <c:pt idx="978">
                  <c:v>278</c:v>
                </c:pt>
                <c:pt idx="979">
                  <c:v>279</c:v>
                </c:pt>
                <c:pt idx="980">
                  <c:v>280</c:v>
                </c:pt>
                <c:pt idx="981">
                  <c:v>281</c:v>
                </c:pt>
                <c:pt idx="982">
                  <c:v>282</c:v>
                </c:pt>
                <c:pt idx="983">
                  <c:v>283</c:v>
                </c:pt>
                <c:pt idx="984">
                  <c:v>284</c:v>
                </c:pt>
                <c:pt idx="985">
                  <c:v>285</c:v>
                </c:pt>
                <c:pt idx="986">
                  <c:v>286</c:v>
                </c:pt>
                <c:pt idx="987">
                  <c:v>287</c:v>
                </c:pt>
                <c:pt idx="988">
                  <c:v>288</c:v>
                </c:pt>
                <c:pt idx="989">
                  <c:v>289</c:v>
                </c:pt>
                <c:pt idx="990">
                  <c:v>290</c:v>
                </c:pt>
                <c:pt idx="991">
                  <c:v>291</c:v>
                </c:pt>
                <c:pt idx="992">
                  <c:v>292</c:v>
                </c:pt>
                <c:pt idx="993">
                  <c:v>293</c:v>
                </c:pt>
                <c:pt idx="994">
                  <c:v>294</c:v>
                </c:pt>
                <c:pt idx="995">
                  <c:v>295</c:v>
                </c:pt>
                <c:pt idx="996">
                  <c:v>296</c:v>
                </c:pt>
                <c:pt idx="997">
                  <c:v>297</c:v>
                </c:pt>
                <c:pt idx="998">
                  <c:v>298</c:v>
                </c:pt>
                <c:pt idx="999">
                  <c:v>299</c:v>
                </c:pt>
                <c:pt idx="1000">
                  <c:v>300</c:v>
                </c:pt>
                <c:pt idx="1001">
                  <c:v>301</c:v>
                </c:pt>
                <c:pt idx="1002">
                  <c:v>302</c:v>
                </c:pt>
                <c:pt idx="1003">
                  <c:v>303</c:v>
                </c:pt>
                <c:pt idx="1004">
                  <c:v>304</c:v>
                </c:pt>
                <c:pt idx="1005">
                  <c:v>305</c:v>
                </c:pt>
                <c:pt idx="1006">
                  <c:v>306</c:v>
                </c:pt>
                <c:pt idx="1007">
                  <c:v>307</c:v>
                </c:pt>
                <c:pt idx="1008">
                  <c:v>308</c:v>
                </c:pt>
                <c:pt idx="1009">
                  <c:v>309</c:v>
                </c:pt>
                <c:pt idx="1010">
                  <c:v>310</c:v>
                </c:pt>
                <c:pt idx="1011">
                  <c:v>311</c:v>
                </c:pt>
                <c:pt idx="1012">
                  <c:v>312</c:v>
                </c:pt>
                <c:pt idx="1013">
                  <c:v>313</c:v>
                </c:pt>
                <c:pt idx="1014">
                  <c:v>314</c:v>
                </c:pt>
                <c:pt idx="1015">
                  <c:v>315</c:v>
                </c:pt>
                <c:pt idx="1016">
                  <c:v>316</c:v>
                </c:pt>
                <c:pt idx="1017">
                  <c:v>317</c:v>
                </c:pt>
                <c:pt idx="1018">
                  <c:v>318</c:v>
                </c:pt>
                <c:pt idx="1019">
                  <c:v>319</c:v>
                </c:pt>
                <c:pt idx="1020">
                  <c:v>320</c:v>
                </c:pt>
                <c:pt idx="1021">
                  <c:v>321</c:v>
                </c:pt>
                <c:pt idx="1022">
                  <c:v>322</c:v>
                </c:pt>
                <c:pt idx="1023">
                  <c:v>323</c:v>
                </c:pt>
                <c:pt idx="1024">
                  <c:v>324</c:v>
                </c:pt>
                <c:pt idx="1025">
                  <c:v>325</c:v>
                </c:pt>
                <c:pt idx="1026">
                  <c:v>326</c:v>
                </c:pt>
                <c:pt idx="1027">
                  <c:v>327</c:v>
                </c:pt>
                <c:pt idx="1028">
                  <c:v>328</c:v>
                </c:pt>
                <c:pt idx="1029">
                  <c:v>329</c:v>
                </c:pt>
                <c:pt idx="1030">
                  <c:v>330</c:v>
                </c:pt>
                <c:pt idx="1031">
                  <c:v>331</c:v>
                </c:pt>
                <c:pt idx="1032">
                  <c:v>332</c:v>
                </c:pt>
                <c:pt idx="1033">
                  <c:v>333</c:v>
                </c:pt>
                <c:pt idx="1034">
                  <c:v>334</c:v>
                </c:pt>
                <c:pt idx="1035">
                  <c:v>335</c:v>
                </c:pt>
                <c:pt idx="1036">
                  <c:v>336</c:v>
                </c:pt>
                <c:pt idx="1037">
                  <c:v>337</c:v>
                </c:pt>
                <c:pt idx="1038">
                  <c:v>338</c:v>
                </c:pt>
                <c:pt idx="1039">
                  <c:v>339</c:v>
                </c:pt>
                <c:pt idx="1040">
                  <c:v>340</c:v>
                </c:pt>
                <c:pt idx="1041">
                  <c:v>341</c:v>
                </c:pt>
                <c:pt idx="1042">
                  <c:v>342</c:v>
                </c:pt>
                <c:pt idx="1043">
                  <c:v>343</c:v>
                </c:pt>
                <c:pt idx="1044">
                  <c:v>344</c:v>
                </c:pt>
                <c:pt idx="1045">
                  <c:v>345</c:v>
                </c:pt>
                <c:pt idx="1046">
                  <c:v>346</c:v>
                </c:pt>
                <c:pt idx="1047">
                  <c:v>347</c:v>
                </c:pt>
                <c:pt idx="1048">
                  <c:v>348</c:v>
                </c:pt>
                <c:pt idx="1049">
                  <c:v>349</c:v>
                </c:pt>
                <c:pt idx="1050">
                  <c:v>350</c:v>
                </c:pt>
                <c:pt idx="1051">
                  <c:v>351</c:v>
                </c:pt>
                <c:pt idx="1052">
                  <c:v>352</c:v>
                </c:pt>
                <c:pt idx="1053">
                  <c:v>353</c:v>
                </c:pt>
                <c:pt idx="1054">
                  <c:v>354</c:v>
                </c:pt>
                <c:pt idx="1055">
                  <c:v>355</c:v>
                </c:pt>
                <c:pt idx="1056">
                  <c:v>356</c:v>
                </c:pt>
                <c:pt idx="1057">
                  <c:v>357</c:v>
                </c:pt>
                <c:pt idx="1058">
                  <c:v>358</c:v>
                </c:pt>
                <c:pt idx="1059">
                  <c:v>359</c:v>
                </c:pt>
                <c:pt idx="1060">
                  <c:v>360</c:v>
                </c:pt>
                <c:pt idx="1061">
                  <c:v>361</c:v>
                </c:pt>
                <c:pt idx="1062">
                  <c:v>362</c:v>
                </c:pt>
                <c:pt idx="1063">
                  <c:v>363</c:v>
                </c:pt>
                <c:pt idx="1064">
                  <c:v>364</c:v>
                </c:pt>
                <c:pt idx="1065">
                  <c:v>365</c:v>
                </c:pt>
                <c:pt idx="1066">
                  <c:v>366</c:v>
                </c:pt>
                <c:pt idx="1067">
                  <c:v>367</c:v>
                </c:pt>
                <c:pt idx="1068">
                  <c:v>368</c:v>
                </c:pt>
                <c:pt idx="1069">
                  <c:v>369</c:v>
                </c:pt>
                <c:pt idx="1070">
                  <c:v>370</c:v>
                </c:pt>
                <c:pt idx="1071">
                  <c:v>371</c:v>
                </c:pt>
                <c:pt idx="1072">
                  <c:v>372</c:v>
                </c:pt>
                <c:pt idx="1073">
                  <c:v>373</c:v>
                </c:pt>
                <c:pt idx="1074">
                  <c:v>374</c:v>
                </c:pt>
                <c:pt idx="1075">
                  <c:v>375</c:v>
                </c:pt>
                <c:pt idx="1076">
                  <c:v>376</c:v>
                </c:pt>
                <c:pt idx="1077">
                  <c:v>377</c:v>
                </c:pt>
                <c:pt idx="1078">
                  <c:v>378</c:v>
                </c:pt>
                <c:pt idx="1079">
                  <c:v>379</c:v>
                </c:pt>
                <c:pt idx="1080">
                  <c:v>380</c:v>
                </c:pt>
                <c:pt idx="1081">
                  <c:v>381</c:v>
                </c:pt>
                <c:pt idx="1082">
                  <c:v>382</c:v>
                </c:pt>
                <c:pt idx="1083">
                  <c:v>383</c:v>
                </c:pt>
                <c:pt idx="1084">
                  <c:v>384</c:v>
                </c:pt>
                <c:pt idx="1085">
                  <c:v>385</c:v>
                </c:pt>
                <c:pt idx="1086">
                  <c:v>386</c:v>
                </c:pt>
                <c:pt idx="1087">
                  <c:v>387</c:v>
                </c:pt>
                <c:pt idx="1088">
                  <c:v>388</c:v>
                </c:pt>
                <c:pt idx="1089">
                  <c:v>389</c:v>
                </c:pt>
                <c:pt idx="1090">
                  <c:v>390</c:v>
                </c:pt>
                <c:pt idx="1091">
                  <c:v>391</c:v>
                </c:pt>
                <c:pt idx="1092">
                  <c:v>392</c:v>
                </c:pt>
                <c:pt idx="1093">
                  <c:v>393</c:v>
                </c:pt>
                <c:pt idx="1094">
                  <c:v>394</c:v>
                </c:pt>
                <c:pt idx="1095">
                  <c:v>395</c:v>
                </c:pt>
                <c:pt idx="1096">
                  <c:v>396</c:v>
                </c:pt>
                <c:pt idx="1097">
                  <c:v>397</c:v>
                </c:pt>
                <c:pt idx="1098">
                  <c:v>398</c:v>
                </c:pt>
                <c:pt idx="1099">
                  <c:v>399</c:v>
                </c:pt>
                <c:pt idx="1100">
                  <c:v>400</c:v>
                </c:pt>
                <c:pt idx="1101">
                  <c:v>401</c:v>
                </c:pt>
                <c:pt idx="1102">
                  <c:v>402</c:v>
                </c:pt>
                <c:pt idx="1103">
                  <c:v>403</c:v>
                </c:pt>
                <c:pt idx="1104">
                  <c:v>404</c:v>
                </c:pt>
                <c:pt idx="1105">
                  <c:v>405</c:v>
                </c:pt>
                <c:pt idx="1106">
                  <c:v>406</c:v>
                </c:pt>
                <c:pt idx="1107">
                  <c:v>407</c:v>
                </c:pt>
                <c:pt idx="1108">
                  <c:v>408</c:v>
                </c:pt>
                <c:pt idx="1109">
                  <c:v>409</c:v>
                </c:pt>
                <c:pt idx="1110">
                  <c:v>410</c:v>
                </c:pt>
                <c:pt idx="1111">
                  <c:v>411</c:v>
                </c:pt>
                <c:pt idx="1112">
                  <c:v>412</c:v>
                </c:pt>
                <c:pt idx="1113">
                  <c:v>413</c:v>
                </c:pt>
                <c:pt idx="1114">
                  <c:v>414</c:v>
                </c:pt>
                <c:pt idx="1115">
                  <c:v>415</c:v>
                </c:pt>
                <c:pt idx="1116">
                  <c:v>416</c:v>
                </c:pt>
                <c:pt idx="1117">
                  <c:v>417</c:v>
                </c:pt>
                <c:pt idx="1118">
                  <c:v>418</c:v>
                </c:pt>
                <c:pt idx="1119">
                  <c:v>419</c:v>
                </c:pt>
                <c:pt idx="1120">
                  <c:v>420</c:v>
                </c:pt>
                <c:pt idx="1121">
                  <c:v>421</c:v>
                </c:pt>
                <c:pt idx="1122">
                  <c:v>422</c:v>
                </c:pt>
                <c:pt idx="1123">
                  <c:v>423</c:v>
                </c:pt>
                <c:pt idx="1124">
                  <c:v>424</c:v>
                </c:pt>
                <c:pt idx="1125">
                  <c:v>425</c:v>
                </c:pt>
                <c:pt idx="1126">
                  <c:v>426</c:v>
                </c:pt>
                <c:pt idx="1127">
                  <c:v>427</c:v>
                </c:pt>
                <c:pt idx="1128">
                  <c:v>428</c:v>
                </c:pt>
                <c:pt idx="1129">
                  <c:v>429</c:v>
                </c:pt>
                <c:pt idx="1130">
                  <c:v>430</c:v>
                </c:pt>
                <c:pt idx="1131">
                  <c:v>431</c:v>
                </c:pt>
                <c:pt idx="1132">
                  <c:v>432</c:v>
                </c:pt>
                <c:pt idx="1133">
                  <c:v>433</c:v>
                </c:pt>
                <c:pt idx="1134">
                  <c:v>434</c:v>
                </c:pt>
                <c:pt idx="1135">
                  <c:v>435</c:v>
                </c:pt>
                <c:pt idx="1136">
                  <c:v>436</c:v>
                </c:pt>
                <c:pt idx="1137">
                  <c:v>437</c:v>
                </c:pt>
                <c:pt idx="1138">
                  <c:v>438</c:v>
                </c:pt>
                <c:pt idx="1139">
                  <c:v>439</c:v>
                </c:pt>
                <c:pt idx="1140">
                  <c:v>440</c:v>
                </c:pt>
                <c:pt idx="1141">
                  <c:v>441</c:v>
                </c:pt>
                <c:pt idx="1142">
                  <c:v>442</c:v>
                </c:pt>
                <c:pt idx="1143">
                  <c:v>443</c:v>
                </c:pt>
                <c:pt idx="1144">
                  <c:v>444</c:v>
                </c:pt>
                <c:pt idx="1145">
                  <c:v>445</c:v>
                </c:pt>
                <c:pt idx="1146">
                  <c:v>446</c:v>
                </c:pt>
                <c:pt idx="1147">
                  <c:v>447</c:v>
                </c:pt>
                <c:pt idx="1148">
                  <c:v>448</c:v>
                </c:pt>
                <c:pt idx="1149">
                  <c:v>449</c:v>
                </c:pt>
                <c:pt idx="1150">
                  <c:v>450</c:v>
                </c:pt>
                <c:pt idx="1151">
                  <c:v>451</c:v>
                </c:pt>
                <c:pt idx="1152">
                  <c:v>452</c:v>
                </c:pt>
                <c:pt idx="1153">
                  <c:v>453</c:v>
                </c:pt>
                <c:pt idx="1154">
                  <c:v>454</c:v>
                </c:pt>
                <c:pt idx="1155">
                  <c:v>455</c:v>
                </c:pt>
                <c:pt idx="1156">
                  <c:v>456</c:v>
                </c:pt>
                <c:pt idx="1157">
                  <c:v>457</c:v>
                </c:pt>
                <c:pt idx="1158">
                  <c:v>458</c:v>
                </c:pt>
                <c:pt idx="1159">
                  <c:v>459</c:v>
                </c:pt>
                <c:pt idx="1160">
                  <c:v>460</c:v>
                </c:pt>
                <c:pt idx="1161">
                  <c:v>461</c:v>
                </c:pt>
                <c:pt idx="1162">
                  <c:v>462</c:v>
                </c:pt>
                <c:pt idx="1163">
                  <c:v>463</c:v>
                </c:pt>
                <c:pt idx="1164">
                  <c:v>464</c:v>
                </c:pt>
                <c:pt idx="1165">
                  <c:v>465</c:v>
                </c:pt>
                <c:pt idx="1166">
                  <c:v>466</c:v>
                </c:pt>
                <c:pt idx="1167">
                  <c:v>467</c:v>
                </c:pt>
                <c:pt idx="1168">
                  <c:v>468</c:v>
                </c:pt>
                <c:pt idx="1169">
                  <c:v>469</c:v>
                </c:pt>
                <c:pt idx="1170">
                  <c:v>470</c:v>
                </c:pt>
                <c:pt idx="1171">
                  <c:v>471</c:v>
                </c:pt>
                <c:pt idx="1172">
                  <c:v>472</c:v>
                </c:pt>
                <c:pt idx="1173">
                  <c:v>473</c:v>
                </c:pt>
                <c:pt idx="1174">
                  <c:v>474</c:v>
                </c:pt>
                <c:pt idx="1175">
                  <c:v>475</c:v>
                </c:pt>
                <c:pt idx="1176">
                  <c:v>476</c:v>
                </c:pt>
                <c:pt idx="1177">
                  <c:v>477</c:v>
                </c:pt>
                <c:pt idx="1178">
                  <c:v>478</c:v>
                </c:pt>
                <c:pt idx="1179">
                  <c:v>479</c:v>
                </c:pt>
                <c:pt idx="1180">
                  <c:v>480</c:v>
                </c:pt>
                <c:pt idx="1181">
                  <c:v>481</c:v>
                </c:pt>
                <c:pt idx="1182">
                  <c:v>482</c:v>
                </c:pt>
                <c:pt idx="1183">
                  <c:v>483</c:v>
                </c:pt>
                <c:pt idx="1184">
                  <c:v>484</c:v>
                </c:pt>
                <c:pt idx="1185">
                  <c:v>485</c:v>
                </c:pt>
                <c:pt idx="1186">
                  <c:v>486</c:v>
                </c:pt>
                <c:pt idx="1187">
                  <c:v>487</c:v>
                </c:pt>
                <c:pt idx="1188">
                  <c:v>488</c:v>
                </c:pt>
                <c:pt idx="1189">
                  <c:v>489</c:v>
                </c:pt>
                <c:pt idx="1190">
                  <c:v>490</c:v>
                </c:pt>
                <c:pt idx="1191">
                  <c:v>491</c:v>
                </c:pt>
                <c:pt idx="1192">
                  <c:v>492</c:v>
                </c:pt>
                <c:pt idx="1193">
                  <c:v>493</c:v>
                </c:pt>
                <c:pt idx="1194">
                  <c:v>494</c:v>
                </c:pt>
                <c:pt idx="1195">
                  <c:v>495</c:v>
                </c:pt>
                <c:pt idx="1196">
                  <c:v>496</c:v>
                </c:pt>
                <c:pt idx="1197">
                  <c:v>497</c:v>
                </c:pt>
                <c:pt idx="1198">
                  <c:v>498</c:v>
                </c:pt>
                <c:pt idx="1199">
                  <c:v>499</c:v>
                </c:pt>
                <c:pt idx="1200">
                  <c:v>500</c:v>
                </c:pt>
                <c:pt idx="1201">
                  <c:v>501</c:v>
                </c:pt>
                <c:pt idx="1202">
                  <c:v>502</c:v>
                </c:pt>
                <c:pt idx="1203">
                  <c:v>503</c:v>
                </c:pt>
                <c:pt idx="1204">
                  <c:v>504</c:v>
                </c:pt>
                <c:pt idx="1205">
                  <c:v>505</c:v>
                </c:pt>
                <c:pt idx="1206">
                  <c:v>506</c:v>
                </c:pt>
                <c:pt idx="1207">
                  <c:v>507</c:v>
                </c:pt>
                <c:pt idx="1208">
                  <c:v>508</c:v>
                </c:pt>
                <c:pt idx="1209">
                  <c:v>509</c:v>
                </c:pt>
                <c:pt idx="1210">
                  <c:v>510</c:v>
                </c:pt>
                <c:pt idx="1211">
                  <c:v>511</c:v>
                </c:pt>
                <c:pt idx="1212">
                  <c:v>512</c:v>
                </c:pt>
                <c:pt idx="1213">
                  <c:v>513</c:v>
                </c:pt>
                <c:pt idx="1214">
                  <c:v>514</c:v>
                </c:pt>
                <c:pt idx="1215">
                  <c:v>515</c:v>
                </c:pt>
                <c:pt idx="1216">
                  <c:v>516</c:v>
                </c:pt>
                <c:pt idx="1217">
                  <c:v>517</c:v>
                </c:pt>
                <c:pt idx="1218">
                  <c:v>518</c:v>
                </c:pt>
                <c:pt idx="1219">
                  <c:v>519</c:v>
                </c:pt>
                <c:pt idx="1220">
                  <c:v>520</c:v>
                </c:pt>
                <c:pt idx="1221">
                  <c:v>521</c:v>
                </c:pt>
                <c:pt idx="1222">
                  <c:v>522</c:v>
                </c:pt>
                <c:pt idx="1223">
                  <c:v>523</c:v>
                </c:pt>
                <c:pt idx="1224">
                  <c:v>524</c:v>
                </c:pt>
                <c:pt idx="1225">
                  <c:v>525</c:v>
                </c:pt>
                <c:pt idx="1226">
                  <c:v>526</c:v>
                </c:pt>
                <c:pt idx="1227">
                  <c:v>527</c:v>
                </c:pt>
                <c:pt idx="1228">
                  <c:v>528</c:v>
                </c:pt>
                <c:pt idx="1229">
                  <c:v>529</c:v>
                </c:pt>
                <c:pt idx="1230">
                  <c:v>530</c:v>
                </c:pt>
                <c:pt idx="1231">
                  <c:v>531</c:v>
                </c:pt>
                <c:pt idx="1232">
                  <c:v>532</c:v>
                </c:pt>
                <c:pt idx="1233">
                  <c:v>533</c:v>
                </c:pt>
                <c:pt idx="1234">
                  <c:v>534</c:v>
                </c:pt>
                <c:pt idx="1235">
                  <c:v>535</c:v>
                </c:pt>
                <c:pt idx="1236">
                  <c:v>536</c:v>
                </c:pt>
                <c:pt idx="1237">
                  <c:v>537</c:v>
                </c:pt>
                <c:pt idx="1238">
                  <c:v>538</c:v>
                </c:pt>
                <c:pt idx="1239">
                  <c:v>539</c:v>
                </c:pt>
                <c:pt idx="1240">
                  <c:v>540</c:v>
                </c:pt>
                <c:pt idx="1241">
                  <c:v>541</c:v>
                </c:pt>
                <c:pt idx="1242">
                  <c:v>542</c:v>
                </c:pt>
                <c:pt idx="1243">
                  <c:v>543</c:v>
                </c:pt>
                <c:pt idx="1244">
                  <c:v>544</c:v>
                </c:pt>
                <c:pt idx="1245">
                  <c:v>545</c:v>
                </c:pt>
                <c:pt idx="1246">
                  <c:v>546</c:v>
                </c:pt>
                <c:pt idx="1247">
                  <c:v>547</c:v>
                </c:pt>
                <c:pt idx="1248">
                  <c:v>548</c:v>
                </c:pt>
                <c:pt idx="1249">
                  <c:v>549</c:v>
                </c:pt>
                <c:pt idx="1250">
                  <c:v>550</c:v>
                </c:pt>
                <c:pt idx="1251">
                  <c:v>551</c:v>
                </c:pt>
                <c:pt idx="1252">
                  <c:v>552</c:v>
                </c:pt>
                <c:pt idx="1253">
                  <c:v>553</c:v>
                </c:pt>
                <c:pt idx="1254">
                  <c:v>554</c:v>
                </c:pt>
                <c:pt idx="1255">
                  <c:v>555</c:v>
                </c:pt>
                <c:pt idx="1256">
                  <c:v>556</c:v>
                </c:pt>
                <c:pt idx="1257">
                  <c:v>557</c:v>
                </c:pt>
                <c:pt idx="1258">
                  <c:v>558</c:v>
                </c:pt>
                <c:pt idx="1259">
                  <c:v>559</c:v>
                </c:pt>
                <c:pt idx="1260">
                  <c:v>560</c:v>
                </c:pt>
                <c:pt idx="1261">
                  <c:v>561</c:v>
                </c:pt>
                <c:pt idx="1262">
                  <c:v>562</c:v>
                </c:pt>
                <c:pt idx="1263">
                  <c:v>563</c:v>
                </c:pt>
                <c:pt idx="1264">
                  <c:v>564</c:v>
                </c:pt>
                <c:pt idx="1265">
                  <c:v>565</c:v>
                </c:pt>
                <c:pt idx="1266">
                  <c:v>566</c:v>
                </c:pt>
                <c:pt idx="1267">
                  <c:v>567</c:v>
                </c:pt>
                <c:pt idx="1268">
                  <c:v>568</c:v>
                </c:pt>
                <c:pt idx="1269">
                  <c:v>569</c:v>
                </c:pt>
                <c:pt idx="1270">
                  <c:v>570</c:v>
                </c:pt>
                <c:pt idx="1271">
                  <c:v>571</c:v>
                </c:pt>
                <c:pt idx="1272">
                  <c:v>572</c:v>
                </c:pt>
                <c:pt idx="1273">
                  <c:v>573</c:v>
                </c:pt>
                <c:pt idx="1274">
                  <c:v>574</c:v>
                </c:pt>
                <c:pt idx="1275">
                  <c:v>575</c:v>
                </c:pt>
                <c:pt idx="1276">
                  <c:v>576</c:v>
                </c:pt>
                <c:pt idx="1277">
                  <c:v>577</c:v>
                </c:pt>
                <c:pt idx="1278">
                  <c:v>578</c:v>
                </c:pt>
                <c:pt idx="1279">
                  <c:v>579</c:v>
                </c:pt>
                <c:pt idx="1280">
                  <c:v>580</c:v>
                </c:pt>
                <c:pt idx="1281">
                  <c:v>581</c:v>
                </c:pt>
                <c:pt idx="1282">
                  <c:v>582</c:v>
                </c:pt>
                <c:pt idx="1283">
                  <c:v>583</c:v>
                </c:pt>
                <c:pt idx="1284">
                  <c:v>584</c:v>
                </c:pt>
                <c:pt idx="1285">
                  <c:v>585</c:v>
                </c:pt>
                <c:pt idx="1286">
                  <c:v>586</c:v>
                </c:pt>
                <c:pt idx="1287">
                  <c:v>587</c:v>
                </c:pt>
                <c:pt idx="1288">
                  <c:v>588</c:v>
                </c:pt>
                <c:pt idx="1289">
                  <c:v>589</c:v>
                </c:pt>
                <c:pt idx="1290">
                  <c:v>590</c:v>
                </c:pt>
                <c:pt idx="1291">
                  <c:v>591</c:v>
                </c:pt>
                <c:pt idx="1292">
                  <c:v>592</c:v>
                </c:pt>
                <c:pt idx="1293">
                  <c:v>593</c:v>
                </c:pt>
                <c:pt idx="1294">
                  <c:v>594</c:v>
                </c:pt>
                <c:pt idx="1295">
                  <c:v>595</c:v>
                </c:pt>
                <c:pt idx="1296">
                  <c:v>596</c:v>
                </c:pt>
                <c:pt idx="1297">
                  <c:v>597</c:v>
                </c:pt>
                <c:pt idx="1298">
                  <c:v>598</c:v>
                </c:pt>
                <c:pt idx="1299">
                  <c:v>599</c:v>
                </c:pt>
                <c:pt idx="1300">
                  <c:v>600</c:v>
                </c:pt>
                <c:pt idx="1301">
                  <c:v>601</c:v>
                </c:pt>
                <c:pt idx="1302">
                  <c:v>602</c:v>
                </c:pt>
                <c:pt idx="1303">
                  <c:v>603</c:v>
                </c:pt>
                <c:pt idx="1304">
                  <c:v>604</c:v>
                </c:pt>
                <c:pt idx="1305">
                  <c:v>605</c:v>
                </c:pt>
                <c:pt idx="1306">
                  <c:v>606</c:v>
                </c:pt>
                <c:pt idx="1307">
                  <c:v>607</c:v>
                </c:pt>
                <c:pt idx="1308">
                  <c:v>608</c:v>
                </c:pt>
                <c:pt idx="1309">
                  <c:v>609</c:v>
                </c:pt>
                <c:pt idx="1310">
                  <c:v>610</c:v>
                </c:pt>
                <c:pt idx="1311">
                  <c:v>611</c:v>
                </c:pt>
                <c:pt idx="1312">
                  <c:v>612</c:v>
                </c:pt>
                <c:pt idx="1313">
                  <c:v>613</c:v>
                </c:pt>
                <c:pt idx="1314">
                  <c:v>614</c:v>
                </c:pt>
                <c:pt idx="1315">
                  <c:v>615</c:v>
                </c:pt>
                <c:pt idx="1316">
                  <c:v>616</c:v>
                </c:pt>
                <c:pt idx="1317">
                  <c:v>617</c:v>
                </c:pt>
                <c:pt idx="1318">
                  <c:v>618</c:v>
                </c:pt>
                <c:pt idx="1319">
                  <c:v>619</c:v>
                </c:pt>
                <c:pt idx="1320">
                  <c:v>620</c:v>
                </c:pt>
                <c:pt idx="1321">
                  <c:v>621</c:v>
                </c:pt>
                <c:pt idx="1322">
                  <c:v>622</c:v>
                </c:pt>
                <c:pt idx="1323">
                  <c:v>623</c:v>
                </c:pt>
                <c:pt idx="1324">
                  <c:v>624</c:v>
                </c:pt>
                <c:pt idx="1325">
                  <c:v>625</c:v>
                </c:pt>
                <c:pt idx="1326">
                  <c:v>626</c:v>
                </c:pt>
                <c:pt idx="1327">
                  <c:v>627</c:v>
                </c:pt>
                <c:pt idx="1328">
                  <c:v>628</c:v>
                </c:pt>
                <c:pt idx="1329">
                  <c:v>629</c:v>
                </c:pt>
                <c:pt idx="1330">
                  <c:v>630</c:v>
                </c:pt>
                <c:pt idx="1331">
                  <c:v>631</c:v>
                </c:pt>
                <c:pt idx="1332">
                  <c:v>632</c:v>
                </c:pt>
                <c:pt idx="1333">
                  <c:v>633</c:v>
                </c:pt>
                <c:pt idx="1334">
                  <c:v>634</c:v>
                </c:pt>
                <c:pt idx="1335">
                  <c:v>635</c:v>
                </c:pt>
                <c:pt idx="1336">
                  <c:v>636</c:v>
                </c:pt>
                <c:pt idx="1337">
                  <c:v>637</c:v>
                </c:pt>
                <c:pt idx="1338">
                  <c:v>638</c:v>
                </c:pt>
                <c:pt idx="1339">
                  <c:v>639</c:v>
                </c:pt>
                <c:pt idx="1340">
                  <c:v>640</c:v>
                </c:pt>
                <c:pt idx="1341">
                  <c:v>641</c:v>
                </c:pt>
                <c:pt idx="1342">
                  <c:v>642</c:v>
                </c:pt>
                <c:pt idx="1343">
                  <c:v>643</c:v>
                </c:pt>
                <c:pt idx="1344">
                  <c:v>644</c:v>
                </c:pt>
                <c:pt idx="1345">
                  <c:v>645</c:v>
                </c:pt>
                <c:pt idx="1346">
                  <c:v>646</c:v>
                </c:pt>
                <c:pt idx="1347">
                  <c:v>647</c:v>
                </c:pt>
                <c:pt idx="1348">
                  <c:v>648</c:v>
                </c:pt>
                <c:pt idx="1349">
                  <c:v>649</c:v>
                </c:pt>
                <c:pt idx="1350">
                  <c:v>650</c:v>
                </c:pt>
                <c:pt idx="1351">
                  <c:v>651</c:v>
                </c:pt>
                <c:pt idx="1352">
                  <c:v>652</c:v>
                </c:pt>
                <c:pt idx="1353">
                  <c:v>653</c:v>
                </c:pt>
                <c:pt idx="1354">
                  <c:v>654</c:v>
                </c:pt>
                <c:pt idx="1355">
                  <c:v>655</c:v>
                </c:pt>
                <c:pt idx="1356">
                  <c:v>656</c:v>
                </c:pt>
                <c:pt idx="1357">
                  <c:v>657</c:v>
                </c:pt>
                <c:pt idx="1358">
                  <c:v>658</c:v>
                </c:pt>
                <c:pt idx="1359">
                  <c:v>659</c:v>
                </c:pt>
                <c:pt idx="1360">
                  <c:v>660</c:v>
                </c:pt>
                <c:pt idx="1361">
                  <c:v>661</c:v>
                </c:pt>
                <c:pt idx="1362">
                  <c:v>662</c:v>
                </c:pt>
                <c:pt idx="1363">
                  <c:v>663</c:v>
                </c:pt>
                <c:pt idx="1364">
                  <c:v>664</c:v>
                </c:pt>
                <c:pt idx="1365">
                  <c:v>665</c:v>
                </c:pt>
                <c:pt idx="1366">
                  <c:v>666</c:v>
                </c:pt>
                <c:pt idx="1367">
                  <c:v>667</c:v>
                </c:pt>
                <c:pt idx="1368">
                  <c:v>668</c:v>
                </c:pt>
                <c:pt idx="1369">
                  <c:v>669</c:v>
                </c:pt>
                <c:pt idx="1370">
                  <c:v>670</c:v>
                </c:pt>
                <c:pt idx="1371">
                  <c:v>671</c:v>
                </c:pt>
                <c:pt idx="1372">
                  <c:v>672</c:v>
                </c:pt>
                <c:pt idx="1373">
                  <c:v>673</c:v>
                </c:pt>
                <c:pt idx="1374">
                  <c:v>674</c:v>
                </c:pt>
                <c:pt idx="1375">
                  <c:v>675</c:v>
                </c:pt>
                <c:pt idx="1376">
                  <c:v>676</c:v>
                </c:pt>
                <c:pt idx="1377">
                  <c:v>677</c:v>
                </c:pt>
                <c:pt idx="1378">
                  <c:v>678</c:v>
                </c:pt>
                <c:pt idx="1379">
                  <c:v>679</c:v>
                </c:pt>
                <c:pt idx="1380">
                  <c:v>680</c:v>
                </c:pt>
                <c:pt idx="1381">
                  <c:v>681</c:v>
                </c:pt>
                <c:pt idx="1382">
                  <c:v>682</c:v>
                </c:pt>
                <c:pt idx="1383">
                  <c:v>683</c:v>
                </c:pt>
                <c:pt idx="1384">
                  <c:v>684</c:v>
                </c:pt>
                <c:pt idx="1385">
                  <c:v>685</c:v>
                </c:pt>
                <c:pt idx="1386">
                  <c:v>686</c:v>
                </c:pt>
                <c:pt idx="1387">
                  <c:v>687</c:v>
                </c:pt>
                <c:pt idx="1388">
                  <c:v>688</c:v>
                </c:pt>
                <c:pt idx="1389">
                  <c:v>689</c:v>
                </c:pt>
                <c:pt idx="1390">
                  <c:v>690</c:v>
                </c:pt>
                <c:pt idx="1391">
                  <c:v>691</c:v>
                </c:pt>
                <c:pt idx="1392">
                  <c:v>692</c:v>
                </c:pt>
                <c:pt idx="1393">
                  <c:v>693</c:v>
                </c:pt>
                <c:pt idx="1394">
                  <c:v>694</c:v>
                </c:pt>
                <c:pt idx="1395">
                  <c:v>695</c:v>
                </c:pt>
                <c:pt idx="1396">
                  <c:v>696</c:v>
                </c:pt>
                <c:pt idx="1397">
                  <c:v>697</c:v>
                </c:pt>
                <c:pt idx="1398">
                  <c:v>698</c:v>
                </c:pt>
                <c:pt idx="1399">
                  <c:v>699</c:v>
                </c:pt>
                <c:pt idx="1400">
                  <c:v>700</c:v>
                </c:pt>
              </c:strCache>
            </c:strRef>
          </c:cat>
          <c:val>
            <c:numRef>
              <c:f>'PBOM_004(OM) - Precision by Ord'!$U$4:$U$1404</c:f>
              <c:numCache>
                <c:ptCount val="1401"/>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0.000000</c:v>
                </c:pt>
                <c:pt idx="58">
                  <c:v>0.000000</c:v>
                </c:pt>
                <c:pt idx="59">
                  <c:v>0.000000</c:v>
                </c:pt>
                <c:pt idx="60">
                  <c:v>0.000000</c:v>
                </c:pt>
                <c:pt idx="61">
                  <c:v>0.000000</c:v>
                </c:pt>
                <c:pt idx="62">
                  <c:v>0.000000</c:v>
                </c:pt>
                <c:pt idx="63">
                  <c:v>0.000000</c:v>
                </c:pt>
                <c:pt idx="64">
                  <c:v>0.000000</c:v>
                </c:pt>
                <c:pt idx="65">
                  <c:v>0.000000</c:v>
                </c:pt>
                <c:pt idx="66">
                  <c:v>0.000000</c:v>
                </c:pt>
                <c:pt idx="67">
                  <c:v>0.000000</c:v>
                </c:pt>
                <c:pt idx="68">
                  <c:v>0.000000</c:v>
                </c:pt>
                <c:pt idx="69">
                  <c:v>0.000000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0.000000</c:v>
                </c:pt>
                <c:pt idx="158">
                  <c:v>0.000000</c:v>
                </c:pt>
                <c:pt idx="159">
                  <c:v>0.000000</c:v>
                </c:pt>
                <c:pt idx="160">
                  <c:v>0.000000</c:v>
                </c:pt>
                <c:pt idx="161">
                  <c:v>0.000000</c:v>
                </c:pt>
                <c:pt idx="162">
                  <c:v>0.000000</c:v>
                </c:pt>
                <c:pt idx="163">
                  <c:v>0.000000</c:v>
                </c:pt>
                <c:pt idx="164">
                  <c:v>0.000000</c:v>
                </c:pt>
                <c:pt idx="165">
                  <c:v>0.000000</c:v>
                </c:pt>
                <c:pt idx="166">
                  <c:v>0.000000</c:v>
                </c:pt>
                <c:pt idx="167">
                  <c:v>0.000000</c:v>
                </c:pt>
                <c:pt idx="168">
                  <c:v>0.000000</c:v>
                </c:pt>
                <c:pt idx="169">
                  <c:v>0.000000</c:v>
                </c:pt>
                <c:pt idx="170">
                  <c:v>0.000000</c:v>
                </c:pt>
                <c:pt idx="171">
                  <c:v>0.000000</c:v>
                </c:pt>
                <c:pt idx="172">
                  <c:v>0.000000</c:v>
                </c:pt>
                <c:pt idx="173">
                  <c:v>0.000000</c:v>
                </c:pt>
                <c:pt idx="174">
                  <c:v>0.000000</c:v>
                </c:pt>
                <c:pt idx="175">
                  <c:v>0.000000</c:v>
                </c:pt>
                <c:pt idx="176">
                  <c:v>0.000000</c:v>
                </c:pt>
                <c:pt idx="177">
                  <c:v>0.000000</c:v>
                </c:pt>
                <c:pt idx="178">
                  <c:v>0.000000</c:v>
                </c:pt>
                <c:pt idx="179">
                  <c:v>0.000000</c:v>
                </c:pt>
                <c:pt idx="180">
                  <c:v>0.000000</c:v>
                </c:pt>
                <c:pt idx="181">
                  <c:v>0.000000</c:v>
                </c:pt>
                <c:pt idx="182">
                  <c:v>0.000000</c:v>
                </c:pt>
                <c:pt idx="183">
                  <c:v>0.000000</c:v>
                </c:pt>
                <c:pt idx="184">
                  <c:v>0.000000</c:v>
                </c:pt>
                <c:pt idx="185">
                  <c:v>0.000000</c:v>
                </c:pt>
                <c:pt idx="186">
                  <c:v>0.000000</c:v>
                </c:pt>
                <c:pt idx="187">
                  <c:v>0.000000</c:v>
                </c:pt>
                <c:pt idx="188">
                  <c:v>0.000000</c:v>
                </c:pt>
                <c:pt idx="189">
                  <c:v>0.000000</c:v>
                </c:pt>
                <c:pt idx="190">
                  <c:v>0.000000</c:v>
                </c:pt>
                <c:pt idx="191">
                  <c:v>0.000000</c:v>
                </c:pt>
                <c:pt idx="192">
                  <c:v>0.000000</c:v>
                </c:pt>
                <c:pt idx="193">
                  <c:v>0.000000</c:v>
                </c:pt>
                <c:pt idx="194">
                  <c:v>0.000000</c:v>
                </c:pt>
                <c:pt idx="195">
                  <c:v>0.000000</c:v>
                </c:pt>
                <c:pt idx="196">
                  <c:v>0.000000</c:v>
                </c:pt>
                <c:pt idx="197">
                  <c:v>0.000000</c:v>
                </c:pt>
                <c:pt idx="198">
                  <c:v>0.000000</c:v>
                </c:pt>
                <c:pt idx="199">
                  <c:v>0.000000</c:v>
                </c:pt>
                <c:pt idx="200">
                  <c:v>0.000000</c:v>
                </c:pt>
                <c:pt idx="201">
                  <c:v>0.000000</c:v>
                </c:pt>
                <c:pt idx="202">
                  <c:v>0.000000</c:v>
                </c:pt>
                <c:pt idx="203">
                  <c:v>0.000000</c:v>
                </c:pt>
                <c:pt idx="204">
                  <c:v>0.000000</c:v>
                </c:pt>
                <c:pt idx="205">
                  <c:v>0.000000</c:v>
                </c:pt>
                <c:pt idx="206">
                  <c:v>0.000000</c:v>
                </c:pt>
                <c:pt idx="207">
                  <c:v>0.000000</c:v>
                </c:pt>
                <c:pt idx="208">
                  <c:v>0.000000</c:v>
                </c:pt>
                <c:pt idx="209">
                  <c:v>0.000000</c:v>
                </c:pt>
                <c:pt idx="210">
                  <c:v>0.000000</c:v>
                </c:pt>
                <c:pt idx="211">
                  <c:v>0.000000</c:v>
                </c:pt>
                <c:pt idx="212">
                  <c:v>0.000000</c:v>
                </c:pt>
                <c:pt idx="213">
                  <c:v>0.000000</c:v>
                </c:pt>
                <c:pt idx="214">
                  <c:v>0.000000</c:v>
                </c:pt>
                <c:pt idx="215">
                  <c:v>0.000000</c:v>
                </c:pt>
                <c:pt idx="216">
                  <c:v>0.000000</c:v>
                </c:pt>
                <c:pt idx="217">
                  <c:v>0.000000</c:v>
                </c:pt>
                <c:pt idx="218">
                  <c:v>0.000000</c:v>
                </c:pt>
                <c:pt idx="219">
                  <c:v>0.000000</c:v>
                </c:pt>
                <c:pt idx="220">
                  <c:v>0.000000</c:v>
                </c:pt>
                <c:pt idx="221">
                  <c:v>0.000000</c:v>
                </c:pt>
                <c:pt idx="222">
                  <c:v>0.000000</c:v>
                </c:pt>
                <c:pt idx="223">
                  <c:v>0.000000</c:v>
                </c:pt>
                <c:pt idx="224">
                  <c:v>0.000000</c:v>
                </c:pt>
                <c:pt idx="225">
                  <c:v>0.000000</c:v>
                </c:pt>
                <c:pt idx="226">
                  <c:v>0.000000</c:v>
                </c:pt>
                <c:pt idx="227">
                  <c:v>0.000000</c:v>
                </c:pt>
                <c:pt idx="228">
                  <c:v>0.000000</c:v>
                </c:pt>
                <c:pt idx="229">
                  <c:v>0.000000</c:v>
                </c:pt>
                <c:pt idx="230">
                  <c:v>0.000000</c:v>
                </c:pt>
                <c:pt idx="231">
                  <c:v>0.000000</c:v>
                </c:pt>
                <c:pt idx="232">
                  <c:v>0.000000</c:v>
                </c:pt>
                <c:pt idx="233">
                  <c:v>0.000000</c:v>
                </c:pt>
                <c:pt idx="234">
                  <c:v>0.000000</c:v>
                </c:pt>
                <c:pt idx="235">
                  <c:v>0.000000</c:v>
                </c:pt>
                <c:pt idx="236">
                  <c:v>0.000000</c:v>
                </c:pt>
                <c:pt idx="237">
                  <c:v>0.000000</c:v>
                </c:pt>
                <c:pt idx="238">
                  <c:v>0.000000</c:v>
                </c:pt>
                <c:pt idx="239">
                  <c:v>0.000000</c:v>
                </c:pt>
                <c:pt idx="240">
                  <c:v>0.000000</c:v>
                </c:pt>
                <c:pt idx="241">
                  <c:v>0.000000</c:v>
                </c:pt>
                <c:pt idx="242">
                  <c:v>0.000000</c:v>
                </c:pt>
                <c:pt idx="243">
                  <c:v>0.000000</c:v>
                </c:pt>
                <c:pt idx="244">
                  <c:v>0.000000</c:v>
                </c:pt>
                <c:pt idx="245">
                  <c:v>0.000000</c:v>
                </c:pt>
                <c:pt idx="246">
                  <c:v>0.000000</c:v>
                </c:pt>
                <c:pt idx="247">
                  <c:v>0.000000</c:v>
                </c:pt>
                <c:pt idx="248">
                  <c:v>0.000000</c:v>
                </c:pt>
                <c:pt idx="249">
                  <c:v>0.000000</c:v>
                </c:pt>
                <c:pt idx="250">
                  <c:v>0.000000</c:v>
                </c:pt>
                <c:pt idx="251">
                  <c:v>0.000000</c:v>
                </c:pt>
                <c:pt idx="252">
                  <c:v>0.000000</c:v>
                </c:pt>
                <c:pt idx="253">
                  <c:v>0.000000</c:v>
                </c:pt>
                <c:pt idx="254">
                  <c:v>0.000000</c:v>
                </c:pt>
                <c:pt idx="255">
                  <c:v>0.000000</c:v>
                </c:pt>
                <c:pt idx="256">
                  <c:v>0.000000</c:v>
                </c:pt>
                <c:pt idx="257">
                  <c:v>0.000000</c:v>
                </c:pt>
                <c:pt idx="258">
                  <c:v>0.000000</c:v>
                </c:pt>
                <c:pt idx="259">
                  <c:v>0.000000</c:v>
                </c:pt>
                <c:pt idx="260">
                  <c:v>0.000000</c:v>
                </c:pt>
                <c:pt idx="261">
                  <c:v>0.000000</c:v>
                </c:pt>
                <c:pt idx="262">
                  <c:v>0.000000</c:v>
                </c:pt>
                <c:pt idx="263">
                  <c:v>0.000000</c:v>
                </c:pt>
                <c:pt idx="264">
                  <c:v>0.000000</c:v>
                </c:pt>
                <c:pt idx="265">
                  <c:v>0.000000</c:v>
                </c:pt>
                <c:pt idx="266">
                  <c:v>0.000000</c:v>
                </c:pt>
                <c:pt idx="267">
                  <c:v>0.000000</c:v>
                </c:pt>
                <c:pt idx="268">
                  <c:v>0.000000</c:v>
                </c:pt>
                <c:pt idx="269">
                  <c:v>0.000000</c:v>
                </c:pt>
                <c:pt idx="270">
                  <c:v>0.000000</c:v>
                </c:pt>
                <c:pt idx="271">
                  <c:v>0.000000</c:v>
                </c:pt>
                <c:pt idx="272">
                  <c:v>0.000000</c:v>
                </c:pt>
                <c:pt idx="273">
                  <c:v>0.000000</c:v>
                </c:pt>
                <c:pt idx="274">
                  <c:v>0.000000</c:v>
                </c:pt>
                <c:pt idx="275">
                  <c:v>0.000000</c:v>
                </c:pt>
                <c:pt idx="276">
                  <c:v>0.000000</c:v>
                </c:pt>
                <c:pt idx="277">
                  <c:v>0.000000</c:v>
                </c:pt>
                <c:pt idx="278">
                  <c:v>0.000000</c:v>
                </c:pt>
                <c:pt idx="279">
                  <c:v>0.000000</c:v>
                </c:pt>
                <c:pt idx="280">
                  <c:v>0.000000</c:v>
                </c:pt>
                <c:pt idx="281">
                  <c:v>0.000000</c:v>
                </c:pt>
                <c:pt idx="282">
                  <c:v>0.000000</c:v>
                </c:pt>
                <c:pt idx="283">
                  <c:v>0.000000</c:v>
                </c:pt>
                <c:pt idx="284">
                  <c:v>0.000000</c:v>
                </c:pt>
                <c:pt idx="285">
                  <c:v>0.000000</c:v>
                </c:pt>
                <c:pt idx="286">
                  <c:v>0.000000</c:v>
                </c:pt>
                <c:pt idx="287">
                  <c:v>0.000000</c:v>
                </c:pt>
                <c:pt idx="288">
                  <c:v>0.000000</c:v>
                </c:pt>
                <c:pt idx="289">
                  <c:v>0.000000</c:v>
                </c:pt>
                <c:pt idx="290">
                  <c:v>0.000000</c:v>
                </c:pt>
                <c:pt idx="291">
                  <c:v>0.000000</c:v>
                </c:pt>
                <c:pt idx="292">
                  <c:v>0.000000</c:v>
                </c:pt>
                <c:pt idx="293">
                  <c:v>0.000000</c:v>
                </c:pt>
                <c:pt idx="294">
                  <c:v>0.000000</c:v>
                </c:pt>
                <c:pt idx="295">
                  <c:v>0.000000</c:v>
                </c:pt>
                <c:pt idx="296">
                  <c:v>0.000000</c:v>
                </c:pt>
                <c:pt idx="297">
                  <c:v>0.000000</c:v>
                </c:pt>
                <c:pt idx="298">
                  <c:v>0.000000</c:v>
                </c:pt>
                <c:pt idx="299">
                  <c:v>0.000000</c:v>
                </c:pt>
                <c:pt idx="300">
                  <c:v>0.000000</c:v>
                </c:pt>
                <c:pt idx="301">
                  <c:v>0.000000</c:v>
                </c:pt>
                <c:pt idx="302">
                  <c:v>0.000000</c:v>
                </c:pt>
                <c:pt idx="303">
                  <c:v>0.000000</c:v>
                </c:pt>
                <c:pt idx="304">
                  <c:v>0.000000</c:v>
                </c:pt>
                <c:pt idx="305">
                  <c:v>0.000000</c:v>
                </c:pt>
                <c:pt idx="306">
                  <c:v>0.000000</c:v>
                </c:pt>
                <c:pt idx="307">
                  <c:v>0.000000</c:v>
                </c:pt>
                <c:pt idx="308">
                  <c:v>0.000000</c:v>
                </c:pt>
                <c:pt idx="309">
                  <c:v>0.000000</c:v>
                </c:pt>
                <c:pt idx="310">
                  <c:v>0.000000</c:v>
                </c:pt>
                <c:pt idx="311">
                  <c:v>0.000000</c:v>
                </c:pt>
                <c:pt idx="312">
                  <c:v>0.000000</c:v>
                </c:pt>
                <c:pt idx="313">
                  <c:v>0.000000</c:v>
                </c:pt>
                <c:pt idx="314">
                  <c:v>0.000000</c:v>
                </c:pt>
                <c:pt idx="315">
                  <c:v>0.000000</c:v>
                </c:pt>
                <c:pt idx="316">
                  <c:v>0.000000</c:v>
                </c:pt>
                <c:pt idx="317">
                  <c:v>0.000000</c:v>
                </c:pt>
                <c:pt idx="318">
                  <c:v>0.000000</c:v>
                </c:pt>
                <c:pt idx="319">
                  <c:v>0.000000</c:v>
                </c:pt>
                <c:pt idx="320">
                  <c:v>0.000000</c:v>
                </c:pt>
                <c:pt idx="321">
                  <c:v>0.000000</c:v>
                </c:pt>
                <c:pt idx="322">
                  <c:v>0.000000</c:v>
                </c:pt>
                <c:pt idx="323">
                  <c:v>0.000000</c:v>
                </c:pt>
                <c:pt idx="324">
                  <c:v>0.000000</c:v>
                </c:pt>
                <c:pt idx="325">
                  <c:v>0.000000</c:v>
                </c:pt>
                <c:pt idx="326">
                  <c:v>0.000000</c:v>
                </c:pt>
                <c:pt idx="327">
                  <c:v>0.000000</c:v>
                </c:pt>
                <c:pt idx="328">
                  <c:v>0.000000</c:v>
                </c:pt>
                <c:pt idx="329">
                  <c:v>0.000000</c:v>
                </c:pt>
                <c:pt idx="330">
                  <c:v>0.000000</c:v>
                </c:pt>
                <c:pt idx="331">
                  <c:v>0.000000</c:v>
                </c:pt>
                <c:pt idx="332">
                  <c:v>0.000000</c:v>
                </c:pt>
                <c:pt idx="333">
                  <c:v>0.000000</c:v>
                </c:pt>
                <c:pt idx="334">
                  <c:v>0.000000</c:v>
                </c:pt>
                <c:pt idx="335">
                  <c:v>0.000000</c:v>
                </c:pt>
                <c:pt idx="336">
                  <c:v>0.000000</c:v>
                </c:pt>
                <c:pt idx="337">
                  <c:v>0.000000</c:v>
                </c:pt>
                <c:pt idx="338">
                  <c:v>0.000000</c:v>
                </c:pt>
                <c:pt idx="339">
                  <c:v>0.000000</c:v>
                </c:pt>
                <c:pt idx="340">
                  <c:v>0.000000</c:v>
                </c:pt>
                <c:pt idx="341">
                  <c:v>0.000000</c:v>
                </c:pt>
                <c:pt idx="342">
                  <c:v>0.000000</c:v>
                </c:pt>
                <c:pt idx="343">
                  <c:v>0.000000</c:v>
                </c:pt>
                <c:pt idx="344">
                  <c:v>0.000000</c:v>
                </c:pt>
                <c:pt idx="345">
                  <c:v>0.000000</c:v>
                </c:pt>
                <c:pt idx="346">
                  <c:v>0.000000</c:v>
                </c:pt>
                <c:pt idx="347">
                  <c:v>0.000000</c:v>
                </c:pt>
                <c:pt idx="348">
                  <c:v>0.000000</c:v>
                </c:pt>
                <c:pt idx="349">
                  <c:v>0.000000</c:v>
                </c:pt>
                <c:pt idx="350">
                  <c:v>0.000000</c:v>
                </c:pt>
                <c:pt idx="351">
                  <c:v>0.000000</c:v>
                </c:pt>
                <c:pt idx="352">
                  <c:v>0.000000</c:v>
                </c:pt>
                <c:pt idx="353">
                  <c:v>0.000000</c:v>
                </c:pt>
                <c:pt idx="354">
                  <c:v>0.000000</c:v>
                </c:pt>
                <c:pt idx="355">
                  <c:v>0.000000</c:v>
                </c:pt>
                <c:pt idx="356">
                  <c:v>0.000000</c:v>
                </c:pt>
                <c:pt idx="357">
                  <c:v>0.000000</c:v>
                </c:pt>
                <c:pt idx="358">
                  <c:v>0.000000</c:v>
                </c:pt>
                <c:pt idx="359">
                  <c:v>0.000000</c:v>
                </c:pt>
                <c:pt idx="360">
                  <c:v>0.000000</c:v>
                </c:pt>
                <c:pt idx="361">
                  <c:v>0.000000</c:v>
                </c:pt>
                <c:pt idx="362">
                  <c:v>0.000000</c:v>
                </c:pt>
                <c:pt idx="363">
                  <c:v>0.000000</c:v>
                </c:pt>
                <c:pt idx="364">
                  <c:v>0.000000</c:v>
                </c:pt>
                <c:pt idx="365">
                  <c:v>0.000000</c:v>
                </c:pt>
                <c:pt idx="366">
                  <c:v>0.000000</c:v>
                </c:pt>
                <c:pt idx="367">
                  <c:v>0.000000</c:v>
                </c:pt>
                <c:pt idx="368">
                  <c:v>0.000000</c:v>
                </c:pt>
                <c:pt idx="369">
                  <c:v>0.000000</c:v>
                </c:pt>
                <c:pt idx="370">
                  <c:v>0.000000</c:v>
                </c:pt>
                <c:pt idx="371">
                  <c:v>0.000000</c:v>
                </c:pt>
                <c:pt idx="372">
                  <c:v>0.000000</c:v>
                </c:pt>
                <c:pt idx="373">
                  <c:v>0.000000</c:v>
                </c:pt>
                <c:pt idx="374">
                  <c:v>0.000000</c:v>
                </c:pt>
                <c:pt idx="375">
                  <c:v>0.000000</c:v>
                </c:pt>
                <c:pt idx="376">
                  <c:v>0.000000</c:v>
                </c:pt>
                <c:pt idx="377">
                  <c:v>0.000000</c:v>
                </c:pt>
                <c:pt idx="378">
                  <c:v>0.000000</c:v>
                </c:pt>
                <c:pt idx="379">
                  <c:v>0.000000</c:v>
                </c:pt>
                <c:pt idx="380">
                  <c:v>0.000000</c:v>
                </c:pt>
                <c:pt idx="381">
                  <c:v>0.000000</c:v>
                </c:pt>
                <c:pt idx="382">
                  <c:v>0.000000</c:v>
                </c:pt>
                <c:pt idx="383">
                  <c:v>0.000000</c:v>
                </c:pt>
                <c:pt idx="384">
                  <c:v>0.000000</c:v>
                </c:pt>
                <c:pt idx="385">
                  <c:v>0.000000</c:v>
                </c:pt>
                <c:pt idx="386">
                  <c:v>0.000000</c:v>
                </c:pt>
                <c:pt idx="387">
                  <c:v>0.000000</c:v>
                </c:pt>
                <c:pt idx="388">
                  <c:v>0.000000</c:v>
                </c:pt>
                <c:pt idx="389">
                  <c:v>0.000000</c:v>
                </c:pt>
                <c:pt idx="390">
                  <c:v>0.000000</c:v>
                </c:pt>
                <c:pt idx="391">
                  <c:v>0.000000</c:v>
                </c:pt>
                <c:pt idx="392">
                  <c:v>0.000000</c:v>
                </c:pt>
                <c:pt idx="393">
                  <c:v>0.000000</c:v>
                </c:pt>
                <c:pt idx="394">
                  <c:v>0.000000</c:v>
                </c:pt>
                <c:pt idx="395">
                  <c:v>0.000000</c:v>
                </c:pt>
                <c:pt idx="396">
                  <c:v>0.000000</c:v>
                </c:pt>
                <c:pt idx="397">
                  <c:v>0.000000</c:v>
                </c:pt>
                <c:pt idx="398">
                  <c:v>0.000000</c:v>
                </c:pt>
                <c:pt idx="399">
                  <c:v>0.000000</c:v>
                </c:pt>
                <c:pt idx="400">
                  <c:v>0.000000</c:v>
                </c:pt>
                <c:pt idx="401">
                  <c:v>0.000000</c:v>
                </c:pt>
                <c:pt idx="402">
                  <c:v>0.000000</c:v>
                </c:pt>
                <c:pt idx="403">
                  <c:v>0.000000</c:v>
                </c:pt>
                <c:pt idx="404">
                  <c:v>0.000000</c:v>
                </c:pt>
                <c:pt idx="405">
                  <c:v>0.000000</c:v>
                </c:pt>
                <c:pt idx="406">
                  <c:v>0.000000</c:v>
                </c:pt>
                <c:pt idx="407">
                  <c:v>0.000000</c:v>
                </c:pt>
                <c:pt idx="408">
                  <c:v>0.000000</c:v>
                </c:pt>
                <c:pt idx="409">
                  <c:v>0.000000</c:v>
                </c:pt>
                <c:pt idx="410">
                  <c:v>0.000000</c:v>
                </c:pt>
                <c:pt idx="411">
                  <c:v>0.000000</c:v>
                </c:pt>
                <c:pt idx="412">
                  <c:v>0.000000</c:v>
                </c:pt>
                <c:pt idx="413">
                  <c:v>0.000000</c:v>
                </c:pt>
                <c:pt idx="414">
                  <c:v>0.000000</c:v>
                </c:pt>
                <c:pt idx="415">
                  <c:v>0.000000</c:v>
                </c:pt>
                <c:pt idx="416">
                  <c:v>0.000000</c:v>
                </c:pt>
                <c:pt idx="417">
                  <c:v>0.000000</c:v>
                </c:pt>
                <c:pt idx="418">
                  <c:v>0.000000</c:v>
                </c:pt>
                <c:pt idx="419">
                  <c:v>0.000000</c:v>
                </c:pt>
                <c:pt idx="420">
                  <c:v>0.000000</c:v>
                </c:pt>
                <c:pt idx="421">
                  <c:v>0.000000</c:v>
                </c:pt>
                <c:pt idx="422">
                  <c:v>0.000000</c:v>
                </c:pt>
                <c:pt idx="423">
                  <c:v>0.000000</c:v>
                </c:pt>
                <c:pt idx="424">
                  <c:v>0.000000</c:v>
                </c:pt>
                <c:pt idx="425">
                  <c:v>0.000000</c:v>
                </c:pt>
                <c:pt idx="426">
                  <c:v>0.000000</c:v>
                </c:pt>
                <c:pt idx="427">
                  <c:v>0.000000</c:v>
                </c:pt>
                <c:pt idx="428">
                  <c:v>0.000000</c:v>
                </c:pt>
                <c:pt idx="429">
                  <c:v>0.000000</c:v>
                </c:pt>
                <c:pt idx="430">
                  <c:v>0.000000</c:v>
                </c:pt>
                <c:pt idx="431">
                  <c:v>0.000000</c:v>
                </c:pt>
                <c:pt idx="432">
                  <c:v>0.000000</c:v>
                </c:pt>
                <c:pt idx="433">
                  <c:v>0.000000</c:v>
                </c:pt>
                <c:pt idx="434">
                  <c:v>0.000000</c:v>
                </c:pt>
                <c:pt idx="435">
                  <c:v>0.000000</c:v>
                </c:pt>
                <c:pt idx="436">
                  <c:v>0.000000</c:v>
                </c:pt>
                <c:pt idx="437">
                  <c:v>0.000000</c:v>
                </c:pt>
                <c:pt idx="438">
                  <c:v>0.000000</c:v>
                </c:pt>
                <c:pt idx="439">
                  <c:v>0.000000</c:v>
                </c:pt>
                <c:pt idx="440">
                  <c:v>0.000000</c:v>
                </c:pt>
                <c:pt idx="441">
                  <c:v>0.000000</c:v>
                </c:pt>
                <c:pt idx="442">
                  <c:v>0.000000</c:v>
                </c:pt>
                <c:pt idx="443">
                  <c:v>0.000000</c:v>
                </c:pt>
                <c:pt idx="444">
                  <c:v>0.000000</c:v>
                </c:pt>
                <c:pt idx="445">
                  <c:v>0.000000</c:v>
                </c:pt>
                <c:pt idx="446">
                  <c:v>0.000000</c:v>
                </c:pt>
                <c:pt idx="447">
                  <c:v>0.000000</c:v>
                </c:pt>
                <c:pt idx="448">
                  <c:v>0.000000</c:v>
                </c:pt>
                <c:pt idx="449">
                  <c:v>0.000000</c:v>
                </c:pt>
                <c:pt idx="450">
                  <c:v>0.000000</c:v>
                </c:pt>
                <c:pt idx="451">
                  <c:v>0.000000</c:v>
                </c:pt>
                <c:pt idx="452">
                  <c:v>0.000000</c:v>
                </c:pt>
                <c:pt idx="453">
                  <c:v>0.000000</c:v>
                </c:pt>
                <c:pt idx="454">
                  <c:v>0.000000</c:v>
                </c:pt>
                <c:pt idx="455">
                  <c:v>0.000000</c:v>
                </c:pt>
                <c:pt idx="456">
                  <c:v>0.000000</c:v>
                </c:pt>
                <c:pt idx="457">
                  <c:v>0.000000</c:v>
                </c:pt>
                <c:pt idx="458">
                  <c:v>0.000000</c:v>
                </c:pt>
                <c:pt idx="459">
                  <c:v>0.000000</c:v>
                </c:pt>
                <c:pt idx="460">
                  <c:v>0.000000</c:v>
                </c:pt>
                <c:pt idx="461">
                  <c:v>0.000000</c:v>
                </c:pt>
                <c:pt idx="462">
                  <c:v>0.000000</c:v>
                </c:pt>
                <c:pt idx="463">
                  <c:v>0.000000</c:v>
                </c:pt>
                <c:pt idx="464">
                  <c:v>0.000000</c:v>
                </c:pt>
                <c:pt idx="465">
                  <c:v>0.000000</c:v>
                </c:pt>
                <c:pt idx="466">
                  <c:v>0.000000</c:v>
                </c:pt>
                <c:pt idx="467">
                  <c:v>0.000000</c:v>
                </c:pt>
                <c:pt idx="468">
                  <c:v>0.000000</c:v>
                </c:pt>
                <c:pt idx="469">
                  <c:v>0.000000</c:v>
                </c:pt>
                <c:pt idx="470">
                  <c:v>0.000000</c:v>
                </c:pt>
                <c:pt idx="471">
                  <c:v>0.000000</c:v>
                </c:pt>
                <c:pt idx="472">
                  <c:v>0.000000</c:v>
                </c:pt>
                <c:pt idx="473">
                  <c:v>0.000000</c:v>
                </c:pt>
                <c:pt idx="474">
                  <c:v>0.000000</c:v>
                </c:pt>
                <c:pt idx="475">
                  <c:v>0.000000</c:v>
                </c:pt>
                <c:pt idx="476">
                  <c:v>0.000000</c:v>
                </c:pt>
                <c:pt idx="477">
                  <c:v>0.000000</c:v>
                </c:pt>
                <c:pt idx="478">
                  <c:v>0.000000</c:v>
                </c:pt>
                <c:pt idx="479">
                  <c:v>0.000000</c:v>
                </c:pt>
                <c:pt idx="480">
                  <c:v>0.000000</c:v>
                </c:pt>
                <c:pt idx="481">
                  <c:v>0.000000</c:v>
                </c:pt>
                <c:pt idx="482">
                  <c:v>0.000000</c:v>
                </c:pt>
                <c:pt idx="483">
                  <c:v>0.000000</c:v>
                </c:pt>
                <c:pt idx="484">
                  <c:v>0.000000</c:v>
                </c:pt>
                <c:pt idx="485">
                  <c:v>0.000000</c:v>
                </c:pt>
                <c:pt idx="486">
                  <c:v>0.000000</c:v>
                </c:pt>
                <c:pt idx="487">
                  <c:v>0.000000</c:v>
                </c:pt>
                <c:pt idx="488">
                  <c:v>0.000000</c:v>
                </c:pt>
                <c:pt idx="489">
                  <c:v>0.000000</c:v>
                </c:pt>
                <c:pt idx="490">
                  <c:v>0.000000</c:v>
                </c:pt>
                <c:pt idx="491">
                  <c:v>0.000000</c:v>
                </c:pt>
                <c:pt idx="492">
                  <c:v>0.000000</c:v>
                </c:pt>
                <c:pt idx="493">
                  <c:v>0.000000</c:v>
                </c:pt>
                <c:pt idx="494">
                  <c:v>0.000000</c:v>
                </c:pt>
                <c:pt idx="495">
                  <c:v>0.000000</c:v>
                </c:pt>
                <c:pt idx="496">
                  <c:v>0.000000</c:v>
                </c:pt>
                <c:pt idx="497">
                  <c:v>0.000000</c:v>
                </c:pt>
                <c:pt idx="498">
                  <c:v>0.000000</c:v>
                </c:pt>
                <c:pt idx="499">
                  <c:v>0.000000</c:v>
                </c:pt>
                <c:pt idx="500">
                  <c:v>0.000000</c:v>
                </c:pt>
                <c:pt idx="501">
                  <c:v>0.000000</c:v>
                </c:pt>
                <c:pt idx="502">
                  <c:v>0.000000</c:v>
                </c:pt>
                <c:pt idx="503">
                  <c:v>0.000000</c:v>
                </c:pt>
                <c:pt idx="504">
                  <c:v>0.000000</c:v>
                </c:pt>
                <c:pt idx="505">
                  <c:v>0.000000</c:v>
                </c:pt>
                <c:pt idx="506">
                  <c:v>0.000000</c:v>
                </c:pt>
                <c:pt idx="507">
                  <c:v>0.000000</c:v>
                </c:pt>
                <c:pt idx="508">
                  <c:v>0.000000</c:v>
                </c:pt>
                <c:pt idx="509">
                  <c:v>0.000000</c:v>
                </c:pt>
                <c:pt idx="510">
                  <c:v>0.000000</c:v>
                </c:pt>
                <c:pt idx="511">
                  <c:v>0.000000</c:v>
                </c:pt>
                <c:pt idx="512">
                  <c:v>0.000000</c:v>
                </c:pt>
                <c:pt idx="513">
                  <c:v>0.000000</c:v>
                </c:pt>
                <c:pt idx="514">
                  <c:v>0.000000</c:v>
                </c:pt>
                <c:pt idx="515">
                  <c:v>0.000000</c:v>
                </c:pt>
                <c:pt idx="516">
                  <c:v>0.000000</c:v>
                </c:pt>
                <c:pt idx="517">
                  <c:v>0.000000</c:v>
                </c:pt>
                <c:pt idx="518">
                  <c:v>0.000000</c:v>
                </c:pt>
                <c:pt idx="519">
                  <c:v>0.000000</c:v>
                </c:pt>
                <c:pt idx="520">
                  <c:v>0.000000</c:v>
                </c:pt>
                <c:pt idx="521">
                  <c:v>0.000000</c:v>
                </c:pt>
                <c:pt idx="522">
                  <c:v>0.000000</c:v>
                </c:pt>
                <c:pt idx="523">
                  <c:v>0.000000</c:v>
                </c:pt>
                <c:pt idx="524">
                  <c:v>0.000000</c:v>
                </c:pt>
                <c:pt idx="525">
                  <c:v>0.000000</c:v>
                </c:pt>
                <c:pt idx="526">
                  <c:v>0.000000</c:v>
                </c:pt>
                <c:pt idx="527">
                  <c:v>0.000000</c:v>
                </c:pt>
                <c:pt idx="528">
                  <c:v>0.000000</c:v>
                </c:pt>
                <c:pt idx="529">
                  <c:v>0.000000</c:v>
                </c:pt>
                <c:pt idx="530">
                  <c:v>0.000000</c:v>
                </c:pt>
                <c:pt idx="531">
                  <c:v>0.000000</c:v>
                </c:pt>
                <c:pt idx="532">
                  <c:v>0.000000</c:v>
                </c:pt>
                <c:pt idx="533">
                  <c:v>0.000000</c:v>
                </c:pt>
                <c:pt idx="534">
                  <c:v>0.000000</c:v>
                </c:pt>
                <c:pt idx="535">
                  <c:v>0.000000</c:v>
                </c:pt>
                <c:pt idx="536">
                  <c:v>0.000000</c:v>
                </c:pt>
                <c:pt idx="537">
                  <c:v>0.000000</c:v>
                </c:pt>
                <c:pt idx="538">
                  <c:v>0.000000</c:v>
                </c:pt>
                <c:pt idx="539">
                  <c:v>0.000000</c:v>
                </c:pt>
                <c:pt idx="540">
                  <c:v>0.000000</c:v>
                </c:pt>
                <c:pt idx="541">
                  <c:v>0.000000</c:v>
                </c:pt>
                <c:pt idx="542">
                  <c:v>0.000000</c:v>
                </c:pt>
                <c:pt idx="543">
                  <c:v>0.000000</c:v>
                </c:pt>
                <c:pt idx="544">
                  <c:v>0.000000</c:v>
                </c:pt>
                <c:pt idx="545">
                  <c:v>0.000000</c:v>
                </c:pt>
                <c:pt idx="546">
                  <c:v>0.000000</c:v>
                </c:pt>
                <c:pt idx="547">
                  <c:v>0.000000</c:v>
                </c:pt>
                <c:pt idx="548">
                  <c:v>0.000000</c:v>
                </c:pt>
                <c:pt idx="549">
                  <c:v>0.000000</c:v>
                </c:pt>
                <c:pt idx="550">
                  <c:v>0.000000</c:v>
                </c:pt>
                <c:pt idx="551">
                  <c:v>0.000000</c:v>
                </c:pt>
                <c:pt idx="552">
                  <c:v>0.000000</c:v>
                </c:pt>
                <c:pt idx="553">
                  <c:v>0.000000</c:v>
                </c:pt>
                <c:pt idx="554">
                  <c:v>0.000000</c:v>
                </c:pt>
                <c:pt idx="555">
                  <c:v>0.000000</c:v>
                </c:pt>
                <c:pt idx="556">
                  <c:v>0.000000</c:v>
                </c:pt>
                <c:pt idx="557">
                  <c:v>0.000000</c:v>
                </c:pt>
                <c:pt idx="558">
                  <c:v>0.000000</c:v>
                </c:pt>
                <c:pt idx="559">
                  <c:v>0.000000</c:v>
                </c:pt>
                <c:pt idx="560">
                  <c:v>0.000000</c:v>
                </c:pt>
                <c:pt idx="561">
                  <c:v>0.000000</c:v>
                </c:pt>
                <c:pt idx="562">
                  <c:v>0.000000</c:v>
                </c:pt>
                <c:pt idx="563">
                  <c:v>0.000000</c:v>
                </c:pt>
                <c:pt idx="564">
                  <c:v>0.000000</c:v>
                </c:pt>
                <c:pt idx="565">
                  <c:v>0.000000</c:v>
                </c:pt>
                <c:pt idx="566">
                  <c:v>0.000000</c:v>
                </c:pt>
                <c:pt idx="567">
                  <c:v>0.000000</c:v>
                </c:pt>
                <c:pt idx="568">
                  <c:v>0.000000</c:v>
                </c:pt>
                <c:pt idx="569">
                  <c:v>0.000000</c:v>
                </c:pt>
                <c:pt idx="570">
                  <c:v>0.000000</c:v>
                </c:pt>
                <c:pt idx="571">
                  <c:v>0.000000</c:v>
                </c:pt>
                <c:pt idx="572">
                  <c:v>0.000000</c:v>
                </c:pt>
                <c:pt idx="573">
                  <c:v>0.000000</c:v>
                </c:pt>
                <c:pt idx="574">
                  <c:v>0.000000</c:v>
                </c:pt>
                <c:pt idx="575">
                  <c:v>0.000000</c:v>
                </c:pt>
                <c:pt idx="576">
                  <c:v>0.000000</c:v>
                </c:pt>
                <c:pt idx="577">
                  <c:v>0.000000</c:v>
                </c:pt>
                <c:pt idx="578">
                  <c:v>0.000000</c:v>
                </c:pt>
                <c:pt idx="579">
                  <c:v>0.000000</c:v>
                </c:pt>
                <c:pt idx="580">
                  <c:v>0.000000</c:v>
                </c:pt>
                <c:pt idx="581">
                  <c:v>0.000000</c:v>
                </c:pt>
                <c:pt idx="582">
                  <c:v>0.000000</c:v>
                </c:pt>
                <c:pt idx="583">
                  <c:v>0.000000</c:v>
                </c:pt>
                <c:pt idx="584">
                  <c:v>0.000000</c:v>
                </c:pt>
                <c:pt idx="585">
                  <c:v>0.000000</c:v>
                </c:pt>
                <c:pt idx="586">
                  <c:v>0.000000</c:v>
                </c:pt>
                <c:pt idx="587">
                  <c:v>0.000000</c:v>
                </c:pt>
                <c:pt idx="588">
                  <c:v>0.000000</c:v>
                </c:pt>
                <c:pt idx="589">
                  <c:v>0.000000</c:v>
                </c:pt>
                <c:pt idx="590">
                  <c:v>0.000000</c:v>
                </c:pt>
                <c:pt idx="591">
                  <c:v>0.000000</c:v>
                </c:pt>
                <c:pt idx="592">
                  <c:v>0.000000</c:v>
                </c:pt>
                <c:pt idx="593">
                  <c:v>0.000000</c:v>
                </c:pt>
                <c:pt idx="594">
                  <c:v>0.000000</c:v>
                </c:pt>
                <c:pt idx="595">
                  <c:v>0.000000</c:v>
                </c:pt>
                <c:pt idx="596">
                  <c:v>0.000000</c:v>
                </c:pt>
                <c:pt idx="597">
                  <c:v>0.000000</c:v>
                </c:pt>
                <c:pt idx="598">
                  <c:v>0.000000</c:v>
                </c:pt>
                <c:pt idx="599">
                  <c:v>0.000000</c:v>
                </c:pt>
                <c:pt idx="600">
                  <c:v>0.000000</c:v>
                </c:pt>
                <c:pt idx="601">
                  <c:v>0.000000</c:v>
                </c:pt>
                <c:pt idx="602">
                  <c:v>0.000000</c:v>
                </c:pt>
                <c:pt idx="603">
                  <c:v>0.000000</c:v>
                </c:pt>
                <c:pt idx="604">
                  <c:v>0.000000</c:v>
                </c:pt>
                <c:pt idx="605">
                  <c:v>0.000000</c:v>
                </c:pt>
                <c:pt idx="606">
                  <c:v>0.000000</c:v>
                </c:pt>
                <c:pt idx="607">
                  <c:v>0.000000</c:v>
                </c:pt>
                <c:pt idx="608">
                  <c:v>0.000000</c:v>
                </c:pt>
                <c:pt idx="609">
                  <c:v>0.000000</c:v>
                </c:pt>
                <c:pt idx="610">
                  <c:v>0.000000</c:v>
                </c:pt>
                <c:pt idx="611">
                  <c:v>0.000000</c:v>
                </c:pt>
                <c:pt idx="612">
                  <c:v>0.000000</c:v>
                </c:pt>
                <c:pt idx="613">
                  <c:v>0.000000</c:v>
                </c:pt>
                <c:pt idx="614">
                  <c:v>0.000000</c:v>
                </c:pt>
                <c:pt idx="615">
                  <c:v>0.000000</c:v>
                </c:pt>
                <c:pt idx="616">
                  <c:v>0.000000</c:v>
                </c:pt>
                <c:pt idx="617">
                  <c:v>0.000000</c:v>
                </c:pt>
                <c:pt idx="618">
                  <c:v>0.000000</c:v>
                </c:pt>
                <c:pt idx="619">
                  <c:v>0.000000</c:v>
                </c:pt>
                <c:pt idx="620">
                  <c:v>0.000000</c:v>
                </c:pt>
                <c:pt idx="621">
                  <c:v>0.000000</c:v>
                </c:pt>
                <c:pt idx="622">
                  <c:v>0.000000</c:v>
                </c:pt>
                <c:pt idx="623">
                  <c:v>0.000000</c:v>
                </c:pt>
                <c:pt idx="624">
                  <c:v>0.000000</c:v>
                </c:pt>
                <c:pt idx="625">
                  <c:v>0.000000</c:v>
                </c:pt>
                <c:pt idx="626">
                  <c:v>0.000000</c:v>
                </c:pt>
                <c:pt idx="627">
                  <c:v>0.000000</c:v>
                </c:pt>
                <c:pt idx="628">
                  <c:v>0.000000</c:v>
                </c:pt>
                <c:pt idx="629">
                  <c:v>0.000000</c:v>
                </c:pt>
                <c:pt idx="630">
                  <c:v>0.000000</c:v>
                </c:pt>
                <c:pt idx="631">
                  <c:v>0.000000</c:v>
                </c:pt>
                <c:pt idx="632">
                  <c:v>0.000000</c:v>
                </c:pt>
                <c:pt idx="633">
                  <c:v>0.000000</c:v>
                </c:pt>
                <c:pt idx="634">
                  <c:v>0.000000</c:v>
                </c:pt>
                <c:pt idx="635">
                  <c:v>0.000000</c:v>
                </c:pt>
                <c:pt idx="636">
                  <c:v>0.000000</c:v>
                </c:pt>
                <c:pt idx="637">
                  <c:v>0.000000</c:v>
                </c:pt>
                <c:pt idx="638">
                  <c:v>0.000000</c:v>
                </c:pt>
                <c:pt idx="639">
                  <c:v>0.000000</c:v>
                </c:pt>
                <c:pt idx="640">
                  <c:v>0.000000</c:v>
                </c:pt>
                <c:pt idx="641">
                  <c:v>0.000000</c:v>
                </c:pt>
                <c:pt idx="642">
                  <c:v>0.000000</c:v>
                </c:pt>
                <c:pt idx="643">
                  <c:v>0.000000</c:v>
                </c:pt>
                <c:pt idx="644">
                  <c:v>0.000000</c:v>
                </c:pt>
                <c:pt idx="645">
                  <c:v>0.000000</c:v>
                </c:pt>
                <c:pt idx="646">
                  <c:v>0.000000</c:v>
                </c:pt>
                <c:pt idx="647">
                  <c:v>0.000000</c:v>
                </c:pt>
                <c:pt idx="648">
                  <c:v>0.000000</c:v>
                </c:pt>
                <c:pt idx="649">
                  <c:v>0.000000</c:v>
                </c:pt>
                <c:pt idx="650">
                  <c:v>0.000000</c:v>
                </c:pt>
                <c:pt idx="651">
                  <c:v>0.000000</c:v>
                </c:pt>
                <c:pt idx="652">
                  <c:v>0.000000</c:v>
                </c:pt>
                <c:pt idx="653">
                  <c:v>0.000000</c:v>
                </c:pt>
                <c:pt idx="654">
                  <c:v>0.000000</c:v>
                </c:pt>
                <c:pt idx="655">
                  <c:v>0.000000</c:v>
                </c:pt>
                <c:pt idx="656">
                  <c:v>0.000000</c:v>
                </c:pt>
                <c:pt idx="657">
                  <c:v>0.000000</c:v>
                </c:pt>
                <c:pt idx="658">
                  <c:v>0.000000</c:v>
                </c:pt>
                <c:pt idx="659">
                  <c:v>0.000000</c:v>
                </c:pt>
                <c:pt idx="660">
                  <c:v>0.000000</c:v>
                </c:pt>
                <c:pt idx="661">
                  <c:v>0.000000</c:v>
                </c:pt>
                <c:pt idx="662">
                  <c:v>0.000000</c:v>
                </c:pt>
                <c:pt idx="663">
                  <c:v>0.000000</c:v>
                </c:pt>
                <c:pt idx="664">
                  <c:v>0.000000</c:v>
                </c:pt>
                <c:pt idx="665">
                  <c:v>0.000000</c:v>
                </c:pt>
                <c:pt idx="666">
                  <c:v>0.000000</c:v>
                </c:pt>
                <c:pt idx="667">
                  <c:v>0.000000</c:v>
                </c:pt>
                <c:pt idx="668">
                  <c:v>0.000000</c:v>
                </c:pt>
                <c:pt idx="669">
                  <c:v>0.000000</c:v>
                </c:pt>
                <c:pt idx="670">
                  <c:v>0.000000</c:v>
                </c:pt>
                <c:pt idx="671">
                  <c:v>0.000000</c:v>
                </c:pt>
                <c:pt idx="672">
                  <c:v>0.000000</c:v>
                </c:pt>
                <c:pt idx="673">
                  <c:v>0.000000</c:v>
                </c:pt>
                <c:pt idx="674">
                  <c:v>0.000000</c:v>
                </c:pt>
                <c:pt idx="675">
                  <c:v>1.000000</c:v>
                </c:pt>
                <c:pt idx="676">
                  <c:v>2.000000</c:v>
                </c:pt>
                <c:pt idx="677">
                  <c:v>3.000000</c:v>
                </c:pt>
                <c:pt idx="678">
                  <c:v>4.000000</c:v>
                </c:pt>
                <c:pt idx="679">
                  <c:v>5.000000</c:v>
                </c:pt>
                <c:pt idx="680">
                  <c:v>6.000000</c:v>
                </c:pt>
                <c:pt idx="681">
                  <c:v>7.000000</c:v>
                </c:pt>
                <c:pt idx="682">
                  <c:v>8.000000</c:v>
                </c:pt>
                <c:pt idx="683">
                  <c:v>9.000000</c:v>
                </c:pt>
                <c:pt idx="684">
                  <c:v>10.000000</c:v>
                </c:pt>
                <c:pt idx="685">
                  <c:v>11.000000</c:v>
                </c:pt>
                <c:pt idx="686">
                  <c:v>11.000000</c:v>
                </c:pt>
                <c:pt idx="687">
                  <c:v>11.000000</c:v>
                </c:pt>
                <c:pt idx="688">
                  <c:v>11.000000</c:v>
                </c:pt>
                <c:pt idx="689">
                  <c:v>11.000000</c:v>
                </c:pt>
                <c:pt idx="690">
                  <c:v>11.000000</c:v>
                </c:pt>
                <c:pt idx="691">
                  <c:v>11.000000</c:v>
                </c:pt>
                <c:pt idx="692">
                  <c:v>11.000000</c:v>
                </c:pt>
                <c:pt idx="693">
                  <c:v>11.000000</c:v>
                </c:pt>
                <c:pt idx="694">
                  <c:v>11.000000</c:v>
                </c:pt>
                <c:pt idx="695">
                  <c:v>11.000000</c:v>
                </c:pt>
                <c:pt idx="696">
                  <c:v>11.000000</c:v>
                </c:pt>
                <c:pt idx="697">
                  <c:v>11.000000</c:v>
                </c:pt>
                <c:pt idx="698">
                  <c:v>11.000000</c:v>
                </c:pt>
                <c:pt idx="699">
                  <c:v>11.000000</c:v>
                </c:pt>
                <c:pt idx="700">
                  <c:v>11.000000</c:v>
                </c:pt>
                <c:pt idx="701">
                  <c:v>11.000000</c:v>
                </c:pt>
                <c:pt idx="702">
                  <c:v>11.000000</c:v>
                </c:pt>
                <c:pt idx="703">
                  <c:v>11.000000</c:v>
                </c:pt>
                <c:pt idx="704">
                  <c:v>11.000000</c:v>
                </c:pt>
                <c:pt idx="705">
                  <c:v>11.000000</c:v>
                </c:pt>
                <c:pt idx="706">
                  <c:v>11.000000</c:v>
                </c:pt>
                <c:pt idx="707">
                  <c:v>11.000000</c:v>
                </c:pt>
                <c:pt idx="708">
                  <c:v>11.000000</c:v>
                </c:pt>
                <c:pt idx="709">
                  <c:v>11.000000</c:v>
                </c:pt>
                <c:pt idx="710">
                  <c:v>11.000000</c:v>
                </c:pt>
                <c:pt idx="711">
                  <c:v>11.000000</c:v>
                </c:pt>
                <c:pt idx="712">
                  <c:v>11.000000</c:v>
                </c:pt>
                <c:pt idx="713">
                  <c:v>11.000000</c:v>
                </c:pt>
                <c:pt idx="714">
                  <c:v>11.000000</c:v>
                </c:pt>
                <c:pt idx="715">
                  <c:v>11.000000</c:v>
                </c:pt>
                <c:pt idx="716">
                  <c:v>0.000000</c:v>
                </c:pt>
                <c:pt idx="717">
                  <c:v>0.000000</c:v>
                </c:pt>
                <c:pt idx="718">
                  <c:v>0.000000</c:v>
                </c:pt>
                <c:pt idx="719">
                  <c:v>0.000000</c:v>
                </c:pt>
                <c:pt idx="720">
                  <c:v>0.000000</c:v>
                </c:pt>
                <c:pt idx="721">
                  <c:v>0.000000</c:v>
                </c:pt>
                <c:pt idx="722">
                  <c:v>0.000000</c:v>
                </c:pt>
                <c:pt idx="723">
                  <c:v>0.000000</c:v>
                </c:pt>
                <c:pt idx="724">
                  <c:v>0.000000</c:v>
                </c:pt>
                <c:pt idx="725">
                  <c:v>0.000000</c:v>
                </c:pt>
                <c:pt idx="726">
                  <c:v>0.000000</c:v>
                </c:pt>
                <c:pt idx="727">
                  <c:v>0.000000</c:v>
                </c:pt>
                <c:pt idx="728">
                  <c:v>0.000000</c:v>
                </c:pt>
                <c:pt idx="729">
                  <c:v>0.000000</c:v>
                </c:pt>
                <c:pt idx="730">
                  <c:v>0.000000</c:v>
                </c:pt>
                <c:pt idx="731">
                  <c:v>0.000000</c:v>
                </c:pt>
                <c:pt idx="732">
                  <c:v>0.000000</c:v>
                </c:pt>
                <c:pt idx="733">
                  <c:v>0.000000</c:v>
                </c:pt>
                <c:pt idx="734">
                  <c:v>0.000000</c:v>
                </c:pt>
                <c:pt idx="735">
                  <c:v>0.000000</c:v>
                </c:pt>
                <c:pt idx="736">
                  <c:v>0.000000</c:v>
                </c:pt>
                <c:pt idx="737">
                  <c:v>0.000000</c:v>
                </c:pt>
                <c:pt idx="738">
                  <c:v>0.000000</c:v>
                </c:pt>
                <c:pt idx="739">
                  <c:v>0.000000</c:v>
                </c:pt>
                <c:pt idx="740">
                  <c:v>0.000000</c:v>
                </c:pt>
                <c:pt idx="741">
                  <c:v>0.000000</c:v>
                </c:pt>
                <c:pt idx="742">
                  <c:v>0.000000</c:v>
                </c:pt>
                <c:pt idx="743">
                  <c:v>0.000000</c:v>
                </c:pt>
                <c:pt idx="744">
                  <c:v>0.000000</c:v>
                </c:pt>
                <c:pt idx="745">
                  <c:v>0.000000</c:v>
                </c:pt>
                <c:pt idx="746">
                  <c:v>0.000000</c:v>
                </c:pt>
                <c:pt idx="747">
                  <c:v>0.000000</c:v>
                </c:pt>
                <c:pt idx="748">
                  <c:v>0.000000</c:v>
                </c:pt>
                <c:pt idx="749">
                  <c:v>0.000000</c:v>
                </c:pt>
                <c:pt idx="750">
                  <c:v>0.000000</c:v>
                </c:pt>
                <c:pt idx="751">
                  <c:v>0.000000</c:v>
                </c:pt>
                <c:pt idx="752">
                  <c:v>0.000000</c:v>
                </c:pt>
                <c:pt idx="753">
                  <c:v>0.000000</c:v>
                </c:pt>
                <c:pt idx="754">
                  <c:v>0.000000</c:v>
                </c:pt>
                <c:pt idx="755">
                  <c:v>0.000000</c:v>
                </c:pt>
                <c:pt idx="756">
                  <c:v>0.000000</c:v>
                </c:pt>
                <c:pt idx="757">
                  <c:v>0.000000</c:v>
                </c:pt>
                <c:pt idx="758">
                  <c:v>0.000000</c:v>
                </c:pt>
                <c:pt idx="759">
                  <c:v>0.000000</c:v>
                </c:pt>
                <c:pt idx="760">
                  <c:v>0.000000</c:v>
                </c:pt>
                <c:pt idx="761">
                  <c:v>0.000000</c:v>
                </c:pt>
                <c:pt idx="762">
                  <c:v>0.000000</c:v>
                </c:pt>
                <c:pt idx="763">
                  <c:v>0.000000</c:v>
                </c:pt>
                <c:pt idx="764">
                  <c:v>0.000000</c:v>
                </c:pt>
                <c:pt idx="765">
                  <c:v>0.000000</c:v>
                </c:pt>
                <c:pt idx="766">
                  <c:v>0.000000</c:v>
                </c:pt>
                <c:pt idx="767">
                  <c:v>0.000000</c:v>
                </c:pt>
                <c:pt idx="768">
                  <c:v>0.000000</c:v>
                </c:pt>
                <c:pt idx="769">
                  <c:v>0.000000</c:v>
                </c:pt>
                <c:pt idx="770">
                  <c:v>0.000000</c:v>
                </c:pt>
                <c:pt idx="771">
                  <c:v>0.000000</c:v>
                </c:pt>
                <c:pt idx="772">
                  <c:v>0.000000</c:v>
                </c:pt>
                <c:pt idx="773">
                  <c:v>0.000000</c:v>
                </c:pt>
                <c:pt idx="774">
                  <c:v>0.000000</c:v>
                </c:pt>
                <c:pt idx="775">
                  <c:v>0.000000</c:v>
                </c:pt>
                <c:pt idx="776">
                  <c:v>0.000000</c:v>
                </c:pt>
                <c:pt idx="777">
                  <c:v>0.000000</c:v>
                </c:pt>
                <c:pt idx="778">
                  <c:v>0.000000</c:v>
                </c:pt>
                <c:pt idx="779">
                  <c:v>0.000000</c:v>
                </c:pt>
                <c:pt idx="780">
                  <c:v>0.000000</c:v>
                </c:pt>
                <c:pt idx="781">
                  <c:v>0.000000</c:v>
                </c:pt>
                <c:pt idx="782">
                  <c:v>0.000000</c:v>
                </c:pt>
                <c:pt idx="783">
                  <c:v>0.000000</c:v>
                </c:pt>
                <c:pt idx="784">
                  <c:v>0.000000</c:v>
                </c:pt>
                <c:pt idx="785">
                  <c:v>0.000000</c:v>
                </c:pt>
                <c:pt idx="786">
                  <c:v>0.000000</c:v>
                </c:pt>
                <c:pt idx="787">
                  <c:v>0.000000</c:v>
                </c:pt>
                <c:pt idx="788">
                  <c:v>0.000000</c:v>
                </c:pt>
                <c:pt idx="789">
                  <c:v>0.000000</c:v>
                </c:pt>
                <c:pt idx="790">
                  <c:v>0.000000</c:v>
                </c:pt>
                <c:pt idx="791">
                  <c:v>0.000000</c:v>
                </c:pt>
                <c:pt idx="792">
                  <c:v>0.000000</c:v>
                </c:pt>
                <c:pt idx="793">
                  <c:v>0.000000</c:v>
                </c:pt>
                <c:pt idx="794">
                  <c:v>0.000000</c:v>
                </c:pt>
                <c:pt idx="795">
                  <c:v>0.000000</c:v>
                </c:pt>
                <c:pt idx="796">
                  <c:v>0.000000</c:v>
                </c:pt>
                <c:pt idx="797">
                  <c:v>0.000000</c:v>
                </c:pt>
                <c:pt idx="798">
                  <c:v>0.000000</c:v>
                </c:pt>
                <c:pt idx="799">
                  <c:v>0.000000</c:v>
                </c:pt>
                <c:pt idx="800">
                  <c:v>0.000000</c:v>
                </c:pt>
                <c:pt idx="801">
                  <c:v>0.000000</c:v>
                </c:pt>
                <c:pt idx="802">
                  <c:v>0.000000</c:v>
                </c:pt>
                <c:pt idx="803">
                  <c:v>0.000000</c:v>
                </c:pt>
                <c:pt idx="804">
                  <c:v>0.000000</c:v>
                </c:pt>
                <c:pt idx="805">
                  <c:v>0.000000</c:v>
                </c:pt>
                <c:pt idx="806">
                  <c:v>0.000000</c:v>
                </c:pt>
                <c:pt idx="807">
                  <c:v>0.000000</c:v>
                </c:pt>
                <c:pt idx="808">
                  <c:v>0.000000</c:v>
                </c:pt>
                <c:pt idx="809">
                  <c:v>0.000000</c:v>
                </c:pt>
                <c:pt idx="810">
                  <c:v>0.000000</c:v>
                </c:pt>
                <c:pt idx="811">
                  <c:v>0.000000</c:v>
                </c:pt>
                <c:pt idx="812">
                  <c:v>0.000000</c:v>
                </c:pt>
                <c:pt idx="813">
                  <c:v>0.000000</c:v>
                </c:pt>
                <c:pt idx="814">
                  <c:v>0.000000</c:v>
                </c:pt>
                <c:pt idx="815">
                  <c:v>0.000000</c:v>
                </c:pt>
                <c:pt idx="816">
                  <c:v>0.000000</c:v>
                </c:pt>
                <c:pt idx="817">
                  <c:v>0.000000</c:v>
                </c:pt>
                <c:pt idx="818">
                  <c:v>0.000000</c:v>
                </c:pt>
                <c:pt idx="819">
                  <c:v>0.000000</c:v>
                </c:pt>
                <c:pt idx="820">
                  <c:v>0.000000</c:v>
                </c:pt>
                <c:pt idx="821">
                  <c:v>0.000000</c:v>
                </c:pt>
                <c:pt idx="822">
                  <c:v>0.000000</c:v>
                </c:pt>
                <c:pt idx="823">
                  <c:v>0.000000</c:v>
                </c:pt>
                <c:pt idx="824">
                  <c:v>0.000000</c:v>
                </c:pt>
                <c:pt idx="825">
                  <c:v>0.000000</c:v>
                </c:pt>
                <c:pt idx="826">
                  <c:v>0.000000</c:v>
                </c:pt>
                <c:pt idx="827">
                  <c:v>0.000000</c:v>
                </c:pt>
                <c:pt idx="828">
                  <c:v>0.000000</c:v>
                </c:pt>
                <c:pt idx="829">
                  <c:v>0.000000</c:v>
                </c:pt>
                <c:pt idx="830">
                  <c:v>0.000000</c:v>
                </c:pt>
                <c:pt idx="831">
                  <c:v>0.000000</c:v>
                </c:pt>
                <c:pt idx="832">
                  <c:v>0.000000</c:v>
                </c:pt>
                <c:pt idx="833">
                  <c:v>0.000000</c:v>
                </c:pt>
                <c:pt idx="834">
                  <c:v>0.000000</c:v>
                </c:pt>
                <c:pt idx="835">
                  <c:v>0.000000</c:v>
                </c:pt>
                <c:pt idx="836">
                  <c:v>0.000000</c:v>
                </c:pt>
                <c:pt idx="837">
                  <c:v>0.000000</c:v>
                </c:pt>
                <c:pt idx="838">
                  <c:v>0.000000</c:v>
                </c:pt>
                <c:pt idx="839">
                  <c:v>0.000000</c:v>
                </c:pt>
                <c:pt idx="840">
                  <c:v>0.000000</c:v>
                </c:pt>
                <c:pt idx="841">
                  <c:v>0.000000</c:v>
                </c:pt>
                <c:pt idx="842">
                  <c:v>0.000000</c:v>
                </c:pt>
                <c:pt idx="843">
                  <c:v>0.000000</c:v>
                </c:pt>
                <c:pt idx="844">
                  <c:v>0.000000</c:v>
                </c:pt>
                <c:pt idx="845">
                  <c:v>0.000000</c:v>
                </c:pt>
                <c:pt idx="846">
                  <c:v>0.000000</c:v>
                </c:pt>
                <c:pt idx="847">
                  <c:v>0.000000</c:v>
                </c:pt>
                <c:pt idx="848">
                  <c:v>0.000000</c:v>
                </c:pt>
                <c:pt idx="849">
                  <c:v>0.000000</c:v>
                </c:pt>
                <c:pt idx="850">
                  <c:v>0.000000</c:v>
                </c:pt>
                <c:pt idx="851">
                  <c:v>0.000000</c:v>
                </c:pt>
                <c:pt idx="852">
                  <c:v>0.000000</c:v>
                </c:pt>
                <c:pt idx="853">
                  <c:v>0.000000</c:v>
                </c:pt>
                <c:pt idx="854">
                  <c:v>0.000000</c:v>
                </c:pt>
                <c:pt idx="855">
                  <c:v>0.000000</c:v>
                </c:pt>
                <c:pt idx="856">
                  <c:v>0.000000</c:v>
                </c:pt>
                <c:pt idx="857">
                  <c:v>0.000000</c:v>
                </c:pt>
                <c:pt idx="858">
                  <c:v>0.000000</c:v>
                </c:pt>
                <c:pt idx="859">
                  <c:v>0.000000</c:v>
                </c:pt>
                <c:pt idx="860">
                  <c:v>0.000000</c:v>
                </c:pt>
                <c:pt idx="861">
                  <c:v>0.000000</c:v>
                </c:pt>
                <c:pt idx="862">
                  <c:v>0.000000</c:v>
                </c:pt>
                <c:pt idx="863">
                  <c:v>0.000000</c:v>
                </c:pt>
                <c:pt idx="864">
                  <c:v>0.000000</c:v>
                </c:pt>
                <c:pt idx="865">
                  <c:v>0.000000</c:v>
                </c:pt>
                <c:pt idx="866">
                  <c:v>0.000000</c:v>
                </c:pt>
                <c:pt idx="867">
                  <c:v>0.000000</c:v>
                </c:pt>
                <c:pt idx="868">
                  <c:v>0.000000</c:v>
                </c:pt>
                <c:pt idx="869">
                  <c:v>0.000000</c:v>
                </c:pt>
                <c:pt idx="870">
                  <c:v>0.000000</c:v>
                </c:pt>
                <c:pt idx="871">
                  <c:v>0.000000</c:v>
                </c:pt>
                <c:pt idx="872">
                  <c:v>0.000000</c:v>
                </c:pt>
                <c:pt idx="873">
                  <c:v>0.000000</c:v>
                </c:pt>
                <c:pt idx="874">
                  <c:v>0.000000</c:v>
                </c:pt>
                <c:pt idx="875">
                  <c:v>0.000000</c:v>
                </c:pt>
                <c:pt idx="876">
                  <c:v>0.000000</c:v>
                </c:pt>
                <c:pt idx="877">
                  <c:v>0.000000</c:v>
                </c:pt>
                <c:pt idx="878">
                  <c:v>0.000000</c:v>
                </c:pt>
                <c:pt idx="879">
                  <c:v>0.000000</c:v>
                </c:pt>
                <c:pt idx="880">
                  <c:v>0.000000</c:v>
                </c:pt>
                <c:pt idx="881">
                  <c:v>0.000000</c:v>
                </c:pt>
                <c:pt idx="882">
                  <c:v>0.000000</c:v>
                </c:pt>
                <c:pt idx="883">
                  <c:v>0.000000</c:v>
                </c:pt>
                <c:pt idx="884">
                  <c:v>0.000000</c:v>
                </c:pt>
                <c:pt idx="885">
                  <c:v>0.000000</c:v>
                </c:pt>
                <c:pt idx="886">
                  <c:v>0.000000</c:v>
                </c:pt>
                <c:pt idx="887">
                  <c:v>0.000000</c:v>
                </c:pt>
                <c:pt idx="888">
                  <c:v>0.000000</c:v>
                </c:pt>
                <c:pt idx="889">
                  <c:v>0.000000</c:v>
                </c:pt>
                <c:pt idx="890">
                  <c:v>0.000000</c:v>
                </c:pt>
                <c:pt idx="891">
                  <c:v>0.000000</c:v>
                </c:pt>
                <c:pt idx="892">
                  <c:v>0.000000</c:v>
                </c:pt>
                <c:pt idx="893">
                  <c:v>0.000000</c:v>
                </c:pt>
                <c:pt idx="894">
                  <c:v>0.000000</c:v>
                </c:pt>
                <c:pt idx="895">
                  <c:v>0.000000</c:v>
                </c:pt>
                <c:pt idx="896">
                  <c:v>0.000000</c:v>
                </c:pt>
                <c:pt idx="897">
                  <c:v>0.000000</c:v>
                </c:pt>
                <c:pt idx="898">
                  <c:v>0.000000</c:v>
                </c:pt>
                <c:pt idx="899">
                  <c:v>0.000000</c:v>
                </c:pt>
                <c:pt idx="900">
                  <c:v>0.000000</c:v>
                </c:pt>
                <c:pt idx="901">
                  <c:v>0.000000</c:v>
                </c:pt>
                <c:pt idx="902">
                  <c:v>0.000000</c:v>
                </c:pt>
                <c:pt idx="903">
                  <c:v>0.000000</c:v>
                </c:pt>
                <c:pt idx="904">
                  <c:v>0.000000</c:v>
                </c:pt>
                <c:pt idx="905">
                  <c:v>0.000000</c:v>
                </c:pt>
                <c:pt idx="906">
                  <c:v>0.000000</c:v>
                </c:pt>
                <c:pt idx="907">
                  <c:v>0.000000</c:v>
                </c:pt>
                <c:pt idx="908">
                  <c:v>0.000000</c:v>
                </c:pt>
                <c:pt idx="909">
                  <c:v>0.000000</c:v>
                </c:pt>
                <c:pt idx="910">
                  <c:v>0.000000</c:v>
                </c:pt>
                <c:pt idx="911">
                  <c:v>0.000000</c:v>
                </c:pt>
                <c:pt idx="912">
                  <c:v>0.000000</c:v>
                </c:pt>
                <c:pt idx="913">
                  <c:v>0.000000</c:v>
                </c:pt>
                <c:pt idx="914">
                  <c:v>0.000000</c:v>
                </c:pt>
                <c:pt idx="915">
                  <c:v>0.000000</c:v>
                </c:pt>
                <c:pt idx="916">
                  <c:v>0.000000</c:v>
                </c:pt>
                <c:pt idx="917">
                  <c:v>0.000000</c:v>
                </c:pt>
                <c:pt idx="918">
                  <c:v>0.000000</c:v>
                </c:pt>
                <c:pt idx="919">
                  <c:v>0.000000</c:v>
                </c:pt>
                <c:pt idx="920">
                  <c:v>0.000000</c:v>
                </c:pt>
                <c:pt idx="921">
                  <c:v>0.000000</c:v>
                </c:pt>
                <c:pt idx="922">
                  <c:v>0.000000</c:v>
                </c:pt>
                <c:pt idx="923">
                  <c:v>0.000000</c:v>
                </c:pt>
                <c:pt idx="924">
                  <c:v>0.000000</c:v>
                </c:pt>
                <c:pt idx="925">
                  <c:v>0.000000</c:v>
                </c:pt>
                <c:pt idx="926">
                  <c:v>0.000000</c:v>
                </c:pt>
                <c:pt idx="927">
                  <c:v>0.000000</c:v>
                </c:pt>
                <c:pt idx="928">
                  <c:v>0.000000</c:v>
                </c:pt>
                <c:pt idx="929">
                  <c:v>0.000000</c:v>
                </c:pt>
                <c:pt idx="930">
                  <c:v>0.000000</c:v>
                </c:pt>
                <c:pt idx="931">
                  <c:v>0.000000</c:v>
                </c:pt>
                <c:pt idx="932">
                  <c:v>0.000000</c:v>
                </c:pt>
                <c:pt idx="933">
                  <c:v>0.000000</c:v>
                </c:pt>
                <c:pt idx="934">
                  <c:v>0.000000</c:v>
                </c:pt>
                <c:pt idx="935">
                  <c:v>0.000000</c:v>
                </c:pt>
                <c:pt idx="936">
                  <c:v>0.000000</c:v>
                </c:pt>
                <c:pt idx="937">
                  <c:v>0.000000</c:v>
                </c:pt>
                <c:pt idx="938">
                  <c:v>0.000000</c:v>
                </c:pt>
                <c:pt idx="939">
                  <c:v>0.000000</c:v>
                </c:pt>
                <c:pt idx="940">
                  <c:v>0.000000</c:v>
                </c:pt>
                <c:pt idx="941">
                  <c:v>0.000000</c:v>
                </c:pt>
                <c:pt idx="942">
                  <c:v>0.000000</c:v>
                </c:pt>
                <c:pt idx="943">
                  <c:v>0.000000</c:v>
                </c:pt>
                <c:pt idx="944">
                  <c:v>0.000000</c:v>
                </c:pt>
                <c:pt idx="945">
                  <c:v>0.000000</c:v>
                </c:pt>
                <c:pt idx="946">
                  <c:v>0.000000</c:v>
                </c:pt>
                <c:pt idx="947">
                  <c:v>0.000000</c:v>
                </c:pt>
                <c:pt idx="948">
                  <c:v>0.000000</c:v>
                </c:pt>
                <c:pt idx="949">
                  <c:v>0.000000</c:v>
                </c:pt>
                <c:pt idx="950">
                  <c:v>0.000000</c:v>
                </c:pt>
                <c:pt idx="951">
                  <c:v>0.000000</c:v>
                </c:pt>
                <c:pt idx="952">
                  <c:v>0.000000</c:v>
                </c:pt>
                <c:pt idx="953">
                  <c:v>0.000000</c:v>
                </c:pt>
                <c:pt idx="954">
                  <c:v>0.000000</c:v>
                </c:pt>
                <c:pt idx="955">
                  <c:v>0.000000</c:v>
                </c:pt>
                <c:pt idx="956">
                  <c:v>0.000000</c:v>
                </c:pt>
                <c:pt idx="957">
                  <c:v>0.000000</c:v>
                </c:pt>
                <c:pt idx="958">
                  <c:v>0.000000</c:v>
                </c:pt>
                <c:pt idx="959">
                  <c:v>0.000000</c:v>
                </c:pt>
                <c:pt idx="960">
                  <c:v>0.000000</c:v>
                </c:pt>
                <c:pt idx="961">
                  <c:v>0.000000</c:v>
                </c:pt>
                <c:pt idx="962">
                  <c:v>0.000000</c:v>
                </c:pt>
                <c:pt idx="963">
                  <c:v>0.000000</c:v>
                </c:pt>
                <c:pt idx="964">
                  <c:v>0.000000</c:v>
                </c:pt>
                <c:pt idx="965">
                  <c:v>0.000000</c:v>
                </c:pt>
                <c:pt idx="966">
                  <c:v>0.000000</c:v>
                </c:pt>
                <c:pt idx="967">
                  <c:v>0.000000</c:v>
                </c:pt>
                <c:pt idx="968">
                  <c:v>0.000000</c:v>
                </c:pt>
                <c:pt idx="969">
                  <c:v>0.000000</c:v>
                </c:pt>
                <c:pt idx="970">
                  <c:v>0.000000</c:v>
                </c:pt>
                <c:pt idx="971">
                  <c:v>0.000000</c:v>
                </c:pt>
                <c:pt idx="972">
                  <c:v>0.000000</c:v>
                </c:pt>
                <c:pt idx="973">
                  <c:v>0.000000</c:v>
                </c:pt>
                <c:pt idx="974">
                  <c:v>0.000000</c:v>
                </c:pt>
                <c:pt idx="975">
                  <c:v>0.000000</c:v>
                </c:pt>
                <c:pt idx="976">
                  <c:v>0.000000</c:v>
                </c:pt>
                <c:pt idx="977">
                  <c:v>0.000000</c:v>
                </c:pt>
                <c:pt idx="978">
                  <c:v>0.000000</c:v>
                </c:pt>
                <c:pt idx="979">
                  <c:v>0.000000</c:v>
                </c:pt>
                <c:pt idx="980">
                  <c:v>0.000000</c:v>
                </c:pt>
                <c:pt idx="981">
                  <c:v>0.000000</c:v>
                </c:pt>
                <c:pt idx="982">
                  <c:v>0.000000</c:v>
                </c:pt>
                <c:pt idx="983">
                  <c:v>0.000000</c:v>
                </c:pt>
                <c:pt idx="984">
                  <c:v>0.000000</c:v>
                </c:pt>
                <c:pt idx="985">
                  <c:v>0.000000</c:v>
                </c:pt>
                <c:pt idx="986">
                  <c:v>0.000000</c:v>
                </c:pt>
                <c:pt idx="987">
                  <c:v>0.000000</c:v>
                </c:pt>
                <c:pt idx="988">
                  <c:v>0.000000</c:v>
                </c:pt>
                <c:pt idx="989">
                  <c:v>0.000000</c:v>
                </c:pt>
                <c:pt idx="990">
                  <c:v>0.000000</c:v>
                </c:pt>
                <c:pt idx="991">
                  <c:v>0.000000</c:v>
                </c:pt>
                <c:pt idx="992">
                  <c:v>0.000000</c:v>
                </c:pt>
                <c:pt idx="993">
                  <c:v>0.000000</c:v>
                </c:pt>
                <c:pt idx="994">
                  <c:v>0.000000</c:v>
                </c:pt>
                <c:pt idx="995">
                  <c:v>0.000000</c:v>
                </c:pt>
                <c:pt idx="996">
                  <c:v>0.000000</c:v>
                </c:pt>
                <c:pt idx="997">
                  <c:v>0.000000</c:v>
                </c:pt>
                <c:pt idx="998">
                  <c:v>0.000000</c:v>
                </c:pt>
                <c:pt idx="999">
                  <c:v>0.000000</c:v>
                </c:pt>
                <c:pt idx="1000">
                  <c:v>0.000000</c:v>
                </c:pt>
                <c:pt idx="1001">
                  <c:v>0.000000</c:v>
                </c:pt>
                <c:pt idx="1002">
                  <c:v>0.000000</c:v>
                </c:pt>
                <c:pt idx="1003">
                  <c:v>0.000000</c:v>
                </c:pt>
                <c:pt idx="1004">
                  <c:v>0.000000</c:v>
                </c:pt>
                <c:pt idx="1005">
                  <c:v>0.000000</c:v>
                </c:pt>
                <c:pt idx="1006">
                  <c:v>0.000000</c:v>
                </c:pt>
                <c:pt idx="1007">
                  <c:v>0.000000</c:v>
                </c:pt>
                <c:pt idx="1008">
                  <c:v>0.000000</c:v>
                </c:pt>
                <c:pt idx="1009">
                  <c:v>0.000000</c:v>
                </c:pt>
                <c:pt idx="1010">
                  <c:v>0.000000</c:v>
                </c:pt>
                <c:pt idx="1011">
                  <c:v>0.000000</c:v>
                </c:pt>
                <c:pt idx="1012">
                  <c:v>0.000000</c:v>
                </c:pt>
                <c:pt idx="1013">
                  <c:v>0.000000</c:v>
                </c:pt>
                <c:pt idx="1014">
                  <c:v>0.000000</c:v>
                </c:pt>
                <c:pt idx="1015">
                  <c:v>0.000000</c:v>
                </c:pt>
                <c:pt idx="1016">
                  <c:v>0.000000</c:v>
                </c:pt>
                <c:pt idx="1017">
                  <c:v>0.000000</c:v>
                </c:pt>
                <c:pt idx="1018">
                  <c:v>0.000000</c:v>
                </c:pt>
                <c:pt idx="1019">
                  <c:v>0.000000</c:v>
                </c:pt>
                <c:pt idx="1020">
                  <c:v>0.000000</c:v>
                </c:pt>
                <c:pt idx="1021">
                  <c:v>0.000000</c:v>
                </c:pt>
                <c:pt idx="1022">
                  <c:v>0.000000</c:v>
                </c:pt>
                <c:pt idx="1023">
                  <c:v>0.000000</c:v>
                </c:pt>
                <c:pt idx="1024">
                  <c:v>0.000000</c:v>
                </c:pt>
                <c:pt idx="1025">
                  <c:v>0.000000</c:v>
                </c:pt>
                <c:pt idx="1026">
                  <c:v>0.000000</c:v>
                </c:pt>
                <c:pt idx="1027">
                  <c:v>0.000000</c:v>
                </c:pt>
                <c:pt idx="1028">
                  <c:v>0.000000</c:v>
                </c:pt>
                <c:pt idx="1029">
                  <c:v>0.000000</c:v>
                </c:pt>
                <c:pt idx="1030">
                  <c:v>0.000000</c:v>
                </c:pt>
                <c:pt idx="1031">
                  <c:v>0.000000</c:v>
                </c:pt>
                <c:pt idx="1032">
                  <c:v>0.000000</c:v>
                </c:pt>
                <c:pt idx="1033">
                  <c:v>0.000000</c:v>
                </c:pt>
                <c:pt idx="1034">
                  <c:v>0.000000</c:v>
                </c:pt>
                <c:pt idx="1035">
                  <c:v>0.000000</c:v>
                </c:pt>
                <c:pt idx="1036">
                  <c:v>0.000000</c:v>
                </c:pt>
                <c:pt idx="1037">
                  <c:v>0.000000</c:v>
                </c:pt>
                <c:pt idx="1038">
                  <c:v>0.000000</c:v>
                </c:pt>
                <c:pt idx="1039">
                  <c:v>0.000000</c:v>
                </c:pt>
                <c:pt idx="1040">
                  <c:v>0.000000</c:v>
                </c:pt>
                <c:pt idx="1041">
                  <c:v>0.000000</c:v>
                </c:pt>
                <c:pt idx="1042">
                  <c:v>0.000000</c:v>
                </c:pt>
                <c:pt idx="1043">
                  <c:v>0.000000</c:v>
                </c:pt>
                <c:pt idx="1044">
                  <c:v>0.000000</c:v>
                </c:pt>
                <c:pt idx="1045">
                  <c:v>0.000000</c:v>
                </c:pt>
                <c:pt idx="1046">
                  <c:v>0.000000</c:v>
                </c:pt>
                <c:pt idx="1047">
                  <c:v>0.000000</c:v>
                </c:pt>
                <c:pt idx="1048">
                  <c:v>0.000000</c:v>
                </c:pt>
                <c:pt idx="1049">
                  <c:v>0.000000</c:v>
                </c:pt>
                <c:pt idx="1050">
                  <c:v>0.000000</c:v>
                </c:pt>
                <c:pt idx="1051">
                  <c:v>0.000000</c:v>
                </c:pt>
                <c:pt idx="1052">
                  <c:v>0.000000</c:v>
                </c:pt>
                <c:pt idx="1053">
                  <c:v>0.000000</c:v>
                </c:pt>
                <c:pt idx="1054">
                  <c:v>0.000000</c:v>
                </c:pt>
                <c:pt idx="1055">
                  <c:v>0.000000</c:v>
                </c:pt>
                <c:pt idx="1056">
                  <c:v>0.000000</c:v>
                </c:pt>
                <c:pt idx="1057">
                  <c:v>0.000000</c:v>
                </c:pt>
                <c:pt idx="1058">
                  <c:v>0.000000</c:v>
                </c:pt>
                <c:pt idx="1059">
                  <c:v>0.000000</c:v>
                </c:pt>
                <c:pt idx="1060">
                  <c:v>0.000000</c:v>
                </c:pt>
                <c:pt idx="1061">
                  <c:v>0.000000</c:v>
                </c:pt>
                <c:pt idx="1062">
                  <c:v>0.000000</c:v>
                </c:pt>
                <c:pt idx="1063">
                  <c:v>0.000000</c:v>
                </c:pt>
                <c:pt idx="1064">
                  <c:v>0.000000</c:v>
                </c:pt>
                <c:pt idx="1065">
                  <c:v>0.000000</c:v>
                </c:pt>
                <c:pt idx="1066">
                  <c:v>0.000000</c:v>
                </c:pt>
                <c:pt idx="1067">
                  <c:v>0.000000</c:v>
                </c:pt>
                <c:pt idx="1068">
                  <c:v>0.000000</c:v>
                </c:pt>
                <c:pt idx="1069">
                  <c:v>0.000000</c:v>
                </c:pt>
                <c:pt idx="1070">
                  <c:v>0.000000</c:v>
                </c:pt>
                <c:pt idx="1071">
                  <c:v>0.000000</c:v>
                </c:pt>
                <c:pt idx="1072">
                  <c:v>0.000000</c:v>
                </c:pt>
                <c:pt idx="1073">
                  <c:v>0.000000</c:v>
                </c:pt>
                <c:pt idx="1074">
                  <c:v>0.000000</c:v>
                </c:pt>
                <c:pt idx="1075">
                  <c:v>0.000000</c:v>
                </c:pt>
                <c:pt idx="1076">
                  <c:v>0.000000</c:v>
                </c:pt>
                <c:pt idx="1077">
                  <c:v>0.000000</c:v>
                </c:pt>
                <c:pt idx="1078">
                  <c:v>0.000000</c:v>
                </c:pt>
                <c:pt idx="1079">
                  <c:v>0.000000</c:v>
                </c:pt>
                <c:pt idx="1080">
                  <c:v>0.000000</c:v>
                </c:pt>
                <c:pt idx="1081">
                  <c:v>0.000000</c:v>
                </c:pt>
                <c:pt idx="1082">
                  <c:v>0.000000</c:v>
                </c:pt>
                <c:pt idx="1083">
                  <c:v>0.000000</c:v>
                </c:pt>
                <c:pt idx="1084">
                  <c:v>0.000000</c:v>
                </c:pt>
                <c:pt idx="1085">
                  <c:v>0.000000</c:v>
                </c:pt>
                <c:pt idx="1086">
                  <c:v>0.000000</c:v>
                </c:pt>
                <c:pt idx="1087">
                  <c:v>0.000000</c:v>
                </c:pt>
                <c:pt idx="1088">
                  <c:v>0.000000</c:v>
                </c:pt>
                <c:pt idx="1089">
                  <c:v>0.000000</c:v>
                </c:pt>
                <c:pt idx="1090">
                  <c:v>0.000000</c:v>
                </c:pt>
                <c:pt idx="1091">
                  <c:v>0.000000</c:v>
                </c:pt>
                <c:pt idx="1092">
                  <c:v>0.000000</c:v>
                </c:pt>
                <c:pt idx="1093">
                  <c:v>0.000000</c:v>
                </c:pt>
                <c:pt idx="1094">
                  <c:v>0.000000</c:v>
                </c:pt>
                <c:pt idx="1095">
                  <c:v>0.000000</c:v>
                </c:pt>
                <c:pt idx="1096">
                  <c:v>0.000000</c:v>
                </c:pt>
                <c:pt idx="1097">
                  <c:v>0.000000</c:v>
                </c:pt>
                <c:pt idx="1098">
                  <c:v>0.000000</c:v>
                </c:pt>
                <c:pt idx="1099">
                  <c:v>0.000000</c:v>
                </c:pt>
                <c:pt idx="1100">
                  <c:v>0.000000</c:v>
                </c:pt>
                <c:pt idx="1101">
                  <c:v>0.000000</c:v>
                </c:pt>
                <c:pt idx="1102">
                  <c:v>0.000000</c:v>
                </c:pt>
                <c:pt idx="1103">
                  <c:v>0.000000</c:v>
                </c:pt>
                <c:pt idx="1104">
                  <c:v>0.000000</c:v>
                </c:pt>
                <c:pt idx="1105">
                  <c:v>0.000000</c:v>
                </c:pt>
                <c:pt idx="1106">
                  <c:v>0.000000</c:v>
                </c:pt>
                <c:pt idx="1107">
                  <c:v>0.000000</c:v>
                </c:pt>
                <c:pt idx="1108">
                  <c:v>0.000000</c:v>
                </c:pt>
                <c:pt idx="1109">
                  <c:v>0.000000</c:v>
                </c:pt>
                <c:pt idx="1110">
                  <c:v>0.000000</c:v>
                </c:pt>
                <c:pt idx="1111">
                  <c:v>0.000000</c:v>
                </c:pt>
                <c:pt idx="1112">
                  <c:v>0.000000</c:v>
                </c:pt>
                <c:pt idx="1113">
                  <c:v>0.000000</c:v>
                </c:pt>
                <c:pt idx="1114">
                  <c:v>0.000000</c:v>
                </c:pt>
                <c:pt idx="1115">
                  <c:v>0.000000</c:v>
                </c:pt>
                <c:pt idx="1116">
                  <c:v>0.000000</c:v>
                </c:pt>
                <c:pt idx="1117">
                  <c:v>0.000000</c:v>
                </c:pt>
                <c:pt idx="1118">
                  <c:v>0.000000</c:v>
                </c:pt>
                <c:pt idx="1119">
                  <c:v>0.000000</c:v>
                </c:pt>
                <c:pt idx="1120">
                  <c:v>0.000000</c:v>
                </c:pt>
                <c:pt idx="1121">
                  <c:v>0.000000</c:v>
                </c:pt>
                <c:pt idx="1122">
                  <c:v>0.000000</c:v>
                </c:pt>
                <c:pt idx="1123">
                  <c:v>0.000000</c:v>
                </c:pt>
                <c:pt idx="1124">
                  <c:v>0.000000</c:v>
                </c:pt>
                <c:pt idx="1125">
                  <c:v>0.000000</c:v>
                </c:pt>
                <c:pt idx="1126">
                  <c:v>0.000000</c:v>
                </c:pt>
                <c:pt idx="1127">
                  <c:v>0.000000</c:v>
                </c:pt>
                <c:pt idx="1128">
                  <c:v>0.000000</c:v>
                </c:pt>
                <c:pt idx="1129">
                  <c:v>0.000000</c:v>
                </c:pt>
                <c:pt idx="1130">
                  <c:v>0.000000</c:v>
                </c:pt>
                <c:pt idx="1131">
                  <c:v>0.000000</c:v>
                </c:pt>
                <c:pt idx="1132">
                  <c:v>0.000000</c:v>
                </c:pt>
                <c:pt idx="1133">
                  <c:v>0.000000</c:v>
                </c:pt>
                <c:pt idx="1134">
                  <c:v>0.000000</c:v>
                </c:pt>
                <c:pt idx="1135">
                  <c:v>0.000000</c:v>
                </c:pt>
                <c:pt idx="1136">
                  <c:v>0.000000</c:v>
                </c:pt>
                <c:pt idx="1137">
                  <c:v>0.000000</c:v>
                </c:pt>
                <c:pt idx="1138">
                  <c:v>0.000000</c:v>
                </c:pt>
                <c:pt idx="1139">
                  <c:v>0.000000</c:v>
                </c:pt>
                <c:pt idx="1140">
                  <c:v>0.000000</c:v>
                </c:pt>
                <c:pt idx="1141">
                  <c:v>0.000000</c:v>
                </c:pt>
                <c:pt idx="1142">
                  <c:v>0.000000</c:v>
                </c:pt>
                <c:pt idx="1143">
                  <c:v>0.000000</c:v>
                </c:pt>
                <c:pt idx="1144">
                  <c:v>0.000000</c:v>
                </c:pt>
                <c:pt idx="1145">
                  <c:v>0.000000</c:v>
                </c:pt>
                <c:pt idx="1146">
                  <c:v>0.000000</c:v>
                </c:pt>
                <c:pt idx="1147">
                  <c:v>0.000000</c:v>
                </c:pt>
                <c:pt idx="1148">
                  <c:v>0.000000</c:v>
                </c:pt>
                <c:pt idx="1149">
                  <c:v>0.000000</c:v>
                </c:pt>
                <c:pt idx="1150">
                  <c:v>0.000000</c:v>
                </c:pt>
                <c:pt idx="1151">
                  <c:v>0.000000</c:v>
                </c:pt>
                <c:pt idx="1152">
                  <c:v>0.000000</c:v>
                </c:pt>
                <c:pt idx="1153">
                  <c:v>0.000000</c:v>
                </c:pt>
                <c:pt idx="1154">
                  <c:v>0.000000</c:v>
                </c:pt>
                <c:pt idx="1155">
                  <c:v>0.000000</c:v>
                </c:pt>
                <c:pt idx="1156">
                  <c:v>0.000000</c:v>
                </c:pt>
                <c:pt idx="1157">
                  <c:v>0.000000</c:v>
                </c:pt>
                <c:pt idx="1158">
                  <c:v>0.000000</c:v>
                </c:pt>
                <c:pt idx="1159">
                  <c:v>0.000000</c:v>
                </c:pt>
                <c:pt idx="1160">
                  <c:v>0.000000</c:v>
                </c:pt>
                <c:pt idx="1161">
                  <c:v>0.000000</c:v>
                </c:pt>
                <c:pt idx="1162">
                  <c:v>0.000000</c:v>
                </c:pt>
                <c:pt idx="1163">
                  <c:v>0.000000</c:v>
                </c:pt>
                <c:pt idx="1164">
                  <c:v>0.000000</c:v>
                </c:pt>
                <c:pt idx="1165">
                  <c:v>0.000000</c:v>
                </c:pt>
                <c:pt idx="1166">
                  <c:v>0.000000</c:v>
                </c:pt>
                <c:pt idx="1167">
                  <c:v>0.000000</c:v>
                </c:pt>
                <c:pt idx="1168">
                  <c:v>0.000000</c:v>
                </c:pt>
                <c:pt idx="1169">
                  <c:v>0.000000</c:v>
                </c:pt>
                <c:pt idx="1170">
                  <c:v>0.000000</c:v>
                </c:pt>
                <c:pt idx="1171">
                  <c:v>0.000000</c:v>
                </c:pt>
                <c:pt idx="1172">
                  <c:v>0.000000</c:v>
                </c:pt>
                <c:pt idx="1173">
                  <c:v>0.000000</c:v>
                </c:pt>
                <c:pt idx="1174">
                  <c:v>0.000000</c:v>
                </c:pt>
                <c:pt idx="1175">
                  <c:v>0.000000</c:v>
                </c:pt>
                <c:pt idx="1176">
                  <c:v>0.000000</c:v>
                </c:pt>
                <c:pt idx="1177">
                  <c:v>0.000000</c:v>
                </c:pt>
                <c:pt idx="1178">
                  <c:v>0.000000</c:v>
                </c:pt>
                <c:pt idx="1179">
                  <c:v>0.000000</c:v>
                </c:pt>
                <c:pt idx="1180">
                  <c:v>0.000000</c:v>
                </c:pt>
                <c:pt idx="1181">
                  <c:v>0.000000</c:v>
                </c:pt>
                <c:pt idx="1182">
                  <c:v>0.000000</c:v>
                </c:pt>
                <c:pt idx="1183">
                  <c:v>0.000000</c:v>
                </c:pt>
                <c:pt idx="1184">
                  <c:v>0.000000</c:v>
                </c:pt>
                <c:pt idx="1185">
                  <c:v>0.000000</c:v>
                </c:pt>
                <c:pt idx="1186">
                  <c:v>0.000000</c:v>
                </c:pt>
                <c:pt idx="1187">
                  <c:v>0.000000</c:v>
                </c:pt>
                <c:pt idx="1188">
                  <c:v>0.000000</c:v>
                </c:pt>
                <c:pt idx="1189">
                  <c:v>0.000000</c:v>
                </c:pt>
                <c:pt idx="1190">
                  <c:v>0.000000</c:v>
                </c:pt>
                <c:pt idx="1191">
                  <c:v>0.000000</c:v>
                </c:pt>
                <c:pt idx="1192">
                  <c:v>0.000000</c:v>
                </c:pt>
                <c:pt idx="1193">
                  <c:v>0.000000</c:v>
                </c:pt>
                <c:pt idx="1194">
                  <c:v>0.000000</c:v>
                </c:pt>
                <c:pt idx="1195">
                  <c:v>0.000000</c:v>
                </c:pt>
                <c:pt idx="1196">
                  <c:v>0.000000</c:v>
                </c:pt>
                <c:pt idx="1197">
                  <c:v>0.000000</c:v>
                </c:pt>
                <c:pt idx="1198">
                  <c:v>0.000000</c:v>
                </c:pt>
                <c:pt idx="1199">
                  <c:v>0.000000</c:v>
                </c:pt>
                <c:pt idx="1200">
                  <c:v>0.000000</c:v>
                </c:pt>
                <c:pt idx="1201">
                  <c:v>0.000000</c:v>
                </c:pt>
                <c:pt idx="1202">
                  <c:v>0.000000</c:v>
                </c:pt>
                <c:pt idx="1203">
                  <c:v>0.000000</c:v>
                </c:pt>
                <c:pt idx="1204">
                  <c:v>0.000000</c:v>
                </c:pt>
                <c:pt idx="1205">
                  <c:v>0.000000</c:v>
                </c:pt>
                <c:pt idx="1206">
                  <c:v>0.000000</c:v>
                </c:pt>
                <c:pt idx="1207">
                  <c:v>0.000000</c:v>
                </c:pt>
                <c:pt idx="1208">
                  <c:v>0.000000</c:v>
                </c:pt>
                <c:pt idx="1209">
                  <c:v>0.000000</c:v>
                </c:pt>
                <c:pt idx="1210">
                  <c:v>0.000000</c:v>
                </c:pt>
                <c:pt idx="1211">
                  <c:v>0.000000</c:v>
                </c:pt>
                <c:pt idx="1212">
                  <c:v>0.000000</c:v>
                </c:pt>
                <c:pt idx="1213">
                  <c:v>0.000000</c:v>
                </c:pt>
                <c:pt idx="1214">
                  <c:v>0.000000</c:v>
                </c:pt>
                <c:pt idx="1215">
                  <c:v>0.000000</c:v>
                </c:pt>
                <c:pt idx="1216">
                  <c:v>0.000000</c:v>
                </c:pt>
                <c:pt idx="1217">
                  <c:v>0.000000</c:v>
                </c:pt>
                <c:pt idx="1218">
                  <c:v>0.000000</c:v>
                </c:pt>
                <c:pt idx="1219">
                  <c:v>0.000000</c:v>
                </c:pt>
                <c:pt idx="1220">
                  <c:v>0.000000</c:v>
                </c:pt>
                <c:pt idx="1221">
                  <c:v>0.000000</c:v>
                </c:pt>
                <c:pt idx="1222">
                  <c:v>0.000000</c:v>
                </c:pt>
                <c:pt idx="1223">
                  <c:v>0.000000</c:v>
                </c:pt>
                <c:pt idx="1224">
                  <c:v>0.000000</c:v>
                </c:pt>
                <c:pt idx="1225">
                  <c:v>0.000000</c:v>
                </c:pt>
                <c:pt idx="1226">
                  <c:v>0.000000</c:v>
                </c:pt>
                <c:pt idx="1227">
                  <c:v>0.000000</c:v>
                </c:pt>
                <c:pt idx="1228">
                  <c:v>0.000000</c:v>
                </c:pt>
                <c:pt idx="1229">
                  <c:v>0.000000</c:v>
                </c:pt>
                <c:pt idx="1230">
                  <c:v>0.000000</c:v>
                </c:pt>
                <c:pt idx="1231">
                  <c:v>0.000000</c:v>
                </c:pt>
                <c:pt idx="1232">
                  <c:v>0.000000</c:v>
                </c:pt>
                <c:pt idx="1233">
                  <c:v>0.000000</c:v>
                </c:pt>
                <c:pt idx="1234">
                  <c:v>0.000000</c:v>
                </c:pt>
                <c:pt idx="1235">
                  <c:v>0.000000</c:v>
                </c:pt>
                <c:pt idx="1236">
                  <c:v>0.000000</c:v>
                </c:pt>
                <c:pt idx="1237">
                  <c:v>0.000000</c:v>
                </c:pt>
                <c:pt idx="1238">
                  <c:v>0.000000</c:v>
                </c:pt>
                <c:pt idx="1239">
                  <c:v>0.000000</c:v>
                </c:pt>
                <c:pt idx="1240">
                  <c:v>0.000000</c:v>
                </c:pt>
                <c:pt idx="1241">
                  <c:v>0.000000</c:v>
                </c:pt>
                <c:pt idx="1242">
                  <c:v>0.000000</c:v>
                </c:pt>
                <c:pt idx="1243">
                  <c:v>0.000000</c:v>
                </c:pt>
                <c:pt idx="1244">
                  <c:v>0.000000</c:v>
                </c:pt>
                <c:pt idx="1245">
                  <c:v>0.000000</c:v>
                </c:pt>
                <c:pt idx="1246">
                  <c:v>0.000000</c:v>
                </c:pt>
                <c:pt idx="1247">
                  <c:v>0.000000</c:v>
                </c:pt>
                <c:pt idx="1248">
                  <c:v>0.000000</c:v>
                </c:pt>
                <c:pt idx="1249">
                  <c:v>0.000000</c:v>
                </c:pt>
                <c:pt idx="1250">
                  <c:v>0.000000</c:v>
                </c:pt>
                <c:pt idx="1251">
                  <c:v>0.000000</c:v>
                </c:pt>
                <c:pt idx="1252">
                  <c:v>0.000000</c:v>
                </c:pt>
                <c:pt idx="1253">
                  <c:v>0.000000</c:v>
                </c:pt>
                <c:pt idx="1254">
                  <c:v>0.000000</c:v>
                </c:pt>
                <c:pt idx="1255">
                  <c:v>0.000000</c:v>
                </c:pt>
                <c:pt idx="1256">
                  <c:v>0.000000</c:v>
                </c:pt>
                <c:pt idx="1257">
                  <c:v>0.000000</c:v>
                </c:pt>
                <c:pt idx="1258">
                  <c:v>0.000000</c:v>
                </c:pt>
                <c:pt idx="1259">
                  <c:v>0.000000</c:v>
                </c:pt>
                <c:pt idx="1260">
                  <c:v>0.000000</c:v>
                </c:pt>
                <c:pt idx="1261">
                  <c:v>0.000000</c:v>
                </c:pt>
                <c:pt idx="1262">
                  <c:v>0.000000</c:v>
                </c:pt>
                <c:pt idx="1263">
                  <c:v>0.000000</c:v>
                </c:pt>
                <c:pt idx="1264">
                  <c:v>0.000000</c:v>
                </c:pt>
                <c:pt idx="1265">
                  <c:v>0.000000</c:v>
                </c:pt>
                <c:pt idx="1266">
                  <c:v>0.000000</c:v>
                </c:pt>
                <c:pt idx="1267">
                  <c:v>0.000000</c:v>
                </c:pt>
                <c:pt idx="1268">
                  <c:v>0.000000</c:v>
                </c:pt>
                <c:pt idx="1269">
                  <c:v>0.000000</c:v>
                </c:pt>
                <c:pt idx="1270">
                  <c:v>0.000000</c:v>
                </c:pt>
                <c:pt idx="1271">
                  <c:v>0.000000</c:v>
                </c:pt>
                <c:pt idx="1272">
                  <c:v>0.000000</c:v>
                </c:pt>
                <c:pt idx="1273">
                  <c:v>0.000000</c:v>
                </c:pt>
                <c:pt idx="1274">
                  <c:v>0.000000</c:v>
                </c:pt>
                <c:pt idx="1275">
                  <c:v>0.000000</c:v>
                </c:pt>
                <c:pt idx="1276">
                  <c:v>0.000000</c:v>
                </c:pt>
                <c:pt idx="1277">
                  <c:v>0.000000</c:v>
                </c:pt>
                <c:pt idx="1278">
                  <c:v>0.000000</c:v>
                </c:pt>
                <c:pt idx="1279">
                  <c:v>0.000000</c:v>
                </c:pt>
                <c:pt idx="1280">
                  <c:v>0.000000</c:v>
                </c:pt>
                <c:pt idx="1281">
                  <c:v>0.000000</c:v>
                </c:pt>
                <c:pt idx="1282">
                  <c:v>0.000000</c:v>
                </c:pt>
                <c:pt idx="1283">
                  <c:v>0.000000</c:v>
                </c:pt>
                <c:pt idx="1284">
                  <c:v>0.000000</c:v>
                </c:pt>
                <c:pt idx="1285">
                  <c:v>0.000000</c:v>
                </c:pt>
                <c:pt idx="1286">
                  <c:v>0.000000</c:v>
                </c:pt>
                <c:pt idx="1287">
                  <c:v>0.000000</c:v>
                </c:pt>
                <c:pt idx="1288">
                  <c:v>0.000000</c:v>
                </c:pt>
                <c:pt idx="1289">
                  <c:v>0.000000</c:v>
                </c:pt>
                <c:pt idx="1290">
                  <c:v>0.000000</c:v>
                </c:pt>
                <c:pt idx="1291">
                  <c:v>0.000000</c:v>
                </c:pt>
                <c:pt idx="1292">
                  <c:v>0.000000</c:v>
                </c:pt>
                <c:pt idx="1293">
                  <c:v>0.000000</c:v>
                </c:pt>
                <c:pt idx="1294">
                  <c:v>0.000000</c:v>
                </c:pt>
                <c:pt idx="1295">
                  <c:v>0.000000</c:v>
                </c:pt>
                <c:pt idx="1296">
                  <c:v>0.000000</c:v>
                </c:pt>
                <c:pt idx="1297">
                  <c:v>0.000000</c:v>
                </c:pt>
                <c:pt idx="1298">
                  <c:v>0.000000</c:v>
                </c:pt>
                <c:pt idx="1299">
                  <c:v>0.000000</c:v>
                </c:pt>
                <c:pt idx="1300">
                  <c:v>0.000000</c:v>
                </c:pt>
                <c:pt idx="1301">
                  <c:v>0.000000</c:v>
                </c:pt>
                <c:pt idx="1302">
                  <c:v>0.000000</c:v>
                </c:pt>
                <c:pt idx="1303">
                  <c:v>0.000000</c:v>
                </c:pt>
                <c:pt idx="1304">
                  <c:v>0.000000</c:v>
                </c:pt>
                <c:pt idx="1305">
                  <c:v>0.000000</c:v>
                </c:pt>
                <c:pt idx="1306">
                  <c:v>0.000000</c:v>
                </c:pt>
                <c:pt idx="1307">
                  <c:v>0.000000</c:v>
                </c:pt>
                <c:pt idx="1308">
                  <c:v>0.000000</c:v>
                </c:pt>
                <c:pt idx="1309">
                  <c:v>0.000000</c:v>
                </c:pt>
                <c:pt idx="1310">
                  <c:v>0.000000</c:v>
                </c:pt>
                <c:pt idx="1311">
                  <c:v>0.000000</c:v>
                </c:pt>
                <c:pt idx="1312">
                  <c:v>0.000000</c:v>
                </c:pt>
                <c:pt idx="1313">
                  <c:v>0.000000</c:v>
                </c:pt>
                <c:pt idx="1314">
                  <c:v>0.000000</c:v>
                </c:pt>
                <c:pt idx="1315">
                  <c:v>0.000000</c:v>
                </c:pt>
                <c:pt idx="1316">
                  <c:v>0.000000</c:v>
                </c:pt>
                <c:pt idx="1317">
                  <c:v>0.000000</c:v>
                </c:pt>
                <c:pt idx="1318">
                  <c:v>0.000000</c:v>
                </c:pt>
                <c:pt idx="1319">
                  <c:v>0.000000</c:v>
                </c:pt>
                <c:pt idx="1320">
                  <c:v>0.000000</c:v>
                </c:pt>
                <c:pt idx="1321">
                  <c:v>0.000000</c:v>
                </c:pt>
                <c:pt idx="1322">
                  <c:v>0.000000</c:v>
                </c:pt>
                <c:pt idx="1323">
                  <c:v>0.000000</c:v>
                </c:pt>
                <c:pt idx="1324">
                  <c:v>0.000000</c:v>
                </c:pt>
                <c:pt idx="1325">
                  <c:v>0.000000</c:v>
                </c:pt>
                <c:pt idx="1326">
                  <c:v>0.000000</c:v>
                </c:pt>
                <c:pt idx="1327">
                  <c:v>0.000000</c:v>
                </c:pt>
                <c:pt idx="1328">
                  <c:v>0.000000</c:v>
                </c:pt>
                <c:pt idx="1329">
                  <c:v>0.000000</c:v>
                </c:pt>
                <c:pt idx="1330">
                  <c:v>0.000000</c:v>
                </c:pt>
                <c:pt idx="1331">
                  <c:v>0.000000</c:v>
                </c:pt>
                <c:pt idx="1332">
                  <c:v>0.000000</c:v>
                </c:pt>
                <c:pt idx="1333">
                  <c:v>0.000000</c:v>
                </c:pt>
                <c:pt idx="1334">
                  <c:v>0.000000</c:v>
                </c:pt>
                <c:pt idx="1335">
                  <c:v>0.000000</c:v>
                </c:pt>
                <c:pt idx="1336">
                  <c:v>0.000000</c:v>
                </c:pt>
                <c:pt idx="1337">
                  <c:v>0.000000</c:v>
                </c:pt>
                <c:pt idx="1338">
                  <c:v>0.000000</c:v>
                </c:pt>
                <c:pt idx="1339">
                  <c:v>0.000000</c:v>
                </c:pt>
                <c:pt idx="1340">
                  <c:v>0.000000</c:v>
                </c:pt>
                <c:pt idx="1341">
                  <c:v>0.000000</c:v>
                </c:pt>
                <c:pt idx="1342">
                  <c:v>0.000000</c:v>
                </c:pt>
                <c:pt idx="1343">
                  <c:v>0.000000</c:v>
                </c:pt>
                <c:pt idx="1344">
                  <c:v>0.000000</c:v>
                </c:pt>
                <c:pt idx="1345">
                  <c:v>0.000000</c:v>
                </c:pt>
                <c:pt idx="1346">
                  <c:v>0.000000</c:v>
                </c:pt>
                <c:pt idx="1347">
                  <c:v>0.000000</c:v>
                </c:pt>
                <c:pt idx="1348">
                  <c:v>0.000000</c:v>
                </c:pt>
                <c:pt idx="1349">
                  <c:v>0.000000</c:v>
                </c:pt>
                <c:pt idx="1350">
                  <c:v>0.000000</c:v>
                </c:pt>
                <c:pt idx="1351">
                  <c:v>0.000000</c:v>
                </c:pt>
                <c:pt idx="1352">
                  <c:v>0.000000</c:v>
                </c:pt>
                <c:pt idx="1353">
                  <c:v>0.000000</c:v>
                </c:pt>
                <c:pt idx="1354">
                  <c:v>0.000000</c:v>
                </c:pt>
                <c:pt idx="1355">
                  <c:v>0.000000</c:v>
                </c:pt>
                <c:pt idx="1356">
                  <c:v>0.000000</c:v>
                </c:pt>
                <c:pt idx="1357">
                  <c:v>0.000000</c:v>
                </c:pt>
                <c:pt idx="1358">
                  <c:v>0.000000</c:v>
                </c:pt>
                <c:pt idx="1359">
                  <c:v>0.000000</c:v>
                </c:pt>
                <c:pt idx="1360">
                  <c:v>0.000000</c:v>
                </c:pt>
                <c:pt idx="1361">
                  <c:v>0.000000</c:v>
                </c:pt>
                <c:pt idx="1362">
                  <c:v>0.000000</c:v>
                </c:pt>
                <c:pt idx="1363">
                  <c:v>0.000000</c:v>
                </c:pt>
                <c:pt idx="1364">
                  <c:v>0.000000</c:v>
                </c:pt>
                <c:pt idx="1365">
                  <c:v>0.000000</c:v>
                </c:pt>
                <c:pt idx="1366">
                  <c:v>0.000000</c:v>
                </c:pt>
                <c:pt idx="1367">
                  <c:v>0.000000</c:v>
                </c:pt>
                <c:pt idx="1368">
                  <c:v>0.000000</c:v>
                </c:pt>
                <c:pt idx="1369">
                  <c:v>0.000000</c:v>
                </c:pt>
                <c:pt idx="1370">
                  <c:v>0.000000</c:v>
                </c:pt>
                <c:pt idx="1371">
                  <c:v>0.000000</c:v>
                </c:pt>
                <c:pt idx="1372">
                  <c:v>0.000000</c:v>
                </c:pt>
                <c:pt idx="1373">
                  <c:v>0.000000</c:v>
                </c:pt>
                <c:pt idx="1374">
                  <c:v>0.000000</c:v>
                </c:pt>
                <c:pt idx="1375">
                  <c:v>0.000000</c:v>
                </c:pt>
                <c:pt idx="1376">
                  <c:v>0.000000</c:v>
                </c:pt>
                <c:pt idx="1377">
                  <c:v>0.000000</c:v>
                </c:pt>
                <c:pt idx="1378">
                  <c:v>0.000000</c:v>
                </c:pt>
                <c:pt idx="1379">
                  <c:v>0.000000</c:v>
                </c:pt>
                <c:pt idx="1380">
                  <c:v>0.000000</c:v>
                </c:pt>
                <c:pt idx="1381">
                  <c:v>0.000000</c:v>
                </c:pt>
                <c:pt idx="1382">
                  <c:v>0.000000</c:v>
                </c:pt>
                <c:pt idx="1383">
                  <c:v>0.000000</c:v>
                </c:pt>
                <c:pt idx="1384">
                  <c:v>0.000000</c:v>
                </c:pt>
                <c:pt idx="1385">
                  <c:v>0.000000</c:v>
                </c:pt>
                <c:pt idx="1386">
                  <c:v>0.000000</c:v>
                </c:pt>
                <c:pt idx="1387">
                  <c:v>0.000000</c:v>
                </c:pt>
                <c:pt idx="1388">
                  <c:v>0.000000</c:v>
                </c:pt>
                <c:pt idx="1389">
                  <c:v>0.000000</c:v>
                </c:pt>
                <c:pt idx="1390">
                  <c:v>0.000000</c:v>
                </c:pt>
                <c:pt idx="1391">
                  <c:v>0.000000</c:v>
                </c:pt>
                <c:pt idx="1392">
                  <c:v>0.000000</c:v>
                </c:pt>
                <c:pt idx="1393">
                  <c:v>0.000000</c:v>
                </c:pt>
                <c:pt idx="1394">
                  <c:v>0.000000</c:v>
                </c:pt>
                <c:pt idx="1395">
                  <c:v>0.000000</c:v>
                </c:pt>
                <c:pt idx="1396">
                  <c:v>0.000000</c:v>
                </c:pt>
                <c:pt idx="1397">
                  <c:v>0.000000</c:v>
                </c:pt>
                <c:pt idx="1398">
                  <c:v>0.000000</c:v>
                </c:pt>
                <c:pt idx="1399">
                  <c:v>0.000000</c:v>
                </c:pt>
                <c:pt idx="1400">
                  <c:v>0.000000</c:v>
                </c:pt>
              </c:numCache>
            </c:numRef>
          </c:val>
          <c:smooth val="0"/>
        </c:ser>
        <c:ser>
          <c:idx val="6"/>
          <c:order val="6"/>
          <c:tx>
            <c:strRef>
              <c:f>'PBOM_004(OM) - Precision by Ord'!$V$3</c:f>
              <c:strCache>
                <c:ptCount val="1"/>
                <c:pt idx="0">
                  <c:v>B(nx), POSIT32</c:v>
                </c:pt>
              </c:strCache>
            </c:strRef>
          </c:tx>
          <c:spPr>
            <a:solidFill>
              <a:srgbClr val="FFFFFF"/>
            </a:solidFill>
            <a:ln w="38100" cap="flat">
              <a:solidFill>
                <a:schemeClr val="accent3">
                  <a:hueOff val="362282"/>
                  <a:satOff val="31803"/>
                  <a:lumOff val="-18242"/>
                </a:schemeClr>
              </a:solidFill>
              <a:prstDash val="solid"/>
              <a:miter lim="400000"/>
            </a:ln>
            <a:effectLst/>
          </c:spPr>
          <c:marker>
            <c:symbol val="circle"/>
            <c:size val="4"/>
            <c:spPr>
              <a:solidFill>
                <a:srgbClr val="FFFFFF"/>
              </a:solidFill>
              <a:ln w="50800" cap="flat">
                <a:solidFill>
                  <a:srgbClr val="22AEFF"/>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 - Precision by Ord'!$A$4:$A$1404</c:f>
              <c:strCache>
                <c:ptCount val="1401"/>
                <c:pt idx="0">
                  <c:v>-700</c:v>
                </c:pt>
                <c:pt idx="1">
                  <c:v>-699</c:v>
                </c:pt>
                <c:pt idx="2">
                  <c:v>-698</c:v>
                </c:pt>
                <c:pt idx="3">
                  <c:v>-697</c:v>
                </c:pt>
                <c:pt idx="4">
                  <c:v>-696</c:v>
                </c:pt>
                <c:pt idx="5">
                  <c:v>-695</c:v>
                </c:pt>
                <c:pt idx="6">
                  <c:v>-694</c:v>
                </c:pt>
                <c:pt idx="7">
                  <c:v>-693</c:v>
                </c:pt>
                <c:pt idx="8">
                  <c:v>-692</c:v>
                </c:pt>
                <c:pt idx="9">
                  <c:v>-691</c:v>
                </c:pt>
                <c:pt idx="10">
                  <c:v>-690</c:v>
                </c:pt>
                <c:pt idx="11">
                  <c:v>-689</c:v>
                </c:pt>
                <c:pt idx="12">
                  <c:v>-688</c:v>
                </c:pt>
                <c:pt idx="13">
                  <c:v>-687</c:v>
                </c:pt>
                <c:pt idx="14">
                  <c:v>-686</c:v>
                </c:pt>
                <c:pt idx="15">
                  <c:v>-685</c:v>
                </c:pt>
                <c:pt idx="16">
                  <c:v>-684</c:v>
                </c:pt>
                <c:pt idx="17">
                  <c:v>-683</c:v>
                </c:pt>
                <c:pt idx="18">
                  <c:v>-682</c:v>
                </c:pt>
                <c:pt idx="19">
                  <c:v>-681</c:v>
                </c:pt>
                <c:pt idx="20">
                  <c:v>-680</c:v>
                </c:pt>
                <c:pt idx="21">
                  <c:v>-679</c:v>
                </c:pt>
                <c:pt idx="22">
                  <c:v>-678</c:v>
                </c:pt>
                <c:pt idx="23">
                  <c:v>-677</c:v>
                </c:pt>
                <c:pt idx="24">
                  <c:v>-676</c:v>
                </c:pt>
                <c:pt idx="25">
                  <c:v>-675</c:v>
                </c:pt>
                <c:pt idx="26">
                  <c:v>-674</c:v>
                </c:pt>
                <c:pt idx="27">
                  <c:v>-673</c:v>
                </c:pt>
                <c:pt idx="28">
                  <c:v>-672</c:v>
                </c:pt>
                <c:pt idx="29">
                  <c:v>-671</c:v>
                </c:pt>
                <c:pt idx="30">
                  <c:v>-670</c:v>
                </c:pt>
                <c:pt idx="31">
                  <c:v>-669</c:v>
                </c:pt>
                <c:pt idx="32">
                  <c:v>-668</c:v>
                </c:pt>
                <c:pt idx="33">
                  <c:v>-667</c:v>
                </c:pt>
                <c:pt idx="34">
                  <c:v>-666</c:v>
                </c:pt>
                <c:pt idx="35">
                  <c:v>-665</c:v>
                </c:pt>
                <c:pt idx="36">
                  <c:v>-664</c:v>
                </c:pt>
                <c:pt idx="37">
                  <c:v>-663</c:v>
                </c:pt>
                <c:pt idx="38">
                  <c:v>-662</c:v>
                </c:pt>
                <c:pt idx="39">
                  <c:v>-661</c:v>
                </c:pt>
                <c:pt idx="40">
                  <c:v>-660</c:v>
                </c:pt>
                <c:pt idx="41">
                  <c:v>-659</c:v>
                </c:pt>
                <c:pt idx="42">
                  <c:v>-658</c:v>
                </c:pt>
                <c:pt idx="43">
                  <c:v>-657</c:v>
                </c:pt>
                <c:pt idx="44">
                  <c:v>-656</c:v>
                </c:pt>
                <c:pt idx="45">
                  <c:v>-655</c:v>
                </c:pt>
                <c:pt idx="46">
                  <c:v>-654</c:v>
                </c:pt>
                <c:pt idx="47">
                  <c:v>-653</c:v>
                </c:pt>
                <c:pt idx="48">
                  <c:v>-652</c:v>
                </c:pt>
                <c:pt idx="49">
                  <c:v>-651</c:v>
                </c:pt>
                <c:pt idx="50">
                  <c:v>-650</c:v>
                </c:pt>
                <c:pt idx="51">
                  <c:v>-649</c:v>
                </c:pt>
                <c:pt idx="52">
                  <c:v>-648</c:v>
                </c:pt>
                <c:pt idx="53">
                  <c:v>-647</c:v>
                </c:pt>
                <c:pt idx="54">
                  <c:v>-646</c:v>
                </c:pt>
                <c:pt idx="55">
                  <c:v>-645</c:v>
                </c:pt>
                <c:pt idx="56">
                  <c:v>-644</c:v>
                </c:pt>
                <c:pt idx="57">
                  <c:v>-643</c:v>
                </c:pt>
                <c:pt idx="58">
                  <c:v>-642</c:v>
                </c:pt>
                <c:pt idx="59">
                  <c:v>-641</c:v>
                </c:pt>
                <c:pt idx="60">
                  <c:v>-640</c:v>
                </c:pt>
                <c:pt idx="61">
                  <c:v>-639</c:v>
                </c:pt>
                <c:pt idx="62">
                  <c:v>-638</c:v>
                </c:pt>
                <c:pt idx="63">
                  <c:v>-637</c:v>
                </c:pt>
                <c:pt idx="64">
                  <c:v>-636</c:v>
                </c:pt>
                <c:pt idx="65">
                  <c:v>-635</c:v>
                </c:pt>
                <c:pt idx="66">
                  <c:v>-634</c:v>
                </c:pt>
                <c:pt idx="67">
                  <c:v>-633</c:v>
                </c:pt>
                <c:pt idx="68">
                  <c:v>-632</c:v>
                </c:pt>
                <c:pt idx="69">
                  <c:v>-631</c:v>
                </c:pt>
                <c:pt idx="70">
                  <c:v>-630</c:v>
                </c:pt>
                <c:pt idx="71">
                  <c:v>-629</c:v>
                </c:pt>
                <c:pt idx="72">
                  <c:v>-628</c:v>
                </c:pt>
                <c:pt idx="73">
                  <c:v>-627</c:v>
                </c:pt>
                <c:pt idx="74">
                  <c:v>-626</c:v>
                </c:pt>
                <c:pt idx="75">
                  <c:v>-625</c:v>
                </c:pt>
                <c:pt idx="76">
                  <c:v>-624</c:v>
                </c:pt>
                <c:pt idx="77">
                  <c:v>-623</c:v>
                </c:pt>
                <c:pt idx="78">
                  <c:v>-622</c:v>
                </c:pt>
                <c:pt idx="79">
                  <c:v>-621</c:v>
                </c:pt>
                <c:pt idx="80">
                  <c:v>-620</c:v>
                </c:pt>
                <c:pt idx="81">
                  <c:v>-619</c:v>
                </c:pt>
                <c:pt idx="82">
                  <c:v>-618</c:v>
                </c:pt>
                <c:pt idx="83">
                  <c:v>-617</c:v>
                </c:pt>
                <c:pt idx="84">
                  <c:v>-616</c:v>
                </c:pt>
                <c:pt idx="85">
                  <c:v>-615</c:v>
                </c:pt>
                <c:pt idx="86">
                  <c:v>-614</c:v>
                </c:pt>
                <c:pt idx="87">
                  <c:v>-613</c:v>
                </c:pt>
                <c:pt idx="88">
                  <c:v>-612</c:v>
                </c:pt>
                <c:pt idx="89">
                  <c:v>-611</c:v>
                </c:pt>
                <c:pt idx="90">
                  <c:v>-610</c:v>
                </c:pt>
                <c:pt idx="91">
                  <c:v>-609</c:v>
                </c:pt>
                <c:pt idx="92">
                  <c:v>-608</c:v>
                </c:pt>
                <c:pt idx="93">
                  <c:v>-607</c:v>
                </c:pt>
                <c:pt idx="94">
                  <c:v>-606</c:v>
                </c:pt>
                <c:pt idx="95">
                  <c:v>-605</c:v>
                </c:pt>
                <c:pt idx="96">
                  <c:v>-604</c:v>
                </c:pt>
                <c:pt idx="97">
                  <c:v>-603</c:v>
                </c:pt>
                <c:pt idx="98">
                  <c:v>-602</c:v>
                </c:pt>
                <c:pt idx="99">
                  <c:v>-601</c:v>
                </c:pt>
                <c:pt idx="100">
                  <c:v>-600</c:v>
                </c:pt>
                <c:pt idx="101">
                  <c:v>-599</c:v>
                </c:pt>
                <c:pt idx="102">
                  <c:v>-598</c:v>
                </c:pt>
                <c:pt idx="103">
                  <c:v>-597</c:v>
                </c:pt>
                <c:pt idx="104">
                  <c:v>-596</c:v>
                </c:pt>
                <c:pt idx="105">
                  <c:v>-595</c:v>
                </c:pt>
                <c:pt idx="106">
                  <c:v>-594</c:v>
                </c:pt>
                <c:pt idx="107">
                  <c:v>-593</c:v>
                </c:pt>
                <c:pt idx="108">
                  <c:v>-592</c:v>
                </c:pt>
                <c:pt idx="109">
                  <c:v>-591</c:v>
                </c:pt>
                <c:pt idx="110">
                  <c:v>-590</c:v>
                </c:pt>
                <c:pt idx="111">
                  <c:v>-589</c:v>
                </c:pt>
                <c:pt idx="112">
                  <c:v>-588</c:v>
                </c:pt>
                <c:pt idx="113">
                  <c:v>-587</c:v>
                </c:pt>
                <c:pt idx="114">
                  <c:v>-586</c:v>
                </c:pt>
                <c:pt idx="115">
                  <c:v>-585</c:v>
                </c:pt>
                <c:pt idx="116">
                  <c:v>-584</c:v>
                </c:pt>
                <c:pt idx="117">
                  <c:v>-583</c:v>
                </c:pt>
                <c:pt idx="118">
                  <c:v>-582</c:v>
                </c:pt>
                <c:pt idx="119">
                  <c:v>-581</c:v>
                </c:pt>
                <c:pt idx="120">
                  <c:v>-580</c:v>
                </c:pt>
                <c:pt idx="121">
                  <c:v>-579</c:v>
                </c:pt>
                <c:pt idx="122">
                  <c:v>-578</c:v>
                </c:pt>
                <c:pt idx="123">
                  <c:v>-577</c:v>
                </c:pt>
                <c:pt idx="124">
                  <c:v>-576</c:v>
                </c:pt>
                <c:pt idx="125">
                  <c:v>-575</c:v>
                </c:pt>
                <c:pt idx="126">
                  <c:v>-574</c:v>
                </c:pt>
                <c:pt idx="127">
                  <c:v>-573</c:v>
                </c:pt>
                <c:pt idx="128">
                  <c:v>-572</c:v>
                </c:pt>
                <c:pt idx="129">
                  <c:v>-571</c:v>
                </c:pt>
                <c:pt idx="130">
                  <c:v>-570</c:v>
                </c:pt>
                <c:pt idx="131">
                  <c:v>-569</c:v>
                </c:pt>
                <c:pt idx="132">
                  <c:v>-568</c:v>
                </c:pt>
                <c:pt idx="133">
                  <c:v>-567</c:v>
                </c:pt>
                <c:pt idx="134">
                  <c:v>-566</c:v>
                </c:pt>
                <c:pt idx="135">
                  <c:v>-565</c:v>
                </c:pt>
                <c:pt idx="136">
                  <c:v>-564</c:v>
                </c:pt>
                <c:pt idx="137">
                  <c:v>-563</c:v>
                </c:pt>
                <c:pt idx="138">
                  <c:v>-562</c:v>
                </c:pt>
                <c:pt idx="139">
                  <c:v>-561</c:v>
                </c:pt>
                <c:pt idx="140">
                  <c:v>-560</c:v>
                </c:pt>
                <c:pt idx="141">
                  <c:v>-559</c:v>
                </c:pt>
                <c:pt idx="142">
                  <c:v>-558</c:v>
                </c:pt>
                <c:pt idx="143">
                  <c:v>-557</c:v>
                </c:pt>
                <c:pt idx="144">
                  <c:v>-556</c:v>
                </c:pt>
                <c:pt idx="145">
                  <c:v>-555</c:v>
                </c:pt>
                <c:pt idx="146">
                  <c:v>-554</c:v>
                </c:pt>
                <c:pt idx="147">
                  <c:v>-553</c:v>
                </c:pt>
                <c:pt idx="148">
                  <c:v>-552</c:v>
                </c:pt>
                <c:pt idx="149">
                  <c:v>-551</c:v>
                </c:pt>
                <c:pt idx="150">
                  <c:v>-550</c:v>
                </c:pt>
                <c:pt idx="151">
                  <c:v>-549</c:v>
                </c:pt>
                <c:pt idx="152">
                  <c:v>-548</c:v>
                </c:pt>
                <c:pt idx="153">
                  <c:v>-547</c:v>
                </c:pt>
                <c:pt idx="154">
                  <c:v>-546</c:v>
                </c:pt>
                <c:pt idx="155">
                  <c:v>-545</c:v>
                </c:pt>
                <c:pt idx="156">
                  <c:v>-544</c:v>
                </c:pt>
                <c:pt idx="157">
                  <c:v>-543</c:v>
                </c:pt>
                <c:pt idx="158">
                  <c:v>-542</c:v>
                </c:pt>
                <c:pt idx="159">
                  <c:v>-541</c:v>
                </c:pt>
                <c:pt idx="160">
                  <c:v>-540</c:v>
                </c:pt>
                <c:pt idx="161">
                  <c:v>-539</c:v>
                </c:pt>
                <c:pt idx="162">
                  <c:v>-538</c:v>
                </c:pt>
                <c:pt idx="163">
                  <c:v>-537</c:v>
                </c:pt>
                <c:pt idx="164">
                  <c:v>-536</c:v>
                </c:pt>
                <c:pt idx="165">
                  <c:v>-535</c:v>
                </c:pt>
                <c:pt idx="166">
                  <c:v>-534</c:v>
                </c:pt>
                <c:pt idx="167">
                  <c:v>-533</c:v>
                </c:pt>
                <c:pt idx="168">
                  <c:v>-532</c:v>
                </c:pt>
                <c:pt idx="169">
                  <c:v>-531</c:v>
                </c:pt>
                <c:pt idx="170">
                  <c:v>-530</c:v>
                </c:pt>
                <c:pt idx="171">
                  <c:v>-529</c:v>
                </c:pt>
                <c:pt idx="172">
                  <c:v>-528</c:v>
                </c:pt>
                <c:pt idx="173">
                  <c:v>-527</c:v>
                </c:pt>
                <c:pt idx="174">
                  <c:v>-526</c:v>
                </c:pt>
                <c:pt idx="175">
                  <c:v>-525</c:v>
                </c:pt>
                <c:pt idx="176">
                  <c:v>-524</c:v>
                </c:pt>
                <c:pt idx="177">
                  <c:v>-523</c:v>
                </c:pt>
                <c:pt idx="178">
                  <c:v>-522</c:v>
                </c:pt>
                <c:pt idx="179">
                  <c:v>-521</c:v>
                </c:pt>
                <c:pt idx="180">
                  <c:v>-520</c:v>
                </c:pt>
                <c:pt idx="181">
                  <c:v>-519</c:v>
                </c:pt>
                <c:pt idx="182">
                  <c:v>-518</c:v>
                </c:pt>
                <c:pt idx="183">
                  <c:v>-517</c:v>
                </c:pt>
                <c:pt idx="184">
                  <c:v>-516</c:v>
                </c:pt>
                <c:pt idx="185">
                  <c:v>-515</c:v>
                </c:pt>
                <c:pt idx="186">
                  <c:v>-514</c:v>
                </c:pt>
                <c:pt idx="187">
                  <c:v>-513</c:v>
                </c:pt>
                <c:pt idx="188">
                  <c:v>-512</c:v>
                </c:pt>
                <c:pt idx="189">
                  <c:v>-511</c:v>
                </c:pt>
                <c:pt idx="190">
                  <c:v>-510</c:v>
                </c:pt>
                <c:pt idx="191">
                  <c:v>-509</c:v>
                </c:pt>
                <c:pt idx="192">
                  <c:v>-508</c:v>
                </c:pt>
                <c:pt idx="193">
                  <c:v>-507</c:v>
                </c:pt>
                <c:pt idx="194">
                  <c:v>-506</c:v>
                </c:pt>
                <c:pt idx="195">
                  <c:v>-505</c:v>
                </c:pt>
                <c:pt idx="196">
                  <c:v>-504</c:v>
                </c:pt>
                <c:pt idx="197">
                  <c:v>-503</c:v>
                </c:pt>
                <c:pt idx="198">
                  <c:v>-502</c:v>
                </c:pt>
                <c:pt idx="199">
                  <c:v>-501</c:v>
                </c:pt>
                <c:pt idx="200">
                  <c:v>-500</c:v>
                </c:pt>
                <c:pt idx="201">
                  <c:v>-499</c:v>
                </c:pt>
                <c:pt idx="202">
                  <c:v>-498</c:v>
                </c:pt>
                <c:pt idx="203">
                  <c:v>-497</c:v>
                </c:pt>
                <c:pt idx="204">
                  <c:v>-496</c:v>
                </c:pt>
                <c:pt idx="205">
                  <c:v>-495</c:v>
                </c:pt>
                <c:pt idx="206">
                  <c:v>-494</c:v>
                </c:pt>
                <c:pt idx="207">
                  <c:v>-493</c:v>
                </c:pt>
                <c:pt idx="208">
                  <c:v>-492</c:v>
                </c:pt>
                <c:pt idx="209">
                  <c:v>-491</c:v>
                </c:pt>
                <c:pt idx="210">
                  <c:v>-490</c:v>
                </c:pt>
                <c:pt idx="211">
                  <c:v>-489</c:v>
                </c:pt>
                <c:pt idx="212">
                  <c:v>-488</c:v>
                </c:pt>
                <c:pt idx="213">
                  <c:v>-487</c:v>
                </c:pt>
                <c:pt idx="214">
                  <c:v>-486</c:v>
                </c:pt>
                <c:pt idx="215">
                  <c:v>-485</c:v>
                </c:pt>
                <c:pt idx="216">
                  <c:v>-484</c:v>
                </c:pt>
                <c:pt idx="217">
                  <c:v>-483</c:v>
                </c:pt>
                <c:pt idx="218">
                  <c:v>-482</c:v>
                </c:pt>
                <c:pt idx="219">
                  <c:v>-481</c:v>
                </c:pt>
                <c:pt idx="220">
                  <c:v>-480</c:v>
                </c:pt>
                <c:pt idx="221">
                  <c:v>-479</c:v>
                </c:pt>
                <c:pt idx="222">
                  <c:v>-478</c:v>
                </c:pt>
                <c:pt idx="223">
                  <c:v>-477</c:v>
                </c:pt>
                <c:pt idx="224">
                  <c:v>-476</c:v>
                </c:pt>
                <c:pt idx="225">
                  <c:v>-475</c:v>
                </c:pt>
                <c:pt idx="226">
                  <c:v>-474</c:v>
                </c:pt>
                <c:pt idx="227">
                  <c:v>-473</c:v>
                </c:pt>
                <c:pt idx="228">
                  <c:v>-472</c:v>
                </c:pt>
                <c:pt idx="229">
                  <c:v>-471</c:v>
                </c:pt>
                <c:pt idx="230">
                  <c:v>-470</c:v>
                </c:pt>
                <c:pt idx="231">
                  <c:v>-469</c:v>
                </c:pt>
                <c:pt idx="232">
                  <c:v>-468</c:v>
                </c:pt>
                <c:pt idx="233">
                  <c:v>-467</c:v>
                </c:pt>
                <c:pt idx="234">
                  <c:v>-466</c:v>
                </c:pt>
                <c:pt idx="235">
                  <c:v>-465</c:v>
                </c:pt>
                <c:pt idx="236">
                  <c:v>-464</c:v>
                </c:pt>
                <c:pt idx="237">
                  <c:v>-463</c:v>
                </c:pt>
                <c:pt idx="238">
                  <c:v>-462</c:v>
                </c:pt>
                <c:pt idx="239">
                  <c:v>-461</c:v>
                </c:pt>
                <c:pt idx="240">
                  <c:v>-460</c:v>
                </c:pt>
                <c:pt idx="241">
                  <c:v>-459</c:v>
                </c:pt>
                <c:pt idx="242">
                  <c:v>-458</c:v>
                </c:pt>
                <c:pt idx="243">
                  <c:v>-457</c:v>
                </c:pt>
                <c:pt idx="244">
                  <c:v>-456</c:v>
                </c:pt>
                <c:pt idx="245">
                  <c:v>-455</c:v>
                </c:pt>
                <c:pt idx="246">
                  <c:v>-454</c:v>
                </c:pt>
                <c:pt idx="247">
                  <c:v>-453</c:v>
                </c:pt>
                <c:pt idx="248">
                  <c:v>-452</c:v>
                </c:pt>
                <c:pt idx="249">
                  <c:v>-451</c:v>
                </c:pt>
                <c:pt idx="250">
                  <c:v>-450</c:v>
                </c:pt>
                <c:pt idx="251">
                  <c:v>-449</c:v>
                </c:pt>
                <c:pt idx="252">
                  <c:v>-448</c:v>
                </c:pt>
                <c:pt idx="253">
                  <c:v>-447</c:v>
                </c:pt>
                <c:pt idx="254">
                  <c:v>-446</c:v>
                </c:pt>
                <c:pt idx="255">
                  <c:v>-445</c:v>
                </c:pt>
                <c:pt idx="256">
                  <c:v>-444</c:v>
                </c:pt>
                <c:pt idx="257">
                  <c:v>-443</c:v>
                </c:pt>
                <c:pt idx="258">
                  <c:v>-442</c:v>
                </c:pt>
                <c:pt idx="259">
                  <c:v>-441</c:v>
                </c:pt>
                <c:pt idx="260">
                  <c:v>-440</c:v>
                </c:pt>
                <c:pt idx="261">
                  <c:v>-439</c:v>
                </c:pt>
                <c:pt idx="262">
                  <c:v>-438</c:v>
                </c:pt>
                <c:pt idx="263">
                  <c:v>-437</c:v>
                </c:pt>
                <c:pt idx="264">
                  <c:v>-436</c:v>
                </c:pt>
                <c:pt idx="265">
                  <c:v>-435</c:v>
                </c:pt>
                <c:pt idx="266">
                  <c:v>-434</c:v>
                </c:pt>
                <c:pt idx="267">
                  <c:v>-433</c:v>
                </c:pt>
                <c:pt idx="268">
                  <c:v>-432</c:v>
                </c:pt>
                <c:pt idx="269">
                  <c:v>-431</c:v>
                </c:pt>
                <c:pt idx="270">
                  <c:v>-430</c:v>
                </c:pt>
                <c:pt idx="271">
                  <c:v>-429</c:v>
                </c:pt>
                <c:pt idx="272">
                  <c:v>-428</c:v>
                </c:pt>
                <c:pt idx="273">
                  <c:v>-427</c:v>
                </c:pt>
                <c:pt idx="274">
                  <c:v>-426</c:v>
                </c:pt>
                <c:pt idx="275">
                  <c:v>-425</c:v>
                </c:pt>
                <c:pt idx="276">
                  <c:v>-424</c:v>
                </c:pt>
                <c:pt idx="277">
                  <c:v>-423</c:v>
                </c:pt>
                <c:pt idx="278">
                  <c:v>-422</c:v>
                </c:pt>
                <c:pt idx="279">
                  <c:v>-421</c:v>
                </c:pt>
                <c:pt idx="280">
                  <c:v>-420</c:v>
                </c:pt>
                <c:pt idx="281">
                  <c:v>-419</c:v>
                </c:pt>
                <c:pt idx="282">
                  <c:v>-418</c:v>
                </c:pt>
                <c:pt idx="283">
                  <c:v>-417</c:v>
                </c:pt>
                <c:pt idx="284">
                  <c:v>-416</c:v>
                </c:pt>
                <c:pt idx="285">
                  <c:v>-415</c:v>
                </c:pt>
                <c:pt idx="286">
                  <c:v>-414</c:v>
                </c:pt>
                <c:pt idx="287">
                  <c:v>-413</c:v>
                </c:pt>
                <c:pt idx="288">
                  <c:v>-412</c:v>
                </c:pt>
                <c:pt idx="289">
                  <c:v>-411</c:v>
                </c:pt>
                <c:pt idx="290">
                  <c:v>-410</c:v>
                </c:pt>
                <c:pt idx="291">
                  <c:v>-409</c:v>
                </c:pt>
                <c:pt idx="292">
                  <c:v>-408</c:v>
                </c:pt>
                <c:pt idx="293">
                  <c:v>-407</c:v>
                </c:pt>
                <c:pt idx="294">
                  <c:v>-406</c:v>
                </c:pt>
                <c:pt idx="295">
                  <c:v>-405</c:v>
                </c:pt>
                <c:pt idx="296">
                  <c:v>-404</c:v>
                </c:pt>
                <c:pt idx="297">
                  <c:v>-403</c:v>
                </c:pt>
                <c:pt idx="298">
                  <c:v>-402</c:v>
                </c:pt>
                <c:pt idx="299">
                  <c:v>-401</c:v>
                </c:pt>
                <c:pt idx="300">
                  <c:v>-400</c:v>
                </c:pt>
                <c:pt idx="301">
                  <c:v>-399</c:v>
                </c:pt>
                <c:pt idx="302">
                  <c:v>-398</c:v>
                </c:pt>
                <c:pt idx="303">
                  <c:v>-397</c:v>
                </c:pt>
                <c:pt idx="304">
                  <c:v>-396</c:v>
                </c:pt>
                <c:pt idx="305">
                  <c:v>-395</c:v>
                </c:pt>
                <c:pt idx="306">
                  <c:v>-394</c:v>
                </c:pt>
                <c:pt idx="307">
                  <c:v>-393</c:v>
                </c:pt>
                <c:pt idx="308">
                  <c:v>-392</c:v>
                </c:pt>
                <c:pt idx="309">
                  <c:v>-391</c:v>
                </c:pt>
                <c:pt idx="310">
                  <c:v>-390</c:v>
                </c:pt>
                <c:pt idx="311">
                  <c:v>-389</c:v>
                </c:pt>
                <c:pt idx="312">
                  <c:v>-388</c:v>
                </c:pt>
                <c:pt idx="313">
                  <c:v>-387</c:v>
                </c:pt>
                <c:pt idx="314">
                  <c:v>-386</c:v>
                </c:pt>
                <c:pt idx="315">
                  <c:v>-385</c:v>
                </c:pt>
                <c:pt idx="316">
                  <c:v>-384</c:v>
                </c:pt>
                <c:pt idx="317">
                  <c:v>-383</c:v>
                </c:pt>
                <c:pt idx="318">
                  <c:v>-382</c:v>
                </c:pt>
                <c:pt idx="319">
                  <c:v>-381</c:v>
                </c:pt>
                <c:pt idx="320">
                  <c:v>-380</c:v>
                </c:pt>
                <c:pt idx="321">
                  <c:v>-379</c:v>
                </c:pt>
                <c:pt idx="322">
                  <c:v>-378</c:v>
                </c:pt>
                <c:pt idx="323">
                  <c:v>-377</c:v>
                </c:pt>
                <c:pt idx="324">
                  <c:v>-376</c:v>
                </c:pt>
                <c:pt idx="325">
                  <c:v>-375</c:v>
                </c:pt>
                <c:pt idx="326">
                  <c:v>-374</c:v>
                </c:pt>
                <c:pt idx="327">
                  <c:v>-373</c:v>
                </c:pt>
                <c:pt idx="328">
                  <c:v>-372</c:v>
                </c:pt>
                <c:pt idx="329">
                  <c:v>-371</c:v>
                </c:pt>
                <c:pt idx="330">
                  <c:v>-370</c:v>
                </c:pt>
                <c:pt idx="331">
                  <c:v>-369</c:v>
                </c:pt>
                <c:pt idx="332">
                  <c:v>-368</c:v>
                </c:pt>
                <c:pt idx="333">
                  <c:v>-367</c:v>
                </c:pt>
                <c:pt idx="334">
                  <c:v>-366</c:v>
                </c:pt>
                <c:pt idx="335">
                  <c:v>-365</c:v>
                </c:pt>
                <c:pt idx="336">
                  <c:v>-364</c:v>
                </c:pt>
                <c:pt idx="337">
                  <c:v>-363</c:v>
                </c:pt>
                <c:pt idx="338">
                  <c:v>-362</c:v>
                </c:pt>
                <c:pt idx="339">
                  <c:v>-361</c:v>
                </c:pt>
                <c:pt idx="340">
                  <c:v>-360</c:v>
                </c:pt>
                <c:pt idx="341">
                  <c:v>-359</c:v>
                </c:pt>
                <c:pt idx="342">
                  <c:v>-358</c:v>
                </c:pt>
                <c:pt idx="343">
                  <c:v>-357</c:v>
                </c:pt>
                <c:pt idx="344">
                  <c:v>-356</c:v>
                </c:pt>
                <c:pt idx="345">
                  <c:v>-355</c:v>
                </c:pt>
                <c:pt idx="346">
                  <c:v>-354</c:v>
                </c:pt>
                <c:pt idx="347">
                  <c:v>-353</c:v>
                </c:pt>
                <c:pt idx="348">
                  <c:v>-352</c:v>
                </c:pt>
                <c:pt idx="349">
                  <c:v>-351</c:v>
                </c:pt>
                <c:pt idx="350">
                  <c:v>-350</c:v>
                </c:pt>
                <c:pt idx="351">
                  <c:v>-349</c:v>
                </c:pt>
                <c:pt idx="352">
                  <c:v>-348</c:v>
                </c:pt>
                <c:pt idx="353">
                  <c:v>-347</c:v>
                </c:pt>
                <c:pt idx="354">
                  <c:v>-346</c:v>
                </c:pt>
                <c:pt idx="355">
                  <c:v>-345</c:v>
                </c:pt>
                <c:pt idx="356">
                  <c:v>-344</c:v>
                </c:pt>
                <c:pt idx="357">
                  <c:v>-343</c:v>
                </c:pt>
                <c:pt idx="358">
                  <c:v>-342</c:v>
                </c:pt>
                <c:pt idx="359">
                  <c:v>-341</c:v>
                </c:pt>
                <c:pt idx="360">
                  <c:v>-340</c:v>
                </c:pt>
                <c:pt idx="361">
                  <c:v>-339</c:v>
                </c:pt>
                <c:pt idx="362">
                  <c:v>-338</c:v>
                </c:pt>
                <c:pt idx="363">
                  <c:v>-337</c:v>
                </c:pt>
                <c:pt idx="364">
                  <c:v>-336</c:v>
                </c:pt>
                <c:pt idx="365">
                  <c:v>-335</c:v>
                </c:pt>
                <c:pt idx="366">
                  <c:v>-334</c:v>
                </c:pt>
                <c:pt idx="367">
                  <c:v>-333</c:v>
                </c:pt>
                <c:pt idx="368">
                  <c:v>-332</c:v>
                </c:pt>
                <c:pt idx="369">
                  <c:v>-331</c:v>
                </c:pt>
                <c:pt idx="370">
                  <c:v>-330</c:v>
                </c:pt>
                <c:pt idx="371">
                  <c:v>-329</c:v>
                </c:pt>
                <c:pt idx="372">
                  <c:v>-328</c:v>
                </c:pt>
                <c:pt idx="373">
                  <c:v>-327</c:v>
                </c:pt>
                <c:pt idx="374">
                  <c:v>-326</c:v>
                </c:pt>
                <c:pt idx="375">
                  <c:v>-325</c:v>
                </c:pt>
                <c:pt idx="376">
                  <c:v>-324</c:v>
                </c:pt>
                <c:pt idx="377">
                  <c:v>-323</c:v>
                </c:pt>
                <c:pt idx="378">
                  <c:v>-322</c:v>
                </c:pt>
                <c:pt idx="379">
                  <c:v>-321</c:v>
                </c:pt>
                <c:pt idx="380">
                  <c:v>-320</c:v>
                </c:pt>
                <c:pt idx="381">
                  <c:v>-319</c:v>
                </c:pt>
                <c:pt idx="382">
                  <c:v>-318</c:v>
                </c:pt>
                <c:pt idx="383">
                  <c:v>-317</c:v>
                </c:pt>
                <c:pt idx="384">
                  <c:v>-316</c:v>
                </c:pt>
                <c:pt idx="385">
                  <c:v>-315</c:v>
                </c:pt>
                <c:pt idx="386">
                  <c:v>-314</c:v>
                </c:pt>
                <c:pt idx="387">
                  <c:v>-313</c:v>
                </c:pt>
                <c:pt idx="388">
                  <c:v>-312</c:v>
                </c:pt>
                <c:pt idx="389">
                  <c:v>-311</c:v>
                </c:pt>
                <c:pt idx="390">
                  <c:v>-310</c:v>
                </c:pt>
                <c:pt idx="391">
                  <c:v>-309</c:v>
                </c:pt>
                <c:pt idx="392">
                  <c:v>-308</c:v>
                </c:pt>
                <c:pt idx="393">
                  <c:v>-307</c:v>
                </c:pt>
                <c:pt idx="394">
                  <c:v>-306</c:v>
                </c:pt>
                <c:pt idx="395">
                  <c:v>-305</c:v>
                </c:pt>
                <c:pt idx="396">
                  <c:v>-304</c:v>
                </c:pt>
                <c:pt idx="397">
                  <c:v>-303</c:v>
                </c:pt>
                <c:pt idx="398">
                  <c:v>-302</c:v>
                </c:pt>
                <c:pt idx="399">
                  <c:v>-301</c:v>
                </c:pt>
                <c:pt idx="400">
                  <c:v>-300</c:v>
                </c:pt>
                <c:pt idx="401">
                  <c:v>-299</c:v>
                </c:pt>
                <c:pt idx="402">
                  <c:v>-298</c:v>
                </c:pt>
                <c:pt idx="403">
                  <c:v>-297</c:v>
                </c:pt>
                <c:pt idx="404">
                  <c:v>-296</c:v>
                </c:pt>
                <c:pt idx="405">
                  <c:v>-295</c:v>
                </c:pt>
                <c:pt idx="406">
                  <c:v>-294</c:v>
                </c:pt>
                <c:pt idx="407">
                  <c:v>-293</c:v>
                </c:pt>
                <c:pt idx="408">
                  <c:v>-292</c:v>
                </c:pt>
                <c:pt idx="409">
                  <c:v>-291</c:v>
                </c:pt>
                <c:pt idx="410">
                  <c:v>-290</c:v>
                </c:pt>
                <c:pt idx="411">
                  <c:v>-289</c:v>
                </c:pt>
                <c:pt idx="412">
                  <c:v>-288</c:v>
                </c:pt>
                <c:pt idx="413">
                  <c:v>-287</c:v>
                </c:pt>
                <c:pt idx="414">
                  <c:v>-286</c:v>
                </c:pt>
                <c:pt idx="415">
                  <c:v>-285</c:v>
                </c:pt>
                <c:pt idx="416">
                  <c:v>-284</c:v>
                </c:pt>
                <c:pt idx="417">
                  <c:v>-283</c:v>
                </c:pt>
                <c:pt idx="418">
                  <c:v>-282</c:v>
                </c:pt>
                <c:pt idx="419">
                  <c:v>-281</c:v>
                </c:pt>
                <c:pt idx="420">
                  <c:v>-280</c:v>
                </c:pt>
                <c:pt idx="421">
                  <c:v>-279</c:v>
                </c:pt>
                <c:pt idx="422">
                  <c:v>-278</c:v>
                </c:pt>
                <c:pt idx="423">
                  <c:v>-277</c:v>
                </c:pt>
                <c:pt idx="424">
                  <c:v>-276</c:v>
                </c:pt>
                <c:pt idx="425">
                  <c:v>-275</c:v>
                </c:pt>
                <c:pt idx="426">
                  <c:v>-274</c:v>
                </c:pt>
                <c:pt idx="427">
                  <c:v>-273</c:v>
                </c:pt>
                <c:pt idx="428">
                  <c:v>-272</c:v>
                </c:pt>
                <c:pt idx="429">
                  <c:v>-271</c:v>
                </c:pt>
                <c:pt idx="430">
                  <c:v>-270</c:v>
                </c:pt>
                <c:pt idx="431">
                  <c:v>-269</c:v>
                </c:pt>
                <c:pt idx="432">
                  <c:v>-268</c:v>
                </c:pt>
                <c:pt idx="433">
                  <c:v>-267</c:v>
                </c:pt>
                <c:pt idx="434">
                  <c:v>-266</c:v>
                </c:pt>
                <c:pt idx="435">
                  <c:v>-265</c:v>
                </c:pt>
                <c:pt idx="436">
                  <c:v>-264</c:v>
                </c:pt>
                <c:pt idx="437">
                  <c:v>-263</c:v>
                </c:pt>
                <c:pt idx="438">
                  <c:v>-262</c:v>
                </c:pt>
                <c:pt idx="439">
                  <c:v>-261</c:v>
                </c:pt>
                <c:pt idx="440">
                  <c:v>-260</c:v>
                </c:pt>
                <c:pt idx="441">
                  <c:v>-259</c:v>
                </c:pt>
                <c:pt idx="442">
                  <c:v>-258</c:v>
                </c:pt>
                <c:pt idx="443">
                  <c:v>-257</c:v>
                </c:pt>
                <c:pt idx="444">
                  <c:v>-256</c:v>
                </c:pt>
                <c:pt idx="445">
                  <c:v>-255</c:v>
                </c:pt>
                <c:pt idx="446">
                  <c:v>-254</c:v>
                </c:pt>
                <c:pt idx="447">
                  <c:v>-253</c:v>
                </c:pt>
                <c:pt idx="448">
                  <c:v>-252</c:v>
                </c:pt>
                <c:pt idx="449">
                  <c:v>-251</c:v>
                </c:pt>
                <c:pt idx="450">
                  <c:v>-250</c:v>
                </c:pt>
                <c:pt idx="451">
                  <c:v>-249</c:v>
                </c:pt>
                <c:pt idx="452">
                  <c:v>-248</c:v>
                </c:pt>
                <c:pt idx="453">
                  <c:v>-247</c:v>
                </c:pt>
                <c:pt idx="454">
                  <c:v>-246</c:v>
                </c:pt>
                <c:pt idx="455">
                  <c:v>-245</c:v>
                </c:pt>
                <c:pt idx="456">
                  <c:v>-244</c:v>
                </c:pt>
                <c:pt idx="457">
                  <c:v>-243</c:v>
                </c:pt>
                <c:pt idx="458">
                  <c:v>-242</c:v>
                </c:pt>
                <c:pt idx="459">
                  <c:v>-241</c:v>
                </c:pt>
                <c:pt idx="460">
                  <c:v>-240</c:v>
                </c:pt>
                <c:pt idx="461">
                  <c:v>-239</c:v>
                </c:pt>
                <c:pt idx="462">
                  <c:v>-238</c:v>
                </c:pt>
                <c:pt idx="463">
                  <c:v>-237</c:v>
                </c:pt>
                <c:pt idx="464">
                  <c:v>-236</c:v>
                </c:pt>
                <c:pt idx="465">
                  <c:v>-235</c:v>
                </c:pt>
                <c:pt idx="466">
                  <c:v>-234</c:v>
                </c:pt>
                <c:pt idx="467">
                  <c:v>-233</c:v>
                </c:pt>
                <c:pt idx="468">
                  <c:v>-232</c:v>
                </c:pt>
                <c:pt idx="469">
                  <c:v>-231</c:v>
                </c:pt>
                <c:pt idx="470">
                  <c:v>-230</c:v>
                </c:pt>
                <c:pt idx="471">
                  <c:v>-229</c:v>
                </c:pt>
                <c:pt idx="472">
                  <c:v>-228</c:v>
                </c:pt>
                <c:pt idx="473">
                  <c:v>-227</c:v>
                </c:pt>
                <c:pt idx="474">
                  <c:v>-226</c:v>
                </c:pt>
                <c:pt idx="475">
                  <c:v>-225</c:v>
                </c:pt>
                <c:pt idx="476">
                  <c:v>-224</c:v>
                </c:pt>
                <c:pt idx="477">
                  <c:v>-223</c:v>
                </c:pt>
                <c:pt idx="478">
                  <c:v>-222</c:v>
                </c:pt>
                <c:pt idx="479">
                  <c:v>-221</c:v>
                </c:pt>
                <c:pt idx="480">
                  <c:v>-220</c:v>
                </c:pt>
                <c:pt idx="481">
                  <c:v>-219</c:v>
                </c:pt>
                <c:pt idx="482">
                  <c:v>-218</c:v>
                </c:pt>
                <c:pt idx="483">
                  <c:v>-217</c:v>
                </c:pt>
                <c:pt idx="484">
                  <c:v>-216</c:v>
                </c:pt>
                <c:pt idx="485">
                  <c:v>-215</c:v>
                </c:pt>
                <c:pt idx="486">
                  <c:v>-214</c:v>
                </c:pt>
                <c:pt idx="487">
                  <c:v>-213</c:v>
                </c:pt>
                <c:pt idx="488">
                  <c:v>-212</c:v>
                </c:pt>
                <c:pt idx="489">
                  <c:v>-211</c:v>
                </c:pt>
                <c:pt idx="490">
                  <c:v>-210</c:v>
                </c:pt>
                <c:pt idx="491">
                  <c:v>-209</c:v>
                </c:pt>
                <c:pt idx="492">
                  <c:v>-208</c:v>
                </c:pt>
                <c:pt idx="493">
                  <c:v>-207</c:v>
                </c:pt>
                <c:pt idx="494">
                  <c:v>-206</c:v>
                </c:pt>
                <c:pt idx="495">
                  <c:v>-205</c:v>
                </c:pt>
                <c:pt idx="496">
                  <c:v>-204</c:v>
                </c:pt>
                <c:pt idx="497">
                  <c:v>-203</c:v>
                </c:pt>
                <c:pt idx="498">
                  <c:v>-202</c:v>
                </c:pt>
                <c:pt idx="499">
                  <c:v>-201</c:v>
                </c:pt>
                <c:pt idx="500">
                  <c:v>-200</c:v>
                </c:pt>
                <c:pt idx="501">
                  <c:v>-199</c:v>
                </c:pt>
                <c:pt idx="502">
                  <c:v>-198</c:v>
                </c:pt>
                <c:pt idx="503">
                  <c:v>-197</c:v>
                </c:pt>
                <c:pt idx="504">
                  <c:v>-196</c:v>
                </c:pt>
                <c:pt idx="505">
                  <c:v>-195</c:v>
                </c:pt>
                <c:pt idx="506">
                  <c:v>-194</c:v>
                </c:pt>
                <c:pt idx="507">
                  <c:v>-193</c:v>
                </c:pt>
                <c:pt idx="508">
                  <c:v>-192</c:v>
                </c:pt>
                <c:pt idx="509">
                  <c:v>-191</c:v>
                </c:pt>
                <c:pt idx="510">
                  <c:v>-190</c:v>
                </c:pt>
                <c:pt idx="511">
                  <c:v>-189</c:v>
                </c:pt>
                <c:pt idx="512">
                  <c:v>-188</c:v>
                </c:pt>
                <c:pt idx="513">
                  <c:v>-187</c:v>
                </c:pt>
                <c:pt idx="514">
                  <c:v>-186</c:v>
                </c:pt>
                <c:pt idx="515">
                  <c:v>-185</c:v>
                </c:pt>
                <c:pt idx="516">
                  <c:v>-184</c:v>
                </c:pt>
                <c:pt idx="517">
                  <c:v>-183</c:v>
                </c:pt>
                <c:pt idx="518">
                  <c:v>-182</c:v>
                </c:pt>
                <c:pt idx="519">
                  <c:v>-181</c:v>
                </c:pt>
                <c:pt idx="520">
                  <c:v>-180</c:v>
                </c:pt>
                <c:pt idx="521">
                  <c:v>-179</c:v>
                </c:pt>
                <c:pt idx="522">
                  <c:v>-178</c:v>
                </c:pt>
                <c:pt idx="523">
                  <c:v>-177</c:v>
                </c:pt>
                <c:pt idx="524">
                  <c:v>-176</c:v>
                </c:pt>
                <c:pt idx="525">
                  <c:v>-175</c:v>
                </c:pt>
                <c:pt idx="526">
                  <c:v>-174</c:v>
                </c:pt>
                <c:pt idx="527">
                  <c:v>-173</c:v>
                </c:pt>
                <c:pt idx="528">
                  <c:v>-172</c:v>
                </c:pt>
                <c:pt idx="529">
                  <c:v>-171</c:v>
                </c:pt>
                <c:pt idx="530">
                  <c:v>-170</c:v>
                </c:pt>
                <c:pt idx="531">
                  <c:v>-169</c:v>
                </c:pt>
                <c:pt idx="532">
                  <c:v>-168</c:v>
                </c:pt>
                <c:pt idx="533">
                  <c:v>-167</c:v>
                </c:pt>
                <c:pt idx="534">
                  <c:v>-166</c:v>
                </c:pt>
                <c:pt idx="535">
                  <c:v>-165</c:v>
                </c:pt>
                <c:pt idx="536">
                  <c:v>-164</c:v>
                </c:pt>
                <c:pt idx="537">
                  <c:v>-163</c:v>
                </c:pt>
                <c:pt idx="538">
                  <c:v>-162</c:v>
                </c:pt>
                <c:pt idx="539">
                  <c:v>-161</c:v>
                </c:pt>
                <c:pt idx="540">
                  <c:v>-160</c:v>
                </c:pt>
                <c:pt idx="541">
                  <c:v>-159</c:v>
                </c:pt>
                <c:pt idx="542">
                  <c:v>-158</c:v>
                </c:pt>
                <c:pt idx="543">
                  <c:v>-157</c:v>
                </c:pt>
                <c:pt idx="544">
                  <c:v>-156</c:v>
                </c:pt>
                <c:pt idx="545">
                  <c:v>-155</c:v>
                </c:pt>
                <c:pt idx="546">
                  <c:v>-154</c:v>
                </c:pt>
                <c:pt idx="547">
                  <c:v>-153</c:v>
                </c:pt>
                <c:pt idx="548">
                  <c:v>-152</c:v>
                </c:pt>
                <c:pt idx="549">
                  <c:v>-151</c:v>
                </c:pt>
                <c:pt idx="550">
                  <c:v>-150</c:v>
                </c:pt>
                <c:pt idx="551">
                  <c:v>-149</c:v>
                </c:pt>
                <c:pt idx="552">
                  <c:v>-148</c:v>
                </c:pt>
                <c:pt idx="553">
                  <c:v>-147</c:v>
                </c:pt>
                <c:pt idx="554">
                  <c:v>-146</c:v>
                </c:pt>
                <c:pt idx="555">
                  <c:v>-145</c:v>
                </c:pt>
                <c:pt idx="556">
                  <c:v>-144</c:v>
                </c:pt>
                <c:pt idx="557">
                  <c:v>-143</c:v>
                </c:pt>
                <c:pt idx="558">
                  <c:v>-142</c:v>
                </c:pt>
                <c:pt idx="559">
                  <c:v>-141</c:v>
                </c:pt>
                <c:pt idx="560">
                  <c:v>-140</c:v>
                </c:pt>
                <c:pt idx="561">
                  <c:v>-139</c:v>
                </c:pt>
                <c:pt idx="562">
                  <c:v>-138</c:v>
                </c:pt>
                <c:pt idx="563">
                  <c:v>-137</c:v>
                </c:pt>
                <c:pt idx="564">
                  <c:v>-136</c:v>
                </c:pt>
                <c:pt idx="565">
                  <c:v>-135</c:v>
                </c:pt>
                <c:pt idx="566">
                  <c:v>-134</c:v>
                </c:pt>
                <c:pt idx="567">
                  <c:v>-133</c:v>
                </c:pt>
                <c:pt idx="568">
                  <c:v>-132</c:v>
                </c:pt>
                <c:pt idx="569">
                  <c:v>-131</c:v>
                </c:pt>
                <c:pt idx="570">
                  <c:v>-130</c:v>
                </c:pt>
                <c:pt idx="571">
                  <c:v>-129</c:v>
                </c:pt>
                <c:pt idx="572">
                  <c:v>-128</c:v>
                </c:pt>
                <c:pt idx="573">
                  <c:v>-127</c:v>
                </c:pt>
                <c:pt idx="574">
                  <c:v>-126</c:v>
                </c:pt>
                <c:pt idx="575">
                  <c:v>-125</c:v>
                </c:pt>
                <c:pt idx="576">
                  <c:v>-124</c:v>
                </c:pt>
                <c:pt idx="577">
                  <c:v>-123</c:v>
                </c:pt>
                <c:pt idx="578">
                  <c:v>-122</c:v>
                </c:pt>
                <c:pt idx="579">
                  <c:v>-121</c:v>
                </c:pt>
                <c:pt idx="580">
                  <c:v>-120</c:v>
                </c:pt>
                <c:pt idx="581">
                  <c:v>-119</c:v>
                </c:pt>
                <c:pt idx="582">
                  <c:v>-118</c:v>
                </c:pt>
                <c:pt idx="583">
                  <c:v>-117</c:v>
                </c:pt>
                <c:pt idx="584">
                  <c:v>-116</c:v>
                </c:pt>
                <c:pt idx="585">
                  <c:v>-115</c:v>
                </c:pt>
                <c:pt idx="586">
                  <c:v>-114</c:v>
                </c:pt>
                <c:pt idx="587">
                  <c:v>-113</c:v>
                </c:pt>
                <c:pt idx="588">
                  <c:v>-112</c:v>
                </c:pt>
                <c:pt idx="589">
                  <c:v>-111</c:v>
                </c:pt>
                <c:pt idx="590">
                  <c:v>-110</c:v>
                </c:pt>
                <c:pt idx="591">
                  <c:v>-109</c:v>
                </c:pt>
                <c:pt idx="592">
                  <c:v>-108</c:v>
                </c:pt>
                <c:pt idx="593">
                  <c:v>-107</c:v>
                </c:pt>
                <c:pt idx="594">
                  <c:v>-106</c:v>
                </c:pt>
                <c:pt idx="595">
                  <c:v>-105</c:v>
                </c:pt>
                <c:pt idx="596">
                  <c:v>-104</c:v>
                </c:pt>
                <c:pt idx="597">
                  <c:v>-103</c:v>
                </c:pt>
                <c:pt idx="598">
                  <c:v>-102</c:v>
                </c:pt>
                <c:pt idx="599">
                  <c:v>-101</c:v>
                </c:pt>
                <c:pt idx="600">
                  <c:v>-100</c:v>
                </c:pt>
                <c:pt idx="601">
                  <c:v>-99</c:v>
                </c:pt>
                <c:pt idx="602">
                  <c:v>-98</c:v>
                </c:pt>
                <c:pt idx="603">
                  <c:v>-97</c:v>
                </c:pt>
                <c:pt idx="604">
                  <c:v>-96</c:v>
                </c:pt>
                <c:pt idx="605">
                  <c:v>-95</c:v>
                </c:pt>
                <c:pt idx="606">
                  <c:v>-94</c:v>
                </c:pt>
                <c:pt idx="607">
                  <c:v>-93</c:v>
                </c:pt>
                <c:pt idx="608">
                  <c:v>-92</c:v>
                </c:pt>
                <c:pt idx="609">
                  <c:v>-91</c:v>
                </c:pt>
                <c:pt idx="610">
                  <c:v>-90</c:v>
                </c:pt>
                <c:pt idx="611">
                  <c:v>-89</c:v>
                </c:pt>
                <c:pt idx="612">
                  <c:v>-88</c:v>
                </c:pt>
                <c:pt idx="613">
                  <c:v>-87</c:v>
                </c:pt>
                <c:pt idx="614">
                  <c:v>-86</c:v>
                </c:pt>
                <c:pt idx="615">
                  <c:v>-85</c:v>
                </c:pt>
                <c:pt idx="616">
                  <c:v>-84</c:v>
                </c:pt>
                <c:pt idx="617">
                  <c:v>-83</c:v>
                </c:pt>
                <c:pt idx="618">
                  <c:v>-82</c:v>
                </c:pt>
                <c:pt idx="619">
                  <c:v>-81</c:v>
                </c:pt>
                <c:pt idx="620">
                  <c:v>-80</c:v>
                </c:pt>
                <c:pt idx="621">
                  <c:v>-79</c:v>
                </c:pt>
                <c:pt idx="622">
                  <c:v>-78</c:v>
                </c:pt>
                <c:pt idx="623">
                  <c:v>-77</c:v>
                </c:pt>
                <c:pt idx="624">
                  <c:v>-76</c:v>
                </c:pt>
                <c:pt idx="625">
                  <c:v>-75</c:v>
                </c:pt>
                <c:pt idx="626">
                  <c:v>-74</c:v>
                </c:pt>
                <c:pt idx="627">
                  <c:v>-73</c:v>
                </c:pt>
                <c:pt idx="628">
                  <c:v>-72</c:v>
                </c:pt>
                <c:pt idx="629">
                  <c:v>-71</c:v>
                </c:pt>
                <c:pt idx="630">
                  <c:v>-70</c:v>
                </c:pt>
                <c:pt idx="631">
                  <c:v>-69</c:v>
                </c:pt>
                <c:pt idx="632">
                  <c:v>-68</c:v>
                </c:pt>
                <c:pt idx="633">
                  <c:v>-67</c:v>
                </c:pt>
                <c:pt idx="634">
                  <c:v>-66</c:v>
                </c:pt>
                <c:pt idx="635">
                  <c:v>-65</c:v>
                </c:pt>
                <c:pt idx="636">
                  <c:v>-64</c:v>
                </c:pt>
                <c:pt idx="637">
                  <c:v>-63</c:v>
                </c:pt>
                <c:pt idx="638">
                  <c:v>-62</c:v>
                </c:pt>
                <c:pt idx="639">
                  <c:v>-61</c:v>
                </c:pt>
                <c:pt idx="640">
                  <c:v>-60</c:v>
                </c:pt>
                <c:pt idx="641">
                  <c:v>-59</c:v>
                </c:pt>
                <c:pt idx="642">
                  <c:v>-58</c:v>
                </c:pt>
                <c:pt idx="643">
                  <c:v>-57</c:v>
                </c:pt>
                <c:pt idx="644">
                  <c:v>-56</c:v>
                </c:pt>
                <c:pt idx="645">
                  <c:v>-55</c:v>
                </c:pt>
                <c:pt idx="646">
                  <c:v>-54</c:v>
                </c:pt>
                <c:pt idx="647">
                  <c:v>-53</c:v>
                </c:pt>
                <c:pt idx="648">
                  <c:v>-52</c:v>
                </c:pt>
                <c:pt idx="649">
                  <c:v>-51</c:v>
                </c:pt>
                <c:pt idx="650">
                  <c:v>-50</c:v>
                </c:pt>
                <c:pt idx="651">
                  <c:v>-49</c:v>
                </c:pt>
                <c:pt idx="652">
                  <c:v>-48</c:v>
                </c:pt>
                <c:pt idx="653">
                  <c:v>-47</c:v>
                </c:pt>
                <c:pt idx="654">
                  <c:v>-46</c:v>
                </c:pt>
                <c:pt idx="655">
                  <c:v>-45</c:v>
                </c:pt>
                <c:pt idx="656">
                  <c:v>-44</c:v>
                </c:pt>
                <c:pt idx="657">
                  <c:v>-43</c:v>
                </c:pt>
                <c:pt idx="658">
                  <c:v>-42</c:v>
                </c:pt>
                <c:pt idx="659">
                  <c:v>-41</c:v>
                </c:pt>
                <c:pt idx="660">
                  <c:v>-40</c:v>
                </c:pt>
                <c:pt idx="661">
                  <c:v>-39</c:v>
                </c:pt>
                <c:pt idx="662">
                  <c:v>-38</c:v>
                </c:pt>
                <c:pt idx="663">
                  <c:v>-37</c:v>
                </c:pt>
                <c:pt idx="664">
                  <c:v>-36</c:v>
                </c:pt>
                <c:pt idx="665">
                  <c:v>-35</c:v>
                </c:pt>
                <c:pt idx="666">
                  <c:v>-34</c:v>
                </c:pt>
                <c:pt idx="667">
                  <c:v>-33</c:v>
                </c:pt>
                <c:pt idx="668">
                  <c:v>-32</c:v>
                </c:pt>
                <c:pt idx="669">
                  <c:v>-31</c:v>
                </c:pt>
                <c:pt idx="670">
                  <c:v>-30</c:v>
                </c:pt>
                <c:pt idx="671">
                  <c:v>-29</c:v>
                </c:pt>
                <c:pt idx="672">
                  <c:v>-28</c:v>
                </c:pt>
                <c:pt idx="673">
                  <c:v>-27</c:v>
                </c:pt>
                <c:pt idx="674">
                  <c:v>-26</c:v>
                </c:pt>
                <c:pt idx="675">
                  <c:v>-25</c:v>
                </c:pt>
                <c:pt idx="676">
                  <c:v>-24</c:v>
                </c:pt>
                <c:pt idx="677">
                  <c:v>-23</c:v>
                </c:pt>
                <c:pt idx="678">
                  <c:v>-22</c:v>
                </c:pt>
                <c:pt idx="679">
                  <c:v>-21</c:v>
                </c:pt>
                <c:pt idx="680">
                  <c:v>-20</c:v>
                </c:pt>
                <c:pt idx="681">
                  <c:v>-19</c:v>
                </c:pt>
                <c:pt idx="682">
                  <c:v>-18</c:v>
                </c:pt>
                <c:pt idx="683">
                  <c:v>-17</c:v>
                </c:pt>
                <c:pt idx="684">
                  <c:v>-16</c:v>
                </c:pt>
                <c:pt idx="685">
                  <c:v>-15</c:v>
                </c:pt>
                <c:pt idx="686">
                  <c:v>-14</c:v>
                </c:pt>
                <c:pt idx="687">
                  <c:v>-13</c:v>
                </c:pt>
                <c:pt idx="688">
                  <c:v>-12</c:v>
                </c:pt>
                <c:pt idx="689">
                  <c:v>-11</c:v>
                </c:pt>
                <c:pt idx="690">
                  <c:v>-10</c:v>
                </c:pt>
                <c:pt idx="691">
                  <c:v>-9</c:v>
                </c:pt>
                <c:pt idx="692">
                  <c:v>-8</c:v>
                </c:pt>
                <c:pt idx="693">
                  <c:v>-7</c:v>
                </c:pt>
                <c:pt idx="694">
                  <c:v>-6</c:v>
                </c:pt>
                <c:pt idx="695">
                  <c:v>-5</c:v>
                </c:pt>
                <c:pt idx="696">
                  <c:v>-4</c:v>
                </c:pt>
                <c:pt idx="697">
                  <c:v>-3</c:v>
                </c:pt>
                <c:pt idx="698">
                  <c:v>-2</c:v>
                </c:pt>
                <c:pt idx="699">
                  <c:v>-1</c:v>
                </c:pt>
                <c:pt idx="700">
                  <c:v>0</c:v>
                </c:pt>
                <c:pt idx="701">
                  <c:v>1</c:v>
                </c:pt>
                <c:pt idx="702">
                  <c:v>2</c:v>
                </c:pt>
                <c:pt idx="703">
                  <c:v>3</c:v>
                </c:pt>
                <c:pt idx="704">
                  <c:v>4</c:v>
                </c:pt>
                <c:pt idx="705">
                  <c:v>5</c:v>
                </c:pt>
                <c:pt idx="706">
                  <c:v>6</c:v>
                </c:pt>
                <c:pt idx="707">
                  <c:v>7</c:v>
                </c:pt>
                <c:pt idx="708">
                  <c:v>8</c:v>
                </c:pt>
                <c:pt idx="709">
                  <c:v>9</c:v>
                </c:pt>
                <c:pt idx="710">
                  <c:v>10</c:v>
                </c:pt>
                <c:pt idx="711">
                  <c:v>11</c:v>
                </c:pt>
                <c:pt idx="712">
                  <c:v>12</c:v>
                </c:pt>
                <c:pt idx="713">
                  <c:v>13</c:v>
                </c:pt>
                <c:pt idx="714">
                  <c:v>14</c:v>
                </c:pt>
                <c:pt idx="715">
                  <c:v>15</c:v>
                </c:pt>
                <c:pt idx="716">
                  <c:v>16</c:v>
                </c:pt>
                <c:pt idx="717">
                  <c:v>17</c:v>
                </c:pt>
                <c:pt idx="718">
                  <c:v>18</c:v>
                </c:pt>
                <c:pt idx="719">
                  <c:v>19</c:v>
                </c:pt>
                <c:pt idx="720">
                  <c:v>20</c:v>
                </c:pt>
                <c:pt idx="721">
                  <c:v>21</c:v>
                </c:pt>
                <c:pt idx="722">
                  <c:v>22</c:v>
                </c:pt>
                <c:pt idx="723">
                  <c:v>23</c:v>
                </c:pt>
                <c:pt idx="724">
                  <c:v>24</c:v>
                </c:pt>
                <c:pt idx="725">
                  <c:v>25</c:v>
                </c:pt>
                <c:pt idx="726">
                  <c:v>26</c:v>
                </c:pt>
                <c:pt idx="727">
                  <c:v>27</c:v>
                </c:pt>
                <c:pt idx="728">
                  <c:v>28</c:v>
                </c:pt>
                <c:pt idx="729">
                  <c:v>29</c:v>
                </c:pt>
                <c:pt idx="730">
                  <c:v>30</c:v>
                </c:pt>
                <c:pt idx="731">
                  <c:v>31</c:v>
                </c:pt>
                <c:pt idx="732">
                  <c:v>32</c:v>
                </c:pt>
                <c:pt idx="733">
                  <c:v>33</c:v>
                </c:pt>
                <c:pt idx="734">
                  <c:v>34</c:v>
                </c:pt>
                <c:pt idx="735">
                  <c:v>35</c:v>
                </c:pt>
                <c:pt idx="736">
                  <c:v>36</c:v>
                </c:pt>
                <c:pt idx="737">
                  <c:v>37</c:v>
                </c:pt>
                <c:pt idx="738">
                  <c:v>38</c:v>
                </c:pt>
                <c:pt idx="739">
                  <c:v>39</c:v>
                </c:pt>
                <c:pt idx="740">
                  <c:v>40</c:v>
                </c:pt>
                <c:pt idx="741">
                  <c:v>41</c:v>
                </c:pt>
                <c:pt idx="742">
                  <c:v>42</c:v>
                </c:pt>
                <c:pt idx="743">
                  <c:v>43</c:v>
                </c:pt>
                <c:pt idx="744">
                  <c:v>44</c:v>
                </c:pt>
                <c:pt idx="745">
                  <c:v>45</c:v>
                </c:pt>
                <c:pt idx="746">
                  <c:v>46</c:v>
                </c:pt>
                <c:pt idx="747">
                  <c:v>47</c:v>
                </c:pt>
                <c:pt idx="748">
                  <c:v>48</c:v>
                </c:pt>
                <c:pt idx="749">
                  <c:v>49</c:v>
                </c:pt>
                <c:pt idx="750">
                  <c:v>50</c:v>
                </c:pt>
                <c:pt idx="751">
                  <c:v>51</c:v>
                </c:pt>
                <c:pt idx="752">
                  <c:v>52</c:v>
                </c:pt>
                <c:pt idx="753">
                  <c:v>53</c:v>
                </c:pt>
                <c:pt idx="754">
                  <c:v>54</c:v>
                </c:pt>
                <c:pt idx="755">
                  <c:v>55</c:v>
                </c:pt>
                <c:pt idx="756">
                  <c:v>56</c:v>
                </c:pt>
                <c:pt idx="757">
                  <c:v>57</c:v>
                </c:pt>
                <c:pt idx="758">
                  <c:v>58</c:v>
                </c:pt>
                <c:pt idx="759">
                  <c:v>59</c:v>
                </c:pt>
                <c:pt idx="760">
                  <c:v>60</c:v>
                </c:pt>
                <c:pt idx="761">
                  <c:v>61</c:v>
                </c:pt>
                <c:pt idx="762">
                  <c:v>62</c:v>
                </c:pt>
                <c:pt idx="763">
                  <c:v>63</c:v>
                </c:pt>
                <c:pt idx="764">
                  <c:v>64</c:v>
                </c:pt>
                <c:pt idx="765">
                  <c:v>65</c:v>
                </c:pt>
                <c:pt idx="766">
                  <c:v>66</c:v>
                </c:pt>
                <c:pt idx="767">
                  <c:v>67</c:v>
                </c:pt>
                <c:pt idx="768">
                  <c:v>68</c:v>
                </c:pt>
                <c:pt idx="769">
                  <c:v>69</c:v>
                </c:pt>
                <c:pt idx="770">
                  <c:v>70</c:v>
                </c:pt>
                <c:pt idx="771">
                  <c:v>71</c:v>
                </c:pt>
                <c:pt idx="772">
                  <c:v>72</c:v>
                </c:pt>
                <c:pt idx="773">
                  <c:v>73</c:v>
                </c:pt>
                <c:pt idx="774">
                  <c:v>74</c:v>
                </c:pt>
                <c:pt idx="775">
                  <c:v>75</c:v>
                </c:pt>
                <c:pt idx="776">
                  <c:v>76</c:v>
                </c:pt>
                <c:pt idx="777">
                  <c:v>77</c:v>
                </c:pt>
                <c:pt idx="778">
                  <c:v>78</c:v>
                </c:pt>
                <c:pt idx="779">
                  <c:v>79</c:v>
                </c:pt>
                <c:pt idx="780">
                  <c:v>80</c:v>
                </c:pt>
                <c:pt idx="781">
                  <c:v>81</c:v>
                </c:pt>
                <c:pt idx="782">
                  <c:v>82</c:v>
                </c:pt>
                <c:pt idx="783">
                  <c:v>83</c:v>
                </c:pt>
                <c:pt idx="784">
                  <c:v>84</c:v>
                </c:pt>
                <c:pt idx="785">
                  <c:v>85</c:v>
                </c:pt>
                <c:pt idx="786">
                  <c:v>86</c:v>
                </c:pt>
                <c:pt idx="787">
                  <c:v>87</c:v>
                </c:pt>
                <c:pt idx="788">
                  <c:v>88</c:v>
                </c:pt>
                <c:pt idx="789">
                  <c:v>89</c:v>
                </c:pt>
                <c:pt idx="790">
                  <c:v>90</c:v>
                </c:pt>
                <c:pt idx="791">
                  <c:v>91</c:v>
                </c:pt>
                <c:pt idx="792">
                  <c:v>92</c:v>
                </c:pt>
                <c:pt idx="793">
                  <c:v>93</c:v>
                </c:pt>
                <c:pt idx="794">
                  <c:v>94</c:v>
                </c:pt>
                <c:pt idx="795">
                  <c:v>95</c:v>
                </c:pt>
                <c:pt idx="796">
                  <c:v>96</c:v>
                </c:pt>
                <c:pt idx="797">
                  <c:v>97</c:v>
                </c:pt>
                <c:pt idx="798">
                  <c:v>98</c:v>
                </c:pt>
                <c:pt idx="799">
                  <c:v>99</c:v>
                </c:pt>
                <c:pt idx="800">
                  <c:v>100</c:v>
                </c:pt>
                <c:pt idx="801">
                  <c:v>101</c:v>
                </c:pt>
                <c:pt idx="802">
                  <c:v>102</c:v>
                </c:pt>
                <c:pt idx="803">
                  <c:v>103</c:v>
                </c:pt>
                <c:pt idx="804">
                  <c:v>104</c:v>
                </c:pt>
                <c:pt idx="805">
                  <c:v>105</c:v>
                </c:pt>
                <c:pt idx="806">
                  <c:v>106</c:v>
                </c:pt>
                <c:pt idx="807">
                  <c:v>107</c:v>
                </c:pt>
                <c:pt idx="808">
                  <c:v>108</c:v>
                </c:pt>
                <c:pt idx="809">
                  <c:v>109</c:v>
                </c:pt>
                <c:pt idx="810">
                  <c:v>110</c:v>
                </c:pt>
                <c:pt idx="811">
                  <c:v>111</c:v>
                </c:pt>
                <c:pt idx="812">
                  <c:v>112</c:v>
                </c:pt>
                <c:pt idx="813">
                  <c:v>113</c:v>
                </c:pt>
                <c:pt idx="814">
                  <c:v>114</c:v>
                </c:pt>
                <c:pt idx="815">
                  <c:v>115</c:v>
                </c:pt>
                <c:pt idx="816">
                  <c:v>116</c:v>
                </c:pt>
                <c:pt idx="817">
                  <c:v>117</c:v>
                </c:pt>
                <c:pt idx="818">
                  <c:v>118</c:v>
                </c:pt>
                <c:pt idx="819">
                  <c:v>119</c:v>
                </c:pt>
                <c:pt idx="820">
                  <c:v>120</c:v>
                </c:pt>
                <c:pt idx="821">
                  <c:v>121</c:v>
                </c:pt>
                <c:pt idx="822">
                  <c:v>122</c:v>
                </c:pt>
                <c:pt idx="823">
                  <c:v>123</c:v>
                </c:pt>
                <c:pt idx="824">
                  <c:v>124</c:v>
                </c:pt>
                <c:pt idx="825">
                  <c:v>125</c:v>
                </c:pt>
                <c:pt idx="826">
                  <c:v>126</c:v>
                </c:pt>
                <c:pt idx="827">
                  <c:v>127</c:v>
                </c:pt>
                <c:pt idx="828">
                  <c:v>128</c:v>
                </c:pt>
                <c:pt idx="829">
                  <c:v>129</c:v>
                </c:pt>
                <c:pt idx="830">
                  <c:v>130</c:v>
                </c:pt>
                <c:pt idx="831">
                  <c:v>131</c:v>
                </c:pt>
                <c:pt idx="832">
                  <c:v>132</c:v>
                </c:pt>
                <c:pt idx="833">
                  <c:v>133</c:v>
                </c:pt>
                <c:pt idx="834">
                  <c:v>134</c:v>
                </c:pt>
                <c:pt idx="835">
                  <c:v>135</c:v>
                </c:pt>
                <c:pt idx="836">
                  <c:v>136</c:v>
                </c:pt>
                <c:pt idx="837">
                  <c:v>137</c:v>
                </c:pt>
                <c:pt idx="838">
                  <c:v>138</c:v>
                </c:pt>
                <c:pt idx="839">
                  <c:v>139</c:v>
                </c:pt>
                <c:pt idx="840">
                  <c:v>140</c:v>
                </c:pt>
                <c:pt idx="841">
                  <c:v>141</c:v>
                </c:pt>
                <c:pt idx="842">
                  <c:v>142</c:v>
                </c:pt>
                <c:pt idx="843">
                  <c:v>143</c:v>
                </c:pt>
                <c:pt idx="844">
                  <c:v>144</c:v>
                </c:pt>
                <c:pt idx="845">
                  <c:v>145</c:v>
                </c:pt>
                <c:pt idx="846">
                  <c:v>146</c:v>
                </c:pt>
                <c:pt idx="847">
                  <c:v>147</c:v>
                </c:pt>
                <c:pt idx="848">
                  <c:v>148</c:v>
                </c:pt>
                <c:pt idx="849">
                  <c:v>149</c:v>
                </c:pt>
                <c:pt idx="850">
                  <c:v>150</c:v>
                </c:pt>
                <c:pt idx="851">
                  <c:v>151</c:v>
                </c:pt>
                <c:pt idx="852">
                  <c:v>152</c:v>
                </c:pt>
                <c:pt idx="853">
                  <c:v>153</c:v>
                </c:pt>
                <c:pt idx="854">
                  <c:v>154</c:v>
                </c:pt>
                <c:pt idx="855">
                  <c:v>155</c:v>
                </c:pt>
                <c:pt idx="856">
                  <c:v>156</c:v>
                </c:pt>
                <c:pt idx="857">
                  <c:v>157</c:v>
                </c:pt>
                <c:pt idx="858">
                  <c:v>158</c:v>
                </c:pt>
                <c:pt idx="859">
                  <c:v>159</c:v>
                </c:pt>
                <c:pt idx="860">
                  <c:v>160</c:v>
                </c:pt>
                <c:pt idx="861">
                  <c:v>161</c:v>
                </c:pt>
                <c:pt idx="862">
                  <c:v>162</c:v>
                </c:pt>
                <c:pt idx="863">
                  <c:v>163</c:v>
                </c:pt>
                <c:pt idx="864">
                  <c:v>164</c:v>
                </c:pt>
                <c:pt idx="865">
                  <c:v>165</c:v>
                </c:pt>
                <c:pt idx="866">
                  <c:v>166</c:v>
                </c:pt>
                <c:pt idx="867">
                  <c:v>167</c:v>
                </c:pt>
                <c:pt idx="868">
                  <c:v>168</c:v>
                </c:pt>
                <c:pt idx="869">
                  <c:v>169</c:v>
                </c:pt>
                <c:pt idx="870">
                  <c:v>170</c:v>
                </c:pt>
                <c:pt idx="871">
                  <c:v>171</c:v>
                </c:pt>
                <c:pt idx="872">
                  <c:v>172</c:v>
                </c:pt>
                <c:pt idx="873">
                  <c:v>173</c:v>
                </c:pt>
                <c:pt idx="874">
                  <c:v>174</c:v>
                </c:pt>
                <c:pt idx="875">
                  <c:v>175</c:v>
                </c:pt>
                <c:pt idx="876">
                  <c:v>176</c:v>
                </c:pt>
                <c:pt idx="877">
                  <c:v>177</c:v>
                </c:pt>
                <c:pt idx="878">
                  <c:v>178</c:v>
                </c:pt>
                <c:pt idx="879">
                  <c:v>179</c:v>
                </c:pt>
                <c:pt idx="880">
                  <c:v>180</c:v>
                </c:pt>
                <c:pt idx="881">
                  <c:v>181</c:v>
                </c:pt>
                <c:pt idx="882">
                  <c:v>182</c:v>
                </c:pt>
                <c:pt idx="883">
                  <c:v>183</c:v>
                </c:pt>
                <c:pt idx="884">
                  <c:v>184</c:v>
                </c:pt>
                <c:pt idx="885">
                  <c:v>185</c:v>
                </c:pt>
                <c:pt idx="886">
                  <c:v>186</c:v>
                </c:pt>
                <c:pt idx="887">
                  <c:v>187</c:v>
                </c:pt>
                <c:pt idx="888">
                  <c:v>188</c:v>
                </c:pt>
                <c:pt idx="889">
                  <c:v>189</c:v>
                </c:pt>
                <c:pt idx="890">
                  <c:v>190</c:v>
                </c:pt>
                <c:pt idx="891">
                  <c:v>191</c:v>
                </c:pt>
                <c:pt idx="892">
                  <c:v>192</c:v>
                </c:pt>
                <c:pt idx="893">
                  <c:v>193</c:v>
                </c:pt>
                <c:pt idx="894">
                  <c:v>194</c:v>
                </c:pt>
                <c:pt idx="895">
                  <c:v>195</c:v>
                </c:pt>
                <c:pt idx="896">
                  <c:v>196</c:v>
                </c:pt>
                <c:pt idx="897">
                  <c:v>197</c:v>
                </c:pt>
                <c:pt idx="898">
                  <c:v>198</c:v>
                </c:pt>
                <c:pt idx="899">
                  <c:v>199</c:v>
                </c:pt>
                <c:pt idx="900">
                  <c:v>200</c:v>
                </c:pt>
                <c:pt idx="901">
                  <c:v>201</c:v>
                </c:pt>
                <c:pt idx="902">
                  <c:v>202</c:v>
                </c:pt>
                <c:pt idx="903">
                  <c:v>203</c:v>
                </c:pt>
                <c:pt idx="904">
                  <c:v>204</c:v>
                </c:pt>
                <c:pt idx="905">
                  <c:v>205</c:v>
                </c:pt>
                <c:pt idx="906">
                  <c:v>206</c:v>
                </c:pt>
                <c:pt idx="907">
                  <c:v>207</c:v>
                </c:pt>
                <c:pt idx="908">
                  <c:v>208</c:v>
                </c:pt>
                <c:pt idx="909">
                  <c:v>209</c:v>
                </c:pt>
                <c:pt idx="910">
                  <c:v>210</c:v>
                </c:pt>
                <c:pt idx="911">
                  <c:v>211</c:v>
                </c:pt>
                <c:pt idx="912">
                  <c:v>212</c:v>
                </c:pt>
                <c:pt idx="913">
                  <c:v>213</c:v>
                </c:pt>
                <c:pt idx="914">
                  <c:v>214</c:v>
                </c:pt>
                <c:pt idx="915">
                  <c:v>215</c:v>
                </c:pt>
                <c:pt idx="916">
                  <c:v>216</c:v>
                </c:pt>
                <c:pt idx="917">
                  <c:v>217</c:v>
                </c:pt>
                <c:pt idx="918">
                  <c:v>218</c:v>
                </c:pt>
                <c:pt idx="919">
                  <c:v>219</c:v>
                </c:pt>
                <c:pt idx="920">
                  <c:v>220</c:v>
                </c:pt>
                <c:pt idx="921">
                  <c:v>221</c:v>
                </c:pt>
                <c:pt idx="922">
                  <c:v>222</c:v>
                </c:pt>
                <c:pt idx="923">
                  <c:v>223</c:v>
                </c:pt>
                <c:pt idx="924">
                  <c:v>224</c:v>
                </c:pt>
                <c:pt idx="925">
                  <c:v>225</c:v>
                </c:pt>
                <c:pt idx="926">
                  <c:v>226</c:v>
                </c:pt>
                <c:pt idx="927">
                  <c:v>227</c:v>
                </c:pt>
                <c:pt idx="928">
                  <c:v>228</c:v>
                </c:pt>
                <c:pt idx="929">
                  <c:v>229</c:v>
                </c:pt>
                <c:pt idx="930">
                  <c:v>230</c:v>
                </c:pt>
                <c:pt idx="931">
                  <c:v>231</c:v>
                </c:pt>
                <c:pt idx="932">
                  <c:v>232</c:v>
                </c:pt>
                <c:pt idx="933">
                  <c:v>233</c:v>
                </c:pt>
                <c:pt idx="934">
                  <c:v>234</c:v>
                </c:pt>
                <c:pt idx="935">
                  <c:v>235</c:v>
                </c:pt>
                <c:pt idx="936">
                  <c:v>236</c:v>
                </c:pt>
                <c:pt idx="937">
                  <c:v>237</c:v>
                </c:pt>
                <c:pt idx="938">
                  <c:v>238</c:v>
                </c:pt>
                <c:pt idx="939">
                  <c:v>239</c:v>
                </c:pt>
                <c:pt idx="940">
                  <c:v>240</c:v>
                </c:pt>
                <c:pt idx="941">
                  <c:v>241</c:v>
                </c:pt>
                <c:pt idx="942">
                  <c:v>242</c:v>
                </c:pt>
                <c:pt idx="943">
                  <c:v>243</c:v>
                </c:pt>
                <c:pt idx="944">
                  <c:v>244</c:v>
                </c:pt>
                <c:pt idx="945">
                  <c:v>245</c:v>
                </c:pt>
                <c:pt idx="946">
                  <c:v>246</c:v>
                </c:pt>
                <c:pt idx="947">
                  <c:v>247</c:v>
                </c:pt>
                <c:pt idx="948">
                  <c:v>248</c:v>
                </c:pt>
                <c:pt idx="949">
                  <c:v>249</c:v>
                </c:pt>
                <c:pt idx="950">
                  <c:v>250</c:v>
                </c:pt>
                <c:pt idx="951">
                  <c:v>251</c:v>
                </c:pt>
                <c:pt idx="952">
                  <c:v>252</c:v>
                </c:pt>
                <c:pt idx="953">
                  <c:v>253</c:v>
                </c:pt>
                <c:pt idx="954">
                  <c:v>254</c:v>
                </c:pt>
                <c:pt idx="955">
                  <c:v>255</c:v>
                </c:pt>
                <c:pt idx="956">
                  <c:v>256</c:v>
                </c:pt>
                <c:pt idx="957">
                  <c:v>257</c:v>
                </c:pt>
                <c:pt idx="958">
                  <c:v>258</c:v>
                </c:pt>
                <c:pt idx="959">
                  <c:v>259</c:v>
                </c:pt>
                <c:pt idx="960">
                  <c:v>260</c:v>
                </c:pt>
                <c:pt idx="961">
                  <c:v>261</c:v>
                </c:pt>
                <c:pt idx="962">
                  <c:v>262</c:v>
                </c:pt>
                <c:pt idx="963">
                  <c:v>263</c:v>
                </c:pt>
                <c:pt idx="964">
                  <c:v>264</c:v>
                </c:pt>
                <c:pt idx="965">
                  <c:v>265</c:v>
                </c:pt>
                <c:pt idx="966">
                  <c:v>266</c:v>
                </c:pt>
                <c:pt idx="967">
                  <c:v>267</c:v>
                </c:pt>
                <c:pt idx="968">
                  <c:v>268</c:v>
                </c:pt>
                <c:pt idx="969">
                  <c:v>269</c:v>
                </c:pt>
                <c:pt idx="970">
                  <c:v>270</c:v>
                </c:pt>
                <c:pt idx="971">
                  <c:v>271</c:v>
                </c:pt>
                <c:pt idx="972">
                  <c:v>272</c:v>
                </c:pt>
                <c:pt idx="973">
                  <c:v>273</c:v>
                </c:pt>
                <c:pt idx="974">
                  <c:v>274</c:v>
                </c:pt>
                <c:pt idx="975">
                  <c:v>275</c:v>
                </c:pt>
                <c:pt idx="976">
                  <c:v>276</c:v>
                </c:pt>
                <c:pt idx="977">
                  <c:v>277</c:v>
                </c:pt>
                <c:pt idx="978">
                  <c:v>278</c:v>
                </c:pt>
                <c:pt idx="979">
                  <c:v>279</c:v>
                </c:pt>
                <c:pt idx="980">
                  <c:v>280</c:v>
                </c:pt>
                <c:pt idx="981">
                  <c:v>281</c:v>
                </c:pt>
                <c:pt idx="982">
                  <c:v>282</c:v>
                </c:pt>
                <c:pt idx="983">
                  <c:v>283</c:v>
                </c:pt>
                <c:pt idx="984">
                  <c:v>284</c:v>
                </c:pt>
                <c:pt idx="985">
                  <c:v>285</c:v>
                </c:pt>
                <c:pt idx="986">
                  <c:v>286</c:v>
                </c:pt>
                <c:pt idx="987">
                  <c:v>287</c:v>
                </c:pt>
                <c:pt idx="988">
                  <c:v>288</c:v>
                </c:pt>
                <c:pt idx="989">
                  <c:v>289</c:v>
                </c:pt>
                <c:pt idx="990">
                  <c:v>290</c:v>
                </c:pt>
                <c:pt idx="991">
                  <c:v>291</c:v>
                </c:pt>
                <c:pt idx="992">
                  <c:v>292</c:v>
                </c:pt>
                <c:pt idx="993">
                  <c:v>293</c:v>
                </c:pt>
                <c:pt idx="994">
                  <c:v>294</c:v>
                </c:pt>
                <c:pt idx="995">
                  <c:v>295</c:v>
                </c:pt>
                <c:pt idx="996">
                  <c:v>296</c:v>
                </c:pt>
                <c:pt idx="997">
                  <c:v>297</c:v>
                </c:pt>
                <c:pt idx="998">
                  <c:v>298</c:v>
                </c:pt>
                <c:pt idx="999">
                  <c:v>299</c:v>
                </c:pt>
                <c:pt idx="1000">
                  <c:v>300</c:v>
                </c:pt>
                <c:pt idx="1001">
                  <c:v>301</c:v>
                </c:pt>
                <c:pt idx="1002">
                  <c:v>302</c:v>
                </c:pt>
                <c:pt idx="1003">
                  <c:v>303</c:v>
                </c:pt>
                <c:pt idx="1004">
                  <c:v>304</c:v>
                </c:pt>
                <c:pt idx="1005">
                  <c:v>305</c:v>
                </c:pt>
                <c:pt idx="1006">
                  <c:v>306</c:v>
                </c:pt>
                <c:pt idx="1007">
                  <c:v>307</c:v>
                </c:pt>
                <c:pt idx="1008">
                  <c:v>308</c:v>
                </c:pt>
                <c:pt idx="1009">
                  <c:v>309</c:v>
                </c:pt>
                <c:pt idx="1010">
                  <c:v>310</c:v>
                </c:pt>
                <c:pt idx="1011">
                  <c:v>311</c:v>
                </c:pt>
                <c:pt idx="1012">
                  <c:v>312</c:v>
                </c:pt>
                <c:pt idx="1013">
                  <c:v>313</c:v>
                </c:pt>
                <c:pt idx="1014">
                  <c:v>314</c:v>
                </c:pt>
                <c:pt idx="1015">
                  <c:v>315</c:v>
                </c:pt>
                <c:pt idx="1016">
                  <c:v>316</c:v>
                </c:pt>
                <c:pt idx="1017">
                  <c:v>317</c:v>
                </c:pt>
                <c:pt idx="1018">
                  <c:v>318</c:v>
                </c:pt>
                <c:pt idx="1019">
                  <c:v>319</c:v>
                </c:pt>
                <c:pt idx="1020">
                  <c:v>320</c:v>
                </c:pt>
                <c:pt idx="1021">
                  <c:v>321</c:v>
                </c:pt>
                <c:pt idx="1022">
                  <c:v>322</c:v>
                </c:pt>
                <c:pt idx="1023">
                  <c:v>323</c:v>
                </c:pt>
                <c:pt idx="1024">
                  <c:v>324</c:v>
                </c:pt>
                <c:pt idx="1025">
                  <c:v>325</c:v>
                </c:pt>
                <c:pt idx="1026">
                  <c:v>326</c:v>
                </c:pt>
                <c:pt idx="1027">
                  <c:v>327</c:v>
                </c:pt>
                <c:pt idx="1028">
                  <c:v>328</c:v>
                </c:pt>
                <c:pt idx="1029">
                  <c:v>329</c:v>
                </c:pt>
                <c:pt idx="1030">
                  <c:v>330</c:v>
                </c:pt>
                <c:pt idx="1031">
                  <c:v>331</c:v>
                </c:pt>
                <c:pt idx="1032">
                  <c:v>332</c:v>
                </c:pt>
                <c:pt idx="1033">
                  <c:v>333</c:v>
                </c:pt>
                <c:pt idx="1034">
                  <c:v>334</c:v>
                </c:pt>
                <c:pt idx="1035">
                  <c:v>335</c:v>
                </c:pt>
                <c:pt idx="1036">
                  <c:v>336</c:v>
                </c:pt>
                <c:pt idx="1037">
                  <c:v>337</c:v>
                </c:pt>
                <c:pt idx="1038">
                  <c:v>338</c:v>
                </c:pt>
                <c:pt idx="1039">
                  <c:v>339</c:v>
                </c:pt>
                <c:pt idx="1040">
                  <c:v>340</c:v>
                </c:pt>
                <c:pt idx="1041">
                  <c:v>341</c:v>
                </c:pt>
                <c:pt idx="1042">
                  <c:v>342</c:v>
                </c:pt>
                <c:pt idx="1043">
                  <c:v>343</c:v>
                </c:pt>
                <c:pt idx="1044">
                  <c:v>344</c:v>
                </c:pt>
                <c:pt idx="1045">
                  <c:v>345</c:v>
                </c:pt>
                <c:pt idx="1046">
                  <c:v>346</c:v>
                </c:pt>
                <c:pt idx="1047">
                  <c:v>347</c:v>
                </c:pt>
                <c:pt idx="1048">
                  <c:v>348</c:v>
                </c:pt>
                <c:pt idx="1049">
                  <c:v>349</c:v>
                </c:pt>
                <c:pt idx="1050">
                  <c:v>350</c:v>
                </c:pt>
                <c:pt idx="1051">
                  <c:v>351</c:v>
                </c:pt>
                <c:pt idx="1052">
                  <c:v>352</c:v>
                </c:pt>
                <c:pt idx="1053">
                  <c:v>353</c:v>
                </c:pt>
                <c:pt idx="1054">
                  <c:v>354</c:v>
                </c:pt>
                <c:pt idx="1055">
                  <c:v>355</c:v>
                </c:pt>
                <c:pt idx="1056">
                  <c:v>356</c:v>
                </c:pt>
                <c:pt idx="1057">
                  <c:v>357</c:v>
                </c:pt>
                <c:pt idx="1058">
                  <c:v>358</c:v>
                </c:pt>
                <c:pt idx="1059">
                  <c:v>359</c:v>
                </c:pt>
                <c:pt idx="1060">
                  <c:v>360</c:v>
                </c:pt>
                <c:pt idx="1061">
                  <c:v>361</c:v>
                </c:pt>
                <c:pt idx="1062">
                  <c:v>362</c:v>
                </c:pt>
                <c:pt idx="1063">
                  <c:v>363</c:v>
                </c:pt>
                <c:pt idx="1064">
                  <c:v>364</c:v>
                </c:pt>
                <c:pt idx="1065">
                  <c:v>365</c:v>
                </c:pt>
                <c:pt idx="1066">
                  <c:v>366</c:v>
                </c:pt>
                <c:pt idx="1067">
                  <c:v>367</c:v>
                </c:pt>
                <c:pt idx="1068">
                  <c:v>368</c:v>
                </c:pt>
                <c:pt idx="1069">
                  <c:v>369</c:v>
                </c:pt>
                <c:pt idx="1070">
                  <c:v>370</c:v>
                </c:pt>
                <c:pt idx="1071">
                  <c:v>371</c:v>
                </c:pt>
                <c:pt idx="1072">
                  <c:v>372</c:v>
                </c:pt>
                <c:pt idx="1073">
                  <c:v>373</c:v>
                </c:pt>
                <c:pt idx="1074">
                  <c:v>374</c:v>
                </c:pt>
                <c:pt idx="1075">
                  <c:v>375</c:v>
                </c:pt>
                <c:pt idx="1076">
                  <c:v>376</c:v>
                </c:pt>
                <c:pt idx="1077">
                  <c:v>377</c:v>
                </c:pt>
                <c:pt idx="1078">
                  <c:v>378</c:v>
                </c:pt>
                <c:pt idx="1079">
                  <c:v>379</c:v>
                </c:pt>
                <c:pt idx="1080">
                  <c:v>380</c:v>
                </c:pt>
                <c:pt idx="1081">
                  <c:v>381</c:v>
                </c:pt>
                <c:pt idx="1082">
                  <c:v>382</c:v>
                </c:pt>
                <c:pt idx="1083">
                  <c:v>383</c:v>
                </c:pt>
                <c:pt idx="1084">
                  <c:v>384</c:v>
                </c:pt>
                <c:pt idx="1085">
                  <c:v>385</c:v>
                </c:pt>
                <c:pt idx="1086">
                  <c:v>386</c:v>
                </c:pt>
                <c:pt idx="1087">
                  <c:v>387</c:v>
                </c:pt>
                <c:pt idx="1088">
                  <c:v>388</c:v>
                </c:pt>
                <c:pt idx="1089">
                  <c:v>389</c:v>
                </c:pt>
                <c:pt idx="1090">
                  <c:v>390</c:v>
                </c:pt>
                <c:pt idx="1091">
                  <c:v>391</c:v>
                </c:pt>
                <c:pt idx="1092">
                  <c:v>392</c:v>
                </c:pt>
                <c:pt idx="1093">
                  <c:v>393</c:v>
                </c:pt>
                <c:pt idx="1094">
                  <c:v>394</c:v>
                </c:pt>
                <c:pt idx="1095">
                  <c:v>395</c:v>
                </c:pt>
                <c:pt idx="1096">
                  <c:v>396</c:v>
                </c:pt>
                <c:pt idx="1097">
                  <c:v>397</c:v>
                </c:pt>
                <c:pt idx="1098">
                  <c:v>398</c:v>
                </c:pt>
                <c:pt idx="1099">
                  <c:v>399</c:v>
                </c:pt>
                <c:pt idx="1100">
                  <c:v>400</c:v>
                </c:pt>
                <c:pt idx="1101">
                  <c:v>401</c:v>
                </c:pt>
                <c:pt idx="1102">
                  <c:v>402</c:v>
                </c:pt>
                <c:pt idx="1103">
                  <c:v>403</c:v>
                </c:pt>
                <c:pt idx="1104">
                  <c:v>404</c:v>
                </c:pt>
                <c:pt idx="1105">
                  <c:v>405</c:v>
                </c:pt>
                <c:pt idx="1106">
                  <c:v>406</c:v>
                </c:pt>
                <c:pt idx="1107">
                  <c:v>407</c:v>
                </c:pt>
                <c:pt idx="1108">
                  <c:v>408</c:v>
                </c:pt>
                <c:pt idx="1109">
                  <c:v>409</c:v>
                </c:pt>
                <c:pt idx="1110">
                  <c:v>410</c:v>
                </c:pt>
                <c:pt idx="1111">
                  <c:v>411</c:v>
                </c:pt>
                <c:pt idx="1112">
                  <c:v>412</c:v>
                </c:pt>
                <c:pt idx="1113">
                  <c:v>413</c:v>
                </c:pt>
                <c:pt idx="1114">
                  <c:v>414</c:v>
                </c:pt>
                <c:pt idx="1115">
                  <c:v>415</c:v>
                </c:pt>
                <c:pt idx="1116">
                  <c:v>416</c:v>
                </c:pt>
                <c:pt idx="1117">
                  <c:v>417</c:v>
                </c:pt>
                <c:pt idx="1118">
                  <c:v>418</c:v>
                </c:pt>
                <c:pt idx="1119">
                  <c:v>419</c:v>
                </c:pt>
                <c:pt idx="1120">
                  <c:v>420</c:v>
                </c:pt>
                <c:pt idx="1121">
                  <c:v>421</c:v>
                </c:pt>
                <c:pt idx="1122">
                  <c:v>422</c:v>
                </c:pt>
                <c:pt idx="1123">
                  <c:v>423</c:v>
                </c:pt>
                <c:pt idx="1124">
                  <c:v>424</c:v>
                </c:pt>
                <c:pt idx="1125">
                  <c:v>425</c:v>
                </c:pt>
                <c:pt idx="1126">
                  <c:v>426</c:v>
                </c:pt>
                <c:pt idx="1127">
                  <c:v>427</c:v>
                </c:pt>
                <c:pt idx="1128">
                  <c:v>428</c:v>
                </c:pt>
                <c:pt idx="1129">
                  <c:v>429</c:v>
                </c:pt>
                <c:pt idx="1130">
                  <c:v>430</c:v>
                </c:pt>
                <c:pt idx="1131">
                  <c:v>431</c:v>
                </c:pt>
                <c:pt idx="1132">
                  <c:v>432</c:v>
                </c:pt>
                <c:pt idx="1133">
                  <c:v>433</c:v>
                </c:pt>
                <c:pt idx="1134">
                  <c:v>434</c:v>
                </c:pt>
                <c:pt idx="1135">
                  <c:v>435</c:v>
                </c:pt>
                <c:pt idx="1136">
                  <c:v>436</c:v>
                </c:pt>
                <c:pt idx="1137">
                  <c:v>437</c:v>
                </c:pt>
                <c:pt idx="1138">
                  <c:v>438</c:v>
                </c:pt>
                <c:pt idx="1139">
                  <c:v>439</c:v>
                </c:pt>
                <c:pt idx="1140">
                  <c:v>440</c:v>
                </c:pt>
                <c:pt idx="1141">
                  <c:v>441</c:v>
                </c:pt>
                <c:pt idx="1142">
                  <c:v>442</c:v>
                </c:pt>
                <c:pt idx="1143">
                  <c:v>443</c:v>
                </c:pt>
                <c:pt idx="1144">
                  <c:v>444</c:v>
                </c:pt>
                <c:pt idx="1145">
                  <c:v>445</c:v>
                </c:pt>
                <c:pt idx="1146">
                  <c:v>446</c:v>
                </c:pt>
                <c:pt idx="1147">
                  <c:v>447</c:v>
                </c:pt>
                <c:pt idx="1148">
                  <c:v>448</c:v>
                </c:pt>
                <c:pt idx="1149">
                  <c:v>449</c:v>
                </c:pt>
                <c:pt idx="1150">
                  <c:v>450</c:v>
                </c:pt>
                <c:pt idx="1151">
                  <c:v>451</c:v>
                </c:pt>
                <c:pt idx="1152">
                  <c:v>452</c:v>
                </c:pt>
                <c:pt idx="1153">
                  <c:v>453</c:v>
                </c:pt>
                <c:pt idx="1154">
                  <c:v>454</c:v>
                </c:pt>
                <c:pt idx="1155">
                  <c:v>455</c:v>
                </c:pt>
                <c:pt idx="1156">
                  <c:v>456</c:v>
                </c:pt>
                <c:pt idx="1157">
                  <c:v>457</c:v>
                </c:pt>
                <c:pt idx="1158">
                  <c:v>458</c:v>
                </c:pt>
                <c:pt idx="1159">
                  <c:v>459</c:v>
                </c:pt>
                <c:pt idx="1160">
                  <c:v>460</c:v>
                </c:pt>
                <c:pt idx="1161">
                  <c:v>461</c:v>
                </c:pt>
                <c:pt idx="1162">
                  <c:v>462</c:v>
                </c:pt>
                <c:pt idx="1163">
                  <c:v>463</c:v>
                </c:pt>
                <c:pt idx="1164">
                  <c:v>464</c:v>
                </c:pt>
                <c:pt idx="1165">
                  <c:v>465</c:v>
                </c:pt>
                <c:pt idx="1166">
                  <c:v>466</c:v>
                </c:pt>
                <c:pt idx="1167">
                  <c:v>467</c:v>
                </c:pt>
                <c:pt idx="1168">
                  <c:v>468</c:v>
                </c:pt>
                <c:pt idx="1169">
                  <c:v>469</c:v>
                </c:pt>
                <c:pt idx="1170">
                  <c:v>470</c:v>
                </c:pt>
                <c:pt idx="1171">
                  <c:v>471</c:v>
                </c:pt>
                <c:pt idx="1172">
                  <c:v>472</c:v>
                </c:pt>
                <c:pt idx="1173">
                  <c:v>473</c:v>
                </c:pt>
                <c:pt idx="1174">
                  <c:v>474</c:v>
                </c:pt>
                <c:pt idx="1175">
                  <c:v>475</c:v>
                </c:pt>
                <c:pt idx="1176">
                  <c:v>476</c:v>
                </c:pt>
                <c:pt idx="1177">
                  <c:v>477</c:v>
                </c:pt>
                <c:pt idx="1178">
                  <c:v>478</c:v>
                </c:pt>
                <c:pt idx="1179">
                  <c:v>479</c:v>
                </c:pt>
                <c:pt idx="1180">
                  <c:v>480</c:v>
                </c:pt>
                <c:pt idx="1181">
                  <c:v>481</c:v>
                </c:pt>
                <c:pt idx="1182">
                  <c:v>482</c:v>
                </c:pt>
                <c:pt idx="1183">
                  <c:v>483</c:v>
                </c:pt>
                <c:pt idx="1184">
                  <c:v>484</c:v>
                </c:pt>
                <c:pt idx="1185">
                  <c:v>485</c:v>
                </c:pt>
                <c:pt idx="1186">
                  <c:v>486</c:v>
                </c:pt>
                <c:pt idx="1187">
                  <c:v>487</c:v>
                </c:pt>
                <c:pt idx="1188">
                  <c:v>488</c:v>
                </c:pt>
                <c:pt idx="1189">
                  <c:v>489</c:v>
                </c:pt>
                <c:pt idx="1190">
                  <c:v>490</c:v>
                </c:pt>
                <c:pt idx="1191">
                  <c:v>491</c:v>
                </c:pt>
                <c:pt idx="1192">
                  <c:v>492</c:v>
                </c:pt>
                <c:pt idx="1193">
                  <c:v>493</c:v>
                </c:pt>
                <c:pt idx="1194">
                  <c:v>494</c:v>
                </c:pt>
                <c:pt idx="1195">
                  <c:v>495</c:v>
                </c:pt>
                <c:pt idx="1196">
                  <c:v>496</c:v>
                </c:pt>
                <c:pt idx="1197">
                  <c:v>497</c:v>
                </c:pt>
                <c:pt idx="1198">
                  <c:v>498</c:v>
                </c:pt>
                <c:pt idx="1199">
                  <c:v>499</c:v>
                </c:pt>
                <c:pt idx="1200">
                  <c:v>500</c:v>
                </c:pt>
                <c:pt idx="1201">
                  <c:v>501</c:v>
                </c:pt>
                <c:pt idx="1202">
                  <c:v>502</c:v>
                </c:pt>
                <c:pt idx="1203">
                  <c:v>503</c:v>
                </c:pt>
                <c:pt idx="1204">
                  <c:v>504</c:v>
                </c:pt>
                <c:pt idx="1205">
                  <c:v>505</c:v>
                </c:pt>
                <c:pt idx="1206">
                  <c:v>506</c:v>
                </c:pt>
                <c:pt idx="1207">
                  <c:v>507</c:v>
                </c:pt>
                <c:pt idx="1208">
                  <c:v>508</c:v>
                </c:pt>
                <c:pt idx="1209">
                  <c:v>509</c:v>
                </c:pt>
                <c:pt idx="1210">
                  <c:v>510</c:v>
                </c:pt>
                <c:pt idx="1211">
                  <c:v>511</c:v>
                </c:pt>
                <c:pt idx="1212">
                  <c:v>512</c:v>
                </c:pt>
                <c:pt idx="1213">
                  <c:v>513</c:v>
                </c:pt>
                <c:pt idx="1214">
                  <c:v>514</c:v>
                </c:pt>
                <c:pt idx="1215">
                  <c:v>515</c:v>
                </c:pt>
                <c:pt idx="1216">
                  <c:v>516</c:v>
                </c:pt>
                <c:pt idx="1217">
                  <c:v>517</c:v>
                </c:pt>
                <c:pt idx="1218">
                  <c:v>518</c:v>
                </c:pt>
                <c:pt idx="1219">
                  <c:v>519</c:v>
                </c:pt>
                <c:pt idx="1220">
                  <c:v>520</c:v>
                </c:pt>
                <c:pt idx="1221">
                  <c:v>521</c:v>
                </c:pt>
                <c:pt idx="1222">
                  <c:v>522</c:v>
                </c:pt>
                <c:pt idx="1223">
                  <c:v>523</c:v>
                </c:pt>
                <c:pt idx="1224">
                  <c:v>524</c:v>
                </c:pt>
                <c:pt idx="1225">
                  <c:v>525</c:v>
                </c:pt>
                <c:pt idx="1226">
                  <c:v>526</c:v>
                </c:pt>
                <c:pt idx="1227">
                  <c:v>527</c:v>
                </c:pt>
                <c:pt idx="1228">
                  <c:v>528</c:v>
                </c:pt>
                <c:pt idx="1229">
                  <c:v>529</c:v>
                </c:pt>
                <c:pt idx="1230">
                  <c:v>530</c:v>
                </c:pt>
                <c:pt idx="1231">
                  <c:v>531</c:v>
                </c:pt>
                <c:pt idx="1232">
                  <c:v>532</c:v>
                </c:pt>
                <c:pt idx="1233">
                  <c:v>533</c:v>
                </c:pt>
                <c:pt idx="1234">
                  <c:v>534</c:v>
                </c:pt>
                <c:pt idx="1235">
                  <c:v>535</c:v>
                </c:pt>
                <c:pt idx="1236">
                  <c:v>536</c:v>
                </c:pt>
                <c:pt idx="1237">
                  <c:v>537</c:v>
                </c:pt>
                <c:pt idx="1238">
                  <c:v>538</c:v>
                </c:pt>
                <c:pt idx="1239">
                  <c:v>539</c:v>
                </c:pt>
                <c:pt idx="1240">
                  <c:v>540</c:v>
                </c:pt>
                <c:pt idx="1241">
                  <c:v>541</c:v>
                </c:pt>
                <c:pt idx="1242">
                  <c:v>542</c:v>
                </c:pt>
                <c:pt idx="1243">
                  <c:v>543</c:v>
                </c:pt>
                <c:pt idx="1244">
                  <c:v>544</c:v>
                </c:pt>
                <c:pt idx="1245">
                  <c:v>545</c:v>
                </c:pt>
                <c:pt idx="1246">
                  <c:v>546</c:v>
                </c:pt>
                <c:pt idx="1247">
                  <c:v>547</c:v>
                </c:pt>
                <c:pt idx="1248">
                  <c:v>548</c:v>
                </c:pt>
                <c:pt idx="1249">
                  <c:v>549</c:v>
                </c:pt>
                <c:pt idx="1250">
                  <c:v>550</c:v>
                </c:pt>
                <c:pt idx="1251">
                  <c:v>551</c:v>
                </c:pt>
                <c:pt idx="1252">
                  <c:v>552</c:v>
                </c:pt>
                <c:pt idx="1253">
                  <c:v>553</c:v>
                </c:pt>
                <c:pt idx="1254">
                  <c:v>554</c:v>
                </c:pt>
                <c:pt idx="1255">
                  <c:v>555</c:v>
                </c:pt>
                <c:pt idx="1256">
                  <c:v>556</c:v>
                </c:pt>
                <c:pt idx="1257">
                  <c:v>557</c:v>
                </c:pt>
                <c:pt idx="1258">
                  <c:v>558</c:v>
                </c:pt>
                <c:pt idx="1259">
                  <c:v>559</c:v>
                </c:pt>
                <c:pt idx="1260">
                  <c:v>560</c:v>
                </c:pt>
                <c:pt idx="1261">
                  <c:v>561</c:v>
                </c:pt>
                <c:pt idx="1262">
                  <c:v>562</c:v>
                </c:pt>
                <c:pt idx="1263">
                  <c:v>563</c:v>
                </c:pt>
                <c:pt idx="1264">
                  <c:v>564</c:v>
                </c:pt>
                <c:pt idx="1265">
                  <c:v>565</c:v>
                </c:pt>
                <c:pt idx="1266">
                  <c:v>566</c:v>
                </c:pt>
                <c:pt idx="1267">
                  <c:v>567</c:v>
                </c:pt>
                <c:pt idx="1268">
                  <c:v>568</c:v>
                </c:pt>
                <c:pt idx="1269">
                  <c:v>569</c:v>
                </c:pt>
                <c:pt idx="1270">
                  <c:v>570</c:v>
                </c:pt>
                <c:pt idx="1271">
                  <c:v>571</c:v>
                </c:pt>
                <c:pt idx="1272">
                  <c:v>572</c:v>
                </c:pt>
                <c:pt idx="1273">
                  <c:v>573</c:v>
                </c:pt>
                <c:pt idx="1274">
                  <c:v>574</c:v>
                </c:pt>
                <c:pt idx="1275">
                  <c:v>575</c:v>
                </c:pt>
                <c:pt idx="1276">
                  <c:v>576</c:v>
                </c:pt>
                <c:pt idx="1277">
                  <c:v>577</c:v>
                </c:pt>
                <c:pt idx="1278">
                  <c:v>578</c:v>
                </c:pt>
                <c:pt idx="1279">
                  <c:v>579</c:v>
                </c:pt>
                <c:pt idx="1280">
                  <c:v>580</c:v>
                </c:pt>
                <c:pt idx="1281">
                  <c:v>581</c:v>
                </c:pt>
                <c:pt idx="1282">
                  <c:v>582</c:v>
                </c:pt>
                <c:pt idx="1283">
                  <c:v>583</c:v>
                </c:pt>
                <c:pt idx="1284">
                  <c:v>584</c:v>
                </c:pt>
                <c:pt idx="1285">
                  <c:v>585</c:v>
                </c:pt>
                <c:pt idx="1286">
                  <c:v>586</c:v>
                </c:pt>
                <c:pt idx="1287">
                  <c:v>587</c:v>
                </c:pt>
                <c:pt idx="1288">
                  <c:v>588</c:v>
                </c:pt>
                <c:pt idx="1289">
                  <c:v>589</c:v>
                </c:pt>
                <c:pt idx="1290">
                  <c:v>590</c:v>
                </c:pt>
                <c:pt idx="1291">
                  <c:v>591</c:v>
                </c:pt>
                <c:pt idx="1292">
                  <c:v>592</c:v>
                </c:pt>
                <c:pt idx="1293">
                  <c:v>593</c:v>
                </c:pt>
                <c:pt idx="1294">
                  <c:v>594</c:v>
                </c:pt>
                <c:pt idx="1295">
                  <c:v>595</c:v>
                </c:pt>
                <c:pt idx="1296">
                  <c:v>596</c:v>
                </c:pt>
                <c:pt idx="1297">
                  <c:v>597</c:v>
                </c:pt>
                <c:pt idx="1298">
                  <c:v>598</c:v>
                </c:pt>
                <c:pt idx="1299">
                  <c:v>599</c:v>
                </c:pt>
                <c:pt idx="1300">
                  <c:v>600</c:v>
                </c:pt>
                <c:pt idx="1301">
                  <c:v>601</c:v>
                </c:pt>
                <c:pt idx="1302">
                  <c:v>602</c:v>
                </c:pt>
                <c:pt idx="1303">
                  <c:v>603</c:v>
                </c:pt>
                <c:pt idx="1304">
                  <c:v>604</c:v>
                </c:pt>
                <c:pt idx="1305">
                  <c:v>605</c:v>
                </c:pt>
                <c:pt idx="1306">
                  <c:v>606</c:v>
                </c:pt>
                <c:pt idx="1307">
                  <c:v>607</c:v>
                </c:pt>
                <c:pt idx="1308">
                  <c:v>608</c:v>
                </c:pt>
                <c:pt idx="1309">
                  <c:v>609</c:v>
                </c:pt>
                <c:pt idx="1310">
                  <c:v>610</c:v>
                </c:pt>
                <c:pt idx="1311">
                  <c:v>611</c:v>
                </c:pt>
                <c:pt idx="1312">
                  <c:v>612</c:v>
                </c:pt>
                <c:pt idx="1313">
                  <c:v>613</c:v>
                </c:pt>
                <c:pt idx="1314">
                  <c:v>614</c:v>
                </c:pt>
                <c:pt idx="1315">
                  <c:v>615</c:v>
                </c:pt>
                <c:pt idx="1316">
                  <c:v>616</c:v>
                </c:pt>
                <c:pt idx="1317">
                  <c:v>617</c:v>
                </c:pt>
                <c:pt idx="1318">
                  <c:v>618</c:v>
                </c:pt>
                <c:pt idx="1319">
                  <c:v>619</c:v>
                </c:pt>
                <c:pt idx="1320">
                  <c:v>620</c:v>
                </c:pt>
                <c:pt idx="1321">
                  <c:v>621</c:v>
                </c:pt>
                <c:pt idx="1322">
                  <c:v>622</c:v>
                </c:pt>
                <c:pt idx="1323">
                  <c:v>623</c:v>
                </c:pt>
                <c:pt idx="1324">
                  <c:v>624</c:v>
                </c:pt>
                <c:pt idx="1325">
                  <c:v>625</c:v>
                </c:pt>
                <c:pt idx="1326">
                  <c:v>626</c:v>
                </c:pt>
                <c:pt idx="1327">
                  <c:v>627</c:v>
                </c:pt>
                <c:pt idx="1328">
                  <c:v>628</c:v>
                </c:pt>
                <c:pt idx="1329">
                  <c:v>629</c:v>
                </c:pt>
                <c:pt idx="1330">
                  <c:v>630</c:v>
                </c:pt>
                <c:pt idx="1331">
                  <c:v>631</c:v>
                </c:pt>
                <c:pt idx="1332">
                  <c:v>632</c:v>
                </c:pt>
                <c:pt idx="1333">
                  <c:v>633</c:v>
                </c:pt>
                <c:pt idx="1334">
                  <c:v>634</c:v>
                </c:pt>
                <c:pt idx="1335">
                  <c:v>635</c:v>
                </c:pt>
                <c:pt idx="1336">
                  <c:v>636</c:v>
                </c:pt>
                <c:pt idx="1337">
                  <c:v>637</c:v>
                </c:pt>
                <c:pt idx="1338">
                  <c:v>638</c:v>
                </c:pt>
                <c:pt idx="1339">
                  <c:v>639</c:v>
                </c:pt>
                <c:pt idx="1340">
                  <c:v>640</c:v>
                </c:pt>
                <c:pt idx="1341">
                  <c:v>641</c:v>
                </c:pt>
                <c:pt idx="1342">
                  <c:v>642</c:v>
                </c:pt>
                <c:pt idx="1343">
                  <c:v>643</c:v>
                </c:pt>
                <c:pt idx="1344">
                  <c:v>644</c:v>
                </c:pt>
                <c:pt idx="1345">
                  <c:v>645</c:v>
                </c:pt>
                <c:pt idx="1346">
                  <c:v>646</c:v>
                </c:pt>
                <c:pt idx="1347">
                  <c:v>647</c:v>
                </c:pt>
                <c:pt idx="1348">
                  <c:v>648</c:v>
                </c:pt>
                <c:pt idx="1349">
                  <c:v>649</c:v>
                </c:pt>
                <c:pt idx="1350">
                  <c:v>650</c:v>
                </c:pt>
                <c:pt idx="1351">
                  <c:v>651</c:v>
                </c:pt>
                <c:pt idx="1352">
                  <c:v>652</c:v>
                </c:pt>
                <c:pt idx="1353">
                  <c:v>653</c:v>
                </c:pt>
                <c:pt idx="1354">
                  <c:v>654</c:v>
                </c:pt>
                <c:pt idx="1355">
                  <c:v>655</c:v>
                </c:pt>
                <c:pt idx="1356">
                  <c:v>656</c:v>
                </c:pt>
                <c:pt idx="1357">
                  <c:v>657</c:v>
                </c:pt>
                <c:pt idx="1358">
                  <c:v>658</c:v>
                </c:pt>
                <c:pt idx="1359">
                  <c:v>659</c:v>
                </c:pt>
                <c:pt idx="1360">
                  <c:v>660</c:v>
                </c:pt>
                <c:pt idx="1361">
                  <c:v>661</c:v>
                </c:pt>
                <c:pt idx="1362">
                  <c:v>662</c:v>
                </c:pt>
                <c:pt idx="1363">
                  <c:v>663</c:v>
                </c:pt>
                <c:pt idx="1364">
                  <c:v>664</c:v>
                </c:pt>
                <c:pt idx="1365">
                  <c:v>665</c:v>
                </c:pt>
                <c:pt idx="1366">
                  <c:v>666</c:v>
                </c:pt>
                <c:pt idx="1367">
                  <c:v>667</c:v>
                </c:pt>
                <c:pt idx="1368">
                  <c:v>668</c:v>
                </c:pt>
                <c:pt idx="1369">
                  <c:v>669</c:v>
                </c:pt>
                <c:pt idx="1370">
                  <c:v>670</c:v>
                </c:pt>
                <c:pt idx="1371">
                  <c:v>671</c:v>
                </c:pt>
                <c:pt idx="1372">
                  <c:v>672</c:v>
                </c:pt>
                <c:pt idx="1373">
                  <c:v>673</c:v>
                </c:pt>
                <c:pt idx="1374">
                  <c:v>674</c:v>
                </c:pt>
                <c:pt idx="1375">
                  <c:v>675</c:v>
                </c:pt>
                <c:pt idx="1376">
                  <c:v>676</c:v>
                </c:pt>
                <c:pt idx="1377">
                  <c:v>677</c:v>
                </c:pt>
                <c:pt idx="1378">
                  <c:v>678</c:v>
                </c:pt>
                <c:pt idx="1379">
                  <c:v>679</c:v>
                </c:pt>
                <c:pt idx="1380">
                  <c:v>680</c:v>
                </c:pt>
                <c:pt idx="1381">
                  <c:v>681</c:v>
                </c:pt>
                <c:pt idx="1382">
                  <c:v>682</c:v>
                </c:pt>
                <c:pt idx="1383">
                  <c:v>683</c:v>
                </c:pt>
                <c:pt idx="1384">
                  <c:v>684</c:v>
                </c:pt>
                <c:pt idx="1385">
                  <c:v>685</c:v>
                </c:pt>
                <c:pt idx="1386">
                  <c:v>686</c:v>
                </c:pt>
                <c:pt idx="1387">
                  <c:v>687</c:v>
                </c:pt>
                <c:pt idx="1388">
                  <c:v>688</c:v>
                </c:pt>
                <c:pt idx="1389">
                  <c:v>689</c:v>
                </c:pt>
                <c:pt idx="1390">
                  <c:v>690</c:v>
                </c:pt>
                <c:pt idx="1391">
                  <c:v>691</c:v>
                </c:pt>
                <c:pt idx="1392">
                  <c:v>692</c:v>
                </c:pt>
                <c:pt idx="1393">
                  <c:v>693</c:v>
                </c:pt>
                <c:pt idx="1394">
                  <c:v>694</c:v>
                </c:pt>
                <c:pt idx="1395">
                  <c:v>695</c:v>
                </c:pt>
                <c:pt idx="1396">
                  <c:v>696</c:v>
                </c:pt>
                <c:pt idx="1397">
                  <c:v>697</c:v>
                </c:pt>
                <c:pt idx="1398">
                  <c:v>698</c:v>
                </c:pt>
                <c:pt idx="1399">
                  <c:v>699</c:v>
                </c:pt>
                <c:pt idx="1400">
                  <c:v>700</c:v>
                </c:pt>
              </c:strCache>
            </c:strRef>
          </c:cat>
          <c:val>
            <c:numRef>
              <c:f>'PBOM_004(OM) - Precision by Ord'!$V$4:$V$1404</c:f>
              <c:numCache>
                <c:ptCount val="1401"/>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0.000000</c:v>
                </c:pt>
                <c:pt idx="58">
                  <c:v>0.000000</c:v>
                </c:pt>
                <c:pt idx="59">
                  <c:v>0.000000</c:v>
                </c:pt>
                <c:pt idx="60">
                  <c:v>0.000000</c:v>
                </c:pt>
                <c:pt idx="61">
                  <c:v>0.000000</c:v>
                </c:pt>
                <c:pt idx="62">
                  <c:v>0.000000</c:v>
                </c:pt>
                <c:pt idx="63">
                  <c:v>0.000000</c:v>
                </c:pt>
                <c:pt idx="64">
                  <c:v>0.000000</c:v>
                </c:pt>
                <c:pt idx="65">
                  <c:v>0.000000</c:v>
                </c:pt>
                <c:pt idx="66">
                  <c:v>0.000000</c:v>
                </c:pt>
                <c:pt idx="67">
                  <c:v>0.000000</c:v>
                </c:pt>
                <c:pt idx="68">
                  <c:v>0.000000</c:v>
                </c:pt>
                <c:pt idx="69">
                  <c:v>0.000000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0.000000</c:v>
                </c:pt>
                <c:pt idx="158">
                  <c:v>0.000000</c:v>
                </c:pt>
                <c:pt idx="159">
                  <c:v>0.000000</c:v>
                </c:pt>
                <c:pt idx="160">
                  <c:v>0.000000</c:v>
                </c:pt>
                <c:pt idx="161">
                  <c:v>0.000000</c:v>
                </c:pt>
                <c:pt idx="162">
                  <c:v>0.000000</c:v>
                </c:pt>
                <c:pt idx="163">
                  <c:v>0.000000</c:v>
                </c:pt>
                <c:pt idx="164">
                  <c:v>0.000000</c:v>
                </c:pt>
                <c:pt idx="165">
                  <c:v>0.000000</c:v>
                </c:pt>
                <c:pt idx="166">
                  <c:v>0.000000</c:v>
                </c:pt>
                <c:pt idx="167">
                  <c:v>0.000000</c:v>
                </c:pt>
                <c:pt idx="168">
                  <c:v>0.000000</c:v>
                </c:pt>
                <c:pt idx="169">
                  <c:v>0.000000</c:v>
                </c:pt>
                <c:pt idx="170">
                  <c:v>0.000000</c:v>
                </c:pt>
                <c:pt idx="171">
                  <c:v>0.000000</c:v>
                </c:pt>
                <c:pt idx="172">
                  <c:v>0.000000</c:v>
                </c:pt>
                <c:pt idx="173">
                  <c:v>0.000000</c:v>
                </c:pt>
                <c:pt idx="174">
                  <c:v>0.000000</c:v>
                </c:pt>
                <c:pt idx="175">
                  <c:v>0.000000</c:v>
                </c:pt>
                <c:pt idx="176">
                  <c:v>0.000000</c:v>
                </c:pt>
                <c:pt idx="177">
                  <c:v>0.000000</c:v>
                </c:pt>
                <c:pt idx="178">
                  <c:v>0.000000</c:v>
                </c:pt>
                <c:pt idx="179">
                  <c:v>0.000000</c:v>
                </c:pt>
                <c:pt idx="180">
                  <c:v>0.000000</c:v>
                </c:pt>
                <c:pt idx="181">
                  <c:v>0.000000</c:v>
                </c:pt>
                <c:pt idx="182">
                  <c:v>0.000000</c:v>
                </c:pt>
                <c:pt idx="183">
                  <c:v>0.000000</c:v>
                </c:pt>
                <c:pt idx="184">
                  <c:v>0.000000</c:v>
                </c:pt>
                <c:pt idx="185">
                  <c:v>0.000000</c:v>
                </c:pt>
                <c:pt idx="186">
                  <c:v>0.000000</c:v>
                </c:pt>
                <c:pt idx="187">
                  <c:v>0.000000</c:v>
                </c:pt>
                <c:pt idx="188">
                  <c:v>0.000000</c:v>
                </c:pt>
                <c:pt idx="189">
                  <c:v>0.000000</c:v>
                </c:pt>
                <c:pt idx="190">
                  <c:v>0.000000</c:v>
                </c:pt>
                <c:pt idx="191">
                  <c:v>0.000000</c:v>
                </c:pt>
                <c:pt idx="192">
                  <c:v>0.000000</c:v>
                </c:pt>
                <c:pt idx="193">
                  <c:v>0.000000</c:v>
                </c:pt>
                <c:pt idx="194">
                  <c:v>0.000000</c:v>
                </c:pt>
                <c:pt idx="195">
                  <c:v>0.000000</c:v>
                </c:pt>
                <c:pt idx="196">
                  <c:v>0.000000</c:v>
                </c:pt>
                <c:pt idx="197">
                  <c:v>0.000000</c:v>
                </c:pt>
                <c:pt idx="198">
                  <c:v>0.000000</c:v>
                </c:pt>
                <c:pt idx="199">
                  <c:v>0.000000</c:v>
                </c:pt>
                <c:pt idx="200">
                  <c:v>0.000000</c:v>
                </c:pt>
                <c:pt idx="201">
                  <c:v>0.000000</c:v>
                </c:pt>
                <c:pt idx="202">
                  <c:v>0.000000</c:v>
                </c:pt>
                <c:pt idx="203">
                  <c:v>0.000000</c:v>
                </c:pt>
                <c:pt idx="204">
                  <c:v>0.000000</c:v>
                </c:pt>
                <c:pt idx="205">
                  <c:v>0.000000</c:v>
                </c:pt>
                <c:pt idx="206">
                  <c:v>0.000000</c:v>
                </c:pt>
                <c:pt idx="207">
                  <c:v>0.000000</c:v>
                </c:pt>
                <c:pt idx="208">
                  <c:v>0.000000</c:v>
                </c:pt>
                <c:pt idx="209">
                  <c:v>0.000000</c:v>
                </c:pt>
                <c:pt idx="210">
                  <c:v>0.000000</c:v>
                </c:pt>
                <c:pt idx="211">
                  <c:v>0.000000</c:v>
                </c:pt>
                <c:pt idx="212">
                  <c:v>0.000000</c:v>
                </c:pt>
                <c:pt idx="213">
                  <c:v>0.000000</c:v>
                </c:pt>
                <c:pt idx="214">
                  <c:v>0.000000</c:v>
                </c:pt>
                <c:pt idx="215">
                  <c:v>0.000000</c:v>
                </c:pt>
                <c:pt idx="216">
                  <c:v>0.000000</c:v>
                </c:pt>
                <c:pt idx="217">
                  <c:v>0.000000</c:v>
                </c:pt>
                <c:pt idx="218">
                  <c:v>0.000000</c:v>
                </c:pt>
                <c:pt idx="219">
                  <c:v>0.000000</c:v>
                </c:pt>
                <c:pt idx="220">
                  <c:v>0.000000</c:v>
                </c:pt>
                <c:pt idx="221">
                  <c:v>0.000000</c:v>
                </c:pt>
                <c:pt idx="222">
                  <c:v>0.000000</c:v>
                </c:pt>
                <c:pt idx="223">
                  <c:v>0.000000</c:v>
                </c:pt>
                <c:pt idx="224">
                  <c:v>0.000000</c:v>
                </c:pt>
                <c:pt idx="225">
                  <c:v>0.000000</c:v>
                </c:pt>
                <c:pt idx="226">
                  <c:v>0.000000</c:v>
                </c:pt>
                <c:pt idx="227">
                  <c:v>0.000000</c:v>
                </c:pt>
                <c:pt idx="228">
                  <c:v>0.000000</c:v>
                </c:pt>
                <c:pt idx="229">
                  <c:v>0.000000</c:v>
                </c:pt>
                <c:pt idx="230">
                  <c:v>0.000000</c:v>
                </c:pt>
                <c:pt idx="231">
                  <c:v>0.000000</c:v>
                </c:pt>
                <c:pt idx="232">
                  <c:v>0.000000</c:v>
                </c:pt>
                <c:pt idx="233">
                  <c:v>0.000000</c:v>
                </c:pt>
                <c:pt idx="234">
                  <c:v>0.000000</c:v>
                </c:pt>
                <c:pt idx="235">
                  <c:v>0.000000</c:v>
                </c:pt>
                <c:pt idx="236">
                  <c:v>0.000000</c:v>
                </c:pt>
                <c:pt idx="237">
                  <c:v>0.000000</c:v>
                </c:pt>
                <c:pt idx="238">
                  <c:v>0.000000</c:v>
                </c:pt>
                <c:pt idx="239">
                  <c:v>0.000000</c:v>
                </c:pt>
                <c:pt idx="240">
                  <c:v>0.000000</c:v>
                </c:pt>
                <c:pt idx="241">
                  <c:v>0.000000</c:v>
                </c:pt>
                <c:pt idx="242">
                  <c:v>0.000000</c:v>
                </c:pt>
                <c:pt idx="243">
                  <c:v>0.000000</c:v>
                </c:pt>
                <c:pt idx="244">
                  <c:v>0.000000</c:v>
                </c:pt>
                <c:pt idx="245">
                  <c:v>0.000000</c:v>
                </c:pt>
                <c:pt idx="246">
                  <c:v>0.000000</c:v>
                </c:pt>
                <c:pt idx="247">
                  <c:v>0.000000</c:v>
                </c:pt>
                <c:pt idx="248">
                  <c:v>0.000000</c:v>
                </c:pt>
                <c:pt idx="249">
                  <c:v>0.000000</c:v>
                </c:pt>
                <c:pt idx="250">
                  <c:v>0.000000</c:v>
                </c:pt>
                <c:pt idx="251">
                  <c:v>0.000000</c:v>
                </c:pt>
                <c:pt idx="252">
                  <c:v>0.000000</c:v>
                </c:pt>
                <c:pt idx="253">
                  <c:v>0.000000</c:v>
                </c:pt>
                <c:pt idx="254">
                  <c:v>0.000000</c:v>
                </c:pt>
                <c:pt idx="255">
                  <c:v>0.000000</c:v>
                </c:pt>
                <c:pt idx="256">
                  <c:v>0.000000</c:v>
                </c:pt>
                <c:pt idx="257">
                  <c:v>0.000000</c:v>
                </c:pt>
                <c:pt idx="258">
                  <c:v>0.000000</c:v>
                </c:pt>
                <c:pt idx="259">
                  <c:v>0.000000</c:v>
                </c:pt>
                <c:pt idx="260">
                  <c:v>0.000000</c:v>
                </c:pt>
                <c:pt idx="261">
                  <c:v>0.000000</c:v>
                </c:pt>
                <c:pt idx="262">
                  <c:v>0.000000</c:v>
                </c:pt>
                <c:pt idx="263">
                  <c:v>0.000000</c:v>
                </c:pt>
                <c:pt idx="264">
                  <c:v>0.000000</c:v>
                </c:pt>
                <c:pt idx="265">
                  <c:v>0.000000</c:v>
                </c:pt>
                <c:pt idx="266">
                  <c:v>0.000000</c:v>
                </c:pt>
                <c:pt idx="267">
                  <c:v>0.000000</c:v>
                </c:pt>
                <c:pt idx="268">
                  <c:v>0.000000</c:v>
                </c:pt>
                <c:pt idx="269">
                  <c:v>0.000000</c:v>
                </c:pt>
                <c:pt idx="270">
                  <c:v>0.000000</c:v>
                </c:pt>
                <c:pt idx="271">
                  <c:v>0.000000</c:v>
                </c:pt>
                <c:pt idx="272">
                  <c:v>0.000000</c:v>
                </c:pt>
                <c:pt idx="273">
                  <c:v>0.000000</c:v>
                </c:pt>
                <c:pt idx="274">
                  <c:v>0.000000</c:v>
                </c:pt>
                <c:pt idx="275">
                  <c:v>0.000000</c:v>
                </c:pt>
                <c:pt idx="276">
                  <c:v>0.000000</c:v>
                </c:pt>
                <c:pt idx="277">
                  <c:v>0.000000</c:v>
                </c:pt>
                <c:pt idx="278">
                  <c:v>0.000000</c:v>
                </c:pt>
                <c:pt idx="279">
                  <c:v>0.000000</c:v>
                </c:pt>
                <c:pt idx="280">
                  <c:v>0.000000</c:v>
                </c:pt>
                <c:pt idx="281">
                  <c:v>0.000000</c:v>
                </c:pt>
                <c:pt idx="282">
                  <c:v>0.000000</c:v>
                </c:pt>
                <c:pt idx="283">
                  <c:v>0.000000</c:v>
                </c:pt>
                <c:pt idx="284">
                  <c:v>0.000000</c:v>
                </c:pt>
                <c:pt idx="285">
                  <c:v>0.000000</c:v>
                </c:pt>
                <c:pt idx="286">
                  <c:v>0.000000</c:v>
                </c:pt>
                <c:pt idx="287">
                  <c:v>0.000000</c:v>
                </c:pt>
                <c:pt idx="288">
                  <c:v>0.000000</c:v>
                </c:pt>
                <c:pt idx="289">
                  <c:v>0.000000</c:v>
                </c:pt>
                <c:pt idx="290">
                  <c:v>0.000000</c:v>
                </c:pt>
                <c:pt idx="291">
                  <c:v>0.000000</c:v>
                </c:pt>
                <c:pt idx="292">
                  <c:v>0.000000</c:v>
                </c:pt>
                <c:pt idx="293">
                  <c:v>0.000000</c:v>
                </c:pt>
                <c:pt idx="294">
                  <c:v>0.000000</c:v>
                </c:pt>
                <c:pt idx="295">
                  <c:v>0.000000</c:v>
                </c:pt>
                <c:pt idx="296">
                  <c:v>0.000000</c:v>
                </c:pt>
                <c:pt idx="297">
                  <c:v>0.000000</c:v>
                </c:pt>
                <c:pt idx="298">
                  <c:v>0.000000</c:v>
                </c:pt>
                <c:pt idx="299">
                  <c:v>0.000000</c:v>
                </c:pt>
                <c:pt idx="300">
                  <c:v>0.000000</c:v>
                </c:pt>
                <c:pt idx="301">
                  <c:v>0.000000</c:v>
                </c:pt>
                <c:pt idx="302">
                  <c:v>0.000000</c:v>
                </c:pt>
                <c:pt idx="303">
                  <c:v>0.000000</c:v>
                </c:pt>
                <c:pt idx="304">
                  <c:v>0.000000</c:v>
                </c:pt>
                <c:pt idx="305">
                  <c:v>0.000000</c:v>
                </c:pt>
                <c:pt idx="306">
                  <c:v>0.000000</c:v>
                </c:pt>
                <c:pt idx="307">
                  <c:v>0.000000</c:v>
                </c:pt>
                <c:pt idx="308">
                  <c:v>0.000000</c:v>
                </c:pt>
                <c:pt idx="309">
                  <c:v>0.000000</c:v>
                </c:pt>
                <c:pt idx="310">
                  <c:v>0.000000</c:v>
                </c:pt>
                <c:pt idx="311">
                  <c:v>0.000000</c:v>
                </c:pt>
                <c:pt idx="312">
                  <c:v>0.000000</c:v>
                </c:pt>
                <c:pt idx="313">
                  <c:v>0.000000</c:v>
                </c:pt>
                <c:pt idx="314">
                  <c:v>0.000000</c:v>
                </c:pt>
                <c:pt idx="315">
                  <c:v>0.000000</c:v>
                </c:pt>
                <c:pt idx="316">
                  <c:v>0.000000</c:v>
                </c:pt>
                <c:pt idx="317">
                  <c:v>0.000000</c:v>
                </c:pt>
                <c:pt idx="318">
                  <c:v>0.000000</c:v>
                </c:pt>
                <c:pt idx="319">
                  <c:v>0.000000</c:v>
                </c:pt>
                <c:pt idx="320">
                  <c:v>0.000000</c:v>
                </c:pt>
                <c:pt idx="321">
                  <c:v>0.000000</c:v>
                </c:pt>
                <c:pt idx="322">
                  <c:v>0.000000</c:v>
                </c:pt>
                <c:pt idx="323">
                  <c:v>0.000000</c:v>
                </c:pt>
                <c:pt idx="324">
                  <c:v>0.000000</c:v>
                </c:pt>
                <c:pt idx="325">
                  <c:v>0.000000</c:v>
                </c:pt>
                <c:pt idx="326">
                  <c:v>0.000000</c:v>
                </c:pt>
                <c:pt idx="327">
                  <c:v>0.000000</c:v>
                </c:pt>
                <c:pt idx="328">
                  <c:v>0.000000</c:v>
                </c:pt>
                <c:pt idx="329">
                  <c:v>0.000000</c:v>
                </c:pt>
                <c:pt idx="330">
                  <c:v>0.000000</c:v>
                </c:pt>
                <c:pt idx="331">
                  <c:v>0.000000</c:v>
                </c:pt>
                <c:pt idx="332">
                  <c:v>0.000000</c:v>
                </c:pt>
                <c:pt idx="333">
                  <c:v>0.000000</c:v>
                </c:pt>
                <c:pt idx="334">
                  <c:v>0.000000</c:v>
                </c:pt>
                <c:pt idx="335">
                  <c:v>0.000000</c:v>
                </c:pt>
                <c:pt idx="336">
                  <c:v>0.000000</c:v>
                </c:pt>
                <c:pt idx="337">
                  <c:v>0.000000</c:v>
                </c:pt>
                <c:pt idx="338">
                  <c:v>0.000000</c:v>
                </c:pt>
                <c:pt idx="339">
                  <c:v>0.000000</c:v>
                </c:pt>
                <c:pt idx="340">
                  <c:v>0.000000</c:v>
                </c:pt>
                <c:pt idx="341">
                  <c:v>0.000000</c:v>
                </c:pt>
                <c:pt idx="342">
                  <c:v>0.000000</c:v>
                </c:pt>
                <c:pt idx="343">
                  <c:v>0.000000</c:v>
                </c:pt>
                <c:pt idx="344">
                  <c:v>0.000000</c:v>
                </c:pt>
                <c:pt idx="345">
                  <c:v>0.000000</c:v>
                </c:pt>
                <c:pt idx="346">
                  <c:v>0.000000</c:v>
                </c:pt>
                <c:pt idx="347">
                  <c:v>0.000000</c:v>
                </c:pt>
                <c:pt idx="348">
                  <c:v>0.000000</c:v>
                </c:pt>
                <c:pt idx="349">
                  <c:v>0.000000</c:v>
                </c:pt>
                <c:pt idx="350">
                  <c:v>0.000000</c:v>
                </c:pt>
                <c:pt idx="351">
                  <c:v>0.000000</c:v>
                </c:pt>
                <c:pt idx="352">
                  <c:v>0.000000</c:v>
                </c:pt>
                <c:pt idx="353">
                  <c:v>0.000000</c:v>
                </c:pt>
                <c:pt idx="354">
                  <c:v>0.000000</c:v>
                </c:pt>
                <c:pt idx="355">
                  <c:v>0.000000</c:v>
                </c:pt>
                <c:pt idx="356">
                  <c:v>0.000000</c:v>
                </c:pt>
                <c:pt idx="357">
                  <c:v>0.000000</c:v>
                </c:pt>
                <c:pt idx="358">
                  <c:v>0.000000</c:v>
                </c:pt>
                <c:pt idx="359">
                  <c:v>0.000000</c:v>
                </c:pt>
                <c:pt idx="360">
                  <c:v>0.000000</c:v>
                </c:pt>
                <c:pt idx="361">
                  <c:v>0.000000</c:v>
                </c:pt>
                <c:pt idx="362">
                  <c:v>0.000000</c:v>
                </c:pt>
                <c:pt idx="363">
                  <c:v>0.000000</c:v>
                </c:pt>
                <c:pt idx="364">
                  <c:v>0.000000</c:v>
                </c:pt>
                <c:pt idx="365">
                  <c:v>0.000000</c:v>
                </c:pt>
                <c:pt idx="366">
                  <c:v>0.000000</c:v>
                </c:pt>
                <c:pt idx="367">
                  <c:v>0.000000</c:v>
                </c:pt>
                <c:pt idx="368">
                  <c:v>0.000000</c:v>
                </c:pt>
                <c:pt idx="369">
                  <c:v>0.000000</c:v>
                </c:pt>
                <c:pt idx="370">
                  <c:v>0.000000</c:v>
                </c:pt>
                <c:pt idx="371">
                  <c:v>0.000000</c:v>
                </c:pt>
                <c:pt idx="372">
                  <c:v>0.000000</c:v>
                </c:pt>
                <c:pt idx="373">
                  <c:v>0.000000</c:v>
                </c:pt>
                <c:pt idx="374">
                  <c:v>0.000000</c:v>
                </c:pt>
                <c:pt idx="375">
                  <c:v>0.000000</c:v>
                </c:pt>
                <c:pt idx="376">
                  <c:v>0.000000</c:v>
                </c:pt>
                <c:pt idx="377">
                  <c:v>0.000000</c:v>
                </c:pt>
                <c:pt idx="378">
                  <c:v>0.000000</c:v>
                </c:pt>
                <c:pt idx="379">
                  <c:v>0.000000</c:v>
                </c:pt>
                <c:pt idx="380">
                  <c:v>0.000000</c:v>
                </c:pt>
                <c:pt idx="381">
                  <c:v>0.000000</c:v>
                </c:pt>
                <c:pt idx="382">
                  <c:v>0.000000</c:v>
                </c:pt>
                <c:pt idx="383">
                  <c:v>0.000000</c:v>
                </c:pt>
                <c:pt idx="384">
                  <c:v>0.000000</c:v>
                </c:pt>
                <c:pt idx="385">
                  <c:v>0.000000</c:v>
                </c:pt>
                <c:pt idx="386">
                  <c:v>0.000000</c:v>
                </c:pt>
                <c:pt idx="387">
                  <c:v>0.000000</c:v>
                </c:pt>
                <c:pt idx="388">
                  <c:v>0.000000</c:v>
                </c:pt>
                <c:pt idx="389">
                  <c:v>0.000000</c:v>
                </c:pt>
                <c:pt idx="390">
                  <c:v>0.000000</c:v>
                </c:pt>
                <c:pt idx="391">
                  <c:v>0.000000</c:v>
                </c:pt>
                <c:pt idx="392">
                  <c:v>0.000000</c:v>
                </c:pt>
                <c:pt idx="393">
                  <c:v>0.000000</c:v>
                </c:pt>
                <c:pt idx="394">
                  <c:v>0.000000</c:v>
                </c:pt>
                <c:pt idx="395">
                  <c:v>0.000000</c:v>
                </c:pt>
                <c:pt idx="396">
                  <c:v>0.000000</c:v>
                </c:pt>
                <c:pt idx="397">
                  <c:v>0.000000</c:v>
                </c:pt>
                <c:pt idx="398">
                  <c:v>0.000000</c:v>
                </c:pt>
                <c:pt idx="399">
                  <c:v>0.000000</c:v>
                </c:pt>
                <c:pt idx="400">
                  <c:v>0.000000</c:v>
                </c:pt>
                <c:pt idx="401">
                  <c:v>0.000000</c:v>
                </c:pt>
                <c:pt idx="402">
                  <c:v>0.000000</c:v>
                </c:pt>
                <c:pt idx="403">
                  <c:v>0.000000</c:v>
                </c:pt>
                <c:pt idx="404">
                  <c:v>0.000000</c:v>
                </c:pt>
                <c:pt idx="405">
                  <c:v>0.000000</c:v>
                </c:pt>
                <c:pt idx="406">
                  <c:v>0.000000</c:v>
                </c:pt>
                <c:pt idx="407">
                  <c:v>0.000000</c:v>
                </c:pt>
                <c:pt idx="408">
                  <c:v>0.000000</c:v>
                </c:pt>
                <c:pt idx="409">
                  <c:v>0.000000</c:v>
                </c:pt>
                <c:pt idx="410">
                  <c:v>0.000000</c:v>
                </c:pt>
                <c:pt idx="411">
                  <c:v>0.000000</c:v>
                </c:pt>
                <c:pt idx="412">
                  <c:v>0.000000</c:v>
                </c:pt>
                <c:pt idx="413">
                  <c:v>0.000000</c:v>
                </c:pt>
                <c:pt idx="414">
                  <c:v>0.000000</c:v>
                </c:pt>
                <c:pt idx="415">
                  <c:v>0.000000</c:v>
                </c:pt>
                <c:pt idx="416">
                  <c:v>0.000000</c:v>
                </c:pt>
                <c:pt idx="417">
                  <c:v>0.000000</c:v>
                </c:pt>
                <c:pt idx="418">
                  <c:v>0.000000</c:v>
                </c:pt>
                <c:pt idx="419">
                  <c:v>0.000000</c:v>
                </c:pt>
                <c:pt idx="420">
                  <c:v>0.000000</c:v>
                </c:pt>
                <c:pt idx="421">
                  <c:v>0.000000</c:v>
                </c:pt>
                <c:pt idx="422">
                  <c:v>0.000000</c:v>
                </c:pt>
                <c:pt idx="423">
                  <c:v>0.000000</c:v>
                </c:pt>
                <c:pt idx="424">
                  <c:v>0.000000</c:v>
                </c:pt>
                <c:pt idx="425">
                  <c:v>0.000000</c:v>
                </c:pt>
                <c:pt idx="426">
                  <c:v>0.000000</c:v>
                </c:pt>
                <c:pt idx="427">
                  <c:v>0.000000</c:v>
                </c:pt>
                <c:pt idx="428">
                  <c:v>0.000000</c:v>
                </c:pt>
                <c:pt idx="429">
                  <c:v>0.000000</c:v>
                </c:pt>
                <c:pt idx="430">
                  <c:v>0.000000</c:v>
                </c:pt>
                <c:pt idx="431">
                  <c:v>0.000000</c:v>
                </c:pt>
                <c:pt idx="432">
                  <c:v>0.000000</c:v>
                </c:pt>
                <c:pt idx="433">
                  <c:v>0.000000</c:v>
                </c:pt>
                <c:pt idx="434">
                  <c:v>0.000000</c:v>
                </c:pt>
                <c:pt idx="435">
                  <c:v>0.000000</c:v>
                </c:pt>
                <c:pt idx="436">
                  <c:v>0.000000</c:v>
                </c:pt>
                <c:pt idx="437">
                  <c:v>0.000000</c:v>
                </c:pt>
                <c:pt idx="438">
                  <c:v>0.000000</c:v>
                </c:pt>
                <c:pt idx="439">
                  <c:v>0.000000</c:v>
                </c:pt>
                <c:pt idx="440">
                  <c:v>0.000000</c:v>
                </c:pt>
                <c:pt idx="441">
                  <c:v>0.000000</c:v>
                </c:pt>
                <c:pt idx="442">
                  <c:v>0.000000</c:v>
                </c:pt>
                <c:pt idx="443">
                  <c:v>0.000000</c:v>
                </c:pt>
                <c:pt idx="444">
                  <c:v>0.000000</c:v>
                </c:pt>
                <c:pt idx="445">
                  <c:v>0.000000</c:v>
                </c:pt>
                <c:pt idx="446">
                  <c:v>0.000000</c:v>
                </c:pt>
                <c:pt idx="447">
                  <c:v>0.000000</c:v>
                </c:pt>
                <c:pt idx="448">
                  <c:v>0.000000</c:v>
                </c:pt>
                <c:pt idx="449">
                  <c:v>0.000000</c:v>
                </c:pt>
                <c:pt idx="450">
                  <c:v>0.000000</c:v>
                </c:pt>
                <c:pt idx="451">
                  <c:v>0.000000</c:v>
                </c:pt>
                <c:pt idx="452">
                  <c:v>0.000000</c:v>
                </c:pt>
                <c:pt idx="453">
                  <c:v>0.000000</c:v>
                </c:pt>
                <c:pt idx="454">
                  <c:v>0.000000</c:v>
                </c:pt>
                <c:pt idx="455">
                  <c:v>0.000000</c:v>
                </c:pt>
                <c:pt idx="456">
                  <c:v>0.000000</c:v>
                </c:pt>
                <c:pt idx="457">
                  <c:v>0.000000</c:v>
                </c:pt>
                <c:pt idx="458">
                  <c:v>0.000000</c:v>
                </c:pt>
                <c:pt idx="459">
                  <c:v>0.000000</c:v>
                </c:pt>
                <c:pt idx="460">
                  <c:v>0.000000</c:v>
                </c:pt>
                <c:pt idx="461">
                  <c:v>0.000000</c:v>
                </c:pt>
                <c:pt idx="462">
                  <c:v>0.000000</c:v>
                </c:pt>
                <c:pt idx="463">
                  <c:v>0.000000</c:v>
                </c:pt>
                <c:pt idx="464">
                  <c:v>0.000000</c:v>
                </c:pt>
                <c:pt idx="465">
                  <c:v>0.000000</c:v>
                </c:pt>
                <c:pt idx="466">
                  <c:v>0.000000</c:v>
                </c:pt>
                <c:pt idx="467">
                  <c:v>0.000000</c:v>
                </c:pt>
                <c:pt idx="468">
                  <c:v>0.000000</c:v>
                </c:pt>
                <c:pt idx="469">
                  <c:v>0.000000</c:v>
                </c:pt>
                <c:pt idx="470">
                  <c:v>0.000000</c:v>
                </c:pt>
                <c:pt idx="471">
                  <c:v>0.000000</c:v>
                </c:pt>
                <c:pt idx="472">
                  <c:v>0.000000</c:v>
                </c:pt>
                <c:pt idx="473">
                  <c:v>0.000000</c:v>
                </c:pt>
                <c:pt idx="474">
                  <c:v>0.000000</c:v>
                </c:pt>
                <c:pt idx="475">
                  <c:v>0.000000</c:v>
                </c:pt>
                <c:pt idx="476">
                  <c:v>0.000000</c:v>
                </c:pt>
                <c:pt idx="477">
                  <c:v>0.000000</c:v>
                </c:pt>
                <c:pt idx="478">
                  <c:v>0.000000</c:v>
                </c:pt>
                <c:pt idx="479">
                  <c:v>0.000000</c:v>
                </c:pt>
                <c:pt idx="480">
                  <c:v>0.000000</c:v>
                </c:pt>
                <c:pt idx="481">
                  <c:v>0.000000</c:v>
                </c:pt>
                <c:pt idx="482">
                  <c:v>0.000000</c:v>
                </c:pt>
                <c:pt idx="483">
                  <c:v>0.000000</c:v>
                </c:pt>
                <c:pt idx="484">
                  <c:v>0.000000</c:v>
                </c:pt>
                <c:pt idx="485">
                  <c:v>0.000000</c:v>
                </c:pt>
                <c:pt idx="486">
                  <c:v>0.000000</c:v>
                </c:pt>
                <c:pt idx="487">
                  <c:v>0.000000</c:v>
                </c:pt>
                <c:pt idx="488">
                  <c:v>0.000000</c:v>
                </c:pt>
                <c:pt idx="489">
                  <c:v>0.000000</c:v>
                </c:pt>
                <c:pt idx="490">
                  <c:v>0.000000</c:v>
                </c:pt>
                <c:pt idx="491">
                  <c:v>0.000000</c:v>
                </c:pt>
                <c:pt idx="492">
                  <c:v>0.000000</c:v>
                </c:pt>
                <c:pt idx="493">
                  <c:v>0.000000</c:v>
                </c:pt>
                <c:pt idx="494">
                  <c:v>0.000000</c:v>
                </c:pt>
                <c:pt idx="495">
                  <c:v>0.000000</c:v>
                </c:pt>
                <c:pt idx="496">
                  <c:v>0.000000</c:v>
                </c:pt>
                <c:pt idx="497">
                  <c:v>0.000000</c:v>
                </c:pt>
                <c:pt idx="498">
                  <c:v>0.000000</c:v>
                </c:pt>
                <c:pt idx="499">
                  <c:v>0.000000</c:v>
                </c:pt>
                <c:pt idx="500">
                  <c:v>0.000000</c:v>
                </c:pt>
                <c:pt idx="501">
                  <c:v>0.000000</c:v>
                </c:pt>
                <c:pt idx="502">
                  <c:v>0.000000</c:v>
                </c:pt>
                <c:pt idx="503">
                  <c:v>0.000000</c:v>
                </c:pt>
                <c:pt idx="504">
                  <c:v>0.000000</c:v>
                </c:pt>
                <c:pt idx="505">
                  <c:v>0.000000</c:v>
                </c:pt>
                <c:pt idx="506">
                  <c:v>0.000000</c:v>
                </c:pt>
                <c:pt idx="507">
                  <c:v>0.000000</c:v>
                </c:pt>
                <c:pt idx="508">
                  <c:v>0.000000</c:v>
                </c:pt>
                <c:pt idx="509">
                  <c:v>0.000000</c:v>
                </c:pt>
                <c:pt idx="510">
                  <c:v>0.000000</c:v>
                </c:pt>
                <c:pt idx="511">
                  <c:v>0.000000</c:v>
                </c:pt>
                <c:pt idx="512">
                  <c:v>0.000000</c:v>
                </c:pt>
                <c:pt idx="513">
                  <c:v>0.000000</c:v>
                </c:pt>
                <c:pt idx="514">
                  <c:v>0.000000</c:v>
                </c:pt>
                <c:pt idx="515">
                  <c:v>0.000000</c:v>
                </c:pt>
                <c:pt idx="516">
                  <c:v>0.000000</c:v>
                </c:pt>
                <c:pt idx="517">
                  <c:v>0.000000</c:v>
                </c:pt>
                <c:pt idx="518">
                  <c:v>0.000000</c:v>
                </c:pt>
                <c:pt idx="519">
                  <c:v>0.000000</c:v>
                </c:pt>
                <c:pt idx="520">
                  <c:v>0.000000</c:v>
                </c:pt>
                <c:pt idx="521">
                  <c:v>0.000000</c:v>
                </c:pt>
                <c:pt idx="522">
                  <c:v>0.000000</c:v>
                </c:pt>
                <c:pt idx="523">
                  <c:v>0.000000</c:v>
                </c:pt>
                <c:pt idx="524">
                  <c:v>0.000000</c:v>
                </c:pt>
                <c:pt idx="525">
                  <c:v>0.000000</c:v>
                </c:pt>
                <c:pt idx="526">
                  <c:v>0.000000</c:v>
                </c:pt>
                <c:pt idx="527">
                  <c:v>0.000000</c:v>
                </c:pt>
                <c:pt idx="528">
                  <c:v>0.000000</c:v>
                </c:pt>
                <c:pt idx="529">
                  <c:v>0.000000</c:v>
                </c:pt>
                <c:pt idx="530">
                  <c:v>0.000000</c:v>
                </c:pt>
                <c:pt idx="531">
                  <c:v>0.000000</c:v>
                </c:pt>
                <c:pt idx="532">
                  <c:v>0.000000</c:v>
                </c:pt>
                <c:pt idx="533">
                  <c:v>0.000000</c:v>
                </c:pt>
                <c:pt idx="534">
                  <c:v>0.000000</c:v>
                </c:pt>
                <c:pt idx="535">
                  <c:v>0.000000</c:v>
                </c:pt>
                <c:pt idx="536">
                  <c:v>0.000000</c:v>
                </c:pt>
                <c:pt idx="537">
                  <c:v>0.000000</c:v>
                </c:pt>
                <c:pt idx="538">
                  <c:v>0.000000</c:v>
                </c:pt>
                <c:pt idx="539">
                  <c:v>0.000000</c:v>
                </c:pt>
                <c:pt idx="540">
                  <c:v>0.000000</c:v>
                </c:pt>
                <c:pt idx="541">
                  <c:v>0.000000</c:v>
                </c:pt>
                <c:pt idx="542">
                  <c:v>0.000000</c:v>
                </c:pt>
                <c:pt idx="543">
                  <c:v>0.000000</c:v>
                </c:pt>
                <c:pt idx="544">
                  <c:v>0.000000</c:v>
                </c:pt>
                <c:pt idx="545">
                  <c:v>0.000000</c:v>
                </c:pt>
                <c:pt idx="546">
                  <c:v>0.000000</c:v>
                </c:pt>
                <c:pt idx="547">
                  <c:v>0.000000</c:v>
                </c:pt>
                <c:pt idx="548">
                  <c:v>0.000000</c:v>
                </c:pt>
                <c:pt idx="549">
                  <c:v>0.000000</c:v>
                </c:pt>
                <c:pt idx="550">
                  <c:v>0.000000</c:v>
                </c:pt>
                <c:pt idx="551">
                  <c:v>0.000000</c:v>
                </c:pt>
                <c:pt idx="552">
                  <c:v>0.000000</c:v>
                </c:pt>
                <c:pt idx="553">
                  <c:v>0.000000</c:v>
                </c:pt>
                <c:pt idx="554">
                  <c:v>0.000000</c:v>
                </c:pt>
                <c:pt idx="555">
                  <c:v>0.000000</c:v>
                </c:pt>
                <c:pt idx="556">
                  <c:v>0.000000</c:v>
                </c:pt>
                <c:pt idx="557">
                  <c:v>0.000000</c:v>
                </c:pt>
                <c:pt idx="558">
                  <c:v>0.000000</c:v>
                </c:pt>
                <c:pt idx="559">
                  <c:v>0.000000</c:v>
                </c:pt>
                <c:pt idx="560">
                  <c:v>0.000000</c:v>
                </c:pt>
                <c:pt idx="561">
                  <c:v>0.000000</c:v>
                </c:pt>
                <c:pt idx="562">
                  <c:v>0.000000</c:v>
                </c:pt>
                <c:pt idx="563">
                  <c:v>0.000000</c:v>
                </c:pt>
                <c:pt idx="564">
                  <c:v>0.000000</c:v>
                </c:pt>
                <c:pt idx="565">
                  <c:v>0.000000</c:v>
                </c:pt>
                <c:pt idx="566">
                  <c:v>0.000000</c:v>
                </c:pt>
                <c:pt idx="567">
                  <c:v>0.000000</c:v>
                </c:pt>
                <c:pt idx="568">
                  <c:v>0.000000</c:v>
                </c:pt>
                <c:pt idx="569">
                  <c:v>0.000000</c:v>
                </c:pt>
                <c:pt idx="570">
                  <c:v>0.000000</c:v>
                </c:pt>
                <c:pt idx="571">
                  <c:v>0.000000</c:v>
                </c:pt>
                <c:pt idx="572">
                  <c:v>0.000000</c:v>
                </c:pt>
                <c:pt idx="573">
                  <c:v>0.000000</c:v>
                </c:pt>
                <c:pt idx="574">
                  <c:v>0.000000</c:v>
                </c:pt>
                <c:pt idx="575">
                  <c:v>0.000000</c:v>
                </c:pt>
                <c:pt idx="576">
                  <c:v>0.000000</c:v>
                </c:pt>
                <c:pt idx="577">
                  <c:v>0.000000</c:v>
                </c:pt>
                <c:pt idx="578">
                  <c:v>0.000000</c:v>
                </c:pt>
                <c:pt idx="579">
                  <c:v>0.000000</c:v>
                </c:pt>
                <c:pt idx="580">
                  <c:v>0.000000</c:v>
                </c:pt>
                <c:pt idx="581">
                  <c:v>0.000000</c:v>
                </c:pt>
                <c:pt idx="582">
                  <c:v>0.000000</c:v>
                </c:pt>
                <c:pt idx="583">
                  <c:v>0.000000</c:v>
                </c:pt>
                <c:pt idx="584">
                  <c:v>0.000000</c:v>
                </c:pt>
                <c:pt idx="585">
                  <c:v>0.000000</c:v>
                </c:pt>
                <c:pt idx="586">
                  <c:v>0.000000</c:v>
                </c:pt>
                <c:pt idx="587">
                  <c:v>0.000000</c:v>
                </c:pt>
                <c:pt idx="588">
                  <c:v>1.000000</c:v>
                </c:pt>
                <c:pt idx="589">
                  <c:v>1.000000</c:v>
                </c:pt>
                <c:pt idx="590">
                  <c:v>1.000000</c:v>
                </c:pt>
                <c:pt idx="591">
                  <c:v>1.000000</c:v>
                </c:pt>
                <c:pt idx="592">
                  <c:v>2.000000</c:v>
                </c:pt>
                <c:pt idx="593">
                  <c:v>2.000000</c:v>
                </c:pt>
                <c:pt idx="594">
                  <c:v>2.000000</c:v>
                </c:pt>
                <c:pt idx="595">
                  <c:v>2.000000</c:v>
                </c:pt>
                <c:pt idx="596">
                  <c:v>3.000000</c:v>
                </c:pt>
                <c:pt idx="597">
                  <c:v>3.000000</c:v>
                </c:pt>
                <c:pt idx="598">
                  <c:v>3.000000</c:v>
                </c:pt>
                <c:pt idx="599">
                  <c:v>3.000000</c:v>
                </c:pt>
                <c:pt idx="600">
                  <c:v>4.000000</c:v>
                </c:pt>
                <c:pt idx="601">
                  <c:v>4.000000</c:v>
                </c:pt>
                <c:pt idx="602">
                  <c:v>4.000000</c:v>
                </c:pt>
                <c:pt idx="603">
                  <c:v>4.000000</c:v>
                </c:pt>
                <c:pt idx="604">
                  <c:v>5.000000</c:v>
                </c:pt>
                <c:pt idx="605">
                  <c:v>5.000000</c:v>
                </c:pt>
                <c:pt idx="606">
                  <c:v>5.000000</c:v>
                </c:pt>
                <c:pt idx="607">
                  <c:v>5.000000</c:v>
                </c:pt>
                <c:pt idx="608">
                  <c:v>6.000000</c:v>
                </c:pt>
                <c:pt idx="609">
                  <c:v>6.000000</c:v>
                </c:pt>
                <c:pt idx="610">
                  <c:v>6.000000</c:v>
                </c:pt>
                <c:pt idx="611">
                  <c:v>6.000000</c:v>
                </c:pt>
                <c:pt idx="612">
                  <c:v>7.000000</c:v>
                </c:pt>
                <c:pt idx="613">
                  <c:v>7.000000</c:v>
                </c:pt>
                <c:pt idx="614">
                  <c:v>7.000000</c:v>
                </c:pt>
                <c:pt idx="615">
                  <c:v>7.000000</c:v>
                </c:pt>
                <c:pt idx="616">
                  <c:v>8.000000</c:v>
                </c:pt>
                <c:pt idx="617">
                  <c:v>8.000000</c:v>
                </c:pt>
                <c:pt idx="618">
                  <c:v>8.000000</c:v>
                </c:pt>
                <c:pt idx="619">
                  <c:v>8.000000</c:v>
                </c:pt>
                <c:pt idx="620">
                  <c:v>9.000000</c:v>
                </c:pt>
                <c:pt idx="621">
                  <c:v>9.000000</c:v>
                </c:pt>
                <c:pt idx="622">
                  <c:v>9.000000</c:v>
                </c:pt>
                <c:pt idx="623">
                  <c:v>9.000000</c:v>
                </c:pt>
                <c:pt idx="624">
                  <c:v>10.000000</c:v>
                </c:pt>
                <c:pt idx="625">
                  <c:v>10.000000</c:v>
                </c:pt>
                <c:pt idx="626">
                  <c:v>10.000000</c:v>
                </c:pt>
                <c:pt idx="627">
                  <c:v>10.000000</c:v>
                </c:pt>
                <c:pt idx="628">
                  <c:v>11.000000</c:v>
                </c:pt>
                <c:pt idx="629">
                  <c:v>11.000000</c:v>
                </c:pt>
                <c:pt idx="630">
                  <c:v>11.000000</c:v>
                </c:pt>
                <c:pt idx="631">
                  <c:v>11.000000</c:v>
                </c:pt>
                <c:pt idx="632">
                  <c:v>12.000000</c:v>
                </c:pt>
                <c:pt idx="633">
                  <c:v>12.000000</c:v>
                </c:pt>
                <c:pt idx="634">
                  <c:v>12.000000</c:v>
                </c:pt>
                <c:pt idx="635">
                  <c:v>12.000000</c:v>
                </c:pt>
                <c:pt idx="636">
                  <c:v>13.000000</c:v>
                </c:pt>
                <c:pt idx="637">
                  <c:v>13.000000</c:v>
                </c:pt>
                <c:pt idx="638">
                  <c:v>13.000000</c:v>
                </c:pt>
                <c:pt idx="639">
                  <c:v>13.000000</c:v>
                </c:pt>
                <c:pt idx="640">
                  <c:v>14.000000</c:v>
                </c:pt>
                <c:pt idx="641">
                  <c:v>14.000000</c:v>
                </c:pt>
                <c:pt idx="642">
                  <c:v>14.000000</c:v>
                </c:pt>
                <c:pt idx="643">
                  <c:v>14.000000</c:v>
                </c:pt>
                <c:pt idx="644">
                  <c:v>15.000000</c:v>
                </c:pt>
                <c:pt idx="645">
                  <c:v>15.000000</c:v>
                </c:pt>
                <c:pt idx="646">
                  <c:v>15.000000</c:v>
                </c:pt>
                <c:pt idx="647">
                  <c:v>15.000000</c:v>
                </c:pt>
                <c:pt idx="648">
                  <c:v>16.000000</c:v>
                </c:pt>
                <c:pt idx="649">
                  <c:v>16.000000</c:v>
                </c:pt>
                <c:pt idx="650">
                  <c:v>16.000000</c:v>
                </c:pt>
                <c:pt idx="651">
                  <c:v>16.000000</c:v>
                </c:pt>
                <c:pt idx="652">
                  <c:v>17.000000</c:v>
                </c:pt>
                <c:pt idx="653">
                  <c:v>17.000000</c:v>
                </c:pt>
                <c:pt idx="654">
                  <c:v>17.000000</c:v>
                </c:pt>
                <c:pt idx="655">
                  <c:v>17.000000</c:v>
                </c:pt>
                <c:pt idx="656">
                  <c:v>18.000000</c:v>
                </c:pt>
                <c:pt idx="657">
                  <c:v>18.000000</c:v>
                </c:pt>
                <c:pt idx="658">
                  <c:v>18.000000</c:v>
                </c:pt>
                <c:pt idx="659">
                  <c:v>18.000000</c:v>
                </c:pt>
                <c:pt idx="660">
                  <c:v>19.000000</c:v>
                </c:pt>
                <c:pt idx="661">
                  <c:v>19.000000</c:v>
                </c:pt>
                <c:pt idx="662">
                  <c:v>19.000000</c:v>
                </c:pt>
                <c:pt idx="663">
                  <c:v>19.000000</c:v>
                </c:pt>
                <c:pt idx="664">
                  <c:v>20.000000</c:v>
                </c:pt>
                <c:pt idx="665">
                  <c:v>20.000000</c:v>
                </c:pt>
                <c:pt idx="666">
                  <c:v>20.000000</c:v>
                </c:pt>
                <c:pt idx="667">
                  <c:v>20.000000</c:v>
                </c:pt>
                <c:pt idx="668">
                  <c:v>21.000000</c:v>
                </c:pt>
                <c:pt idx="669">
                  <c:v>21.000000</c:v>
                </c:pt>
                <c:pt idx="670">
                  <c:v>21.000000</c:v>
                </c:pt>
                <c:pt idx="671">
                  <c:v>21.000000</c:v>
                </c:pt>
                <c:pt idx="672">
                  <c:v>22.000000</c:v>
                </c:pt>
                <c:pt idx="673">
                  <c:v>22.000000</c:v>
                </c:pt>
                <c:pt idx="674">
                  <c:v>22.000000</c:v>
                </c:pt>
                <c:pt idx="675">
                  <c:v>22.000000</c:v>
                </c:pt>
                <c:pt idx="676">
                  <c:v>23.000000</c:v>
                </c:pt>
                <c:pt idx="677">
                  <c:v>23.000000</c:v>
                </c:pt>
                <c:pt idx="678">
                  <c:v>23.000000</c:v>
                </c:pt>
                <c:pt idx="679">
                  <c:v>23.000000</c:v>
                </c:pt>
                <c:pt idx="680">
                  <c:v>24.000000</c:v>
                </c:pt>
                <c:pt idx="681">
                  <c:v>24.000000</c:v>
                </c:pt>
                <c:pt idx="682">
                  <c:v>24.000000</c:v>
                </c:pt>
                <c:pt idx="683">
                  <c:v>24.000000</c:v>
                </c:pt>
                <c:pt idx="684">
                  <c:v>25.000000</c:v>
                </c:pt>
                <c:pt idx="685">
                  <c:v>25.000000</c:v>
                </c:pt>
                <c:pt idx="686">
                  <c:v>25.000000</c:v>
                </c:pt>
                <c:pt idx="687">
                  <c:v>25.000000</c:v>
                </c:pt>
                <c:pt idx="688">
                  <c:v>26.000000</c:v>
                </c:pt>
                <c:pt idx="689">
                  <c:v>26.000000</c:v>
                </c:pt>
                <c:pt idx="690">
                  <c:v>26.000000</c:v>
                </c:pt>
                <c:pt idx="691">
                  <c:v>26.000000</c:v>
                </c:pt>
                <c:pt idx="692">
                  <c:v>27.000000</c:v>
                </c:pt>
                <c:pt idx="693">
                  <c:v>27.000000</c:v>
                </c:pt>
                <c:pt idx="694">
                  <c:v>27.000000</c:v>
                </c:pt>
                <c:pt idx="695">
                  <c:v>27.000000</c:v>
                </c:pt>
                <c:pt idx="696">
                  <c:v>28.000000</c:v>
                </c:pt>
                <c:pt idx="697">
                  <c:v>28.000000</c:v>
                </c:pt>
                <c:pt idx="698">
                  <c:v>28.000000</c:v>
                </c:pt>
                <c:pt idx="699">
                  <c:v>28.000000</c:v>
                </c:pt>
                <c:pt idx="700">
                  <c:v>28.000000</c:v>
                </c:pt>
                <c:pt idx="701">
                  <c:v>28.000000</c:v>
                </c:pt>
                <c:pt idx="702">
                  <c:v>28.000000</c:v>
                </c:pt>
                <c:pt idx="703">
                  <c:v>28.000000</c:v>
                </c:pt>
                <c:pt idx="704">
                  <c:v>27.000000</c:v>
                </c:pt>
                <c:pt idx="705">
                  <c:v>27.000000</c:v>
                </c:pt>
                <c:pt idx="706">
                  <c:v>27.000000</c:v>
                </c:pt>
                <c:pt idx="707">
                  <c:v>27.000000</c:v>
                </c:pt>
                <c:pt idx="708">
                  <c:v>26.000000</c:v>
                </c:pt>
                <c:pt idx="709">
                  <c:v>26.000000</c:v>
                </c:pt>
                <c:pt idx="710">
                  <c:v>26.000000</c:v>
                </c:pt>
                <c:pt idx="711">
                  <c:v>26.000000</c:v>
                </c:pt>
                <c:pt idx="712">
                  <c:v>25.000000</c:v>
                </c:pt>
                <c:pt idx="713">
                  <c:v>25.000000</c:v>
                </c:pt>
                <c:pt idx="714">
                  <c:v>25.000000</c:v>
                </c:pt>
                <c:pt idx="715">
                  <c:v>25.000000</c:v>
                </c:pt>
                <c:pt idx="716">
                  <c:v>24.000000</c:v>
                </c:pt>
                <c:pt idx="717">
                  <c:v>24.000000</c:v>
                </c:pt>
                <c:pt idx="718">
                  <c:v>24.000000</c:v>
                </c:pt>
                <c:pt idx="719">
                  <c:v>24.000000</c:v>
                </c:pt>
                <c:pt idx="720">
                  <c:v>23.000000</c:v>
                </c:pt>
                <c:pt idx="721">
                  <c:v>23.000000</c:v>
                </c:pt>
                <c:pt idx="722">
                  <c:v>23.000000</c:v>
                </c:pt>
                <c:pt idx="723">
                  <c:v>23.000000</c:v>
                </c:pt>
                <c:pt idx="724">
                  <c:v>22.000000</c:v>
                </c:pt>
                <c:pt idx="725">
                  <c:v>22.000000</c:v>
                </c:pt>
                <c:pt idx="726">
                  <c:v>22.000000</c:v>
                </c:pt>
                <c:pt idx="727">
                  <c:v>22.000000</c:v>
                </c:pt>
                <c:pt idx="728">
                  <c:v>21.000000</c:v>
                </c:pt>
                <c:pt idx="729">
                  <c:v>21.000000</c:v>
                </c:pt>
                <c:pt idx="730">
                  <c:v>21.000000</c:v>
                </c:pt>
                <c:pt idx="731">
                  <c:v>21.000000</c:v>
                </c:pt>
                <c:pt idx="732">
                  <c:v>20.000000</c:v>
                </c:pt>
                <c:pt idx="733">
                  <c:v>20.000000</c:v>
                </c:pt>
                <c:pt idx="734">
                  <c:v>20.000000</c:v>
                </c:pt>
                <c:pt idx="735">
                  <c:v>20.000000</c:v>
                </c:pt>
                <c:pt idx="736">
                  <c:v>19.000000</c:v>
                </c:pt>
                <c:pt idx="737">
                  <c:v>19.000000</c:v>
                </c:pt>
                <c:pt idx="738">
                  <c:v>19.000000</c:v>
                </c:pt>
                <c:pt idx="739">
                  <c:v>19.000000</c:v>
                </c:pt>
                <c:pt idx="740">
                  <c:v>18.000000</c:v>
                </c:pt>
                <c:pt idx="741">
                  <c:v>18.000000</c:v>
                </c:pt>
                <c:pt idx="742">
                  <c:v>18.000000</c:v>
                </c:pt>
                <c:pt idx="743">
                  <c:v>18.000000</c:v>
                </c:pt>
                <c:pt idx="744">
                  <c:v>17.000000</c:v>
                </c:pt>
                <c:pt idx="745">
                  <c:v>17.000000</c:v>
                </c:pt>
                <c:pt idx="746">
                  <c:v>17.000000</c:v>
                </c:pt>
                <c:pt idx="747">
                  <c:v>17.000000</c:v>
                </c:pt>
                <c:pt idx="748">
                  <c:v>16.000000</c:v>
                </c:pt>
                <c:pt idx="749">
                  <c:v>16.000000</c:v>
                </c:pt>
                <c:pt idx="750">
                  <c:v>16.000000</c:v>
                </c:pt>
                <c:pt idx="751">
                  <c:v>16.000000</c:v>
                </c:pt>
                <c:pt idx="752">
                  <c:v>15.000000</c:v>
                </c:pt>
                <c:pt idx="753">
                  <c:v>15.000000</c:v>
                </c:pt>
                <c:pt idx="754">
                  <c:v>15.000000</c:v>
                </c:pt>
                <c:pt idx="755">
                  <c:v>15.000000</c:v>
                </c:pt>
                <c:pt idx="756">
                  <c:v>14.000000</c:v>
                </c:pt>
                <c:pt idx="757">
                  <c:v>14.000000</c:v>
                </c:pt>
                <c:pt idx="758">
                  <c:v>14.000000</c:v>
                </c:pt>
                <c:pt idx="759">
                  <c:v>14.000000</c:v>
                </c:pt>
                <c:pt idx="760">
                  <c:v>13.000000</c:v>
                </c:pt>
                <c:pt idx="761">
                  <c:v>13.000000</c:v>
                </c:pt>
                <c:pt idx="762">
                  <c:v>13.000000</c:v>
                </c:pt>
                <c:pt idx="763">
                  <c:v>13.000000</c:v>
                </c:pt>
                <c:pt idx="764">
                  <c:v>12.000000</c:v>
                </c:pt>
                <c:pt idx="765">
                  <c:v>12.000000</c:v>
                </c:pt>
                <c:pt idx="766">
                  <c:v>12.000000</c:v>
                </c:pt>
                <c:pt idx="767">
                  <c:v>12.000000</c:v>
                </c:pt>
                <c:pt idx="768">
                  <c:v>11.000000</c:v>
                </c:pt>
                <c:pt idx="769">
                  <c:v>11.000000</c:v>
                </c:pt>
                <c:pt idx="770">
                  <c:v>11.000000</c:v>
                </c:pt>
                <c:pt idx="771">
                  <c:v>11.000000</c:v>
                </c:pt>
                <c:pt idx="772">
                  <c:v>10.000000</c:v>
                </c:pt>
                <c:pt idx="773">
                  <c:v>10.000000</c:v>
                </c:pt>
                <c:pt idx="774">
                  <c:v>10.000000</c:v>
                </c:pt>
                <c:pt idx="775">
                  <c:v>10.000000</c:v>
                </c:pt>
                <c:pt idx="776">
                  <c:v>9.000000</c:v>
                </c:pt>
                <c:pt idx="777">
                  <c:v>9.000000</c:v>
                </c:pt>
                <c:pt idx="778">
                  <c:v>9.000000</c:v>
                </c:pt>
                <c:pt idx="779">
                  <c:v>9.000000</c:v>
                </c:pt>
                <c:pt idx="780">
                  <c:v>8.000000</c:v>
                </c:pt>
                <c:pt idx="781">
                  <c:v>8.000000</c:v>
                </c:pt>
                <c:pt idx="782">
                  <c:v>8.000000</c:v>
                </c:pt>
                <c:pt idx="783">
                  <c:v>8.000000</c:v>
                </c:pt>
                <c:pt idx="784">
                  <c:v>7.000000</c:v>
                </c:pt>
                <c:pt idx="785">
                  <c:v>7.000000</c:v>
                </c:pt>
                <c:pt idx="786">
                  <c:v>7.000000</c:v>
                </c:pt>
                <c:pt idx="787">
                  <c:v>7.000000</c:v>
                </c:pt>
                <c:pt idx="788">
                  <c:v>6.000000</c:v>
                </c:pt>
                <c:pt idx="789">
                  <c:v>6.000000</c:v>
                </c:pt>
                <c:pt idx="790">
                  <c:v>6.000000</c:v>
                </c:pt>
                <c:pt idx="791">
                  <c:v>6.000000</c:v>
                </c:pt>
                <c:pt idx="792">
                  <c:v>5.000000</c:v>
                </c:pt>
                <c:pt idx="793">
                  <c:v>5.000000</c:v>
                </c:pt>
                <c:pt idx="794">
                  <c:v>5.000000</c:v>
                </c:pt>
                <c:pt idx="795">
                  <c:v>5.000000</c:v>
                </c:pt>
                <c:pt idx="796">
                  <c:v>4.000000</c:v>
                </c:pt>
                <c:pt idx="797">
                  <c:v>4.000000</c:v>
                </c:pt>
                <c:pt idx="798">
                  <c:v>4.000000</c:v>
                </c:pt>
                <c:pt idx="799">
                  <c:v>4.000000</c:v>
                </c:pt>
                <c:pt idx="800">
                  <c:v>3.000000</c:v>
                </c:pt>
                <c:pt idx="801">
                  <c:v>3.000000</c:v>
                </c:pt>
                <c:pt idx="802">
                  <c:v>3.000000</c:v>
                </c:pt>
                <c:pt idx="803">
                  <c:v>3.000000</c:v>
                </c:pt>
                <c:pt idx="804">
                  <c:v>2.000000</c:v>
                </c:pt>
                <c:pt idx="805">
                  <c:v>2.000000</c:v>
                </c:pt>
                <c:pt idx="806">
                  <c:v>2.000000</c:v>
                </c:pt>
                <c:pt idx="807">
                  <c:v>2.000000</c:v>
                </c:pt>
                <c:pt idx="808">
                  <c:v>1.000000</c:v>
                </c:pt>
                <c:pt idx="809">
                  <c:v>1.000000</c:v>
                </c:pt>
                <c:pt idx="810">
                  <c:v>1.000000</c:v>
                </c:pt>
                <c:pt idx="811">
                  <c:v>1.000000</c:v>
                </c:pt>
                <c:pt idx="812">
                  <c:v>0.000000</c:v>
                </c:pt>
                <c:pt idx="813">
                  <c:v>0.000000</c:v>
                </c:pt>
                <c:pt idx="814">
                  <c:v>0.000000</c:v>
                </c:pt>
                <c:pt idx="815">
                  <c:v>0.000000</c:v>
                </c:pt>
                <c:pt idx="816">
                  <c:v>0.000000</c:v>
                </c:pt>
                <c:pt idx="817">
                  <c:v>0.000000</c:v>
                </c:pt>
                <c:pt idx="818">
                  <c:v>0.000000</c:v>
                </c:pt>
                <c:pt idx="819">
                  <c:v>0.000000</c:v>
                </c:pt>
                <c:pt idx="820">
                  <c:v>0.000000</c:v>
                </c:pt>
                <c:pt idx="821">
                  <c:v>0.000000</c:v>
                </c:pt>
                <c:pt idx="822">
                  <c:v>0.000000</c:v>
                </c:pt>
                <c:pt idx="823">
                  <c:v>0.000000</c:v>
                </c:pt>
                <c:pt idx="824">
                  <c:v>0.000000</c:v>
                </c:pt>
                <c:pt idx="825">
                  <c:v>0.000000</c:v>
                </c:pt>
                <c:pt idx="826">
                  <c:v>0.000000</c:v>
                </c:pt>
                <c:pt idx="827">
                  <c:v>0.000000</c:v>
                </c:pt>
                <c:pt idx="828">
                  <c:v>0.000000</c:v>
                </c:pt>
                <c:pt idx="829">
                  <c:v>0.000000</c:v>
                </c:pt>
                <c:pt idx="830">
                  <c:v>0.000000</c:v>
                </c:pt>
                <c:pt idx="831">
                  <c:v>0.000000</c:v>
                </c:pt>
                <c:pt idx="832">
                  <c:v>0.000000</c:v>
                </c:pt>
                <c:pt idx="833">
                  <c:v>0.000000</c:v>
                </c:pt>
                <c:pt idx="834">
                  <c:v>0.000000</c:v>
                </c:pt>
                <c:pt idx="835">
                  <c:v>0.000000</c:v>
                </c:pt>
                <c:pt idx="836">
                  <c:v>0.000000</c:v>
                </c:pt>
                <c:pt idx="837">
                  <c:v>0.000000</c:v>
                </c:pt>
                <c:pt idx="838">
                  <c:v>0.000000</c:v>
                </c:pt>
                <c:pt idx="839">
                  <c:v>0.000000</c:v>
                </c:pt>
                <c:pt idx="840">
                  <c:v>0.000000</c:v>
                </c:pt>
                <c:pt idx="841">
                  <c:v>0.000000</c:v>
                </c:pt>
                <c:pt idx="842">
                  <c:v>0.000000</c:v>
                </c:pt>
                <c:pt idx="843">
                  <c:v>0.000000</c:v>
                </c:pt>
                <c:pt idx="844">
                  <c:v>0.000000</c:v>
                </c:pt>
                <c:pt idx="845">
                  <c:v>0.000000</c:v>
                </c:pt>
                <c:pt idx="846">
                  <c:v>0.000000</c:v>
                </c:pt>
                <c:pt idx="847">
                  <c:v>0.000000</c:v>
                </c:pt>
                <c:pt idx="848">
                  <c:v>0.000000</c:v>
                </c:pt>
                <c:pt idx="849">
                  <c:v>0.000000</c:v>
                </c:pt>
                <c:pt idx="850">
                  <c:v>0.000000</c:v>
                </c:pt>
                <c:pt idx="851">
                  <c:v>0.000000</c:v>
                </c:pt>
                <c:pt idx="852">
                  <c:v>0.000000</c:v>
                </c:pt>
                <c:pt idx="853">
                  <c:v>0.000000</c:v>
                </c:pt>
                <c:pt idx="854">
                  <c:v>0.000000</c:v>
                </c:pt>
                <c:pt idx="855">
                  <c:v>0.000000</c:v>
                </c:pt>
                <c:pt idx="856">
                  <c:v>0.000000</c:v>
                </c:pt>
                <c:pt idx="857">
                  <c:v>0.000000</c:v>
                </c:pt>
                <c:pt idx="858">
                  <c:v>0.000000</c:v>
                </c:pt>
                <c:pt idx="859">
                  <c:v>0.000000</c:v>
                </c:pt>
                <c:pt idx="860">
                  <c:v>0.000000</c:v>
                </c:pt>
                <c:pt idx="861">
                  <c:v>0.000000</c:v>
                </c:pt>
                <c:pt idx="862">
                  <c:v>0.000000</c:v>
                </c:pt>
                <c:pt idx="863">
                  <c:v>0.000000</c:v>
                </c:pt>
                <c:pt idx="864">
                  <c:v>0.000000</c:v>
                </c:pt>
                <c:pt idx="865">
                  <c:v>0.000000</c:v>
                </c:pt>
                <c:pt idx="866">
                  <c:v>0.000000</c:v>
                </c:pt>
                <c:pt idx="867">
                  <c:v>0.000000</c:v>
                </c:pt>
                <c:pt idx="868">
                  <c:v>0.000000</c:v>
                </c:pt>
                <c:pt idx="869">
                  <c:v>0.000000</c:v>
                </c:pt>
                <c:pt idx="870">
                  <c:v>0.000000</c:v>
                </c:pt>
                <c:pt idx="871">
                  <c:v>0.000000</c:v>
                </c:pt>
                <c:pt idx="872">
                  <c:v>0.000000</c:v>
                </c:pt>
                <c:pt idx="873">
                  <c:v>0.000000</c:v>
                </c:pt>
                <c:pt idx="874">
                  <c:v>0.000000</c:v>
                </c:pt>
                <c:pt idx="875">
                  <c:v>0.000000</c:v>
                </c:pt>
                <c:pt idx="876">
                  <c:v>0.000000</c:v>
                </c:pt>
                <c:pt idx="877">
                  <c:v>0.000000</c:v>
                </c:pt>
                <c:pt idx="878">
                  <c:v>0.000000</c:v>
                </c:pt>
                <c:pt idx="879">
                  <c:v>0.000000</c:v>
                </c:pt>
                <c:pt idx="880">
                  <c:v>0.000000</c:v>
                </c:pt>
                <c:pt idx="881">
                  <c:v>0.000000</c:v>
                </c:pt>
                <c:pt idx="882">
                  <c:v>0.000000</c:v>
                </c:pt>
                <c:pt idx="883">
                  <c:v>0.000000</c:v>
                </c:pt>
                <c:pt idx="884">
                  <c:v>0.000000</c:v>
                </c:pt>
                <c:pt idx="885">
                  <c:v>0.000000</c:v>
                </c:pt>
                <c:pt idx="886">
                  <c:v>0.000000</c:v>
                </c:pt>
                <c:pt idx="887">
                  <c:v>0.000000</c:v>
                </c:pt>
                <c:pt idx="888">
                  <c:v>0.000000</c:v>
                </c:pt>
                <c:pt idx="889">
                  <c:v>0.000000</c:v>
                </c:pt>
                <c:pt idx="890">
                  <c:v>0.000000</c:v>
                </c:pt>
                <c:pt idx="891">
                  <c:v>0.000000</c:v>
                </c:pt>
                <c:pt idx="892">
                  <c:v>0.000000</c:v>
                </c:pt>
                <c:pt idx="893">
                  <c:v>0.000000</c:v>
                </c:pt>
                <c:pt idx="894">
                  <c:v>0.000000</c:v>
                </c:pt>
                <c:pt idx="895">
                  <c:v>0.000000</c:v>
                </c:pt>
                <c:pt idx="896">
                  <c:v>0.000000</c:v>
                </c:pt>
                <c:pt idx="897">
                  <c:v>0.000000</c:v>
                </c:pt>
                <c:pt idx="898">
                  <c:v>0.000000</c:v>
                </c:pt>
                <c:pt idx="899">
                  <c:v>0.000000</c:v>
                </c:pt>
                <c:pt idx="900">
                  <c:v>0.000000</c:v>
                </c:pt>
                <c:pt idx="901">
                  <c:v>0.000000</c:v>
                </c:pt>
                <c:pt idx="902">
                  <c:v>0.000000</c:v>
                </c:pt>
                <c:pt idx="903">
                  <c:v>0.000000</c:v>
                </c:pt>
                <c:pt idx="904">
                  <c:v>0.000000</c:v>
                </c:pt>
                <c:pt idx="905">
                  <c:v>0.000000</c:v>
                </c:pt>
                <c:pt idx="906">
                  <c:v>0.000000</c:v>
                </c:pt>
                <c:pt idx="907">
                  <c:v>0.000000</c:v>
                </c:pt>
                <c:pt idx="908">
                  <c:v>0.000000</c:v>
                </c:pt>
                <c:pt idx="909">
                  <c:v>0.000000</c:v>
                </c:pt>
                <c:pt idx="910">
                  <c:v>0.000000</c:v>
                </c:pt>
                <c:pt idx="911">
                  <c:v>0.000000</c:v>
                </c:pt>
                <c:pt idx="912">
                  <c:v>0.000000</c:v>
                </c:pt>
                <c:pt idx="913">
                  <c:v>0.000000</c:v>
                </c:pt>
                <c:pt idx="914">
                  <c:v>0.000000</c:v>
                </c:pt>
                <c:pt idx="915">
                  <c:v>0.000000</c:v>
                </c:pt>
                <c:pt idx="916">
                  <c:v>0.000000</c:v>
                </c:pt>
                <c:pt idx="917">
                  <c:v>0.000000</c:v>
                </c:pt>
                <c:pt idx="918">
                  <c:v>0.000000</c:v>
                </c:pt>
                <c:pt idx="919">
                  <c:v>0.000000</c:v>
                </c:pt>
                <c:pt idx="920">
                  <c:v>0.000000</c:v>
                </c:pt>
                <c:pt idx="921">
                  <c:v>0.000000</c:v>
                </c:pt>
                <c:pt idx="922">
                  <c:v>0.000000</c:v>
                </c:pt>
                <c:pt idx="923">
                  <c:v>0.000000</c:v>
                </c:pt>
                <c:pt idx="924">
                  <c:v>0.000000</c:v>
                </c:pt>
                <c:pt idx="925">
                  <c:v>0.000000</c:v>
                </c:pt>
                <c:pt idx="926">
                  <c:v>0.000000</c:v>
                </c:pt>
                <c:pt idx="927">
                  <c:v>0.000000</c:v>
                </c:pt>
                <c:pt idx="928">
                  <c:v>0.000000</c:v>
                </c:pt>
                <c:pt idx="929">
                  <c:v>0.000000</c:v>
                </c:pt>
                <c:pt idx="930">
                  <c:v>0.000000</c:v>
                </c:pt>
                <c:pt idx="931">
                  <c:v>0.000000</c:v>
                </c:pt>
                <c:pt idx="932">
                  <c:v>0.000000</c:v>
                </c:pt>
                <c:pt idx="933">
                  <c:v>0.000000</c:v>
                </c:pt>
                <c:pt idx="934">
                  <c:v>0.000000</c:v>
                </c:pt>
                <c:pt idx="935">
                  <c:v>0.000000</c:v>
                </c:pt>
                <c:pt idx="936">
                  <c:v>0.000000</c:v>
                </c:pt>
                <c:pt idx="937">
                  <c:v>0.000000</c:v>
                </c:pt>
                <c:pt idx="938">
                  <c:v>0.000000</c:v>
                </c:pt>
                <c:pt idx="939">
                  <c:v>0.000000</c:v>
                </c:pt>
                <c:pt idx="940">
                  <c:v>0.000000</c:v>
                </c:pt>
                <c:pt idx="941">
                  <c:v>0.000000</c:v>
                </c:pt>
                <c:pt idx="942">
                  <c:v>0.000000</c:v>
                </c:pt>
                <c:pt idx="943">
                  <c:v>0.000000</c:v>
                </c:pt>
                <c:pt idx="944">
                  <c:v>0.000000</c:v>
                </c:pt>
                <c:pt idx="945">
                  <c:v>0.000000</c:v>
                </c:pt>
                <c:pt idx="946">
                  <c:v>0.000000</c:v>
                </c:pt>
                <c:pt idx="947">
                  <c:v>0.000000</c:v>
                </c:pt>
                <c:pt idx="948">
                  <c:v>0.000000</c:v>
                </c:pt>
                <c:pt idx="949">
                  <c:v>0.000000</c:v>
                </c:pt>
                <c:pt idx="950">
                  <c:v>0.000000</c:v>
                </c:pt>
                <c:pt idx="951">
                  <c:v>0.000000</c:v>
                </c:pt>
                <c:pt idx="952">
                  <c:v>0.000000</c:v>
                </c:pt>
                <c:pt idx="953">
                  <c:v>0.000000</c:v>
                </c:pt>
                <c:pt idx="954">
                  <c:v>0.000000</c:v>
                </c:pt>
                <c:pt idx="955">
                  <c:v>0.000000</c:v>
                </c:pt>
                <c:pt idx="956">
                  <c:v>0.000000</c:v>
                </c:pt>
                <c:pt idx="957">
                  <c:v>0.000000</c:v>
                </c:pt>
                <c:pt idx="958">
                  <c:v>0.000000</c:v>
                </c:pt>
                <c:pt idx="959">
                  <c:v>0.000000</c:v>
                </c:pt>
                <c:pt idx="960">
                  <c:v>0.000000</c:v>
                </c:pt>
                <c:pt idx="961">
                  <c:v>0.000000</c:v>
                </c:pt>
                <c:pt idx="962">
                  <c:v>0.000000</c:v>
                </c:pt>
                <c:pt idx="963">
                  <c:v>0.000000</c:v>
                </c:pt>
                <c:pt idx="964">
                  <c:v>0.000000</c:v>
                </c:pt>
                <c:pt idx="965">
                  <c:v>0.000000</c:v>
                </c:pt>
                <c:pt idx="966">
                  <c:v>0.000000</c:v>
                </c:pt>
                <c:pt idx="967">
                  <c:v>0.000000</c:v>
                </c:pt>
                <c:pt idx="968">
                  <c:v>0.000000</c:v>
                </c:pt>
                <c:pt idx="969">
                  <c:v>0.000000</c:v>
                </c:pt>
                <c:pt idx="970">
                  <c:v>0.000000</c:v>
                </c:pt>
                <c:pt idx="971">
                  <c:v>0.000000</c:v>
                </c:pt>
                <c:pt idx="972">
                  <c:v>0.000000</c:v>
                </c:pt>
                <c:pt idx="973">
                  <c:v>0.000000</c:v>
                </c:pt>
                <c:pt idx="974">
                  <c:v>0.000000</c:v>
                </c:pt>
                <c:pt idx="975">
                  <c:v>0.000000</c:v>
                </c:pt>
                <c:pt idx="976">
                  <c:v>0.000000</c:v>
                </c:pt>
                <c:pt idx="977">
                  <c:v>0.000000</c:v>
                </c:pt>
                <c:pt idx="978">
                  <c:v>0.000000</c:v>
                </c:pt>
                <c:pt idx="979">
                  <c:v>0.000000</c:v>
                </c:pt>
                <c:pt idx="980">
                  <c:v>0.000000</c:v>
                </c:pt>
                <c:pt idx="981">
                  <c:v>0.000000</c:v>
                </c:pt>
                <c:pt idx="982">
                  <c:v>0.000000</c:v>
                </c:pt>
                <c:pt idx="983">
                  <c:v>0.000000</c:v>
                </c:pt>
                <c:pt idx="984">
                  <c:v>0.000000</c:v>
                </c:pt>
                <c:pt idx="985">
                  <c:v>0.000000</c:v>
                </c:pt>
                <c:pt idx="986">
                  <c:v>0.000000</c:v>
                </c:pt>
                <c:pt idx="987">
                  <c:v>0.000000</c:v>
                </c:pt>
                <c:pt idx="988">
                  <c:v>0.000000</c:v>
                </c:pt>
                <c:pt idx="989">
                  <c:v>0.000000</c:v>
                </c:pt>
                <c:pt idx="990">
                  <c:v>0.000000</c:v>
                </c:pt>
                <c:pt idx="991">
                  <c:v>0.000000</c:v>
                </c:pt>
                <c:pt idx="992">
                  <c:v>0.000000</c:v>
                </c:pt>
                <c:pt idx="993">
                  <c:v>0.000000</c:v>
                </c:pt>
                <c:pt idx="994">
                  <c:v>0.000000</c:v>
                </c:pt>
                <c:pt idx="995">
                  <c:v>0.000000</c:v>
                </c:pt>
                <c:pt idx="996">
                  <c:v>0.000000</c:v>
                </c:pt>
                <c:pt idx="997">
                  <c:v>0.000000</c:v>
                </c:pt>
                <c:pt idx="998">
                  <c:v>0.000000</c:v>
                </c:pt>
                <c:pt idx="999">
                  <c:v>0.000000</c:v>
                </c:pt>
                <c:pt idx="1000">
                  <c:v>0.000000</c:v>
                </c:pt>
                <c:pt idx="1001">
                  <c:v>0.000000</c:v>
                </c:pt>
                <c:pt idx="1002">
                  <c:v>0.000000</c:v>
                </c:pt>
                <c:pt idx="1003">
                  <c:v>0.000000</c:v>
                </c:pt>
                <c:pt idx="1004">
                  <c:v>0.000000</c:v>
                </c:pt>
                <c:pt idx="1005">
                  <c:v>0.000000</c:v>
                </c:pt>
                <c:pt idx="1006">
                  <c:v>0.000000</c:v>
                </c:pt>
                <c:pt idx="1007">
                  <c:v>0.000000</c:v>
                </c:pt>
                <c:pt idx="1008">
                  <c:v>0.000000</c:v>
                </c:pt>
                <c:pt idx="1009">
                  <c:v>0.000000</c:v>
                </c:pt>
                <c:pt idx="1010">
                  <c:v>0.000000</c:v>
                </c:pt>
                <c:pt idx="1011">
                  <c:v>0.000000</c:v>
                </c:pt>
                <c:pt idx="1012">
                  <c:v>0.000000</c:v>
                </c:pt>
                <c:pt idx="1013">
                  <c:v>0.000000</c:v>
                </c:pt>
                <c:pt idx="1014">
                  <c:v>0.000000</c:v>
                </c:pt>
                <c:pt idx="1015">
                  <c:v>0.000000</c:v>
                </c:pt>
                <c:pt idx="1016">
                  <c:v>0.000000</c:v>
                </c:pt>
                <c:pt idx="1017">
                  <c:v>0.000000</c:v>
                </c:pt>
                <c:pt idx="1018">
                  <c:v>0.000000</c:v>
                </c:pt>
                <c:pt idx="1019">
                  <c:v>0.000000</c:v>
                </c:pt>
                <c:pt idx="1020">
                  <c:v>0.000000</c:v>
                </c:pt>
                <c:pt idx="1021">
                  <c:v>0.000000</c:v>
                </c:pt>
                <c:pt idx="1022">
                  <c:v>0.000000</c:v>
                </c:pt>
                <c:pt idx="1023">
                  <c:v>0.000000</c:v>
                </c:pt>
                <c:pt idx="1024">
                  <c:v>0.000000</c:v>
                </c:pt>
                <c:pt idx="1025">
                  <c:v>0.000000</c:v>
                </c:pt>
                <c:pt idx="1026">
                  <c:v>0.000000</c:v>
                </c:pt>
                <c:pt idx="1027">
                  <c:v>0.000000</c:v>
                </c:pt>
                <c:pt idx="1028">
                  <c:v>0.000000</c:v>
                </c:pt>
                <c:pt idx="1029">
                  <c:v>0.000000</c:v>
                </c:pt>
                <c:pt idx="1030">
                  <c:v>0.000000</c:v>
                </c:pt>
                <c:pt idx="1031">
                  <c:v>0.000000</c:v>
                </c:pt>
                <c:pt idx="1032">
                  <c:v>0.000000</c:v>
                </c:pt>
                <c:pt idx="1033">
                  <c:v>0.000000</c:v>
                </c:pt>
                <c:pt idx="1034">
                  <c:v>0.000000</c:v>
                </c:pt>
                <c:pt idx="1035">
                  <c:v>0.000000</c:v>
                </c:pt>
                <c:pt idx="1036">
                  <c:v>0.000000</c:v>
                </c:pt>
                <c:pt idx="1037">
                  <c:v>0.000000</c:v>
                </c:pt>
                <c:pt idx="1038">
                  <c:v>0.000000</c:v>
                </c:pt>
                <c:pt idx="1039">
                  <c:v>0.000000</c:v>
                </c:pt>
                <c:pt idx="1040">
                  <c:v>0.000000</c:v>
                </c:pt>
                <c:pt idx="1041">
                  <c:v>0.000000</c:v>
                </c:pt>
                <c:pt idx="1042">
                  <c:v>0.000000</c:v>
                </c:pt>
                <c:pt idx="1043">
                  <c:v>0.000000</c:v>
                </c:pt>
                <c:pt idx="1044">
                  <c:v>0.000000</c:v>
                </c:pt>
                <c:pt idx="1045">
                  <c:v>0.000000</c:v>
                </c:pt>
                <c:pt idx="1046">
                  <c:v>0.000000</c:v>
                </c:pt>
                <c:pt idx="1047">
                  <c:v>0.000000</c:v>
                </c:pt>
                <c:pt idx="1048">
                  <c:v>0.000000</c:v>
                </c:pt>
                <c:pt idx="1049">
                  <c:v>0.000000</c:v>
                </c:pt>
                <c:pt idx="1050">
                  <c:v>0.000000</c:v>
                </c:pt>
                <c:pt idx="1051">
                  <c:v>0.000000</c:v>
                </c:pt>
                <c:pt idx="1052">
                  <c:v>0.000000</c:v>
                </c:pt>
                <c:pt idx="1053">
                  <c:v>0.000000</c:v>
                </c:pt>
                <c:pt idx="1054">
                  <c:v>0.000000</c:v>
                </c:pt>
                <c:pt idx="1055">
                  <c:v>0.000000</c:v>
                </c:pt>
                <c:pt idx="1056">
                  <c:v>0.000000</c:v>
                </c:pt>
                <c:pt idx="1057">
                  <c:v>0.000000</c:v>
                </c:pt>
                <c:pt idx="1058">
                  <c:v>0.000000</c:v>
                </c:pt>
                <c:pt idx="1059">
                  <c:v>0.000000</c:v>
                </c:pt>
                <c:pt idx="1060">
                  <c:v>0.000000</c:v>
                </c:pt>
                <c:pt idx="1061">
                  <c:v>0.000000</c:v>
                </c:pt>
                <c:pt idx="1062">
                  <c:v>0.000000</c:v>
                </c:pt>
                <c:pt idx="1063">
                  <c:v>0.000000</c:v>
                </c:pt>
                <c:pt idx="1064">
                  <c:v>0.000000</c:v>
                </c:pt>
                <c:pt idx="1065">
                  <c:v>0.000000</c:v>
                </c:pt>
                <c:pt idx="1066">
                  <c:v>0.000000</c:v>
                </c:pt>
                <c:pt idx="1067">
                  <c:v>0.000000</c:v>
                </c:pt>
                <c:pt idx="1068">
                  <c:v>0.000000</c:v>
                </c:pt>
                <c:pt idx="1069">
                  <c:v>0.000000</c:v>
                </c:pt>
                <c:pt idx="1070">
                  <c:v>0.000000</c:v>
                </c:pt>
                <c:pt idx="1071">
                  <c:v>0.000000</c:v>
                </c:pt>
                <c:pt idx="1072">
                  <c:v>0.000000</c:v>
                </c:pt>
                <c:pt idx="1073">
                  <c:v>0.000000</c:v>
                </c:pt>
                <c:pt idx="1074">
                  <c:v>0.000000</c:v>
                </c:pt>
                <c:pt idx="1075">
                  <c:v>0.000000</c:v>
                </c:pt>
                <c:pt idx="1076">
                  <c:v>0.000000</c:v>
                </c:pt>
                <c:pt idx="1077">
                  <c:v>0.000000</c:v>
                </c:pt>
                <c:pt idx="1078">
                  <c:v>0.000000</c:v>
                </c:pt>
                <c:pt idx="1079">
                  <c:v>0.000000</c:v>
                </c:pt>
                <c:pt idx="1080">
                  <c:v>0.000000</c:v>
                </c:pt>
                <c:pt idx="1081">
                  <c:v>0.000000</c:v>
                </c:pt>
                <c:pt idx="1082">
                  <c:v>0.000000</c:v>
                </c:pt>
                <c:pt idx="1083">
                  <c:v>0.000000</c:v>
                </c:pt>
                <c:pt idx="1084">
                  <c:v>0.000000</c:v>
                </c:pt>
                <c:pt idx="1085">
                  <c:v>0.000000</c:v>
                </c:pt>
                <c:pt idx="1086">
                  <c:v>0.000000</c:v>
                </c:pt>
                <c:pt idx="1087">
                  <c:v>0.000000</c:v>
                </c:pt>
                <c:pt idx="1088">
                  <c:v>0.000000</c:v>
                </c:pt>
                <c:pt idx="1089">
                  <c:v>0.000000</c:v>
                </c:pt>
                <c:pt idx="1090">
                  <c:v>0.000000</c:v>
                </c:pt>
                <c:pt idx="1091">
                  <c:v>0.000000</c:v>
                </c:pt>
                <c:pt idx="1092">
                  <c:v>0.000000</c:v>
                </c:pt>
                <c:pt idx="1093">
                  <c:v>0.000000</c:v>
                </c:pt>
                <c:pt idx="1094">
                  <c:v>0.000000</c:v>
                </c:pt>
                <c:pt idx="1095">
                  <c:v>0.000000</c:v>
                </c:pt>
                <c:pt idx="1096">
                  <c:v>0.000000</c:v>
                </c:pt>
                <c:pt idx="1097">
                  <c:v>0.000000</c:v>
                </c:pt>
                <c:pt idx="1098">
                  <c:v>0.000000</c:v>
                </c:pt>
                <c:pt idx="1099">
                  <c:v>0.000000</c:v>
                </c:pt>
                <c:pt idx="1100">
                  <c:v>0.000000</c:v>
                </c:pt>
                <c:pt idx="1101">
                  <c:v>0.000000</c:v>
                </c:pt>
                <c:pt idx="1102">
                  <c:v>0.000000</c:v>
                </c:pt>
                <c:pt idx="1103">
                  <c:v>0.000000</c:v>
                </c:pt>
                <c:pt idx="1104">
                  <c:v>0.000000</c:v>
                </c:pt>
                <c:pt idx="1105">
                  <c:v>0.000000</c:v>
                </c:pt>
                <c:pt idx="1106">
                  <c:v>0.000000</c:v>
                </c:pt>
                <c:pt idx="1107">
                  <c:v>0.000000</c:v>
                </c:pt>
                <c:pt idx="1108">
                  <c:v>0.000000</c:v>
                </c:pt>
                <c:pt idx="1109">
                  <c:v>0.000000</c:v>
                </c:pt>
                <c:pt idx="1110">
                  <c:v>0.000000</c:v>
                </c:pt>
                <c:pt idx="1111">
                  <c:v>0.000000</c:v>
                </c:pt>
                <c:pt idx="1112">
                  <c:v>0.000000</c:v>
                </c:pt>
                <c:pt idx="1113">
                  <c:v>0.000000</c:v>
                </c:pt>
                <c:pt idx="1114">
                  <c:v>0.000000</c:v>
                </c:pt>
                <c:pt idx="1115">
                  <c:v>0.000000</c:v>
                </c:pt>
                <c:pt idx="1116">
                  <c:v>0.000000</c:v>
                </c:pt>
                <c:pt idx="1117">
                  <c:v>0.000000</c:v>
                </c:pt>
                <c:pt idx="1118">
                  <c:v>0.000000</c:v>
                </c:pt>
                <c:pt idx="1119">
                  <c:v>0.000000</c:v>
                </c:pt>
                <c:pt idx="1120">
                  <c:v>0.000000</c:v>
                </c:pt>
                <c:pt idx="1121">
                  <c:v>0.000000</c:v>
                </c:pt>
                <c:pt idx="1122">
                  <c:v>0.000000</c:v>
                </c:pt>
                <c:pt idx="1123">
                  <c:v>0.000000</c:v>
                </c:pt>
                <c:pt idx="1124">
                  <c:v>0.000000</c:v>
                </c:pt>
                <c:pt idx="1125">
                  <c:v>0.000000</c:v>
                </c:pt>
                <c:pt idx="1126">
                  <c:v>0.000000</c:v>
                </c:pt>
                <c:pt idx="1127">
                  <c:v>0.000000</c:v>
                </c:pt>
                <c:pt idx="1128">
                  <c:v>0.000000</c:v>
                </c:pt>
                <c:pt idx="1129">
                  <c:v>0.000000</c:v>
                </c:pt>
                <c:pt idx="1130">
                  <c:v>0.000000</c:v>
                </c:pt>
                <c:pt idx="1131">
                  <c:v>0.000000</c:v>
                </c:pt>
                <c:pt idx="1132">
                  <c:v>0.000000</c:v>
                </c:pt>
                <c:pt idx="1133">
                  <c:v>0.000000</c:v>
                </c:pt>
                <c:pt idx="1134">
                  <c:v>0.000000</c:v>
                </c:pt>
                <c:pt idx="1135">
                  <c:v>0.000000</c:v>
                </c:pt>
                <c:pt idx="1136">
                  <c:v>0.000000</c:v>
                </c:pt>
                <c:pt idx="1137">
                  <c:v>0.000000</c:v>
                </c:pt>
                <c:pt idx="1138">
                  <c:v>0.000000</c:v>
                </c:pt>
                <c:pt idx="1139">
                  <c:v>0.000000</c:v>
                </c:pt>
                <c:pt idx="1140">
                  <c:v>0.000000</c:v>
                </c:pt>
                <c:pt idx="1141">
                  <c:v>0.000000</c:v>
                </c:pt>
                <c:pt idx="1142">
                  <c:v>0.000000</c:v>
                </c:pt>
                <c:pt idx="1143">
                  <c:v>0.000000</c:v>
                </c:pt>
                <c:pt idx="1144">
                  <c:v>0.000000</c:v>
                </c:pt>
                <c:pt idx="1145">
                  <c:v>0.000000</c:v>
                </c:pt>
                <c:pt idx="1146">
                  <c:v>0.000000</c:v>
                </c:pt>
                <c:pt idx="1147">
                  <c:v>0.000000</c:v>
                </c:pt>
                <c:pt idx="1148">
                  <c:v>0.000000</c:v>
                </c:pt>
                <c:pt idx="1149">
                  <c:v>0.000000</c:v>
                </c:pt>
                <c:pt idx="1150">
                  <c:v>0.000000</c:v>
                </c:pt>
                <c:pt idx="1151">
                  <c:v>0.000000</c:v>
                </c:pt>
                <c:pt idx="1152">
                  <c:v>0.000000</c:v>
                </c:pt>
                <c:pt idx="1153">
                  <c:v>0.000000</c:v>
                </c:pt>
                <c:pt idx="1154">
                  <c:v>0.000000</c:v>
                </c:pt>
                <c:pt idx="1155">
                  <c:v>0.000000</c:v>
                </c:pt>
                <c:pt idx="1156">
                  <c:v>0.000000</c:v>
                </c:pt>
                <c:pt idx="1157">
                  <c:v>0.000000</c:v>
                </c:pt>
                <c:pt idx="1158">
                  <c:v>0.000000</c:v>
                </c:pt>
                <c:pt idx="1159">
                  <c:v>0.000000</c:v>
                </c:pt>
                <c:pt idx="1160">
                  <c:v>0.000000</c:v>
                </c:pt>
                <c:pt idx="1161">
                  <c:v>0.000000</c:v>
                </c:pt>
                <c:pt idx="1162">
                  <c:v>0.000000</c:v>
                </c:pt>
                <c:pt idx="1163">
                  <c:v>0.000000</c:v>
                </c:pt>
                <c:pt idx="1164">
                  <c:v>0.000000</c:v>
                </c:pt>
                <c:pt idx="1165">
                  <c:v>0.000000</c:v>
                </c:pt>
                <c:pt idx="1166">
                  <c:v>0.000000</c:v>
                </c:pt>
                <c:pt idx="1167">
                  <c:v>0.000000</c:v>
                </c:pt>
                <c:pt idx="1168">
                  <c:v>0.000000</c:v>
                </c:pt>
                <c:pt idx="1169">
                  <c:v>0.000000</c:v>
                </c:pt>
                <c:pt idx="1170">
                  <c:v>0.000000</c:v>
                </c:pt>
                <c:pt idx="1171">
                  <c:v>0.000000</c:v>
                </c:pt>
                <c:pt idx="1172">
                  <c:v>0.000000</c:v>
                </c:pt>
                <c:pt idx="1173">
                  <c:v>0.000000</c:v>
                </c:pt>
                <c:pt idx="1174">
                  <c:v>0.000000</c:v>
                </c:pt>
                <c:pt idx="1175">
                  <c:v>0.000000</c:v>
                </c:pt>
                <c:pt idx="1176">
                  <c:v>0.000000</c:v>
                </c:pt>
                <c:pt idx="1177">
                  <c:v>0.000000</c:v>
                </c:pt>
                <c:pt idx="1178">
                  <c:v>0.000000</c:v>
                </c:pt>
                <c:pt idx="1179">
                  <c:v>0.000000</c:v>
                </c:pt>
                <c:pt idx="1180">
                  <c:v>0.000000</c:v>
                </c:pt>
                <c:pt idx="1181">
                  <c:v>0.000000</c:v>
                </c:pt>
                <c:pt idx="1182">
                  <c:v>0.000000</c:v>
                </c:pt>
                <c:pt idx="1183">
                  <c:v>0.000000</c:v>
                </c:pt>
                <c:pt idx="1184">
                  <c:v>0.000000</c:v>
                </c:pt>
                <c:pt idx="1185">
                  <c:v>0.000000</c:v>
                </c:pt>
                <c:pt idx="1186">
                  <c:v>0.000000</c:v>
                </c:pt>
                <c:pt idx="1187">
                  <c:v>0.000000</c:v>
                </c:pt>
                <c:pt idx="1188">
                  <c:v>0.000000</c:v>
                </c:pt>
                <c:pt idx="1189">
                  <c:v>0.000000</c:v>
                </c:pt>
                <c:pt idx="1190">
                  <c:v>0.000000</c:v>
                </c:pt>
                <c:pt idx="1191">
                  <c:v>0.000000</c:v>
                </c:pt>
                <c:pt idx="1192">
                  <c:v>0.000000</c:v>
                </c:pt>
                <c:pt idx="1193">
                  <c:v>0.000000</c:v>
                </c:pt>
                <c:pt idx="1194">
                  <c:v>0.000000</c:v>
                </c:pt>
                <c:pt idx="1195">
                  <c:v>0.000000</c:v>
                </c:pt>
                <c:pt idx="1196">
                  <c:v>0.000000</c:v>
                </c:pt>
                <c:pt idx="1197">
                  <c:v>0.000000</c:v>
                </c:pt>
                <c:pt idx="1198">
                  <c:v>0.000000</c:v>
                </c:pt>
                <c:pt idx="1199">
                  <c:v>0.000000</c:v>
                </c:pt>
                <c:pt idx="1200">
                  <c:v>0.000000</c:v>
                </c:pt>
                <c:pt idx="1201">
                  <c:v>0.000000</c:v>
                </c:pt>
                <c:pt idx="1202">
                  <c:v>0.000000</c:v>
                </c:pt>
                <c:pt idx="1203">
                  <c:v>0.000000</c:v>
                </c:pt>
                <c:pt idx="1204">
                  <c:v>0.000000</c:v>
                </c:pt>
                <c:pt idx="1205">
                  <c:v>0.000000</c:v>
                </c:pt>
                <c:pt idx="1206">
                  <c:v>0.000000</c:v>
                </c:pt>
                <c:pt idx="1207">
                  <c:v>0.000000</c:v>
                </c:pt>
                <c:pt idx="1208">
                  <c:v>0.000000</c:v>
                </c:pt>
                <c:pt idx="1209">
                  <c:v>0.000000</c:v>
                </c:pt>
                <c:pt idx="1210">
                  <c:v>0.000000</c:v>
                </c:pt>
                <c:pt idx="1211">
                  <c:v>0.000000</c:v>
                </c:pt>
                <c:pt idx="1212">
                  <c:v>0.000000</c:v>
                </c:pt>
                <c:pt idx="1213">
                  <c:v>0.000000</c:v>
                </c:pt>
                <c:pt idx="1214">
                  <c:v>0.000000</c:v>
                </c:pt>
                <c:pt idx="1215">
                  <c:v>0.000000</c:v>
                </c:pt>
                <c:pt idx="1216">
                  <c:v>0.000000</c:v>
                </c:pt>
                <c:pt idx="1217">
                  <c:v>0.000000</c:v>
                </c:pt>
                <c:pt idx="1218">
                  <c:v>0.000000</c:v>
                </c:pt>
                <c:pt idx="1219">
                  <c:v>0.000000</c:v>
                </c:pt>
                <c:pt idx="1220">
                  <c:v>0.000000</c:v>
                </c:pt>
                <c:pt idx="1221">
                  <c:v>0.000000</c:v>
                </c:pt>
                <c:pt idx="1222">
                  <c:v>0.000000</c:v>
                </c:pt>
                <c:pt idx="1223">
                  <c:v>0.000000</c:v>
                </c:pt>
                <c:pt idx="1224">
                  <c:v>0.000000</c:v>
                </c:pt>
                <c:pt idx="1225">
                  <c:v>0.000000</c:v>
                </c:pt>
                <c:pt idx="1226">
                  <c:v>0.000000</c:v>
                </c:pt>
                <c:pt idx="1227">
                  <c:v>0.000000</c:v>
                </c:pt>
                <c:pt idx="1228">
                  <c:v>0.000000</c:v>
                </c:pt>
                <c:pt idx="1229">
                  <c:v>0.000000</c:v>
                </c:pt>
                <c:pt idx="1230">
                  <c:v>0.000000</c:v>
                </c:pt>
                <c:pt idx="1231">
                  <c:v>0.000000</c:v>
                </c:pt>
                <c:pt idx="1232">
                  <c:v>0.000000</c:v>
                </c:pt>
                <c:pt idx="1233">
                  <c:v>0.000000</c:v>
                </c:pt>
                <c:pt idx="1234">
                  <c:v>0.000000</c:v>
                </c:pt>
                <c:pt idx="1235">
                  <c:v>0.000000</c:v>
                </c:pt>
                <c:pt idx="1236">
                  <c:v>0.000000</c:v>
                </c:pt>
                <c:pt idx="1237">
                  <c:v>0.000000</c:v>
                </c:pt>
                <c:pt idx="1238">
                  <c:v>0.000000</c:v>
                </c:pt>
                <c:pt idx="1239">
                  <c:v>0.000000</c:v>
                </c:pt>
                <c:pt idx="1240">
                  <c:v>0.000000</c:v>
                </c:pt>
                <c:pt idx="1241">
                  <c:v>0.000000</c:v>
                </c:pt>
                <c:pt idx="1242">
                  <c:v>0.000000</c:v>
                </c:pt>
                <c:pt idx="1243">
                  <c:v>0.000000</c:v>
                </c:pt>
                <c:pt idx="1244">
                  <c:v>0.000000</c:v>
                </c:pt>
                <c:pt idx="1245">
                  <c:v>0.000000</c:v>
                </c:pt>
                <c:pt idx="1246">
                  <c:v>0.000000</c:v>
                </c:pt>
                <c:pt idx="1247">
                  <c:v>0.000000</c:v>
                </c:pt>
                <c:pt idx="1248">
                  <c:v>0.000000</c:v>
                </c:pt>
                <c:pt idx="1249">
                  <c:v>0.000000</c:v>
                </c:pt>
                <c:pt idx="1250">
                  <c:v>0.000000</c:v>
                </c:pt>
                <c:pt idx="1251">
                  <c:v>0.000000</c:v>
                </c:pt>
                <c:pt idx="1252">
                  <c:v>0.000000</c:v>
                </c:pt>
                <c:pt idx="1253">
                  <c:v>0.000000</c:v>
                </c:pt>
                <c:pt idx="1254">
                  <c:v>0.000000</c:v>
                </c:pt>
                <c:pt idx="1255">
                  <c:v>0.000000</c:v>
                </c:pt>
                <c:pt idx="1256">
                  <c:v>0.000000</c:v>
                </c:pt>
                <c:pt idx="1257">
                  <c:v>0.000000</c:v>
                </c:pt>
                <c:pt idx="1258">
                  <c:v>0.000000</c:v>
                </c:pt>
                <c:pt idx="1259">
                  <c:v>0.000000</c:v>
                </c:pt>
                <c:pt idx="1260">
                  <c:v>0.000000</c:v>
                </c:pt>
                <c:pt idx="1261">
                  <c:v>0.000000</c:v>
                </c:pt>
                <c:pt idx="1262">
                  <c:v>0.000000</c:v>
                </c:pt>
                <c:pt idx="1263">
                  <c:v>0.000000</c:v>
                </c:pt>
                <c:pt idx="1264">
                  <c:v>0.000000</c:v>
                </c:pt>
                <c:pt idx="1265">
                  <c:v>0.000000</c:v>
                </c:pt>
                <c:pt idx="1266">
                  <c:v>0.000000</c:v>
                </c:pt>
                <c:pt idx="1267">
                  <c:v>0.000000</c:v>
                </c:pt>
                <c:pt idx="1268">
                  <c:v>0.000000</c:v>
                </c:pt>
                <c:pt idx="1269">
                  <c:v>0.000000</c:v>
                </c:pt>
                <c:pt idx="1270">
                  <c:v>0.000000</c:v>
                </c:pt>
                <c:pt idx="1271">
                  <c:v>0.000000</c:v>
                </c:pt>
                <c:pt idx="1272">
                  <c:v>0.000000</c:v>
                </c:pt>
                <c:pt idx="1273">
                  <c:v>0.000000</c:v>
                </c:pt>
                <c:pt idx="1274">
                  <c:v>0.000000</c:v>
                </c:pt>
                <c:pt idx="1275">
                  <c:v>0.000000</c:v>
                </c:pt>
                <c:pt idx="1276">
                  <c:v>0.000000</c:v>
                </c:pt>
                <c:pt idx="1277">
                  <c:v>0.000000</c:v>
                </c:pt>
                <c:pt idx="1278">
                  <c:v>0.000000</c:v>
                </c:pt>
                <c:pt idx="1279">
                  <c:v>0.000000</c:v>
                </c:pt>
                <c:pt idx="1280">
                  <c:v>0.000000</c:v>
                </c:pt>
                <c:pt idx="1281">
                  <c:v>0.000000</c:v>
                </c:pt>
                <c:pt idx="1282">
                  <c:v>0.000000</c:v>
                </c:pt>
                <c:pt idx="1283">
                  <c:v>0.000000</c:v>
                </c:pt>
                <c:pt idx="1284">
                  <c:v>0.000000</c:v>
                </c:pt>
                <c:pt idx="1285">
                  <c:v>0.000000</c:v>
                </c:pt>
                <c:pt idx="1286">
                  <c:v>0.000000</c:v>
                </c:pt>
                <c:pt idx="1287">
                  <c:v>0.000000</c:v>
                </c:pt>
                <c:pt idx="1288">
                  <c:v>0.000000</c:v>
                </c:pt>
                <c:pt idx="1289">
                  <c:v>0.000000</c:v>
                </c:pt>
                <c:pt idx="1290">
                  <c:v>0.000000</c:v>
                </c:pt>
                <c:pt idx="1291">
                  <c:v>0.000000</c:v>
                </c:pt>
                <c:pt idx="1292">
                  <c:v>0.000000</c:v>
                </c:pt>
                <c:pt idx="1293">
                  <c:v>0.000000</c:v>
                </c:pt>
                <c:pt idx="1294">
                  <c:v>0.000000</c:v>
                </c:pt>
                <c:pt idx="1295">
                  <c:v>0.000000</c:v>
                </c:pt>
                <c:pt idx="1296">
                  <c:v>0.000000</c:v>
                </c:pt>
                <c:pt idx="1297">
                  <c:v>0.000000</c:v>
                </c:pt>
                <c:pt idx="1298">
                  <c:v>0.000000</c:v>
                </c:pt>
                <c:pt idx="1299">
                  <c:v>0.000000</c:v>
                </c:pt>
                <c:pt idx="1300">
                  <c:v>0.000000</c:v>
                </c:pt>
                <c:pt idx="1301">
                  <c:v>0.000000</c:v>
                </c:pt>
                <c:pt idx="1302">
                  <c:v>0.000000</c:v>
                </c:pt>
                <c:pt idx="1303">
                  <c:v>0.000000</c:v>
                </c:pt>
                <c:pt idx="1304">
                  <c:v>0.000000</c:v>
                </c:pt>
                <c:pt idx="1305">
                  <c:v>0.000000</c:v>
                </c:pt>
                <c:pt idx="1306">
                  <c:v>0.000000</c:v>
                </c:pt>
                <c:pt idx="1307">
                  <c:v>0.000000</c:v>
                </c:pt>
                <c:pt idx="1308">
                  <c:v>0.000000</c:v>
                </c:pt>
                <c:pt idx="1309">
                  <c:v>0.000000</c:v>
                </c:pt>
                <c:pt idx="1310">
                  <c:v>0.000000</c:v>
                </c:pt>
                <c:pt idx="1311">
                  <c:v>0.000000</c:v>
                </c:pt>
                <c:pt idx="1312">
                  <c:v>0.000000</c:v>
                </c:pt>
                <c:pt idx="1313">
                  <c:v>0.000000</c:v>
                </c:pt>
                <c:pt idx="1314">
                  <c:v>0.000000</c:v>
                </c:pt>
                <c:pt idx="1315">
                  <c:v>0.000000</c:v>
                </c:pt>
                <c:pt idx="1316">
                  <c:v>0.000000</c:v>
                </c:pt>
                <c:pt idx="1317">
                  <c:v>0.000000</c:v>
                </c:pt>
                <c:pt idx="1318">
                  <c:v>0.000000</c:v>
                </c:pt>
                <c:pt idx="1319">
                  <c:v>0.000000</c:v>
                </c:pt>
                <c:pt idx="1320">
                  <c:v>0.000000</c:v>
                </c:pt>
                <c:pt idx="1321">
                  <c:v>0.000000</c:v>
                </c:pt>
                <c:pt idx="1322">
                  <c:v>0.000000</c:v>
                </c:pt>
                <c:pt idx="1323">
                  <c:v>0.000000</c:v>
                </c:pt>
                <c:pt idx="1324">
                  <c:v>0.000000</c:v>
                </c:pt>
                <c:pt idx="1325">
                  <c:v>0.000000</c:v>
                </c:pt>
                <c:pt idx="1326">
                  <c:v>0.000000</c:v>
                </c:pt>
                <c:pt idx="1327">
                  <c:v>0.000000</c:v>
                </c:pt>
                <c:pt idx="1328">
                  <c:v>0.000000</c:v>
                </c:pt>
                <c:pt idx="1329">
                  <c:v>0.000000</c:v>
                </c:pt>
                <c:pt idx="1330">
                  <c:v>0.000000</c:v>
                </c:pt>
                <c:pt idx="1331">
                  <c:v>0.000000</c:v>
                </c:pt>
                <c:pt idx="1332">
                  <c:v>0.000000</c:v>
                </c:pt>
                <c:pt idx="1333">
                  <c:v>0.000000</c:v>
                </c:pt>
                <c:pt idx="1334">
                  <c:v>0.000000</c:v>
                </c:pt>
                <c:pt idx="1335">
                  <c:v>0.000000</c:v>
                </c:pt>
                <c:pt idx="1336">
                  <c:v>0.000000</c:v>
                </c:pt>
                <c:pt idx="1337">
                  <c:v>0.000000</c:v>
                </c:pt>
                <c:pt idx="1338">
                  <c:v>0.000000</c:v>
                </c:pt>
                <c:pt idx="1339">
                  <c:v>0.000000</c:v>
                </c:pt>
                <c:pt idx="1340">
                  <c:v>0.000000</c:v>
                </c:pt>
                <c:pt idx="1341">
                  <c:v>0.000000</c:v>
                </c:pt>
                <c:pt idx="1342">
                  <c:v>0.000000</c:v>
                </c:pt>
                <c:pt idx="1343">
                  <c:v>0.000000</c:v>
                </c:pt>
                <c:pt idx="1344">
                  <c:v>0.000000</c:v>
                </c:pt>
                <c:pt idx="1345">
                  <c:v>0.000000</c:v>
                </c:pt>
                <c:pt idx="1346">
                  <c:v>0.000000</c:v>
                </c:pt>
                <c:pt idx="1347">
                  <c:v>0.000000</c:v>
                </c:pt>
                <c:pt idx="1348">
                  <c:v>0.000000</c:v>
                </c:pt>
                <c:pt idx="1349">
                  <c:v>0.000000</c:v>
                </c:pt>
                <c:pt idx="1350">
                  <c:v>0.000000</c:v>
                </c:pt>
                <c:pt idx="1351">
                  <c:v>0.000000</c:v>
                </c:pt>
                <c:pt idx="1352">
                  <c:v>0.000000</c:v>
                </c:pt>
                <c:pt idx="1353">
                  <c:v>0.000000</c:v>
                </c:pt>
                <c:pt idx="1354">
                  <c:v>0.000000</c:v>
                </c:pt>
                <c:pt idx="1355">
                  <c:v>0.000000</c:v>
                </c:pt>
                <c:pt idx="1356">
                  <c:v>0.000000</c:v>
                </c:pt>
                <c:pt idx="1357">
                  <c:v>0.000000</c:v>
                </c:pt>
                <c:pt idx="1358">
                  <c:v>0.000000</c:v>
                </c:pt>
                <c:pt idx="1359">
                  <c:v>0.000000</c:v>
                </c:pt>
                <c:pt idx="1360">
                  <c:v>0.000000</c:v>
                </c:pt>
                <c:pt idx="1361">
                  <c:v>0.000000</c:v>
                </c:pt>
                <c:pt idx="1362">
                  <c:v>0.000000</c:v>
                </c:pt>
                <c:pt idx="1363">
                  <c:v>0.000000</c:v>
                </c:pt>
                <c:pt idx="1364">
                  <c:v>0.000000</c:v>
                </c:pt>
                <c:pt idx="1365">
                  <c:v>0.000000</c:v>
                </c:pt>
                <c:pt idx="1366">
                  <c:v>0.000000</c:v>
                </c:pt>
                <c:pt idx="1367">
                  <c:v>0.000000</c:v>
                </c:pt>
                <c:pt idx="1368">
                  <c:v>0.000000</c:v>
                </c:pt>
                <c:pt idx="1369">
                  <c:v>0.000000</c:v>
                </c:pt>
                <c:pt idx="1370">
                  <c:v>0.000000</c:v>
                </c:pt>
                <c:pt idx="1371">
                  <c:v>0.000000</c:v>
                </c:pt>
                <c:pt idx="1372">
                  <c:v>0.000000</c:v>
                </c:pt>
                <c:pt idx="1373">
                  <c:v>0.000000</c:v>
                </c:pt>
                <c:pt idx="1374">
                  <c:v>0.000000</c:v>
                </c:pt>
                <c:pt idx="1375">
                  <c:v>0.000000</c:v>
                </c:pt>
                <c:pt idx="1376">
                  <c:v>0.000000</c:v>
                </c:pt>
                <c:pt idx="1377">
                  <c:v>0.000000</c:v>
                </c:pt>
                <c:pt idx="1378">
                  <c:v>0.000000</c:v>
                </c:pt>
                <c:pt idx="1379">
                  <c:v>0.000000</c:v>
                </c:pt>
                <c:pt idx="1380">
                  <c:v>0.000000</c:v>
                </c:pt>
                <c:pt idx="1381">
                  <c:v>0.000000</c:v>
                </c:pt>
                <c:pt idx="1382">
                  <c:v>0.000000</c:v>
                </c:pt>
                <c:pt idx="1383">
                  <c:v>0.000000</c:v>
                </c:pt>
                <c:pt idx="1384">
                  <c:v>0.000000</c:v>
                </c:pt>
                <c:pt idx="1385">
                  <c:v>0.000000</c:v>
                </c:pt>
                <c:pt idx="1386">
                  <c:v>0.000000</c:v>
                </c:pt>
                <c:pt idx="1387">
                  <c:v>0.000000</c:v>
                </c:pt>
                <c:pt idx="1388">
                  <c:v>0.000000</c:v>
                </c:pt>
                <c:pt idx="1389">
                  <c:v>0.000000</c:v>
                </c:pt>
                <c:pt idx="1390">
                  <c:v>0.000000</c:v>
                </c:pt>
                <c:pt idx="1391">
                  <c:v>0.000000</c:v>
                </c:pt>
                <c:pt idx="1392">
                  <c:v>0.000000</c:v>
                </c:pt>
                <c:pt idx="1393">
                  <c:v>0.000000</c:v>
                </c:pt>
                <c:pt idx="1394">
                  <c:v>0.000000</c:v>
                </c:pt>
                <c:pt idx="1395">
                  <c:v>0.000000</c:v>
                </c:pt>
                <c:pt idx="1396">
                  <c:v>0.000000</c:v>
                </c:pt>
                <c:pt idx="1397">
                  <c:v>0.000000</c:v>
                </c:pt>
                <c:pt idx="1398">
                  <c:v>0.000000</c:v>
                </c:pt>
                <c:pt idx="1399">
                  <c:v>0.000000</c:v>
                </c:pt>
                <c:pt idx="1400">
                  <c:v>0.000000</c:v>
                </c:pt>
              </c:numCache>
            </c:numRef>
          </c:val>
          <c:smooth val="0"/>
        </c:ser>
        <c:ser>
          <c:idx val="7"/>
          <c:order val="7"/>
          <c:tx>
            <c:strRef>
              <c:f>'PBOM_004(OM) - Precision by Ord'!$W$3</c:f>
              <c:strCache>
                <c:ptCount val="1"/>
                <c:pt idx="0">
                  <c:v>B(nx), NONADJ32</c:v>
                </c:pt>
              </c:strCache>
            </c:strRef>
          </c:tx>
          <c:spPr>
            <a:solidFill>
              <a:srgbClr val="FFFFFF"/>
            </a:solidFill>
            <a:ln w="38100" cap="flat">
              <a:solidFill>
                <a:schemeClr val="accent6">
                  <a:satOff val="-20754"/>
                  <a:lumOff val="-16738"/>
                </a:schemeClr>
              </a:solidFill>
              <a:prstDash val="solid"/>
              <a:miter lim="400000"/>
            </a:ln>
            <a:effectLst/>
          </c:spPr>
          <c:marker>
            <c:symbol val="circle"/>
            <c:size val="4"/>
            <c:spPr>
              <a:solidFill>
                <a:srgbClr val="FFFFFF"/>
              </a:solidFill>
              <a:ln w="50800" cap="flat">
                <a:solidFill>
                  <a:srgbClr val="73DD4E"/>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 - Precision by Ord'!$A$4:$A$1404</c:f>
              <c:strCache>
                <c:ptCount val="1401"/>
                <c:pt idx="0">
                  <c:v>-700</c:v>
                </c:pt>
                <c:pt idx="1">
                  <c:v>-699</c:v>
                </c:pt>
                <c:pt idx="2">
                  <c:v>-698</c:v>
                </c:pt>
                <c:pt idx="3">
                  <c:v>-697</c:v>
                </c:pt>
                <c:pt idx="4">
                  <c:v>-696</c:v>
                </c:pt>
                <c:pt idx="5">
                  <c:v>-695</c:v>
                </c:pt>
                <c:pt idx="6">
                  <c:v>-694</c:v>
                </c:pt>
                <c:pt idx="7">
                  <c:v>-693</c:v>
                </c:pt>
                <c:pt idx="8">
                  <c:v>-692</c:v>
                </c:pt>
                <c:pt idx="9">
                  <c:v>-691</c:v>
                </c:pt>
                <c:pt idx="10">
                  <c:v>-690</c:v>
                </c:pt>
                <c:pt idx="11">
                  <c:v>-689</c:v>
                </c:pt>
                <c:pt idx="12">
                  <c:v>-688</c:v>
                </c:pt>
                <c:pt idx="13">
                  <c:v>-687</c:v>
                </c:pt>
                <c:pt idx="14">
                  <c:v>-686</c:v>
                </c:pt>
                <c:pt idx="15">
                  <c:v>-685</c:v>
                </c:pt>
                <c:pt idx="16">
                  <c:v>-684</c:v>
                </c:pt>
                <c:pt idx="17">
                  <c:v>-683</c:v>
                </c:pt>
                <c:pt idx="18">
                  <c:v>-682</c:v>
                </c:pt>
                <c:pt idx="19">
                  <c:v>-681</c:v>
                </c:pt>
                <c:pt idx="20">
                  <c:v>-680</c:v>
                </c:pt>
                <c:pt idx="21">
                  <c:v>-679</c:v>
                </c:pt>
                <c:pt idx="22">
                  <c:v>-678</c:v>
                </c:pt>
                <c:pt idx="23">
                  <c:v>-677</c:v>
                </c:pt>
                <c:pt idx="24">
                  <c:v>-676</c:v>
                </c:pt>
                <c:pt idx="25">
                  <c:v>-675</c:v>
                </c:pt>
                <c:pt idx="26">
                  <c:v>-674</c:v>
                </c:pt>
                <c:pt idx="27">
                  <c:v>-673</c:v>
                </c:pt>
                <c:pt idx="28">
                  <c:v>-672</c:v>
                </c:pt>
                <c:pt idx="29">
                  <c:v>-671</c:v>
                </c:pt>
                <c:pt idx="30">
                  <c:v>-670</c:v>
                </c:pt>
                <c:pt idx="31">
                  <c:v>-669</c:v>
                </c:pt>
                <c:pt idx="32">
                  <c:v>-668</c:v>
                </c:pt>
                <c:pt idx="33">
                  <c:v>-667</c:v>
                </c:pt>
                <c:pt idx="34">
                  <c:v>-666</c:v>
                </c:pt>
                <c:pt idx="35">
                  <c:v>-665</c:v>
                </c:pt>
                <c:pt idx="36">
                  <c:v>-664</c:v>
                </c:pt>
                <c:pt idx="37">
                  <c:v>-663</c:v>
                </c:pt>
                <c:pt idx="38">
                  <c:v>-662</c:v>
                </c:pt>
                <c:pt idx="39">
                  <c:v>-661</c:v>
                </c:pt>
                <c:pt idx="40">
                  <c:v>-660</c:v>
                </c:pt>
                <c:pt idx="41">
                  <c:v>-659</c:v>
                </c:pt>
                <c:pt idx="42">
                  <c:v>-658</c:v>
                </c:pt>
                <c:pt idx="43">
                  <c:v>-657</c:v>
                </c:pt>
                <c:pt idx="44">
                  <c:v>-656</c:v>
                </c:pt>
                <c:pt idx="45">
                  <c:v>-655</c:v>
                </c:pt>
                <c:pt idx="46">
                  <c:v>-654</c:v>
                </c:pt>
                <c:pt idx="47">
                  <c:v>-653</c:v>
                </c:pt>
                <c:pt idx="48">
                  <c:v>-652</c:v>
                </c:pt>
                <c:pt idx="49">
                  <c:v>-651</c:v>
                </c:pt>
                <c:pt idx="50">
                  <c:v>-650</c:v>
                </c:pt>
                <c:pt idx="51">
                  <c:v>-649</c:v>
                </c:pt>
                <c:pt idx="52">
                  <c:v>-648</c:v>
                </c:pt>
                <c:pt idx="53">
                  <c:v>-647</c:v>
                </c:pt>
                <c:pt idx="54">
                  <c:v>-646</c:v>
                </c:pt>
                <c:pt idx="55">
                  <c:v>-645</c:v>
                </c:pt>
                <c:pt idx="56">
                  <c:v>-644</c:v>
                </c:pt>
                <c:pt idx="57">
                  <c:v>-643</c:v>
                </c:pt>
                <c:pt idx="58">
                  <c:v>-642</c:v>
                </c:pt>
                <c:pt idx="59">
                  <c:v>-641</c:v>
                </c:pt>
                <c:pt idx="60">
                  <c:v>-640</c:v>
                </c:pt>
                <c:pt idx="61">
                  <c:v>-639</c:v>
                </c:pt>
                <c:pt idx="62">
                  <c:v>-638</c:v>
                </c:pt>
                <c:pt idx="63">
                  <c:v>-637</c:v>
                </c:pt>
                <c:pt idx="64">
                  <c:v>-636</c:v>
                </c:pt>
                <c:pt idx="65">
                  <c:v>-635</c:v>
                </c:pt>
                <c:pt idx="66">
                  <c:v>-634</c:v>
                </c:pt>
                <c:pt idx="67">
                  <c:v>-633</c:v>
                </c:pt>
                <c:pt idx="68">
                  <c:v>-632</c:v>
                </c:pt>
                <c:pt idx="69">
                  <c:v>-631</c:v>
                </c:pt>
                <c:pt idx="70">
                  <c:v>-630</c:v>
                </c:pt>
                <c:pt idx="71">
                  <c:v>-629</c:v>
                </c:pt>
                <c:pt idx="72">
                  <c:v>-628</c:v>
                </c:pt>
                <c:pt idx="73">
                  <c:v>-627</c:v>
                </c:pt>
                <c:pt idx="74">
                  <c:v>-626</c:v>
                </c:pt>
                <c:pt idx="75">
                  <c:v>-625</c:v>
                </c:pt>
                <c:pt idx="76">
                  <c:v>-624</c:v>
                </c:pt>
                <c:pt idx="77">
                  <c:v>-623</c:v>
                </c:pt>
                <c:pt idx="78">
                  <c:v>-622</c:v>
                </c:pt>
                <c:pt idx="79">
                  <c:v>-621</c:v>
                </c:pt>
                <c:pt idx="80">
                  <c:v>-620</c:v>
                </c:pt>
                <c:pt idx="81">
                  <c:v>-619</c:v>
                </c:pt>
                <c:pt idx="82">
                  <c:v>-618</c:v>
                </c:pt>
                <c:pt idx="83">
                  <c:v>-617</c:v>
                </c:pt>
                <c:pt idx="84">
                  <c:v>-616</c:v>
                </c:pt>
                <c:pt idx="85">
                  <c:v>-615</c:v>
                </c:pt>
                <c:pt idx="86">
                  <c:v>-614</c:v>
                </c:pt>
                <c:pt idx="87">
                  <c:v>-613</c:v>
                </c:pt>
                <c:pt idx="88">
                  <c:v>-612</c:v>
                </c:pt>
                <c:pt idx="89">
                  <c:v>-611</c:v>
                </c:pt>
                <c:pt idx="90">
                  <c:v>-610</c:v>
                </c:pt>
                <c:pt idx="91">
                  <c:v>-609</c:v>
                </c:pt>
                <c:pt idx="92">
                  <c:v>-608</c:v>
                </c:pt>
                <c:pt idx="93">
                  <c:v>-607</c:v>
                </c:pt>
                <c:pt idx="94">
                  <c:v>-606</c:v>
                </c:pt>
                <c:pt idx="95">
                  <c:v>-605</c:v>
                </c:pt>
                <c:pt idx="96">
                  <c:v>-604</c:v>
                </c:pt>
                <c:pt idx="97">
                  <c:v>-603</c:v>
                </c:pt>
                <c:pt idx="98">
                  <c:v>-602</c:v>
                </c:pt>
                <c:pt idx="99">
                  <c:v>-601</c:v>
                </c:pt>
                <c:pt idx="100">
                  <c:v>-600</c:v>
                </c:pt>
                <c:pt idx="101">
                  <c:v>-599</c:v>
                </c:pt>
                <c:pt idx="102">
                  <c:v>-598</c:v>
                </c:pt>
                <c:pt idx="103">
                  <c:v>-597</c:v>
                </c:pt>
                <c:pt idx="104">
                  <c:v>-596</c:v>
                </c:pt>
                <c:pt idx="105">
                  <c:v>-595</c:v>
                </c:pt>
                <c:pt idx="106">
                  <c:v>-594</c:v>
                </c:pt>
                <c:pt idx="107">
                  <c:v>-593</c:v>
                </c:pt>
                <c:pt idx="108">
                  <c:v>-592</c:v>
                </c:pt>
                <c:pt idx="109">
                  <c:v>-591</c:v>
                </c:pt>
                <c:pt idx="110">
                  <c:v>-590</c:v>
                </c:pt>
                <c:pt idx="111">
                  <c:v>-589</c:v>
                </c:pt>
                <c:pt idx="112">
                  <c:v>-588</c:v>
                </c:pt>
                <c:pt idx="113">
                  <c:v>-587</c:v>
                </c:pt>
                <c:pt idx="114">
                  <c:v>-586</c:v>
                </c:pt>
                <c:pt idx="115">
                  <c:v>-585</c:v>
                </c:pt>
                <c:pt idx="116">
                  <c:v>-584</c:v>
                </c:pt>
                <c:pt idx="117">
                  <c:v>-583</c:v>
                </c:pt>
                <c:pt idx="118">
                  <c:v>-582</c:v>
                </c:pt>
                <c:pt idx="119">
                  <c:v>-581</c:v>
                </c:pt>
                <c:pt idx="120">
                  <c:v>-580</c:v>
                </c:pt>
                <c:pt idx="121">
                  <c:v>-579</c:v>
                </c:pt>
                <c:pt idx="122">
                  <c:v>-578</c:v>
                </c:pt>
                <c:pt idx="123">
                  <c:v>-577</c:v>
                </c:pt>
                <c:pt idx="124">
                  <c:v>-576</c:v>
                </c:pt>
                <c:pt idx="125">
                  <c:v>-575</c:v>
                </c:pt>
                <c:pt idx="126">
                  <c:v>-574</c:v>
                </c:pt>
                <c:pt idx="127">
                  <c:v>-573</c:v>
                </c:pt>
                <c:pt idx="128">
                  <c:v>-572</c:v>
                </c:pt>
                <c:pt idx="129">
                  <c:v>-571</c:v>
                </c:pt>
                <c:pt idx="130">
                  <c:v>-570</c:v>
                </c:pt>
                <c:pt idx="131">
                  <c:v>-569</c:v>
                </c:pt>
                <c:pt idx="132">
                  <c:v>-568</c:v>
                </c:pt>
                <c:pt idx="133">
                  <c:v>-567</c:v>
                </c:pt>
                <c:pt idx="134">
                  <c:v>-566</c:v>
                </c:pt>
                <c:pt idx="135">
                  <c:v>-565</c:v>
                </c:pt>
                <c:pt idx="136">
                  <c:v>-564</c:v>
                </c:pt>
                <c:pt idx="137">
                  <c:v>-563</c:v>
                </c:pt>
                <c:pt idx="138">
                  <c:v>-562</c:v>
                </c:pt>
                <c:pt idx="139">
                  <c:v>-561</c:v>
                </c:pt>
                <c:pt idx="140">
                  <c:v>-560</c:v>
                </c:pt>
                <c:pt idx="141">
                  <c:v>-559</c:v>
                </c:pt>
                <c:pt idx="142">
                  <c:v>-558</c:v>
                </c:pt>
                <c:pt idx="143">
                  <c:v>-557</c:v>
                </c:pt>
                <c:pt idx="144">
                  <c:v>-556</c:v>
                </c:pt>
                <c:pt idx="145">
                  <c:v>-555</c:v>
                </c:pt>
                <c:pt idx="146">
                  <c:v>-554</c:v>
                </c:pt>
                <c:pt idx="147">
                  <c:v>-553</c:v>
                </c:pt>
                <c:pt idx="148">
                  <c:v>-552</c:v>
                </c:pt>
                <c:pt idx="149">
                  <c:v>-551</c:v>
                </c:pt>
                <c:pt idx="150">
                  <c:v>-550</c:v>
                </c:pt>
                <c:pt idx="151">
                  <c:v>-549</c:v>
                </c:pt>
                <c:pt idx="152">
                  <c:v>-548</c:v>
                </c:pt>
                <c:pt idx="153">
                  <c:v>-547</c:v>
                </c:pt>
                <c:pt idx="154">
                  <c:v>-546</c:v>
                </c:pt>
                <c:pt idx="155">
                  <c:v>-545</c:v>
                </c:pt>
                <c:pt idx="156">
                  <c:v>-544</c:v>
                </c:pt>
                <c:pt idx="157">
                  <c:v>-543</c:v>
                </c:pt>
                <c:pt idx="158">
                  <c:v>-542</c:v>
                </c:pt>
                <c:pt idx="159">
                  <c:v>-541</c:v>
                </c:pt>
                <c:pt idx="160">
                  <c:v>-540</c:v>
                </c:pt>
                <c:pt idx="161">
                  <c:v>-539</c:v>
                </c:pt>
                <c:pt idx="162">
                  <c:v>-538</c:v>
                </c:pt>
                <c:pt idx="163">
                  <c:v>-537</c:v>
                </c:pt>
                <c:pt idx="164">
                  <c:v>-536</c:v>
                </c:pt>
                <c:pt idx="165">
                  <c:v>-535</c:v>
                </c:pt>
                <c:pt idx="166">
                  <c:v>-534</c:v>
                </c:pt>
                <c:pt idx="167">
                  <c:v>-533</c:v>
                </c:pt>
                <c:pt idx="168">
                  <c:v>-532</c:v>
                </c:pt>
                <c:pt idx="169">
                  <c:v>-531</c:v>
                </c:pt>
                <c:pt idx="170">
                  <c:v>-530</c:v>
                </c:pt>
                <c:pt idx="171">
                  <c:v>-529</c:v>
                </c:pt>
                <c:pt idx="172">
                  <c:v>-528</c:v>
                </c:pt>
                <c:pt idx="173">
                  <c:v>-527</c:v>
                </c:pt>
                <c:pt idx="174">
                  <c:v>-526</c:v>
                </c:pt>
                <c:pt idx="175">
                  <c:v>-525</c:v>
                </c:pt>
                <c:pt idx="176">
                  <c:v>-524</c:v>
                </c:pt>
                <c:pt idx="177">
                  <c:v>-523</c:v>
                </c:pt>
                <c:pt idx="178">
                  <c:v>-522</c:v>
                </c:pt>
                <c:pt idx="179">
                  <c:v>-521</c:v>
                </c:pt>
                <c:pt idx="180">
                  <c:v>-520</c:v>
                </c:pt>
                <c:pt idx="181">
                  <c:v>-519</c:v>
                </c:pt>
                <c:pt idx="182">
                  <c:v>-518</c:v>
                </c:pt>
                <c:pt idx="183">
                  <c:v>-517</c:v>
                </c:pt>
                <c:pt idx="184">
                  <c:v>-516</c:v>
                </c:pt>
                <c:pt idx="185">
                  <c:v>-515</c:v>
                </c:pt>
                <c:pt idx="186">
                  <c:v>-514</c:v>
                </c:pt>
                <c:pt idx="187">
                  <c:v>-513</c:v>
                </c:pt>
                <c:pt idx="188">
                  <c:v>-512</c:v>
                </c:pt>
                <c:pt idx="189">
                  <c:v>-511</c:v>
                </c:pt>
                <c:pt idx="190">
                  <c:v>-510</c:v>
                </c:pt>
                <c:pt idx="191">
                  <c:v>-509</c:v>
                </c:pt>
                <c:pt idx="192">
                  <c:v>-508</c:v>
                </c:pt>
                <c:pt idx="193">
                  <c:v>-507</c:v>
                </c:pt>
                <c:pt idx="194">
                  <c:v>-506</c:v>
                </c:pt>
                <c:pt idx="195">
                  <c:v>-505</c:v>
                </c:pt>
                <c:pt idx="196">
                  <c:v>-504</c:v>
                </c:pt>
                <c:pt idx="197">
                  <c:v>-503</c:v>
                </c:pt>
                <c:pt idx="198">
                  <c:v>-502</c:v>
                </c:pt>
                <c:pt idx="199">
                  <c:v>-501</c:v>
                </c:pt>
                <c:pt idx="200">
                  <c:v>-500</c:v>
                </c:pt>
                <c:pt idx="201">
                  <c:v>-499</c:v>
                </c:pt>
                <c:pt idx="202">
                  <c:v>-498</c:v>
                </c:pt>
                <c:pt idx="203">
                  <c:v>-497</c:v>
                </c:pt>
                <c:pt idx="204">
                  <c:v>-496</c:v>
                </c:pt>
                <c:pt idx="205">
                  <c:v>-495</c:v>
                </c:pt>
                <c:pt idx="206">
                  <c:v>-494</c:v>
                </c:pt>
                <c:pt idx="207">
                  <c:v>-493</c:v>
                </c:pt>
                <c:pt idx="208">
                  <c:v>-492</c:v>
                </c:pt>
                <c:pt idx="209">
                  <c:v>-491</c:v>
                </c:pt>
                <c:pt idx="210">
                  <c:v>-490</c:v>
                </c:pt>
                <c:pt idx="211">
                  <c:v>-489</c:v>
                </c:pt>
                <c:pt idx="212">
                  <c:v>-488</c:v>
                </c:pt>
                <c:pt idx="213">
                  <c:v>-487</c:v>
                </c:pt>
                <c:pt idx="214">
                  <c:v>-486</c:v>
                </c:pt>
                <c:pt idx="215">
                  <c:v>-485</c:v>
                </c:pt>
                <c:pt idx="216">
                  <c:v>-484</c:v>
                </c:pt>
                <c:pt idx="217">
                  <c:v>-483</c:v>
                </c:pt>
                <c:pt idx="218">
                  <c:v>-482</c:v>
                </c:pt>
                <c:pt idx="219">
                  <c:v>-481</c:v>
                </c:pt>
                <c:pt idx="220">
                  <c:v>-480</c:v>
                </c:pt>
                <c:pt idx="221">
                  <c:v>-479</c:v>
                </c:pt>
                <c:pt idx="222">
                  <c:v>-478</c:v>
                </c:pt>
                <c:pt idx="223">
                  <c:v>-477</c:v>
                </c:pt>
                <c:pt idx="224">
                  <c:v>-476</c:v>
                </c:pt>
                <c:pt idx="225">
                  <c:v>-475</c:v>
                </c:pt>
                <c:pt idx="226">
                  <c:v>-474</c:v>
                </c:pt>
                <c:pt idx="227">
                  <c:v>-473</c:v>
                </c:pt>
                <c:pt idx="228">
                  <c:v>-472</c:v>
                </c:pt>
                <c:pt idx="229">
                  <c:v>-471</c:v>
                </c:pt>
                <c:pt idx="230">
                  <c:v>-470</c:v>
                </c:pt>
                <c:pt idx="231">
                  <c:v>-469</c:v>
                </c:pt>
                <c:pt idx="232">
                  <c:v>-468</c:v>
                </c:pt>
                <c:pt idx="233">
                  <c:v>-467</c:v>
                </c:pt>
                <c:pt idx="234">
                  <c:v>-466</c:v>
                </c:pt>
                <c:pt idx="235">
                  <c:v>-465</c:v>
                </c:pt>
                <c:pt idx="236">
                  <c:v>-464</c:v>
                </c:pt>
                <c:pt idx="237">
                  <c:v>-463</c:v>
                </c:pt>
                <c:pt idx="238">
                  <c:v>-462</c:v>
                </c:pt>
                <c:pt idx="239">
                  <c:v>-461</c:v>
                </c:pt>
                <c:pt idx="240">
                  <c:v>-460</c:v>
                </c:pt>
                <c:pt idx="241">
                  <c:v>-459</c:v>
                </c:pt>
                <c:pt idx="242">
                  <c:v>-458</c:v>
                </c:pt>
                <c:pt idx="243">
                  <c:v>-457</c:v>
                </c:pt>
                <c:pt idx="244">
                  <c:v>-456</c:v>
                </c:pt>
                <c:pt idx="245">
                  <c:v>-455</c:v>
                </c:pt>
                <c:pt idx="246">
                  <c:v>-454</c:v>
                </c:pt>
                <c:pt idx="247">
                  <c:v>-453</c:v>
                </c:pt>
                <c:pt idx="248">
                  <c:v>-452</c:v>
                </c:pt>
                <c:pt idx="249">
                  <c:v>-451</c:v>
                </c:pt>
                <c:pt idx="250">
                  <c:v>-450</c:v>
                </c:pt>
                <c:pt idx="251">
                  <c:v>-449</c:v>
                </c:pt>
                <c:pt idx="252">
                  <c:v>-448</c:v>
                </c:pt>
                <c:pt idx="253">
                  <c:v>-447</c:v>
                </c:pt>
                <c:pt idx="254">
                  <c:v>-446</c:v>
                </c:pt>
                <c:pt idx="255">
                  <c:v>-445</c:v>
                </c:pt>
                <c:pt idx="256">
                  <c:v>-444</c:v>
                </c:pt>
                <c:pt idx="257">
                  <c:v>-443</c:v>
                </c:pt>
                <c:pt idx="258">
                  <c:v>-442</c:v>
                </c:pt>
                <c:pt idx="259">
                  <c:v>-441</c:v>
                </c:pt>
                <c:pt idx="260">
                  <c:v>-440</c:v>
                </c:pt>
                <c:pt idx="261">
                  <c:v>-439</c:v>
                </c:pt>
                <c:pt idx="262">
                  <c:v>-438</c:v>
                </c:pt>
                <c:pt idx="263">
                  <c:v>-437</c:v>
                </c:pt>
                <c:pt idx="264">
                  <c:v>-436</c:v>
                </c:pt>
                <c:pt idx="265">
                  <c:v>-435</c:v>
                </c:pt>
                <c:pt idx="266">
                  <c:v>-434</c:v>
                </c:pt>
                <c:pt idx="267">
                  <c:v>-433</c:v>
                </c:pt>
                <c:pt idx="268">
                  <c:v>-432</c:v>
                </c:pt>
                <c:pt idx="269">
                  <c:v>-431</c:v>
                </c:pt>
                <c:pt idx="270">
                  <c:v>-430</c:v>
                </c:pt>
                <c:pt idx="271">
                  <c:v>-429</c:v>
                </c:pt>
                <c:pt idx="272">
                  <c:v>-428</c:v>
                </c:pt>
                <c:pt idx="273">
                  <c:v>-427</c:v>
                </c:pt>
                <c:pt idx="274">
                  <c:v>-426</c:v>
                </c:pt>
                <c:pt idx="275">
                  <c:v>-425</c:v>
                </c:pt>
                <c:pt idx="276">
                  <c:v>-424</c:v>
                </c:pt>
                <c:pt idx="277">
                  <c:v>-423</c:v>
                </c:pt>
                <c:pt idx="278">
                  <c:v>-422</c:v>
                </c:pt>
                <c:pt idx="279">
                  <c:v>-421</c:v>
                </c:pt>
                <c:pt idx="280">
                  <c:v>-420</c:v>
                </c:pt>
                <c:pt idx="281">
                  <c:v>-419</c:v>
                </c:pt>
                <c:pt idx="282">
                  <c:v>-418</c:v>
                </c:pt>
                <c:pt idx="283">
                  <c:v>-417</c:v>
                </c:pt>
                <c:pt idx="284">
                  <c:v>-416</c:v>
                </c:pt>
                <c:pt idx="285">
                  <c:v>-415</c:v>
                </c:pt>
                <c:pt idx="286">
                  <c:v>-414</c:v>
                </c:pt>
                <c:pt idx="287">
                  <c:v>-413</c:v>
                </c:pt>
                <c:pt idx="288">
                  <c:v>-412</c:v>
                </c:pt>
                <c:pt idx="289">
                  <c:v>-411</c:v>
                </c:pt>
                <c:pt idx="290">
                  <c:v>-410</c:v>
                </c:pt>
                <c:pt idx="291">
                  <c:v>-409</c:v>
                </c:pt>
                <c:pt idx="292">
                  <c:v>-408</c:v>
                </c:pt>
                <c:pt idx="293">
                  <c:v>-407</c:v>
                </c:pt>
                <c:pt idx="294">
                  <c:v>-406</c:v>
                </c:pt>
                <c:pt idx="295">
                  <c:v>-405</c:v>
                </c:pt>
                <c:pt idx="296">
                  <c:v>-404</c:v>
                </c:pt>
                <c:pt idx="297">
                  <c:v>-403</c:v>
                </c:pt>
                <c:pt idx="298">
                  <c:v>-402</c:v>
                </c:pt>
                <c:pt idx="299">
                  <c:v>-401</c:v>
                </c:pt>
                <c:pt idx="300">
                  <c:v>-400</c:v>
                </c:pt>
                <c:pt idx="301">
                  <c:v>-399</c:v>
                </c:pt>
                <c:pt idx="302">
                  <c:v>-398</c:v>
                </c:pt>
                <c:pt idx="303">
                  <c:v>-397</c:v>
                </c:pt>
                <c:pt idx="304">
                  <c:v>-396</c:v>
                </c:pt>
                <c:pt idx="305">
                  <c:v>-395</c:v>
                </c:pt>
                <c:pt idx="306">
                  <c:v>-394</c:v>
                </c:pt>
                <c:pt idx="307">
                  <c:v>-393</c:v>
                </c:pt>
                <c:pt idx="308">
                  <c:v>-392</c:v>
                </c:pt>
                <c:pt idx="309">
                  <c:v>-391</c:v>
                </c:pt>
                <c:pt idx="310">
                  <c:v>-390</c:v>
                </c:pt>
                <c:pt idx="311">
                  <c:v>-389</c:v>
                </c:pt>
                <c:pt idx="312">
                  <c:v>-388</c:v>
                </c:pt>
                <c:pt idx="313">
                  <c:v>-387</c:v>
                </c:pt>
                <c:pt idx="314">
                  <c:v>-386</c:v>
                </c:pt>
                <c:pt idx="315">
                  <c:v>-385</c:v>
                </c:pt>
                <c:pt idx="316">
                  <c:v>-384</c:v>
                </c:pt>
                <c:pt idx="317">
                  <c:v>-383</c:v>
                </c:pt>
                <c:pt idx="318">
                  <c:v>-382</c:v>
                </c:pt>
                <c:pt idx="319">
                  <c:v>-381</c:v>
                </c:pt>
                <c:pt idx="320">
                  <c:v>-380</c:v>
                </c:pt>
                <c:pt idx="321">
                  <c:v>-379</c:v>
                </c:pt>
                <c:pt idx="322">
                  <c:v>-378</c:v>
                </c:pt>
                <c:pt idx="323">
                  <c:v>-377</c:v>
                </c:pt>
                <c:pt idx="324">
                  <c:v>-376</c:v>
                </c:pt>
                <c:pt idx="325">
                  <c:v>-375</c:v>
                </c:pt>
                <c:pt idx="326">
                  <c:v>-374</c:v>
                </c:pt>
                <c:pt idx="327">
                  <c:v>-373</c:v>
                </c:pt>
                <c:pt idx="328">
                  <c:v>-372</c:v>
                </c:pt>
                <c:pt idx="329">
                  <c:v>-371</c:v>
                </c:pt>
                <c:pt idx="330">
                  <c:v>-370</c:v>
                </c:pt>
                <c:pt idx="331">
                  <c:v>-369</c:v>
                </c:pt>
                <c:pt idx="332">
                  <c:v>-368</c:v>
                </c:pt>
                <c:pt idx="333">
                  <c:v>-367</c:v>
                </c:pt>
                <c:pt idx="334">
                  <c:v>-366</c:v>
                </c:pt>
                <c:pt idx="335">
                  <c:v>-365</c:v>
                </c:pt>
                <c:pt idx="336">
                  <c:v>-364</c:v>
                </c:pt>
                <c:pt idx="337">
                  <c:v>-363</c:v>
                </c:pt>
                <c:pt idx="338">
                  <c:v>-362</c:v>
                </c:pt>
                <c:pt idx="339">
                  <c:v>-361</c:v>
                </c:pt>
                <c:pt idx="340">
                  <c:v>-360</c:v>
                </c:pt>
                <c:pt idx="341">
                  <c:v>-359</c:v>
                </c:pt>
                <c:pt idx="342">
                  <c:v>-358</c:v>
                </c:pt>
                <c:pt idx="343">
                  <c:v>-357</c:v>
                </c:pt>
                <c:pt idx="344">
                  <c:v>-356</c:v>
                </c:pt>
                <c:pt idx="345">
                  <c:v>-355</c:v>
                </c:pt>
                <c:pt idx="346">
                  <c:v>-354</c:v>
                </c:pt>
                <c:pt idx="347">
                  <c:v>-353</c:v>
                </c:pt>
                <c:pt idx="348">
                  <c:v>-352</c:v>
                </c:pt>
                <c:pt idx="349">
                  <c:v>-351</c:v>
                </c:pt>
                <c:pt idx="350">
                  <c:v>-350</c:v>
                </c:pt>
                <c:pt idx="351">
                  <c:v>-349</c:v>
                </c:pt>
                <c:pt idx="352">
                  <c:v>-348</c:v>
                </c:pt>
                <c:pt idx="353">
                  <c:v>-347</c:v>
                </c:pt>
                <c:pt idx="354">
                  <c:v>-346</c:v>
                </c:pt>
                <c:pt idx="355">
                  <c:v>-345</c:v>
                </c:pt>
                <c:pt idx="356">
                  <c:v>-344</c:v>
                </c:pt>
                <c:pt idx="357">
                  <c:v>-343</c:v>
                </c:pt>
                <c:pt idx="358">
                  <c:v>-342</c:v>
                </c:pt>
                <c:pt idx="359">
                  <c:v>-341</c:v>
                </c:pt>
                <c:pt idx="360">
                  <c:v>-340</c:v>
                </c:pt>
                <c:pt idx="361">
                  <c:v>-339</c:v>
                </c:pt>
                <c:pt idx="362">
                  <c:v>-338</c:v>
                </c:pt>
                <c:pt idx="363">
                  <c:v>-337</c:v>
                </c:pt>
                <c:pt idx="364">
                  <c:v>-336</c:v>
                </c:pt>
                <c:pt idx="365">
                  <c:v>-335</c:v>
                </c:pt>
                <c:pt idx="366">
                  <c:v>-334</c:v>
                </c:pt>
                <c:pt idx="367">
                  <c:v>-333</c:v>
                </c:pt>
                <c:pt idx="368">
                  <c:v>-332</c:v>
                </c:pt>
                <c:pt idx="369">
                  <c:v>-331</c:v>
                </c:pt>
                <c:pt idx="370">
                  <c:v>-330</c:v>
                </c:pt>
                <c:pt idx="371">
                  <c:v>-329</c:v>
                </c:pt>
                <c:pt idx="372">
                  <c:v>-328</c:v>
                </c:pt>
                <c:pt idx="373">
                  <c:v>-327</c:v>
                </c:pt>
                <c:pt idx="374">
                  <c:v>-326</c:v>
                </c:pt>
                <c:pt idx="375">
                  <c:v>-325</c:v>
                </c:pt>
                <c:pt idx="376">
                  <c:v>-324</c:v>
                </c:pt>
                <c:pt idx="377">
                  <c:v>-323</c:v>
                </c:pt>
                <c:pt idx="378">
                  <c:v>-322</c:v>
                </c:pt>
                <c:pt idx="379">
                  <c:v>-321</c:v>
                </c:pt>
                <c:pt idx="380">
                  <c:v>-320</c:v>
                </c:pt>
                <c:pt idx="381">
                  <c:v>-319</c:v>
                </c:pt>
                <c:pt idx="382">
                  <c:v>-318</c:v>
                </c:pt>
                <c:pt idx="383">
                  <c:v>-317</c:v>
                </c:pt>
                <c:pt idx="384">
                  <c:v>-316</c:v>
                </c:pt>
                <c:pt idx="385">
                  <c:v>-315</c:v>
                </c:pt>
                <c:pt idx="386">
                  <c:v>-314</c:v>
                </c:pt>
                <c:pt idx="387">
                  <c:v>-313</c:v>
                </c:pt>
                <c:pt idx="388">
                  <c:v>-312</c:v>
                </c:pt>
                <c:pt idx="389">
                  <c:v>-311</c:v>
                </c:pt>
                <c:pt idx="390">
                  <c:v>-310</c:v>
                </c:pt>
                <c:pt idx="391">
                  <c:v>-309</c:v>
                </c:pt>
                <c:pt idx="392">
                  <c:v>-308</c:v>
                </c:pt>
                <c:pt idx="393">
                  <c:v>-307</c:v>
                </c:pt>
                <c:pt idx="394">
                  <c:v>-306</c:v>
                </c:pt>
                <c:pt idx="395">
                  <c:v>-305</c:v>
                </c:pt>
                <c:pt idx="396">
                  <c:v>-304</c:v>
                </c:pt>
                <c:pt idx="397">
                  <c:v>-303</c:v>
                </c:pt>
                <c:pt idx="398">
                  <c:v>-302</c:v>
                </c:pt>
                <c:pt idx="399">
                  <c:v>-301</c:v>
                </c:pt>
                <c:pt idx="400">
                  <c:v>-300</c:v>
                </c:pt>
                <c:pt idx="401">
                  <c:v>-299</c:v>
                </c:pt>
                <c:pt idx="402">
                  <c:v>-298</c:v>
                </c:pt>
                <c:pt idx="403">
                  <c:v>-297</c:v>
                </c:pt>
                <c:pt idx="404">
                  <c:v>-296</c:v>
                </c:pt>
                <c:pt idx="405">
                  <c:v>-295</c:v>
                </c:pt>
                <c:pt idx="406">
                  <c:v>-294</c:v>
                </c:pt>
                <c:pt idx="407">
                  <c:v>-293</c:v>
                </c:pt>
                <c:pt idx="408">
                  <c:v>-292</c:v>
                </c:pt>
                <c:pt idx="409">
                  <c:v>-291</c:v>
                </c:pt>
                <c:pt idx="410">
                  <c:v>-290</c:v>
                </c:pt>
                <c:pt idx="411">
                  <c:v>-289</c:v>
                </c:pt>
                <c:pt idx="412">
                  <c:v>-288</c:v>
                </c:pt>
                <c:pt idx="413">
                  <c:v>-287</c:v>
                </c:pt>
                <c:pt idx="414">
                  <c:v>-286</c:v>
                </c:pt>
                <c:pt idx="415">
                  <c:v>-285</c:v>
                </c:pt>
                <c:pt idx="416">
                  <c:v>-284</c:v>
                </c:pt>
                <c:pt idx="417">
                  <c:v>-283</c:v>
                </c:pt>
                <c:pt idx="418">
                  <c:v>-282</c:v>
                </c:pt>
                <c:pt idx="419">
                  <c:v>-281</c:v>
                </c:pt>
                <c:pt idx="420">
                  <c:v>-280</c:v>
                </c:pt>
                <c:pt idx="421">
                  <c:v>-279</c:v>
                </c:pt>
                <c:pt idx="422">
                  <c:v>-278</c:v>
                </c:pt>
                <c:pt idx="423">
                  <c:v>-277</c:v>
                </c:pt>
                <c:pt idx="424">
                  <c:v>-276</c:v>
                </c:pt>
                <c:pt idx="425">
                  <c:v>-275</c:v>
                </c:pt>
                <c:pt idx="426">
                  <c:v>-274</c:v>
                </c:pt>
                <c:pt idx="427">
                  <c:v>-273</c:v>
                </c:pt>
                <c:pt idx="428">
                  <c:v>-272</c:v>
                </c:pt>
                <c:pt idx="429">
                  <c:v>-271</c:v>
                </c:pt>
                <c:pt idx="430">
                  <c:v>-270</c:v>
                </c:pt>
                <c:pt idx="431">
                  <c:v>-269</c:v>
                </c:pt>
                <c:pt idx="432">
                  <c:v>-268</c:v>
                </c:pt>
                <c:pt idx="433">
                  <c:v>-267</c:v>
                </c:pt>
                <c:pt idx="434">
                  <c:v>-266</c:v>
                </c:pt>
                <c:pt idx="435">
                  <c:v>-265</c:v>
                </c:pt>
                <c:pt idx="436">
                  <c:v>-264</c:v>
                </c:pt>
                <c:pt idx="437">
                  <c:v>-263</c:v>
                </c:pt>
                <c:pt idx="438">
                  <c:v>-262</c:v>
                </c:pt>
                <c:pt idx="439">
                  <c:v>-261</c:v>
                </c:pt>
                <c:pt idx="440">
                  <c:v>-260</c:v>
                </c:pt>
                <c:pt idx="441">
                  <c:v>-259</c:v>
                </c:pt>
                <c:pt idx="442">
                  <c:v>-258</c:v>
                </c:pt>
                <c:pt idx="443">
                  <c:v>-257</c:v>
                </c:pt>
                <c:pt idx="444">
                  <c:v>-256</c:v>
                </c:pt>
                <c:pt idx="445">
                  <c:v>-255</c:v>
                </c:pt>
                <c:pt idx="446">
                  <c:v>-254</c:v>
                </c:pt>
                <c:pt idx="447">
                  <c:v>-253</c:v>
                </c:pt>
                <c:pt idx="448">
                  <c:v>-252</c:v>
                </c:pt>
                <c:pt idx="449">
                  <c:v>-251</c:v>
                </c:pt>
                <c:pt idx="450">
                  <c:v>-250</c:v>
                </c:pt>
                <c:pt idx="451">
                  <c:v>-249</c:v>
                </c:pt>
                <c:pt idx="452">
                  <c:v>-248</c:v>
                </c:pt>
                <c:pt idx="453">
                  <c:v>-247</c:v>
                </c:pt>
                <c:pt idx="454">
                  <c:v>-246</c:v>
                </c:pt>
                <c:pt idx="455">
                  <c:v>-245</c:v>
                </c:pt>
                <c:pt idx="456">
                  <c:v>-244</c:v>
                </c:pt>
                <c:pt idx="457">
                  <c:v>-243</c:v>
                </c:pt>
                <c:pt idx="458">
                  <c:v>-242</c:v>
                </c:pt>
                <c:pt idx="459">
                  <c:v>-241</c:v>
                </c:pt>
                <c:pt idx="460">
                  <c:v>-240</c:v>
                </c:pt>
                <c:pt idx="461">
                  <c:v>-239</c:v>
                </c:pt>
                <c:pt idx="462">
                  <c:v>-238</c:v>
                </c:pt>
                <c:pt idx="463">
                  <c:v>-237</c:v>
                </c:pt>
                <c:pt idx="464">
                  <c:v>-236</c:v>
                </c:pt>
                <c:pt idx="465">
                  <c:v>-235</c:v>
                </c:pt>
                <c:pt idx="466">
                  <c:v>-234</c:v>
                </c:pt>
                <c:pt idx="467">
                  <c:v>-233</c:v>
                </c:pt>
                <c:pt idx="468">
                  <c:v>-232</c:v>
                </c:pt>
                <c:pt idx="469">
                  <c:v>-231</c:v>
                </c:pt>
                <c:pt idx="470">
                  <c:v>-230</c:v>
                </c:pt>
                <c:pt idx="471">
                  <c:v>-229</c:v>
                </c:pt>
                <c:pt idx="472">
                  <c:v>-228</c:v>
                </c:pt>
                <c:pt idx="473">
                  <c:v>-227</c:v>
                </c:pt>
                <c:pt idx="474">
                  <c:v>-226</c:v>
                </c:pt>
                <c:pt idx="475">
                  <c:v>-225</c:v>
                </c:pt>
                <c:pt idx="476">
                  <c:v>-224</c:v>
                </c:pt>
                <c:pt idx="477">
                  <c:v>-223</c:v>
                </c:pt>
                <c:pt idx="478">
                  <c:v>-222</c:v>
                </c:pt>
                <c:pt idx="479">
                  <c:v>-221</c:v>
                </c:pt>
                <c:pt idx="480">
                  <c:v>-220</c:v>
                </c:pt>
                <c:pt idx="481">
                  <c:v>-219</c:v>
                </c:pt>
                <c:pt idx="482">
                  <c:v>-218</c:v>
                </c:pt>
                <c:pt idx="483">
                  <c:v>-217</c:v>
                </c:pt>
                <c:pt idx="484">
                  <c:v>-216</c:v>
                </c:pt>
                <c:pt idx="485">
                  <c:v>-215</c:v>
                </c:pt>
                <c:pt idx="486">
                  <c:v>-214</c:v>
                </c:pt>
                <c:pt idx="487">
                  <c:v>-213</c:v>
                </c:pt>
                <c:pt idx="488">
                  <c:v>-212</c:v>
                </c:pt>
                <c:pt idx="489">
                  <c:v>-211</c:v>
                </c:pt>
                <c:pt idx="490">
                  <c:v>-210</c:v>
                </c:pt>
                <c:pt idx="491">
                  <c:v>-209</c:v>
                </c:pt>
                <c:pt idx="492">
                  <c:v>-208</c:v>
                </c:pt>
                <c:pt idx="493">
                  <c:v>-207</c:v>
                </c:pt>
                <c:pt idx="494">
                  <c:v>-206</c:v>
                </c:pt>
                <c:pt idx="495">
                  <c:v>-205</c:v>
                </c:pt>
                <c:pt idx="496">
                  <c:v>-204</c:v>
                </c:pt>
                <c:pt idx="497">
                  <c:v>-203</c:v>
                </c:pt>
                <c:pt idx="498">
                  <c:v>-202</c:v>
                </c:pt>
                <c:pt idx="499">
                  <c:v>-201</c:v>
                </c:pt>
                <c:pt idx="500">
                  <c:v>-200</c:v>
                </c:pt>
                <c:pt idx="501">
                  <c:v>-199</c:v>
                </c:pt>
                <c:pt idx="502">
                  <c:v>-198</c:v>
                </c:pt>
                <c:pt idx="503">
                  <c:v>-197</c:v>
                </c:pt>
                <c:pt idx="504">
                  <c:v>-196</c:v>
                </c:pt>
                <c:pt idx="505">
                  <c:v>-195</c:v>
                </c:pt>
                <c:pt idx="506">
                  <c:v>-194</c:v>
                </c:pt>
                <c:pt idx="507">
                  <c:v>-193</c:v>
                </c:pt>
                <c:pt idx="508">
                  <c:v>-192</c:v>
                </c:pt>
                <c:pt idx="509">
                  <c:v>-191</c:v>
                </c:pt>
                <c:pt idx="510">
                  <c:v>-190</c:v>
                </c:pt>
                <c:pt idx="511">
                  <c:v>-189</c:v>
                </c:pt>
                <c:pt idx="512">
                  <c:v>-188</c:v>
                </c:pt>
                <c:pt idx="513">
                  <c:v>-187</c:v>
                </c:pt>
                <c:pt idx="514">
                  <c:v>-186</c:v>
                </c:pt>
                <c:pt idx="515">
                  <c:v>-185</c:v>
                </c:pt>
                <c:pt idx="516">
                  <c:v>-184</c:v>
                </c:pt>
                <c:pt idx="517">
                  <c:v>-183</c:v>
                </c:pt>
                <c:pt idx="518">
                  <c:v>-182</c:v>
                </c:pt>
                <c:pt idx="519">
                  <c:v>-181</c:v>
                </c:pt>
                <c:pt idx="520">
                  <c:v>-180</c:v>
                </c:pt>
                <c:pt idx="521">
                  <c:v>-179</c:v>
                </c:pt>
                <c:pt idx="522">
                  <c:v>-178</c:v>
                </c:pt>
                <c:pt idx="523">
                  <c:v>-177</c:v>
                </c:pt>
                <c:pt idx="524">
                  <c:v>-176</c:v>
                </c:pt>
                <c:pt idx="525">
                  <c:v>-175</c:v>
                </c:pt>
                <c:pt idx="526">
                  <c:v>-174</c:v>
                </c:pt>
                <c:pt idx="527">
                  <c:v>-173</c:v>
                </c:pt>
                <c:pt idx="528">
                  <c:v>-172</c:v>
                </c:pt>
                <c:pt idx="529">
                  <c:v>-171</c:v>
                </c:pt>
                <c:pt idx="530">
                  <c:v>-170</c:v>
                </c:pt>
                <c:pt idx="531">
                  <c:v>-169</c:v>
                </c:pt>
                <c:pt idx="532">
                  <c:v>-168</c:v>
                </c:pt>
                <c:pt idx="533">
                  <c:v>-167</c:v>
                </c:pt>
                <c:pt idx="534">
                  <c:v>-166</c:v>
                </c:pt>
                <c:pt idx="535">
                  <c:v>-165</c:v>
                </c:pt>
                <c:pt idx="536">
                  <c:v>-164</c:v>
                </c:pt>
                <c:pt idx="537">
                  <c:v>-163</c:v>
                </c:pt>
                <c:pt idx="538">
                  <c:v>-162</c:v>
                </c:pt>
                <c:pt idx="539">
                  <c:v>-161</c:v>
                </c:pt>
                <c:pt idx="540">
                  <c:v>-160</c:v>
                </c:pt>
                <c:pt idx="541">
                  <c:v>-159</c:v>
                </c:pt>
                <c:pt idx="542">
                  <c:v>-158</c:v>
                </c:pt>
                <c:pt idx="543">
                  <c:v>-157</c:v>
                </c:pt>
                <c:pt idx="544">
                  <c:v>-156</c:v>
                </c:pt>
                <c:pt idx="545">
                  <c:v>-155</c:v>
                </c:pt>
                <c:pt idx="546">
                  <c:v>-154</c:v>
                </c:pt>
                <c:pt idx="547">
                  <c:v>-153</c:v>
                </c:pt>
                <c:pt idx="548">
                  <c:v>-152</c:v>
                </c:pt>
                <c:pt idx="549">
                  <c:v>-151</c:v>
                </c:pt>
                <c:pt idx="550">
                  <c:v>-150</c:v>
                </c:pt>
                <c:pt idx="551">
                  <c:v>-149</c:v>
                </c:pt>
                <c:pt idx="552">
                  <c:v>-148</c:v>
                </c:pt>
                <c:pt idx="553">
                  <c:v>-147</c:v>
                </c:pt>
                <c:pt idx="554">
                  <c:v>-146</c:v>
                </c:pt>
                <c:pt idx="555">
                  <c:v>-145</c:v>
                </c:pt>
                <c:pt idx="556">
                  <c:v>-144</c:v>
                </c:pt>
                <c:pt idx="557">
                  <c:v>-143</c:v>
                </c:pt>
                <c:pt idx="558">
                  <c:v>-142</c:v>
                </c:pt>
                <c:pt idx="559">
                  <c:v>-141</c:v>
                </c:pt>
                <c:pt idx="560">
                  <c:v>-140</c:v>
                </c:pt>
                <c:pt idx="561">
                  <c:v>-139</c:v>
                </c:pt>
                <c:pt idx="562">
                  <c:v>-138</c:v>
                </c:pt>
                <c:pt idx="563">
                  <c:v>-137</c:v>
                </c:pt>
                <c:pt idx="564">
                  <c:v>-136</c:v>
                </c:pt>
                <c:pt idx="565">
                  <c:v>-135</c:v>
                </c:pt>
                <c:pt idx="566">
                  <c:v>-134</c:v>
                </c:pt>
                <c:pt idx="567">
                  <c:v>-133</c:v>
                </c:pt>
                <c:pt idx="568">
                  <c:v>-132</c:v>
                </c:pt>
                <c:pt idx="569">
                  <c:v>-131</c:v>
                </c:pt>
                <c:pt idx="570">
                  <c:v>-130</c:v>
                </c:pt>
                <c:pt idx="571">
                  <c:v>-129</c:v>
                </c:pt>
                <c:pt idx="572">
                  <c:v>-128</c:v>
                </c:pt>
                <c:pt idx="573">
                  <c:v>-127</c:v>
                </c:pt>
                <c:pt idx="574">
                  <c:v>-126</c:v>
                </c:pt>
                <c:pt idx="575">
                  <c:v>-125</c:v>
                </c:pt>
                <c:pt idx="576">
                  <c:v>-124</c:v>
                </c:pt>
                <c:pt idx="577">
                  <c:v>-123</c:v>
                </c:pt>
                <c:pt idx="578">
                  <c:v>-122</c:v>
                </c:pt>
                <c:pt idx="579">
                  <c:v>-121</c:v>
                </c:pt>
                <c:pt idx="580">
                  <c:v>-120</c:v>
                </c:pt>
                <c:pt idx="581">
                  <c:v>-119</c:v>
                </c:pt>
                <c:pt idx="582">
                  <c:v>-118</c:v>
                </c:pt>
                <c:pt idx="583">
                  <c:v>-117</c:v>
                </c:pt>
                <c:pt idx="584">
                  <c:v>-116</c:v>
                </c:pt>
                <c:pt idx="585">
                  <c:v>-115</c:v>
                </c:pt>
                <c:pt idx="586">
                  <c:v>-114</c:v>
                </c:pt>
                <c:pt idx="587">
                  <c:v>-113</c:v>
                </c:pt>
                <c:pt idx="588">
                  <c:v>-112</c:v>
                </c:pt>
                <c:pt idx="589">
                  <c:v>-111</c:v>
                </c:pt>
                <c:pt idx="590">
                  <c:v>-110</c:v>
                </c:pt>
                <c:pt idx="591">
                  <c:v>-109</c:v>
                </c:pt>
                <c:pt idx="592">
                  <c:v>-108</c:v>
                </c:pt>
                <c:pt idx="593">
                  <c:v>-107</c:v>
                </c:pt>
                <c:pt idx="594">
                  <c:v>-106</c:v>
                </c:pt>
                <c:pt idx="595">
                  <c:v>-105</c:v>
                </c:pt>
                <c:pt idx="596">
                  <c:v>-104</c:v>
                </c:pt>
                <c:pt idx="597">
                  <c:v>-103</c:v>
                </c:pt>
                <c:pt idx="598">
                  <c:v>-102</c:v>
                </c:pt>
                <c:pt idx="599">
                  <c:v>-101</c:v>
                </c:pt>
                <c:pt idx="600">
                  <c:v>-100</c:v>
                </c:pt>
                <c:pt idx="601">
                  <c:v>-99</c:v>
                </c:pt>
                <c:pt idx="602">
                  <c:v>-98</c:v>
                </c:pt>
                <c:pt idx="603">
                  <c:v>-97</c:v>
                </c:pt>
                <c:pt idx="604">
                  <c:v>-96</c:v>
                </c:pt>
                <c:pt idx="605">
                  <c:v>-95</c:v>
                </c:pt>
                <c:pt idx="606">
                  <c:v>-94</c:v>
                </c:pt>
                <c:pt idx="607">
                  <c:v>-93</c:v>
                </c:pt>
                <c:pt idx="608">
                  <c:v>-92</c:v>
                </c:pt>
                <c:pt idx="609">
                  <c:v>-91</c:v>
                </c:pt>
                <c:pt idx="610">
                  <c:v>-90</c:v>
                </c:pt>
                <c:pt idx="611">
                  <c:v>-89</c:v>
                </c:pt>
                <c:pt idx="612">
                  <c:v>-88</c:v>
                </c:pt>
                <c:pt idx="613">
                  <c:v>-87</c:v>
                </c:pt>
                <c:pt idx="614">
                  <c:v>-86</c:v>
                </c:pt>
                <c:pt idx="615">
                  <c:v>-85</c:v>
                </c:pt>
                <c:pt idx="616">
                  <c:v>-84</c:v>
                </c:pt>
                <c:pt idx="617">
                  <c:v>-83</c:v>
                </c:pt>
                <c:pt idx="618">
                  <c:v>-82</c:v>
                </c:pt>
                <c:pt idx="619">
                  <c:v>-81</c:v>
                </c:pt>
                <c:pt idx="620">
                  <c:v>-80</c:v>
                </c:pt>
                <c:pt idx="621">
                  <c:v>-79</c:v>
                </c:pt>
                <c:pt idx="622">
                  <c:v>-78</c:v>
                </c:pt>
                <c:pt idx="623">
                  <c:v>-77</c:v>
                </c:pt>
                <c:pt idx="624">
                  <c:v>-76</c:v>
                </c:pt>
                <c:pt idx="625">
                  <c:v>-75</c:v>
                </c:pt>
                <c:pt idx="626">
                  <c:v>-74</c:v>
                </c:pt>
                <c:pt idx="627">
                  <c:v>-73</c:v>
                </c:pt>
                <c:pt idx="628">
                  <c:v>-72</c:v>
                </c:pt>
                <c:pt idx="629">
                  <c:v>-71</c:v>
                </c:pt>
                <c:pt idx="630">
                  <c:v>-70</c:v>
                </c:pt>
                <c:pt idx="631">
                  <c:v>-69</c:v>
                </c:pt>
                <c:pt idx="632">
                  <c:v>-68</c:v>
                </c:pt>
                <c:pt idx="633">
                  <c:v>-67</c:v>
                </c:pt>
                <c:pt idx="634">
                  <c:v>-66</c:v>
                </c:pt>
                <c:pt idx="635">
                  <c:v>-65</c:v>
                </c:pt>
                <c:pt idx="636">
                  <c:v>-64</c:v>
                </c:pt>
                <c:pt idx="637">
                  <c:v>-63</c:v>
                </c:pt>
                <c:pt idx="638">
                  <c:v>-62</c:v>
                </c:pt>
                <c:pt idx="639">
                  <c:v>-61</c:v>
                </c:pt>
                <c:pt idx="640">
                  <c:v>-60</c:v>
                </c:pt>
                <c:pt idx="641">
                  <c:v>-59</c:v>
                </c:pt>
                <c:pt idx="642">
                  <c:v>-58</c:v>
                </c:pt>
                <c:pt idx="643">
                  <c:v>-57</c:v>
                </c:pt>
                <c:pt idx="644">
                  <c:v>-56</c:v>
                </c:pt>
                <c:pt idx="645">
                  <c:v>-55</c:v>
                </c:pt>
                <c:pt idx="646">
                  <c:v>-54</c:v>
                </c:pt>
                <c:pt idx="647">
                  <c:v>-53</c:v>
                </c:pt>
                <c:pt idx="648">
                  <c:v>-52</c:v>
                </c:pt>
                <c:pt idx="649">
                  <c:v>-51</c:v>
                </c:pt>
                <c:pt idx="650">
                  <c:v>-50</c:v>
                </c:pt>
                <c:pt idx="651">
                  <c:v>-49</c:v>
                </c:pt>
                <c:pt idx="652">
                  <c:v>-48</c:v>
                </c:pt>
                <c:pt idx="653">
                  <c:v>-47</c:v>
                </c:pt>
                <c:pt idx="654">
                  <c:v>-46</c:v>
                </c:pt>
                <c:pt idx="655">
                  <c:v>-45</c:v>
                </c:pt>
                <c:pt idx="656">
                  <c:v>-44</c:v>
                </c:pt>
                <c:pt idx="657">
                  <c:v>-43</c:v>
                </c:pt>
                <c:pt idx="658">
                  <c:v>-42</c:v>
                </c:pt>
                <c:pt idx="659">
                  <c:v>-41</c:v>
                </c:pt>
                <c:pt idx="660">
                  <c:v>-40</c:v>
                </c:pt>
                <c:pt idx="661">
                  <c:v>-39</c:v>
                </c:pt>
                <c:pt idx="662">
                  <c:v>-38</c:v>
                </c:pt>
                <c:pt idx="663">
                  <c:v>-37</c:v>
                </c:pt>
                <c:pt idx="664">
                  <c:v>-36</c:v>
                </c:pt>
                <c:pt idx="665">
                  <c:v>-35</c:v>
                </c:pt>
                <c:pt idx="666">
                  <c:v>-34</c:v>
                </c:pt>
                <c:pt idx="667">
                  <c:v>-33</c:v>
                </c:pt>
                <c:pt idx="668">
                  <c:v>-32</c:v>
                </c:pt>
                <c:pt idx="669">
                  <c:v>-31</c:v>
                </c:pt>
                <c:pt idx="670">
                  <c:v>-30</c:v>
                </c:pt>
                <c:pt idx="671">
                  <c:v>-29</c:v>
                </c:pt>
                <c:pt idx="672">
                  <c:v>-28</c:v>
                </c:pt>
                <c:pt idx="673">
                  <c:v>-27</c:v>
                </c:pt>
                <c:pt idx="674">
                  <c:v>-26</c:v>
                </c:pt>
                <c:pt idx="675">
                  <c:v>-25</c:v>
                </c:pt>
                <c:pt idx="676">
                  <c:v>-24</c:v>
                </c:pt>
                <c:pt idx="677">
                  <c:v>-23</c:v>
                </c:pt>
                <c:pt idx="678">
                  <c:v>-22</c:v>
                </c:pt>
                <c:pt idx="679">
                  <c:v>-21</c:v>
                </c:pt>
                <c:pt idx="680">
                  <c:v>-20</c:v>
                </c:pt>
                <c:pt idx="681">
                  <c:v>-19</c:v>
                </c:pt>
                <c:pt idx="682">
                  <c:v>-18</c:v>
                </c:pt>
                <c:pt idx="683">
                  <c:v>-17</c:v>
                </c:pt>
                <c:pt idx="684">
                  <c:v>-16</c:v>
                </c:pt>
                <c:pt idx="685">
                  <c:v>-15</c:v>
                </c:pt>
                <c:pt idx="686">
                  <c:v>-14</c:v>
                </c:pt>
                <c:pt idx="687">
                  <c:v>-13</c:v>
                </c:pt>
                <c:pt idx="688">
                  <c:v>-12</c:v>
                </c:pt>
                <c:pt idx="689">
                  <c:v>-11</c:v>
                </c:pt>
                <c:pt idx="690">
                  <c:v>-10</c:v>
                </c:pt>
                <c:pt idx="691">
                  <c:v>-9</c:v>
                </c:pt>
                <c:pt idx="692">
                  <c:v>-8</c:v>
                </c:pt>
                <c:pt idx="693">
                  <c:v>-7</c:v>
                </c:pt>
                <c:pt idx="694">
                  <c:v>-6</c:v>
                </c:pt>
                <c:pt idx="695">
                  <c:v>-5</c:v>
                </c:pt>
                <c:pt idx="696">
                  <c:v>-4</c:v>
                </c:pt>
                <c:pt idx="697">
                  <c:v>-3</c:v>
                </c:pt>
                <c:pt idx="698">
                  <c:v>-2</c:v>
                </c:pt>
                <c:pt idx="699">
                  <c:v>-1</c:v>
                </c:pt>
                <c:pt idx="700">
                  <c:v>0</c:v>
                </c:pt>
                <c:pt idx="701">
                  <c:v>1</c:v>
                </c:pt>
                <c:pt idx="702">
                  <c:v>2</c:v>
                </c:pt>
                <c:pt idx="703">
                  <c:v>3</c:v>
                </c:pt>
                <c:pt idx="704">
                  <c:v>4</c:v>
                </c:pt>
                <c:pt idx="705">
                  <c:v>5</c:v>
                </c:pt>
                <c:pt idx="706">
                  <c:v>6</c:v>
                </c:pt>
                <c:pt idx="707">
                  <c:v>7</c:v>
                </c:pt>
                <c:pt idx="708">
                  <c:v>8</c:v>
                </c:pt>
                <c:pt idx="709">
                  <c:v>9</c:v>
                </c:pt>
                <c:pt idx="710">
                  <c:v>10</c:v>
                </c:pt>
                <c:pt idx="711">
                  <c:v>11</c:v>
                </c:pt>
                <c:pt idx="712">
                  <c:v>12</c:v>
                </c:pt>
                <c:pt idx="713">
                  <c:v>13</c:v>
                </c:pt>
                <c:pt idx="714">
                  <c:v>14</c:v>
                </c:pt>
                <c:pt idx="715">
                  <c:v>15</c:v>
                </c:pt>
                <c:pt idx="716">
                  <c:v>16</c:v>
                </c:pt>
                <c:pt idx="717">
                  <c:v>17</c:v>
                </c:pt>
                <c:pt idx="718">
                  <c:v>18</c:v>
                </c:pt>
                <c:pt idx="719">
                  <c:v>19</c:v>
                </c:pt>
                <c:pt idx="720">
                  <c:v>20</c:v>
                </c:pt>
                <c:pt idx="721">
                  <c:v>21</c:v>
                </c:pt>
                <c:pt idx="722">
                  <c:v>22</c:v>
                </c:pt>
                <c:pt idx="723">
                  <c:v>23</c:v>
                </c:pt>
                <c:pt idx="724">
                  <c:v>24</c:v>
                </c:pt>
                <c:pt idx="725">
                  <c:v>25</c:v>
                </c:pt>
                <c:pt idx="726">
                  <c:v>26</c:v>
                </c:pt>
                <c:pt idx="727">
                  <c:v>27</c:v>
                </c:pt>
                <c:pt idx="728">
                  <c:v>28</c:v>
                </c:pt>
                <c:pt idx="729">
                  <c:v>29</c:v>
                </c:pt>
                <c:pt idx="730">
                  <c:v>30</c:v>
                </c:pt>
                <c:pt idx="731">
                  <c:v>31</c:v>
                </c:pt>
                <c:pt idx="732">
                  <c:v>32</c:v>
                </c:pt>
                <c:pt idx="733">
                  <c:v>33</c:v>
                </c:pt>
                <c:pt idx="734">
                  <c:v>34</c:v>
                </c:pt>
                <c:pt idx="735">
                  <c:v>35</c:v>
                </c:pt>
                <c:pt idx="736">
                  <c:v>36</c:v>
                </c:pt>
                <c:pt idx="737">
                  <c:v>37</c:v>
                </c:pt>
                <c:pt idx="738">
                  <c:v>38</c:v>
                </c:pt>
                <c:pt idx="739">
                  <c:v>39</c:v>
                </c:pt>
                <c:pt idx="740">
                  <c:v>40</c:v>
                </c:pt>
                <c:pt idx="741">
                  <c:v>41</c:v>
                </c:pt>
                <c:pt idx="742">
                  <c:v>42</c:v>
                </c:pt>
                <c:pt idx="743">
                  <c:v>43</c:v>
                </c:pt>
                <c:pt idx="744">
                  <c:v>44</c:v>
                </c:pt>
                <c:pt idx="745">
                  <c:v>45</c:v>
                </c:pt>
                <c:pt idx="746">
                  <c:v>46</c:v>
                </c:pt>
                <c:pt idx="747">
                  <c:v>47</c:v>
                </c:pt>
                <c:pt idx="748">
                  <c:v>48</c:v>
                </c:pt>
                <c:pt idx="749">
                  <c:v>49</c:v>
                </c:pt>
                <c:pt idx="750">
                  <c:v>50</c:v>
                </c:pt>
                <c:pt idx="751">
                  <c:v>51</c:v>
                </c:pt>
                <c:pt idx="752">
                  <c:v>52</c:v>
                </c:pt>
                <c:pt idx="753">
                  <c:v>53</c:v>
                </c:pt>
                <c:pt idx="754">
                  <c:v>54</c:v>
                </c:pt>
                <c:pt idx="755">
                  <c:v>55</c:v>
                </c:pt>
                <c:pt idx="756">
                  <c:v>56</c:v>
                </c:pt>
                <c:pt idx="757">
                  <c:v>57</c:v>
                </c:pt>
                <c:pt idx="758">
                  <c:v>58</c:v>
                </c:pt>
                <c:pt idx="759">
                  <c:v>59</c:v>
                </c:pt>
                <c:pt idx="760">
                  <c:v>60</c:v>
                </c:pt>
                <c:pt idx="761">
                  <c:v>61</c:v>
                </c:pt>
                <c:pt idx="762">
                  <c:v>62</c:v>
                </c:pt>
                <c:pt idx="763">
                  <c:v>63</c:v>
                </c:pt>
                <c:pt idx="764">
                  <c:v>64</c:v>
                </c:pt>
                <c:pt idx="765">
                  <c:v>65</c:v>
                </c:pt>
                <c:pt idx="766">
                  <c:v>66</c:v>
                </c:pt>
                <c:pt idx="767">
                  <c:v>67</c:v>
                </c:pt>
                <c:pt idx="768">
                  <c:v>68</c:v>
                </c:pt>
                <c:pt idx="769">
                  <c:v>69</c:v>
                </c:pt>
                <c:pt idx="770">
                  <c:v>70</c:v>
                </c:pt>
                <c:pt idx="771">
                  <c:v>71</c:v>
                </c:pt>
                <c:pt idx="772">
                  <c:v>72</c:v>
                </c:pt>
                <c:pt idx="773">
                  <c:v>73</c:v>
                </c:pt>
                <c:pt idx="774">
                  <c:v>74</c:v>
                </c:pt>
                <c:pt idx="775">
                  <c:v>75</c:v>
                </c:pt>
                <c:pt idx="776">
                  <c:v>76</c:v>
                </c:pt>
                <c:pt idx="777">
                  <c:v>77</c:v>
                </c:pt>
                <c:pt idx="778">
                  <c:v>78</c:v>
                </c:pt>
                <c:pt idx="779">
                  <c:v>79</c:v>
                </c:pt>
                <c:pt idx="780">
                  <c:v>80</c:v>
                </c:pt>
                <c:pt idx="781">
                  <c:v>81</c:v>
                </c:pt>
                <c:pt idx="782">
                  <c:v>82</c:v>
                </c:pt>
                <c:pt idx="783">
                  <c:v>83</c:v>
                </c:pt>
                <c:pt idx="784">
                  <c:v>84</c:v>
                </c:pt>
                <c:pt idx="785">
                  <c:v>85</c:v>
                </c:pt>
                <c:pt idx="786">
                  <c:v>86</c:v>
                </c:pt>
                <c:pt idx="787">
                  <c:v>87</c:v>
                </c:pt>
                <c:pt idx="788">
                  <c:v>88</c:v>
                </c:pt>
                <c:pt idx="789">
                  <c:v>89</c:v>
                </c:pt>
                <c:pt idx="790">
                  <c:v>90</c:v>
                </c:pt>
                <c:pt idx="791">
                  <c:v>91</c:v>
                </c:pt>
                <c:pt idx="792">
                  <c:v>92</c:v>
                </c:pt>
                <c:pt idx="793">
                  <c:v>93</c:v>
                </c:pt>
                <c:pt idx="794">
                  <c:v>94</c:v>
                </c:pt>
                <c:pt idx="795">
                  <c:v>95</c:v>
                </c:pt>
                <c:pt idx="796">
                  <c:v>96</c:v>
                </c:pt>
                <c:pt idx="797">
                  <c:v>97</c:v>
                </c:pt>
                <c:pt idx="798">
                  <c:v>98</c:v>
                </c:pt>
                <c:pt idx="799">
                  <c:v>99</c:v>
                </c:pt>
                <c:pt idx="800">
                  <c:v>100</c:v>
                </c:pt>
                <c:pt idx="801">
                  <c:v>101</c:v>
                </c:pt>
                <c:pt idx="802">
                  <c:v>102</c:v>
                </c:pt>
                <c:pt idx="803">
                  <c:v>103</c:v>
                </c:pt>
                <c:pt idx="804">
                  <c:v>104</c:v>
                </c:pt>
                <c:pt idx="805">
                  <c:v>105</c:v>
                </c:pt>
                <c:pt idx="806">
                  <c:v>106</c:v>
                </c:pt>
                <c:pt idx="807">
                  <c:v>107</c:v>
                </c:pt>
                <c:pt idx="808">
                  <c:v>108</c:v>
                </c:pt>
                <c:pt idx="809">
                  <c:v>109</c:v>
                </c:pt>
                <c:pt idx="810">
                  <c:v>110</c:v>
                </c:pt>
                <c:pt idx="811">
                  <c:v>111</c:v>
                </c:pt>
                <c:pt idx="812">
                  <c:v>112</c:v>
                </c:pt>
                <c:pt idx="813">
                  <c:v>113</c:v>
                </c:pt>
                <c:pt idx="814">
                  <c:v>114</c:v>
                </c:pt>
                <c:pt idx="815">
                  <c:v>115</c:v>
                </c:pt>
                <c:pt idx="816">
                  <c:v>116</c:v>
                </c:pt>
                <c:pt idx="817">
                  <c:v>117</c:v>
                </c:pt>
                <c:pt idx="818">
                  <c:v>118</c:v>
                </c:pt>
                <c:pt idx="819">
                  <c:v>119</c:v>
                </c:pt>
                <c:pt idx="820">
                  <c:v>120</c:v>
                </c:pt>
                <c:pt idx="821">
                  <c:v>121</c:v>
                </c:pt>
                <c:pt idx="822">
                  <c:v>122</c:v>
                </c:pt>
                <c:pt idx="823">
                  <c:v>123</c:v>
                </c:pt>
                <c:pt idx="824">
                  <c:v>124</c:v>
                </c:pt>
                <c:pt idx="825">
                  <c:v>125</c:v>
                </c:pt>
                <c:pt idx="826">
                  <c:v>126</c:v>
                </c:pt>
                <c:pt idx="827">
                  <c:v>127</c:v>
                </c:pt>
                <c:pt idx="828">
                  <c:v>128</c:v>
                </c:pt>
                <c:pt idx="829">
                  <c:v>129</c:v>
                </c:pt>
                <c:pt idx="830">
                  <c:v>130</c:v>
                </c:pt>
                <c:pt idx="831">
                  <c:v>131</c:v>
                </c:pt>
                <c:pt idx="832">
                  <c:v>132</c:v>
                </c:pt>
                <c:pt idx="833">
                  <c:v>133</c:v>
                </c:pt>
                <c:pt idx="834">
                  <c:v>134</c:v>
                </c:pt>
                <c:pt idx="835">
                  <c:v>135</c:v>
                </c:pt>
                <c:pt idx="836">
                  <c:v>136</c:v>
                </c:pt>
                <c:pt idx="837">
                  <c:v>137</c:v>
                </c:pt>
                <c:pt idx="838">
                  <c:v>138</c:v>
                </c:pt>
                <c:pt idx="839">
                  <c:v>139</c:v>
                </c:pt>
                <c:pt idx="840">
                  <c:v>140</c:v>
                </c:pt>
                <c:pt idx="841">
                  <c:v>141</c:v>
                </c:pt>
                <c:pt idx="842">
                  <c:v>142</c:v>
                </c:pt>
                <c:pt idx="843">
                  <c:v>143</c:v>
                </c:pt>
                <c:pt idx="844">
                  <c:v>144</c:v>
                </c:pt>
                <c:pt idx="845">
                  <c:v>145</c:v>
                </c:pt>
                <c:pt idx="846">
                  <c:v>146</c:v>
                </c:pt>
                <c:pt idx="847">
                  <c:v>147</c:v>
                </c:pt>
                <c:pt idx="848">
                  <c:v>148</c:v>
                </c:pt>
                <c:pt idx="849">
                  <c:v>149</c:v>
                </c:pt>
                <c:pt idx="850">
                  <c:v>150</c:v>
                </c:pt>
                <c:pt idx="851">
                  <c:v>151</c:v>
                </c:pt>
                <c:pt idx="852">
                  <c:v>152</c:v>
                </c:pt>
                <c:pt idx="853">
                  <c:v>153</c:v>
                </c:pt>
                <c:pt idx="854">
                  <c:v>154</c:v>
                </c:pt>
                <c:pt idx="855">
                  <c:v>155</c:v>
                </c:pt>
                <c:pt idx="856">
                  <c:v>156</c:v>
                </c:pt>
                <c:pt idx="857">
                  <c:v>157</c:v>
                </c:pt>
                <c:pt idx="858">
                  <c:v>158</c:v>
                </c:pt>
                <c:pt idx="859">
                  <c:v>159</c:v>
                </c:pt>
                <c:pt idx="860">
                  <c:v>160</c:v>
                </c:pt>
                <c:pt idx="861">
                  <c:v>161</c:v>
                </c:pt>
                <c:pt idx="862">
                  <c:v>162</c:v>
                </c:pt>
                <c:pt idx="863">
                  <c:v>163</c:v>
                </c:pt>
                <c:pt idx="864">
                  <c:v>164</c:v>
                </c:pt>
                <c:pt idx="865">
                  <c:v>165</c:v>
                </c:pt>
                <c:pt idx="866">
                  <c:v>166</c:v>
                </c:pt>
                <c:pt idx="867">
                  <c:v>167</c:v>
                </c:pt>
                <c:pt idx="868">
                  <c:v>168</c:v>
                </c:pt>
                <c:pt idx="869">
                  <c:v>169</c:v>
                </c:pt>
                <c:pt idx="870">
                  <c:v>170</c:v>
                </c:pt>
                <c:pt idx="871">
                  <c:v>171</c:v>
                </c:pt>
                <c:pt idx="872">
                  <c:v>172</c:v>
                </c:pt>
                <c:pt idx="873">
                  <c:v>173</c:v>
                </c:pt>
                <c:pt idx="874">
                  <c:v>174</c:v>
                </c:pt>
                <c:pt idx="875">
                  <c:v>175</c:v>
                </c:pt>
                <c:pt idx="876">
                  <c:v>176</c:v>
                </c:pt>
                <c:pt idx="877">
                  <c:v>177</c:v>
                </c:pt>
                <c:pt idx="878">
                  <c:v>178</c:v>
                </c:pt>
                <c:pt idx="879">
                  <c:v>179</c:v>
                </c:pt>
                <c:pt idx="880">
                  <c:v>180</c:v>
                </c:pt>
                <c:pt idx="881">
                  <c:v>181</c:v>
                </c:pt>
                <c:pt idx="882">
                  <c:v>182</c:v>
                </c:pt>
                <c:pt idx="883">
                  <c:v>183</c:v>
                </c:pt>
                <c:pt idx="884">
                  <c:v>184</c:v>
                </c:pt>
                <c:pt idx="885">
                  <c:v>185</c:v>
                </c:pt>
                <c:pt idx="886">
                  <c:v>186</c:v>
                </c:pt>
                <c:pt idx="887">
                  <c:v>187</c:v>
                </c:pt>
                <c:pt idx="888">
                  <c:v>188</c:v>
                </c:pt>
                <c:pt idx="889">
                  <c:v>189</c:v>
                </c:pt>
                <c:pt idx="890">
                  <c:v>190</c:v>
                </c:pt>
                <c:pt idx="891">
                  <c:v>191</c:v>
                </c:pt>
                <c:pt idx="892">
                  <c:v>192</c:v>
                </c:pt>
                <c:pt idx="893">
                  <c:v>193</c:v>
                </c:pt>
                <c:pt idx="894">
                  <c:v>194</c:v>
                </c:pt>
                <c:pt idx="895">
                  <c:v>195</c:v>
                </c:pt>
                <c:pt idx="896">
                  <c:v>196</c:v>
                </c:pt>
                <c:pt idx="897">
                  <c:v>197</c:v>
                </c:pt>
                <c:pt idx="898">
                  <c:v>198</c:v>
                </c:pt>
                <c:pt idx="899">
                  <c:v>199</c:v>
                </c:pt>
                <c:pt idx="900">
                  <c:v>200</c:v>
                </c:pt>
                <c:pt idx="901">
                  <c:v>201</c:v>
                </c:pt>
                <c:pt idx="902">
                  <c:v>202</c:v>
                </c:pt>
                <c:pt idx="903">
                  <c:v>203</c:v>
                </c:pt>
                <c:pt idx="904">
                  <c:v>204</c:v>
                </c:pt>
                <c:pt idx="905">
                  <c:v>205</c:v>
                </c:pt>
                <c:pt idx="906">
                  <c:v>206</c:v>
                </c:pt>
                <c:pt idx="907">
                  <c:v>207</c:v>
                </c:pt>
                <c:pt idx="908">
                  <c:v>208</c:v>
                </c:pt>
                <c:pt idx="909">
                  <c:v>209</c:v>
                </c:pt>
                <c:pt idx="910">
                  <c:v>210</c:v>
                </c:pt>
                <c:pt idx="911">
                  <c:v>211</c:v>
                </c:pt>
                <c:pt idx="912">
                  <c:v>212</c:v>
                </c:pt>
                <c:pt idx="913">
                  <c:v>213</c:v>
                </c:pt>
                <c:pt idx="914">
                  <c:v>214</c:v>
                </c:pt>
                <c:pt idx="915">
                  <c:v>215</c:v>
                </c:pt>
                <c:pt idx="916">
                  <c:v>216</c:v>
                </c:pt>
                <c:pt idx="917">
                  <c:v>217</c:v>
                </c:pt>
                <c:pt idx="918">
                  <c:v>218</c:v>
                </c:pt>
                <c:pt idx="919">
                  <c:v>219</c:v>
                </c:pt>
                <c:pt idx="920">
                  <c:v>220</c:v>
                </c:pt>
                <c:pt idx="921">
                  <c:v>221</c:v>
                </c:pt>
                <c:pt idx="922">
                  <c:v>222</c:v>
                </c:pt>
                <c:pt idx="923">
                  <c:v>223</c:v>
                </c:pt>
                <c:pt idx="924">
                  <c:v>224</c:v>
                </c:pt>
                <c:pt idx="925">
                  <c:v>225</c:v>
                </c:pt>
                <c:pt idx="926">
                  <c:v>226</c:v>
                </c:pt>
                <c:pt idx="927">
                  <c:v>227</c:v>
                </c:pt>
                <c:pt idx="928">
                  <c:v>228</c:v>
                </c:pt>
                <c:pt idx="929">
                  <c:v>229</c:v>
                </c:pt>
                <c:pt idx="930">
                  <c:v>230</c:v>
                </c:pt>
                <c:pt idx="931">
                  <c:v>231</c:v>
                </c:pt>
                <c:pt idx="932">
                  <c:v>232</c:v>
                </c:pt>
                <c:pt idx="933">
                  <c:v>233</c:v>
                </c:pt>
                <c:pt idx="934">
                  <c:v>234</c:v>
                </c:pt>
                <c:pt idx="935">
                  <c:v>235</c:v>
                </c:pt>
                <c:pt idx="936">
                  <c:v>236</c:v>
                </c:pt>
                <c:pt idx="937">
                  <c:v>237</c:v>
                </c:pt>
                <c:pt idx="938">
                  <c:v>238</c:v>
                </c:pt>
                <c:pt idx="939">
                  <c:v>239</c:v>
                </c:pt>
                <c:pt idx="940">
                  <c:v>240</c:v>
                </c:pt>
                <c:pt idx="941">
                  <c:v>241</c:v>
                </c:pt>
                <c:pt idx="942">
                  <c:v>242</c:v>
                </c:pt>
                <c:pt idx="943">
                  <c:v>243</c:v>
                </c:pt>
                <c:pt idx="944">
                  <c:v>244</c:v>
                </c:pt>
                <c:pt idx="945">
                  <c:v>245</c:v>
                </c:pt>
                <c:pt idx="946">
                  <c:v>246</c:v>
                </c:pt>
                <c:pt idx="947">
                  <c:v>247</c:v>
                </c:pt>
                <c:pt idx="948">
                  <c:v>248</c:v>
                </c:pt>
                <c:pt idx="949">
                  <c:v>249</c:v>
                </c:pt>
                <c:pt idx="950">
                  <c:v>250</c:v>
                </c:pt>
                <c:pt idx="951">
                  <c:v>251</c:v>
                </c:pt>
                <c:pt idx="952">
                  <c:v>252</c:v>
                </c:pt>
                <c:pt idx="953">
                  <c:v>253</c:v>
                </c:pt>
                <c:pt idx="954">
                  <c:v>254</c:v>
                </c:pt>
                <c:pt idx="955">
                  <c:v>255</c:v>
                </c:pt>
                <c:pt idx="956">
                  <c:v>256</c:v>
                </c:pt>
                <c:pt idx="957">
                  <c:v>257</c:v>
                </c:pt>
                <c:pt idx="958">
                  <c:v>258</c:v>
                </c:pt>
                <c:pt idx="959">
                  <c:v>259</c:v>
                </c:pt>
                <c:pt idx="960">
                  <c:v>260</c:v>
                </c:pt>
                <c:pt idx="961">
                  <c:v>261</c:v>
                </c:pt>
                <c:pt idx="962">
                  <c:v>262</c:v>
                </c:pt>
                <c:pt idx="963">
                  <c:v>263</c:v>
                </c:pt>
                <c:pt idx="964">
                  <c:v>264</c:v>
                </c:pt>
                <c:pt idx="965">
                  <c:v>265</c:v>
                </c:pt>
                <c:pt idx="966">
                  <c:v>266</c:v>
                </c:pt>
                <c:pt idx="967">
                  <c:v>267</c:v>
                </c:pt>
                <c:pt idx="968">
                  <c:v>268</c:v>
                </c:pt>
                <c:pt idx="969">
                  <c:v>269</c:v>
                </c:pt>
                <c:pt idx="970">
                  <c:v>270</c:v>
                </c:pt>
                <c:pt idx="971">
                  <c:v>271</c:v>
                </c:pt>
                <c:pt idx="972">
                  <c:v>272</c:v>
                </c:pt>
                <c:pt idx="973">
                  <c:v>273</c:v>
                </c:pt>
                <c:pt idx="974">
                  <c:v>274</c:v>
                </c:pt>
                <c:pt idx="975">
                  <c:v>275</c:v>
                </c:pt>
                <c:pt idx="976">
                  <c:v>276</c:v>
                </c:pt>
                <c:pt idx="977">
                  <c:v>277</c:v>
                </c:pt>
                <c:pt idx="978">
                  <c:v>278</c:v>
                </c:pt>
                <c:pt idx="979">
                  <c:v>279</c:v>
                </c:pt>
                <c:pt idx="980">
                  <c:v>280</c:v>
                </c:pt>
                <c:pt idx="981">
                  <c:v>281</c:v>
                </c:pt>
                <c:pt idx="982">
                  <c:v>282</c:v>
                </c:pt>
                <c:pt idx="983">
                  <c:v>283</c:v>
                </c:pt>
                <c:pt idx="984">
                  <c:v>284</c:v>
                </c:pt>
                <c:pt idx="985">
                  <c:v>285</c:v>
                </c:pt>
                <c:pt idx="986">
                  <c:v>286</c:v>
                </c:pt>
                <c:pt idx="987">
                  <c:v>287</c:v>
                </c:pt>
                <c:pt idx="988">
                  <c:v>288</c:v>
                </c:pt>
                <c:pt idx="989">
                  <c:v>289</c:v>
                </c:pt>
                <c:pt idx="990">
                  <c:v>290</c:v>
                </c:pt>
                <c:pt idx="991">
                  <c:v>291</c:v>
                </c:pt>
                <c:pt idx="992">
                  <c:v>292</c:v>
                </c:pt>
                <c:pt idx="993">
                  <c:v>293</c:v>
                </c:pt>
                <c:pt idx="994">
                  <c:v>294</c:v>
                </c:pt>
                <c:pt idx="995">
                  <c:v>295</c:v>
                </c:pt>
                <c:pt idx="996">
                  <c:v>296</c:v>
                </c:pt>
                <c:pt idx="997">
                  <c:v>297</c:v>
                </c:pt>
                <c:pt idx="998">
                  <c:v>298</c:v>
                </c:pt>
                <c:pt idx="999">
                  <c:v>299</c:v>
                </c:pt>
                <c:pt idx="1000">
                  <c:v>300</c:v>
                </c:pt>
                <c:pt idx="1001">
                  <c:v>301</c:v>
                </c:pt>
                <c:pt idx="1002">
                  <c:v>302</c:v>
                </c:pt>
                <c:pt idx="1003">
                  <c:v>303</c:v>
                </c:pt>
                <c:pt idx="1004">
                  <c:v>304</c:v>
                </c:pt>
                <c:pt idx="1005">
                  <c:v>305</c:v>
                </c:pt>
                <c:pt idx="1006">
                  <c:v>306</c:v>
                </c:pt>
                <c:pt idx="1007">
                  <c:v>307</c:v>
                </c:pt>
                <c:pt idx="1008">
                  <c:v>308</c:v>
                </c:pt>
                <c:pt idx="1009">
                  <c:v>309</c:v>
                </c:pt>
                <c:pt idx="1010">
                  <c:v>310</c:v>
                </c:pt>
                <c:pt idx="1011">
                  <c:v>311</c:v>
                </c:pt>
                <c:pt idx="1012">
                  <c:v>312</c:v>
                </c:pt>
                <c:pt idx="1013">
                  <c:v>313</c:v>
                </c:pt>
                <c:pt idx="1014">
                  <c:v>314</c:v>
                </c:pt>
                <c:pt idx="1015">
                  <c:v>315</c:v>
                </c:pt>
                <c:pt idx="1016">
                  <c:v>316</c:v>
                </c:pt>
                <c:pt idx="1017">
                  <c:v>317</c:v>
                </c:pt>
                <c:pt idx="1018">
                  <c:v>318</c:v>
                </c:pt>
                <c:pt idx="1019">
                  <c:v>319</c:v>
                </c:pt>
                <c:pt idx="1020">
                  <c:v>320</c:v>
                </c:pt>
                <c:pt idx="1021">
                  <c:v>321</c:v>
                </c:pt>
                <c:pt idx="1022">
                  <c:v>322</c:v>
                </c:pt>
                <c:pt idx="1023">
                  <c:v>323</c:v>
                </c:pt>
                <c:pt idx="1024">
                  <c:v>324</c:v>
                </c:pt>
                <c:pt idx="1025">
                  <c:v>325</c:v>
                </c:pt>
                <c:pt idx="1026">
                  <c:v>326</c:v>
                </c:pt>
                <c:pt idx="1027">
                  <c:v>327</c:v>
                </c:pt>
                <c:pt idx="1028">
                  <c:v>328</c:v>
                </c:pt>
                <c:pt idx="1029">
                  <c:v>329</c:v>
                </c:pt>
                <c:pt idx="1030">
                  <c:v>330</c:v>
                </c:pt>
                <c:pt idx="1031">
                  <c:v>331</c:v>
                </c:pt>
                <c:pt idx="1032">
                  <c:v>332</c:v>
                </c:pt>
                <c:pt idx="1033">
                  <c:v>333</c:v>
                </c:pt>
                <c:pt idx="1034">
                  <c:v>334</c:v>
                </c:pt>
                <c:pt idx="1035">
                  <c:v>335</c:v>
                </c:pt>
                <c:pt idx="1036">
                  <c:v>336</c:v>
                </c:pt>
                <c:pt idx="1037">
                  <c:v>337</c:v>
                </c:pt>
                <c:pt idx="1038">
                  <c:v>338</c:v>
                </c:pt>
                <c:pt idx="1039">
                  <c:v>339</c:v>
                </c:pt>
                <c:pt idx="1040">
                  <c:v>340</c:v>
                </c:pt>
                <c:pt idx="1041">
                  <c:v>341</c:v>
                </c:pt>
                <c:pt idx="1042">
                  <c:v>342</c:v>
                </c:pt>
                <c:pt idx="1043">
                  <c:v>343</c:v>
                </c:pt>
                <c:pt idx="1044">
                  <c:v>344</c:v>
                </c:pt>
                <c:pt idx="1045">
                  <c:v>345</c:v>
                </c:pt>
                <c:pt idx="1046">
                  <c:v>346</c:v>
                </c:pt>
                <c:pt idx="1047">
                  <c:v>347</c:v>
                </c:pt>
                <c:pt idx="1048">
                  <c:v>348</c:v>
                </c:pt>
                <c:pt idx="1049">
                  <c:v>349</c:v>
                </c:pt>
                <c:pt idx="1050">
                  <c:v>350</c:v>
                </c:pt>
                <c:pt idx="1051">
                  <c:v>351</c:v>
                </c:pt>
                <c:pt idx="1052">
                  <c:v>352</c:v>
                </c:pt>
                <c:pt idx="1053">
                  <c:v>353</c:v>
                </c:pt>
                <c:pt idx="1054">
                  <c:v>354</c:v>
                </c:pt>
                <c:pt idx="1055">
                  <c:v>355</c:v>
                </c:pt>
                <c:pt idx="1056">
                  <c:v>356</c:v>
                </c:pt>
                <c:pt idx="1057">
                  <c:v>357</c:v>
                </c:pt>
                <c:pt idx="1058">
                  <c:v>358</c:v>
                </c:pt>
                <c:pt idx="1059">
                  <c:v>359</c:v>
                </c:pt>
                <c:pt idx="1060">
                  <c:v>360</c:v>
                </c:pt>
                <c:pt idx="1061">
                  <c:v>361</c:v>
                </c:pt>
                <c:pt idx="1062">
                  <c:v>362</c:v>
                </c:pt>
                <c:pt idx="1063">
                  <c:v>363</c:v>
                </c:pt>
                <c:pt idx="1064">
                  <c:v>364</c:v>
                </c:pt>
                <c:pt idx="1065">
                  <c:v>365</c:v>
                </c:pt>
                <c:pt idx="1066">
                  <c:v>366</c:v>
                </c:pt>
                <c:pt idx="1067">
                  <c:v>367</c:v>
                </c:pt>
                <c:pt idx="1068">
                  <c:v>368</c:v>
                </c:pt>
                <c:pt idx="1069">
                  <c:v>369</c:v>
                </c:pt>
                <c:pt idx="1070">
                  <c:v>370</c:v>
                </c:pt>
                <c:pt idx="1071">
                  <c:v>371</c:v>
                </c:pt>
                <c:pt idx="1072">
                  <c:v>372</c:v>
                </c:pt>
                <c:pt idx="1073">
                  <c:v>373</c:v>
                </c:pt>
                <c:pt idx="1074">
                  <c:v>374</c:v>
                </c:pt>
                <c:pt idx="1075">
                  <c:v>375</c:v>
                </c:pt>
                <c:pt idx="1076">
                  <c:v>376</c:v>
                </c:pt>
                <c:pt idx="1077">
                  <c:v>377</c:v>
                </c:pt>
                <c:pt idx="1078">
                  <c:v>378</c:v>
                </c:pt>
                <c:pt idx="1079">
                  <c:v>379</c:v>
                </c:pt>
                <c:pt idx="1080">
                  <c:v>380</c:v>
                </c:pt>
                <c:pt idx="1081">
                  <c:v>381</c:v>
                </c:pt>
                <c:pt idx="1082">
                  <c:v>382</c:v>
                </c:pt>
                <c:pt idx="1083">
                  <c:v>383</c:v>
                </c:pt>
                <c:pt idx="1084">
                  <c:v>384</c:v>
                </c:pt>
                <c:pt idx="1085">
                  <c:v>385</c:v>
                </c:pt>
                <c:pt idx="1086">
                  <c:v>386</c:v>
                </c:pt>
                <c:pt idx="1087">
                  <c:v>387</c:v>
                </c:pt>
                <c:pt idx="1088">
                  <c:v>388</c:v>
                </c:pt>
                <c:pt idx="1089">
                  <c:v>389</c:v>
                </c:pt>
                <c:pt idx="1090">
                  <c:v>390</c:v>
                </c:pt>
                <c:pt idx="1091">
                  <c:v>391</c:v>
                </c:pt>
                <c:pt idx="1092">
                  <c:v>392</c:v>
                </c:pt>
                <c:pt idx="1093">
                  <c:v>393</c:v>
                </c:pt>
                <c:pt idx="1094">
                  <c:v>394</c:v>
                </c:pt>
                <c:pt idx="1095">
                  <c:v>395</c:v>
                </c:pt>
                <c:pt idx="1096">
                  <c:v>396</c:v>
                </c:pt>
                <c:pt idx="1097">
                  <c:v>397</c:v>
                </c:pt>
                <c:pt idx="1098">
                  <c:v>398</c:v>
                </c:pt>
                <c:pt idx="1099">
                  <c:v>399</c:v>
                </c:pt>
                <c:pt idx="1100">
                  <c:v>400</c:v>
                </c:pt>
                <c:pt idx="1101">
                  <c:v>401</c:v>
                </c:pt>
                <c:pt idx="1102">
                  <c:v>402</c:v>
                </c:pt>
                <c:pt idx="1103">
                  <c:v>403</c:v>
                </c:pt>
                <c:pt idx="1104">
                  <c:v>404</c:v>
                </c:pt>
                <c:pt idx="1105">
                  <c:v>405</c:v>
                </c:pt>
                <c:pt idx="1106">
                  <c:v>406</c:v>
                </c:pt>
                <c:pt idx="1107">
                  <c:v>407</c:v>
                </c:pt>
                <c:pt idx="1108">
                  <c:v>408</c:v>
                </c:pt>
                <c:pt idx="1109">
                  <c:v>409</c:v>
                </c:pt>
                <c:pt idx="1110">
                  <c:v>410</c:v>
                </c:pt>
                <c:pt idx="1111">
                  <c:v>411</c:v>
                </c:pt>
                <c:pt idx="1112">
                  <c:v>412</c:v>
                </c:pt>
                <c:pt idx="1113">
                  <c:v>413</c:v>
                </c:pt>
                <c:pt idx="1114">
                  <c:v>414</c:v>
                </c:pt>
                <c:pt idx="1115">
                  <c:v>415</c:v>
                </c:pt>
                <c:pt idx="1116">
                  <c:v>416</c:v>
                </c:pt>
                <c:pt idx="1117">
                  <c:v>417</c:v>
                </c:pt>
                <c:pt idx="1118">
                  <c:v>418</c:v>
                </c:pt>
                <c:pt idx="1119">
                  <c:v>419</c:v>
                </c:pt>
                <c:pt idx="1120">
                  <c:v>420</c:v>
                </c:pt>
                <c:pt idx="1121">
                  <c:v>421</c:v>
                </c:pt>
                <c:pt idx="1122">
                  <c:v>422</c:v>
                </c:pt>
                <c:pt idx="1123">
                  <c:v>423</c:v>
                </c:pt>
                <c:pt idx="1124">
                  <c:v>424</c:v>
                </c:pt>
                <c:pt idx="1125">
                  <c:v>425</c:v>
                </c:pt>
                <c:pt idx="1126">
                  <c:v>426</c:v>
                </c:pt>
                <c:pt idx="1127">
                  <c:v>427</c:v>
                </c:pt>
                <c:pt idx="1128">
                  <c:v>428</c:v>
                </c:pt>
                <c:pt idx="1129">
                  <c:v>429</c:v>
                </c:pt>
                <c:pt idx="1130">
                  <c:v>430</c:v>
                </c:pt>
                <c:pt idx="1131">
                  <c:v>431</c:v>
                </c:pt>
                <c:pt idx="1132">
                  <c:v>432</c:v>
                </c:pt>
                <c:pt idx="1133">
                  <c:v>433</c:v>
                </c:pt>
                <c:pt idx="1134">
                  <c:v>434</c:v>
                </c:pt>
                <c:pt idx="1135">
                  <c:v>435</c:v>
                </c:pt>
                <c:pt idx="1136">
                  <c:v>436</c:v>
                </c:pt>
                <c:pt idx="1137">
                  <c:v>437</c:v>
                </c:pt>
                <c:pt idx="1138">
                  <c:v>438</c:v>
                </c:pt>
                <c:pt idx="1139">
                  <c:v>439</c:v>
                </c:pt>
                <c:pt idx="1140">
                  <c:v>440</c:v>
                </c:pt>
                <c:pt idx="1141">
                  <c:v>441</c:v>
                </c:pt>
                <c:pt idx="1142">
                  <c:v>442</c:v>
                </c:pt>
                <c:pt idx="1143">
                  <c:v>443</c:v>
                </c:pt>
                <c:pt idx="1144">
                  <c:v>444</c:v>
                </c:pt>
                <c:pt idx="1145">
                  <c:v>445</c:v>
                </c:pt>
                <c:pt idx="1146">
                  <c:v>446</c:v>
                </c:pt>
                <c:pt idx="1147">
                  <c:v>447</c:v>
                </c:pt>
                <c:pt idx="1148">
                  <c:v>448</c:v>
                </c:pt>
                <c:pt idx="1149">
                  <c:v>449</c:v>
                </c:pt>
                <c:pt idx="1150">
                  <c:v>450</c:v>
                </c:pt>
                <c:pt idx="1151">
                  <c:v>451</c:v>
                </c:pt>
                <c:pt idx="1152">
                  <c:v>452</c:v>
                </c:pt>
                <c:pt idx="1153">
                  <c:v>453</c:v>
                </c:pt>
                <c:pt idx="1154">
                  <c:v>454</c:v>
                </c:pt>
                <c:pt idx="1155">
                  <c:v>455</c:v>
                </c:pt>
                <c:pt idx="1156">
                  <c:v>456</c:v>
                </c:pt>
                <c:pt idx="1157">
                  <c:v>457</c:v>
                </c:pt>
                <c:pt idx="1158">
                  <c:v>458</c:v>
                </c:pt>
                <c:pt idx="1159">
                  <c:v>459</c:v>
                </c:pt>
                <c:pt idx="1160">
                  <c:v>460</c:v>
                </c:pt>
                <c:pt idx="1161">
                  <c:v>461</c:v>
                </c:pt>
                <c:pt idx="1162">
                  <c:v>462</c:v>
                </c:pt>
                <c:pt idx="1163">
                  <c:v>463</c:v>
                </c:pt>
                <c:pt idx="1164">
                  <c:v>464</c:v>
                </c:pt>
                <c:pt idx="1165">
                  <c:v>465</c:v>
                </c:pt>
                <c:pt idx="1166">
                  <c:v>466</c:v>
                </c:pt>
                <c:pt idx="1167">
                  <c:v>467</c:v>
                </c:pt>
                <c:pt idx="1168">
                  <c:v>468</c:v>
                </c:pt>
                <c:pt idx="1169">
                  <c:v>469</c:v>
                </c:pt>
                <c:pt idx="1170">
                  <c:v>470</c:v>
                </c:pt>
                <c:pt idx="1171">
                  <c:v>471</c:v>
                </c:pt>
                <c:pt idx="1172">
                  <c:v>472</c:v>
                </c:pt>
                <c:pt idx="1173">
                  <c:v>473</c:v>
                </c:pt>
                <c:pt idx="1174">
                  <c:v>474</c:v>
                </c:pt>
                <c:pt idx="1175">
                  <c:v>475</c:v>
                </c:pt>
                <c:pt idx="1176">
                  <c:v>476</c:v>
                </c:pt>
                <c:pt idx="1177">
                  <c:v>477</c:v>
                </c:pt>
                <c:pt idx="1178">
                  <c:v>478</c:v>
                </c:pt>
                <c:pt idx="1179">
                  <c:v>479</c:v>
                </c:pt>
                <c:pt idx="1180">
                  <c:v>480</c:v>
                </c:pt>
                <c:pt idx="1181">
                  <c:v>481</c:v>
                </c:pt>
                <c:pt idx="1182">
                  <c:v>482</c:v>
                </c:pt>
                <c:pt idx="1183">
                  <c:v>483</c:v>
                </c:pt>
                <c:pt idx="1184">
                  <c:v>484</c:v>
                </c:pt>
                <c:pt idx="1185">
                  <c:v>485</c:v>
                </c:pt>
                <c:pt idx="1186">
                  <c:v>486</c:v>
                </c:pt>
                <c:pt idx="1187">
                  <c:v>487</c:v>
                </c:pt>
                <c:pt idx="1188">
                  <c:v>488</c:v>
                </c:pt>
                <c:pt idx="1189">
                  <c:v>489</c:v>
                </c:pt>
                <c:pt idx="1190">
                  <c:v>490</c:v>
                </c:pt>
                <c:pt idx="1191">
                  <c:v>491</c:v>
                </c:pt>
                <c:pt idx="1192">
                  <c:v>492</c:v>
                </c:pt>
                <c:pt idx="1193">
                  <c:v>493</c:v>
                </c:pt>
                <c:pt idx="1194">
                  <c:v>494</c:v>
                </c:pt>
                <c:pt idx="1195">
                  <c:v>495</c:v>
                </c:pt>
                <c:pt idx="1196">
                  <c:v>496</c:v>
                </c:pt>
                <c:pt idx="1197">
                  <c:v>497</c:v>
                </c:pt>
                <c:pt idx="1198">
                  <c:v>498</c:v>
                </c:pt>
                <c:pt idx="1199">
                  <c:v>499</c:v>
                </c:pt>
                <c:pt idx="1200">
                  <c:v>500</c:v>
                </c:pt>
                <c:pt idx="1201">
                  <c:v>501</c:v>
                </c:pt>
                <c:pt idx="1202">
                  <c:v>502</c:v>
                </c:pt>
                <c:pt idx="1203">
                  <c:v>503</c:v>
                </c:pt>
                <c:pt idx="1204">
                  <c:v>504</c:v>
                </c:pt>
                <c:pt idx="1205">
                  <c:v>505</c:v>
                </c:pt>
                <c:pt idx="1206">
                  <c:v>506</c:v>
                </c:pt>
                <c:pt idx="1207">
                  <c:v>507</c:v>
                </c:pt>
                <c:pt idx="1208">
                  <c:v>508</c:v>
                </c:pt>
                <c:pt idx="1209">
                  <c:v>509</c:v>
                </c:pt>
                <c:pt idx="1210">
                  <c:v>510</c:v>
                </c:pt>
                <c:pt idx="1211">
                  <c:v>511</c:v>
                </c:pt>
                <c:pt idx="1212">
                  <c:v>512</c:v>
                </c:pt>
                <c:pt idx="1213">
                  <c:v>513</c:v>
                </c:pt>
                <c:pt idx="1214">
                  <c:v>514</c:v>
                </c:pt>
                <c:pt idx="1215">
                  <c:v>515</c:v>
                </c:pt>
                <c:pt idx="1216">
                  <c:v>516</c:v>
                </c:pt>
                <c:pt idx="1217">
                  <c:v>517</c:v>
                </c:pt>
                <c:pt idx="1218">
                  <c:v>518</c:v>
                </c:pt>
                <c:pt idx="1219">
                  <c:v>519</c:v>
                </c:pt>
                <c:pt idx="1220">
                  <c:v>520</c:v>
                </c:pt>
                <c:pt idx="1221">
                  <c:v>521</c:v>
                </c:pt>
                <c:pt idx="1222">
                  <c:v>522</c:v>
                </c:pt>
                <c:pt idx="1223">
                  <c:v>523</c:v>
                </c:pt>
                <c:pt idx="1224">
                  <c:v>524</c:v>
                </c:pt>
                <c:pt idx="1225">
                  <c:v>525</c:v>
                </c:pt>
                <c:pt idx="1226">
                  <c:v>526</c:v>
                </c:pt>
                <c:pt idx="1227">
                  <c:v>527</c:v>
                </c:pt>
                <c:pt idx="1228">
                  <c:v>528</c:v>
                </c:pt>
                <c:pt idx="1229">
                  <c:v>529</c:v>
                </c:pt>
                <c:pt idx="1230">
                  <c:v>530</c:v>
                </c:pt>
                <c:pt idx="1231">
                  <c:v>531</c:v>
                </c:pt>
                <c:pt idx="1232">
                  <c:v>532</c:v>
                </c:pt>
                <c:pt idx="1233">
                  <c:v>533</c:v>
                </c:pt>
                <c:pt idx="1234">
                  <c:v>534</c:v>
                </c:pt>
                <c:pt idx="1235">
                  <c:v>535</c:v>
                </c:pt>
                <c:pt idx="1236">
                  <c:v>536</c:v>
                </c:pt>
                <c:pt idx="1237">
                  <c:v>537</c:v>
                </c:pt>
                <c:pt idx="1238">
                  <c:v>538</c:v>
                </c:pt>
                <c:pt idx="1239">
                  <c:v>539</c:v>
                </c:pt>
                <c:pt idx="1240">
                  <c:v>540</c:v>
                </c:pt>
                <c:pt idx="1241">
                  <c:v>541</c:v>
                </c:pt>
                <c:pt idx="1242">
                  <c:v>542</c:v>
                </c:pt>
                <c:pt idx="1243">
                  <c:v>543</c:v>
                </c:pt>
                <c:pt idx="1244">
                  <c:v>544</c:v>
                </c:pt>
                <c:pt idx="1245">
                  <c:v>545</c:v>
                </c:pt>
                <c:pt idx="1246">
                  <c:v>546</c:v>
                </c:pt>
                <c:pt idx="1247">
                  <c:v>547</c:v>
                </c:pt>
                <c:pt idx="1248">
                  <c:v>548</c:v>
                </c:pt>
                <c:pt idx="1249">
                  <c:v>549</c:v>
                </c:pt>
                <c:pt idx="1250">
                  <c:v>550</c:v>
                </c:pt>
                <c:pt idx="1251">
                  <c:v>551</c:v>
                </c:pt>
                <c:pt idx="1252">
                  <c:v>552</c:v>
                </c:pt>
                <c:pt idx="1253">
                  <c:v>553</c:v>
                </c:pt>
                <c:pt idx="1254">
                  <c:v>554</c:v>
                </c:pt>
                <c:pt idx="1255">
                  <c:v>555</c:v>
                </c:pt>
                <c:pt idx="1256">
                  <c:v>556</c:v>
                </c:pt>
                <c:pt idx="1257">
                  <c:v>557</c:v>
                </c:pt>
                <c:pt idx="1258">
                  <c:v>558</c:v>
                </c:pt>
                <c:pt idx="1259">
                  <c:v>559</c:v>
                </c:pt>
                <c:pt idx="1260">
                  <c:v>560</c:v>
                </c:pt>
                <c:pt idx="1261">
                  <c:v>561</c:v>
                </c:pt>
                <c:pt idx="1262">
                  <c:v>562</c:v>
                </c:pt>
                <c:pt idx="1263">
                  <c:v>563</c:v>
                </c:pt>
                <c:pt idx="1264">
                  <c:v>564</c:v>
                </c:pt>
                <c:pt idx="1265">
                  <c:v>565</c:v>
                </c:pt>
                <c:pt idx="1266">
                  <c:v>566</c:v>
                </c:pt>
                <c:pt idx="1267">
                  <c:v>567</c:v>
                </c:pt>
                <c:pt idx="1268">
                  <c:v>568</c:v>
                </c:pt>
                <c:pt idx="1269">
                  <c:v>569</c:v>
                </c:pt>
                <c:pt idx="1270">
                  <c:v>570</c:v>
                </c:pt>
                <c:pt idx="1271">
                  <c:v>571</c:v>
                </c:pt>
                <c:pt idx="1272">
                  <c:v>572</c:v>
                </c:pt>
                <c:pt idx="1273">
                  <c:v>573</c:v>
                </c:pt>
                <c:pt idx="1274">
                  <c:v>574</c:v>
                </c:pt>
                <c:pt idx="1275">
                  <c:v>575</c:v>
                </c:pt>
                <c:pt idx="1276">
                  <c:v>576</c:v>
                </c:pt>
                <c:pt idx="1277">
                  <c:v>577</c:v>
                </c:pt>
                <c:pt idx="1278">
                  <c:v>578</c:v>
                </c:pt>
                <c:pt idx="1279">
                  <c:v>579</c:v>
                </c:pt>
                <c:pt idx="1280">
                  <c:v>580</c:v>
                </c:pt>
                <c:pt idx="1281">
                  <c:v>581</c:v>
                </c:pt>
                <c:pt idx="1282">
                  <c:v>582</c:v>
                </c:pt>
                <c:pt idx="1283">
                  <c:v>583</c:v>
                </c:pt>
                <c:pt idx="1284">
                  <c:v>584</c:v>
                </c:pt>
                <c:pt idx="1285">
                  <c:v>585</c:v>
                </c:pt>
                <c:pt idx="1286">
                  <c:v>586</c:v>
                </c:pt>
                <c:pt idx="1287">
                  <c:v>587</c:v>
                </c:pt>
                <c:pt idx="1288">
                  <c:v>588</c:v>
                </c:pt>
                <c:pt idx="1289">
                  <c:v>589</c:v>
                </c:pt>
                <c:pt idx="1290">
                  <c:v>590</c:v>
                </c:pt>
                <c:pt idx="1291">
                  <c:v>591</c:v>
                </c:pt>
                <c:pt idx="1292">
                  <c:v>592</c:v>
                </c:pt>
                <c:pt idx="1293">
                  <c:v>593</c:v>
                </c:pt>
                <c:pt idx="1294">
                  <c:v>594</c:v>
                </c:pt>
                <c:pt idx="1295">
                  <c:v>595</c:v>
                </c:pt>
                <c:pt idx="1296">
                  <c:v>596</c:v>
                </c:pt>
                <c:pt idx="1297">
                  <c:v>597</c:v>
                </c:pt>
                <c:pt idx="1298">
                  <c:v>598</c:v>
                </c:pt>
                <c:pt idx="1299">
                  <c:v>599</c:v>
                </c:pt>
                <c:pt idx="1300">
                  <c:v>600</c:v>
                </c:pt>
                <c:pt idx="1301">
                  <c:v>601</c:v>
                </c:pt>
                <c:pt idx="1302">
                  <c:v>602</c:v>
                </c:pt>
                <c:pt idx="1303">
                  <c:v>603</c:v>
                </c:pt>
                <c:pt idx="1304">
                  <c:v>604</c:v>
                </c:pt>
                <c:pt idx="1305">
                  <c:v>605</c:v>
                </c:pt>
                <c:pt idx="1306">
                  <c:v>606</c:v>
                </c:pt>
                <c:pt idx="1307">
                  <c:v>607</c:v>
                </c:pt>
                <c:pt idx="1308">
                  <c:v>608</c:v>
                </c:pt>
                <c:pt idx="1309">
                  <c:v>609</c:v>
                </c:pt>
                <c:pt idx="1310">
                  <c:v>610</c:v>
                </c:pt>
                <c:pt idx="1311">
                  <c:v>611</c:v>
                </c:pt>
                <c:pt idx="1312">
                  <c:v>612</c:v>
                </c:pt>
                <c:pt idx="1313">
                  <c:v>613</c:v>
                </c:pt>
                <c:pt idx="1314">
                  <c:v>614</c:v>
                </c:pt>
                <c:pt idx="1315">
                  <c:v>615</c:v>
                </c:pt>
                <c:pt idx="1316">
                  <c:v>616</c:v>
                </c:pt>
                <c:pt idx="1317">
                  <c:v>617</c:v>
                </c:pt>
                <c:pt idx="1318">
                  <c:v>618</c:v>
                </c:pt>
                <c:pt idx="1319">
                  <c:v>619</c:v>
                </c:pt>
                <c:pt idx="1320">
                  <c:v>620</c:v>
                </c:pt>
                <c:pt idx="1321">
                  <c:v>621</c:v>
                </c:pt>
                <c:pt idx="1322">
                  <c:v>622</c:v>
                </c:pt>
                <c:pt idx="1323">
                  <c:v>623</c:v>
                </c:pt>
                <c:pt idx="1324">
                  <c:v>624</c:v>
                </c:pt>
                <c:pt idx="1325">
                  <c:v>625</c:v>
                </c:pt>
                <c:pt idx="1326">
                  <c:v>626</c:v>
                </c:pt>
                <c:pt idx="1327">
                  <c:v>627</c:v>
                </c:pt>
                <c:pt idx="1328">
                  <c:v>628</c:v>
                </c:pt>
                <c:pt idx="1329">
                  <c:v>629</c:v>
                </c:pt>
                <c:pt idx="1330">
                  <c:v>630</c:v>
                </c:pt>
                <c:pt idx="1331">
                  <c:v>631</c:v>
                </c:pt>
                <c:pt idx="1332">
                  <c:v>632</c:v>
                </c:pt>
                <c:pt idx="1333">
                  <c:v>633</c:v>
                </c:pt>
                <c:pt idx="1334">
                  <c:v>634</c:v>
                </c:pt>
                <c:pt idx="1335">
                  <c:v>635</c:v>
                </c:pt>
                <c:pt idx="1336">
                  <c:v>636</c:v>
                </c:pt>
                <c:pt idx="1337">
                  <c:v>637</c:v>
                </c:pt>
                <c:pt idx="1338">
                  <c:v>638</c:v>
                </c:pt>
                <c:pt idx="1339">
                  <c:v>639</c:v>
                </c:pt>
                <c:pt idx="1340">
                  <c:v>640</c:v>
                </c:pt>
                <c:pt idx="1341">
                  <c:v>641</c:v>
                </c:pt>
                <c:pt idx="1342">
                  <c:v>642</c:v>
                </c:pt>
                <c:pt idx="1343">
                  <c:v>643</c:v>
                </c:pt>
                <c:pt idx="1344">
                  <c:v>644</c:v>
                </c:pt>
                <c:pt idx="1345">
                  <c:v>645</c:v>
                </c:pt>
                <c:pt idx="1346">
                  <c:v>646</c:v>
                </c:pt>
                <c:pt idx="1347">
                  <c:v>647</c:v>
                </c:pt>
                <c:pt idx="1348">
                  <c:v>648</c:v>
                </c:pt>
                <c:pt idx="1349">
                  <c:v>649</c:v>
                </c:pt>
                <c:pt idx="1350">
                  <c:v>650</c:v>
                </c:pt>
                <c:pt idx="1351">
                  <c:v>651</c:v>
                </c:pt>
                <c:pt idx="1352">
                  <c:v>652</c:v>
                </c:pt>
                <c:pt idx="1353">
                  <c:v>653</c:v>
                </c:pt>
                <c:pt idx="1354">
                  <c:v>654</c:v>
                </c:pt>
                <c:pt idx="1355">
                  <c:v>655</c:v>
                </c:pt>
                <c:pt idx="1356">
                  <c:v>656</c:v>
                </c:pt>
                <c:pt idx="1357">
                  <c:v>657</c:v>
                </c:pt>
                <c:pt idx="1358">
                  <c:v>658</c:v>
                </c:pt>
                <c:pt idx="1359">
                  <c:v>659</c:v>
                </c:pt>
                <c:pt idx="1360">
                  <c:v>660</c:v>
                </c:pt>
                <c:pt idx="1361">
                  <c:v>661</c:v>
                </c:pt>
                <c:pt idx="1362">
                  <c:v>662</c:v>
                </c:pt>
                <c:pt idx="1363">
                  <c:v>663</c:v>
                </c:pt>
                <c:pt idx="1364">
                  <c:v>664</c:v>
                </c:pt>
                <c:pt idx="1365">
                  <c:v>665</c:v>
                </c:pt>
                <c:pt idx="1366">
                  <c:v>666</c:v>
                </c:pt>
                <c:pt idx="1367">
                  <c:v>667</c:v>
                </c:pt>
                <c:pt idx="1368">
                  <c:v>668</c:v>
                </c:pt>
                <c:pt idx="1369">
                  <c:v>669</c:v>
                </c:pt>
                <c:pt idx="1370">
                  <c:v>670</c:v>
                </c:pt>
                <c:pt idx="1371">
                  <c:v>671</c:v>
                </c:pt>
                <c:pt idx="1372">
                  <c:v>672</c:v>
                </c:pt>
                <c:pt idx="1373">
                  <c:v>673</c:v>
                </c:pt>
                <c:pt idx="1374">
                  <c:v>674</c:v>
                </c:pt>
                <c:pt idx="1375">
                  <c:v>675</c:v>
                </c:pt>
                <c:pt idx="1376">
                  <c:v>676</c:v>
                </c:pt>
                <c:pt idx="1377">
                  <c:v>677</c:v>
                </c:pt>
                <c:pt idx="1378">
                  <c:v>678</c:v>
                </c:pt>
                <c:pt idx="1379">
                  <c:v>679</c:v>
                </c:pt>
                <c:pt idx="1380">
                  <c:v>680</c:v>
                </c:pt>
                <c:pt idx="1381">
                  <c:v>681</c:v>
                </c:pt>
                <c:pt idx="1382">
                  <c:v>682</c:v>
                </c:pt>
                <c:pt idx="1383">
                  <c:v>683</c:v>
                </c:pt>
                <c:pt idx="1384">
                  <c:v>684</c:v>
                </c:pt>
                <c:pt idx="1385">
                  <c:v>685</c:v>
                </c:pt>
                <c:pt idx="1386">
                  <c:v>686</c:v>
                </c:pt>
                <c:pt idx="1387">
                  <c:v>687</c:v>
                </c:pt>
                <c:pt idx="1388">
                  <c:v>688</c:v>
                </c:pt>
                <c:pt idx="1389">
                  <c:v>689</c:v>
                </c:pt>
                <c:pt idx="1390">
                  <c:v>690</c:v>
                </c:pt>
                <c:pt idx="1391">
                  <c:v>691</c:v>
                </c:pt>
                <c:pt idx="1392">
                  <c:v>692</c:v>
                </c:pt>
                <c:pt idx="1393">
                  <c:v>693</c:v>
                </c:pt>
                <c:pt idx="1394">
                  <c:v>694</c:v>
                </c:pt>
                <c:pt idx="1395">
                  <c:v>695</c:v>
                </c:pt>
                <c:pt idx="1396">
                  <c:v>696</c:v>
                </c:pt>
                <c:pt idx="1397">
                  <c:v>697</c:v>
                </c:pt>
                <c:pt idx="1398">
                  <c:v>698</c:v>
                </c:pt>
                <c:pt idx="1399">
                  <c:v>699</c:v>
                </c:pt>
                <c:pt idx="1400">
                  <c:v>700</c:v>
                </c:pt>
              </c:strCache>
            </c:strRef>
          </c:cat>
          <c:val>
            <c:numRef>
              <c:f>'PBOM_004(OM) - Precision by Ord'!$W$4:$W$1404</c:f>
              <c:numCache>
                <c:ptCount val="1401"/>
                <c:pt idx="0">
                  <c:v>21.000000</c:v>
                </c:pt>
                <c:pt idx="1">
                  <c:v>21.000000</c:v>
                </c:pt>
                <c:pt idx="2">
                  <c:v>21.000000</c:v>
                </c:pt>
                <c:pt idx="3">
                  <c:v>21.000000</c:v>
                </c:pt>
                <c:pt idx="4">
                  <c:v>21.000000</c:v>
                </c:pt>
                <c:pt idx="5">
                  <c:v>21.000000</c:v>
                </c:pt>
                <c:pt idx="6">
                  <c:v>21.000000</c:v>
                </c:pt>
                <c:pt idx="7">
                  <c:v>21.000000</c:v>
                </c:pt>
                <c:pt idx="8">
                  <c:v>21.000000</c:v>
                </c:pt>
                <c:pt idx="9">
                  <c:v>21.000000</c:v>
                </c:pt>
                <c:pt idx="10">
                  <c:v>21.000000</c:v>
                </c:pt>
                <c:pt idx="11">
                  <c:v>21.000000</c:v>
                </c:pt>
                <c:pt idx="12">
                  <c:v>21.000000</c:v>
                </c:pt>
                <c:pt idx="13">
                  <c:v>21.000000</c:v>
                </c:pt>
                <c:pt idx="14">
                  <c:v>21.000000</c:v>
                </c:pt>
                <c:pt idx="15">
                  <c:v>21.000000</c:v>
                </c:pt>
                <c:pt idx="16">
                  <c:v>21.000000</c:v>
                </c:pt>
                <c:pt idx="17">
                  <c:v>21.000000</c:v>
                </c:pt>
                <c:pt idx="18">
                  <c:v>22.000000</c:v>
                </c:pt>
                <c:pt idx="19">
                  <c:v>22.000000</c:v>
                </c:pt>
                <c:pt idx="20">
                  <c:v>22.000000</c:v>
                </c:pt>
                <c:pt idx="21">
                  <c:v>22.000000</c:v>
                </c:pt>
                <c:pt idx="22">
                  <c:v>22.000000</c:v>
                </c:pt>
                <c:pt idx="23">
                  <c:v>22.000000</c:v>
                </c:pt>
                <c:pt idx="24">
                  <c:v>22.000000</c:v>
                </c:pt>
                <c:pt idx="25">
                  <c:v>22.000000</c:v>
                </c:pt>
                <c:pt idx="26">
                  <c:v>22.000000</c:v>
                </c:pt>
                <c:pt idx="27">
                  <c:v>22.000000</c:v>
                </c:pt>
                <c:pt idx="28">
                  <c:v>22.000000</c:v>
                </c:pt>
                <c:pt idx="29">
                  <c:v>22.000000</c:v>
                </c:pt>
                <c:pt idx="30">
                  <c:v>22.000000</c:v>
                </c:pt>
                <c:pt idx="31">
                  <c:v>22.000000</c:v>
                </c:pt>
                <c:pt idx="32">
                  <c:v>22.000000</c:v>
                </c:pt>
                <c:pt idx="33">
                  <c:v>22.000000</c:v>
                </c:pt>
                <c:pt idx="34">
                  <c:v>22.000000</c:v>
                </c:pt>
                <c:pt idx="35">
                  <c:v>22.000000</c:v>
                </c:pt>
                <c:pt idx="36">
                  <c:v>22.000000</c:v>
                </c:pt>
                <c:pt idx="37">
                  <c:v>22.000000</c:v>
                </c:pt>
                <c:pt idx="38">
                  <c:v>22.000000</c:v>
                </c:pt>
                <c:pt idx="39">
                  <c:v>22.000000</c:v>
                </c:pt>
                <c:pt idx="40">
                  <c:v>22.000000</c:v>
                </c:pt>
                <c:pt idx="41">
                  <c:v>22.000000</c:v>
                </c:pt>
                <c:pt idx="42">
                  <c:v>22.000000</c:v>
                </c:pt>
                <c:pt idx="43">
                  <c:v>22.000000</c:v>
                </c:pt>
                <c:pt idx="44">
                  <c:v>22.000000</c:v>
                </c:pt>
                <c:pt idx="45">
                  <c:v>22.000000</c:v>
                </c:pt>
                <c:pt idx="46">
                  <c:v>22.000000</c:v>
                </c:pt>
                <c:pt idx="47">
                  <c:v>22.000000</c:v>
                </c:pt>
                <c:pt idx="48">
                  <c:v>22.000000</c:v>
                </c:pt>
                <c:pt idx="49">
                  <c:v>22.000000</c:v>
                </c:pt>
                <c:pt idx="50">
                  <c:v>22.000000</c:v>
                </c:pt>
                <c:pt idx="51">
                  <c:v>22.000000</c:v>
                </c:pt>
                <c:pt idx="52">
                  <c:v>22.000000</c:v>
                </c:pt>
                <c:pt idx="53">
                  <c:v>22.000000</c:v>
                </c:pt>
                <c:pt idx="54">
                  <c:v>22.000000</c:v>
                </c:pt>
                <c:pt idx="55">
                  <c:v>22.000000</c:v>
                </c:pt>
                <c:pt idx="56">
                  <c:v>22.000000</c:v>
                </c:pt>
                <c:pt idx="57">
                  <c:v>22.000000</c:v>
                </c:pt>
                <c:pt idx="58">
                  <c:v>22.000000</c:v>
                </c:pt>
                <c:pt idx="59">
                  <c:v>22.000000</c:v>
                </c:pt>
                <c:pt idx="60">
                  <c:v>22.000000</c:v>
                </c:pt>
                <c:pt idx="61">
                  <c:v>22.000000</c:v>
                </c:pt>
                <c:pt idx="62">
                  <c:v>22.000000</c:v>
                </c:pt>
                <c:pt idx="63">
                  <c:v>22.000000</c:v>
                </c:pt>
                <c:pt idx="64">
                  <c:v>22.000000</c:v>
                </c:pt>
                <c:pt idx="65">
                  <c:v>22.000000</c:v>
                </c:pt>
                <c:pt idx="66">
                  <c:v>22.000000</c:v>
                </c:pt>
                <c:pt idx="67">
                  <c:v>22.000000</c:v>
                </c:pt>
                <c:pt idx="68">
                  <c:v>22.000000</c:v>
                </c:pt>
                <c:pt idx="69">
                  <c:v>22.000000</c:v>
                </c:pt>
                <c:pt idx="70">
                  <c:v>22.000000</c:v>
                </c:pt>
                <c:pt idx="71">
                  <c:v>22.000000</c:v>
                </c:pt>
                <c:pt idx="72">
                  <c:v>22.000000</c:v>
                </c:pt>
                <c:pt idx="73">
                  <c:v>22.000000</c:v>
                </c:pt>
                <c:pt idx="74">
                  <c:v>22.000000</c:v>
                </c:pt>
                <c:pt idx="75">
                  <c:v>22.000000</c:v>
                </c:pt>
                <c:pt idx="76">
                  <c:v>22.000000</c:v>
                </c:pt>
                <c:pt idx="77">
                  <c:v>22.000000</c:v>
                </c:pt>
                <c:pt idx="78">
                  <c:v>22.000000</c:v>
                </c:pt>
                <c:pt idx="79">
                  <c:v>22.000000</c:v>
                </c:pt>
                <c:pt idx="80">
                  <c:v>22.000000</c:v>
                </c:pt>
                <c:pt idx="81">
                  <c:v>22.000000</c:v>
                </c:pt>
                <c:pt idx="82">
                  <c:v>22.000000</c:v>
                </c:pt>
                <c:pt idx="83">
                  <c:v>22.000000</c:v>
                </c:pt>
                <c:pt idx="84">
                  <c:v>22.000000</c:v>
                </c:pt>
                <c:pt idx="85">
                  <c:v>22.000000</c:v>
                </c:pt>
                <c:pt idx="86">
                  <c:v>22.000000</c:v>
                </c:pt>
                <c:pt idx="87">
                  <c:v>22.000000</c:v>
                </c:pt>
                <c:pt idx="88">
                  <c:v>22.000000</c:v>
                </c:pt>
                <c:pt idx="89">
                  <c:v>22.000000</c:v>
                </c:pt>
                <c:pt idx="90">
                  <c:v>22.000000</c:v>
                </c:pt>
                <c:pt idx="91">
                  <c:v>22.000000</c:v>
                </c:pt>
                <c:pt idx="92">
                  <c:v>22.000000</c:v>
                </c:pt>
                <c:pt idx="93">
                  <c:v>22.000000</c:v>
                </c:pt>
                <c:pt idx="94">
                  <c:v>22.000000</c:v>
                </c:pt>
                <c:pt idx="95">
                  <c:v>22.000000</c:v>
                </c:pt>
                <c:pt idx="96">
                  <c:v>22.000000</c:v>
                </c:pt>
                <c:pt idx="97">
                  <c:v>22.000000</c:v>
                </c:pt>
                <c:pt idx="98">
                  <c:v>22.000000</c:v>
                </c:pt>
                <c:pt idx="99">
                  <c:v>22.000000</c:v>
                </c:pt>
                <c:pt idx="100">
                  <c:v>22.000000</c:v>
                </c:pt>
                <c:pt idx="101">
                  <c:v>22.000000</c:v>
                </c:pt>
                <c:pt idx="102">
                  <c:v>22.000000</c:v>
                </c:pt>
                <c:pt idx="103">
                  <c:v>22.000000</c:v>
                </c:pt>
                <c:pt idx="104">
                  <c:v>22.000000</c:v>
                </c:pt>
                <c:pt idx="105">
                  <c:v>22.000000</c:v>
                </c:pt>
                <c:pt idx="106">
                  <c:v>22.000000</c:v>
                </c:pt>
                <c:pt idx="107">
                  <c:v>22.000000</c:v>
                </c:pt>
                <c:pt idx="108">
                  <c:v>22.000000</c:v>
                </c:pt>
                <c:pt idx="109">
                  <c:v>22.000000</c:v>
                </c:pt>
                <c:pt idx="110">
                  <c:v>22.000000</c:v>
                </c:pt>
                <c:pt idx="111">
                  <c:v>22.000000</c:v>
                </c:pt>
                <c:pt idx="112">
                  <c:v>22.000000</c:v>
                </c:pt>
                <c:pt idx="113">
                  <c:v>22.000000</c:v>
                </c:pt>
                <c:pt idx="114">
                  <c:v>22.000000</c:v>
                </c:pt>
                <c:pt idx="115">
                  <c:v>22.000000</c:v>
                </c:pt>
                <c:pt idx="116">
                  <c:v>22.000000</c:v>
                </c:pt>
                <c:pt idx="117">
                  <c:v>22.000000</c:v>
                </c:pt>
                <c:pt idx="118">
                  <c:v>22.000000</c:v>
                </c:pt>
                <c:pt idx="119">
                  <c:v>22.000000</c:v>
                </c:pt>
                <c:pt idx="120">
                  <c:v>22.000000</c:v>
                </c:pt>
                <c:pt idx="121">
                  <c:v>22.000000</c:v>
                </c:pt>
                <c:pt idx="122">
                  <c:v>22.000000</c:v>
                </c:pt>
                <c:pt idx="123">
                  <c:v>22.000000</c:v>
                </c:pt>
                <c:pt idx="124">
                  <c:v>22.000000</c:v>
                </c:pt>
                <c:pt idx="125">
                  <c:v>22.000000</c:v>
                </c:pt>
                <c:pt idx="126">
                  <c:v>22.000000</c:v>
                </c:pt>
                <c:pt idx="127">
                  <c:v>22.000000</c:v>
                </c:pt>
                <c:pt idx="128">
                  <c:v>22.000000</c:v>
                </c:pt>
                <c:pt idx="129">
                  <c:v>22.000000</c:v>
                </c:pt>
                <c:pt idx="130">
                  <c:v>22.000000</c:v>
                </c:pt>
                <c:pt idx="131">
                  <c:v>22.000000</c:v>
                </c:pt>
                <c:pt idx="132">
                  <c:v>22.000000</c:v>
                </c:pt>
                <c:pt idx="133">
                  <c:v>22.000000</c:v>
                </c:pt>
                <c:pt idx="134">
                  <c:v>22.000000</c:v>
                </c:pt>
                <c:pt idx="135">
                  <c:v>22.000000</c:v>
                </c:pt>
                <c:pt idx="136">
                  <c:v>22.000000</c:v>
                </c:pt>
                <c:pt idx="137">
                  <c:v>22.000000</c:v>
                </c:pt>
                <c:pt idx="138">
                  <c:v>22.000000</c:v>
                </c:pt>
                <c:pt idx="139">
                  <c:v>22.000000</c:v>
                </c:pt>
                <c:pt idx="140">
                  <c:v>22.000000</c:v>
                </c:pt>
                <c:pt idx="141">
                  <c:v>22.000000</c:v>
                </c:pt>
                <c:pt idx="142">
                  <c:v>22.000000</c:v>
                </c:pt>
                <c:pt idx="143">
                  <c:v>22.000000</c:v>
                </c:pt>
                <c:pt idx="144">
                  <c:v>22.000000</c:v>
                </c:pt>
                <c:pt idx="145">
                  <c:v>22.000000</c:v>
                </c:pt>
                <c:pt idx="146">
                  <c:v>22.000000</c:v>
                </c:pt>
                <c:pt idx="147">
                  <c:v>22.000000</c:v>
                </c:pt>
                <c:pt idx="148">
                  <c:v>22.000000</c:v>
                </c:pt>
                <c:pt idx="149">
                  <c:v>22.000000</c:v>
                </c:pt>
                <c:pt idx="150">
                  <c:v>22.000000</c:v>
                </c:pt>
                <c:pt idx="151">
                  <c:v>22.000000</c:v>
                </c:pt>
                <c:pt idx="152">
                  <c:v>22.000000</c:v>
                </c:pt>
                <c:pt idx="153">
                  <c:v>22.000000</c:v>
                </c:pt>
                <c:pt idx="154">
                  <c:v>22.000000</c:v>
                </c:pt>
                <c:pt idx="155">
                  <c:v>22.000000</c:v>
                </c:pt>
                <c:pt idx="156">
                  <c:v>22.000000</c:v>
                </c:pt>
                <c:pt idx="157">
                  <c:v>22.000000</c:v>
                </c:pt>
                <c:pt idx="158">
                  <c:v>22.000000</c:v>
                </c:pt>
                <c:pt idx="159">
                  <c:v>22.000000</c:v>
                </c:pt>
                <c:pt idx="160">
                  <c:v>22.000000</c:v>
                </c:pt>
                <c:pt idx="161">
                  <c:v>22.000000</c:v>
                </c:pt>
                <c:pt idx="162">
                  <c:v>22.000000</c:v>
                </c:pt>
                <c:pt idx="163">
                  <c:v>22.000000</c:v>
                </c:pt>
                <c:pt idx="164">
                  <c:v>22.000000</c:v>
                </c:pt>
                <c:pt idx="165">
                  <c:v>22.000000</c:v>
                </c:pt>
                <c:pt idx="166">
                  <c:v>22.000000</c:v>
                </c:pt>
                <c:pt idx="167">
                  <c:v>22.000000</c:v>
                </c:pt>
                <c:pt idx="168">
                  <c:v>22.000000</c:v>
                </c:pt>
                <c:pt idx="169">
                  <c:v>22.000000</c:v>
                </c:pt>
                <c:pt idx="170">
                  <c:v>22.000000</c:v>
                </c:pt>
                <c:pt idx="171">
                  <c:v>22.000000</c:v>
                </c:pt>
                <c:pt idx="172">
                  <c:v>22.000000</c:v>
                </c:pt>
                <c:pt idx="173">
                  <c:v>22.000000</c:v>
                </c:pt>
                <c:pt idx="174">
                  <c:v>22.000000</c:v>
                </c:pt>
                <c:pt idx="175">
                  <c:v>22.000000</c:v>
                </c:pt>
                <c:pt idx="176">
                  <c:v>22.000000</c:v>
                </c:pt>
                <c:pt idx="177">
                  <c:v>22.000000</c:v>
                </c:pt>
                <c:pt idx="178">
                  <c:v>22.000000</c:v>
                </c:pt>
                <c:pt idx="179">
                  <c:v>22.000000</c:v>
                </c:pt>
                <c:pt idx="180">
                  <c:v>22.000000</c:v>
                </c:pt>
                <c:pt idx="181">
                  <c:v>22.000000</c:v>
                </c:pt>
                <c:pt idx="182">
                  <c:v>22.000000</c:v>
                </c:pt>
                <c:pt idx="183">
                  <c:v>22.000000</c:v>
                </c:pt>
                <c:pt idx="184">
                  <c:v>22.000000</c:v>
                </c:pt>
                <c:pt idx="185">
                  <c:v>22.000000</c:v>
                </c:pt>
                <c:pt idx="186">
                  <c:v>22.000000</c:v>
                </c:pt>
                <c:pt idx="187">
                  <c:v>22.000000</c:v>
                </c:pt>
                <c:pt idx="188">
                  <c:v>22.000000</c:v>
                </c:pt>
                <c:pt idx="189">
                  <c:v>22.000000</c:v>
                </c:pt>
                <c:pt idx="190">
                  <c:v>22.000000</c:v>
                </c:pt>
                <c:pt idx="191">
                  <c:v>22.000000</c:v>
                </c:pt>
                <c:pt idx="192">
                  <c:v>22.000000</c:v>
                </c:pt>
                <c:pt idx="193">
                  <c:v>22.000000</c:v>
                </c:pt>
                <c:pt idx="194">
                  <c:v>22.000000</c:v>
                </c:pt>
                <c:pt idx="195">
                  <c:v>22.000000</c:v>
                </c:pt>
                <c:pt idx="196">
                  <c:v>22.000000</c:v>
                </c:pt>
                <c:pt idx="197">
                  <c:v>22.000000</c:v>
                </c:pt>
                <c:pt idx="198">
                  <c:v>22.000000</c:v>
                </c:pt>
                <c:pt idx="199">
                  <c:v>22.000000</c:v>
                </c:pt>
                <c:pt idx="200">
                  <c:v>22.000000</c:v>
                </c:pt>
                <c:pt idx="201">
                  <c:v>22.000000</c:v>
                </c:pt>
                <c:pt idx="202">
                  <c:v>22.000000</c:v>
                </c:pt>
                <c:pt idx="203">
                  <c:v>22.000000</c:v>
                </c:pt>
                <c:pt idx="204">
                  <c:v>22.000000</c:v>
                </c:pt>
                <c:pt idx="205">
                  <c:v>22.000000</c:v>
                </c:pt>
                <c:pt idx="206">
                  <c:v>22.000000</c:v>
                </c:pt>
                <c:pt idx="207">
                  <c:v>22.000000</c:v>
                </c:pt>
                <c:pt idx="208">
                  <c:v>22.000000</c:v>
                </c:pt>
                <c:pt idx="209">
                  <c:v>22.000000</c:v>
                </c:pt>
                <c:pt idx="210">
                  <c:v>22.000000</c:v>
                </c:pt>
                <c:pt idx="211">
                  <c:v>22.000000</c:v>
                </c:pt>
                <c:pt idx="212">
                  <c:v>22.000000</c:v>
                </c:pt>
                <c:pt idx="213">
                  <c:v>22.000000</c:v>
                </c:pt>
                <c:pt idx="214">
                  <c:v>22.000000</c:v>
                </c:pt>
                <c:pt idx="215">
                  <c:v>22.000000</c:v>
                </c:pt>
                <c:pt idx="216">
                  <c:v>22.000000</c:v>
                </c:pt>
                <c:pt idx="217">
                  <c:v>22.000000</c:v>
                </c:pt>
                <c:pt idx="218">
                  <c:v>22.000000</c:v>
                </c:pt>
                <c:pt idx="219">
                  <c:v>22.000000</c:v>
                </c:pt>
                <c:pt idx="220">
                  <c:v>22.000000</c:v>
                </c:pt>
                <c:pt idx="221">
                  <c:v>22.000000</c:v>
                </c:pt>
                <c:pt idx="222">
                  <c:v>22.000000</c:v>
                </c:pt>
                <c:pt idx="223">
                  <c:v>22.000000</c:v>
                </c:pt>
                <c:pt idx="224">
                  <c:v>22.000000</c:v>
                </c:pt>
                <c:pt idx="225">
                  <c:v>22.000000</c:v>
                </c:pt>
                <c:pt idx="226">
                  <c:v>22.000000</c:v>
                </c:pt>
                <c:pt idx="227">
                  <c:v>22.000000</c:v>
                </c:pt>
                <c:pt idx="228">
                  <c:v>22.000000</c:v>
                </c:pt>
                <c:pt idx="229">
                  <c:v>22.000000</c:v>
                </c:pt>
                <c:pt idx="230">
                  <c:v>22.000000</c:v>
                </c:pt>
                <c:pt idx="231">
                  <c:v>22.000000</c:v>
                </c:pt>
                <c:pt idx="232">
                  <c:v>22.000000</c:v>
                </c:pt>
                <c:pt idx="233">
                  <c:v>22.000000</c:v>
                </c:pt>
                <c:pt idx="234">
                  <c:v>22.000000</c:v>
                </c:pt>
                <c:pt idx="235">
                  <c:v>22.000000</c:v>
                </c:pt>
                <c:pt idx="236">
                  <c:v>22.000000</c:v>
                </c:pt>
                <c:pt idx="237">
                  <c:v>22.000000</c:v>
                </c:pt>
                <c:pt idx="238">
                  <c:v>22.000000</c:v>
                </c:pt>
                <c:pt idx="239">
                  <c:v>22.000000</c:v>
                </c:pt>
                <c:pt idx="240">
                  <c:v>22.000000</c:v>
                </c:pt>
                <c:pt idx="241">
                  <c:v>22.000000</c:v>
                </c:pt>
                <c:pt idx="242">
                  <c:v>22.000000</c:v>
                </c:pt>
                <c:pt idx="243">
                  <c:v>22.000000</c:v>
                </c:pt>
                <c:pt idx="244">
                  <c:v>22.000000</c:v>
                </c:pt>
                <c:pt idx="245">
                  <c:v>22.000000</c:v>
                </c:pt>
                <c:pt idx="246">
                  <c:v>22.000000</c:v>
                </c:pt>
                <c:pt idx="247">
                  <c:v>22.000000</c:v>
                </c:pt>
                <c:pt idx="248">
                  <c:v>22.000000</c:v>
                </c:pt>
                <c:pt idx="249">
                  <c:v>22.000000</c:v>
                </c:pt>
                <c:pt idx="250">
                  <c:v>22.000000</c:v>
                </c:pt>
                <c:pt idx="251">
                  <c:v>22.000000</c:v>
                </c:pt>
                <c:pt idx="252">
                  <c:v>22.000000</c:v>
                </c:pt>
                <c:pt idx="253">
                  <c:v>22.000000</c:v>
                </c:pt>
                <c:pt idx="254">
                  <c:v>22.000000</c:v>
                </c:pt>
                <c:pt idx="255">
                  <c:v>22.000000</c:v>
                </c:pt>
                <c:pt idx="256">
                  <c:v>22.000000</c:v>
                </c:pt>
                <c:pt idx="257">
                  <c:v>22.000000</c:v>
                </c:pt>
                <c:pt idx="258">
                  <c:v>22.000000</c:v>
                </c:pt>
                <c:pt idx="259">
                  <c:v>22.000000</c:v>
                </c:pt>
                <c:pt idx="260">
                  <c:v>22.000000</c:v>
                </c:pt>
                <c:pt idx="261">
                  <c:v>22.000000</c:v>
                </c:pt>
                <c:pt idx="262">
                  <c:v>22.000000</c:v>
                </c:pt>
                <c:pt idx="263">
                  <c:v>22.000000</c:v>
                </c:pt>
                <c:pt idx="264">
                  <c:v>22.000000</c:v>
                </c:pt>
                <c:pt idx="265">
                  <c:v>22.000000</c:v>
                </c:pt>
                <c:pt idx="266">
                  <c:v>22.000000</c:v>
                </c:pt>
                <c:pt idx="267">
                  <c:v>22.000000</c:v>
                </c:pt>
                <c:pt idx="268">
                  <c:v>22.000000</c:v>
                </c:pt>
                <c:pt idx="269">
                  <c:v>22.000000</c:v>
                </c:pt>
                <c:pt idx="270">
                  <c:v>22.000000</c:v>
                </c:pt>
                <c:pt idx="271">
                  <c:v>22.000000</c:v>
                </c:pt>
                <c:pt idx="272">
                  <c:v>22.000000</c:v>
                </c:pt>
                <c:pt idx="273">
                  <c:v>22.000000</c:v>
                </c:pt>
                <c:pt idx="274">
                  <c:v>22.000000</c:v>
                </c:pt>
                <c:pt idx="275">
                  <c:v>22.000000</c:v>
                </c:pt>
                <c:pt idx="276">
                  <c:v>22.000000</c:v>
                </c:pt>
                <c:pt idx="277">
                  <c:v>22.000000</c:v>
                </c:pt>
                <c:pt idx="278">
                  <c:v>22.000000</c:v>
                </c:pt>
                <c:pt idx="279">
                  <c:v>22.000000</c:v>
                </c:pt>
                <c:pt idx="280">
                  <c:v>22.000000</c:v>
                </c:pt>
                <c:pt idx="281">
                  <c:v>22.000000</c:v>
                </c:pt>
                <c:pt idx="282">
                  <c:v>22.000000</c:v>
                </c:pt>
                <c:pt idx="283">
                  <c:v>22.000000</c:v>
                </c:pt>
                <c:pt idx="284">
                  <c:v>22.000000</c:v>
                </c:pt>
                <c:pt idx="285">
                  <c:v>22.000000</c:v>
                </c:pt>
                <c:pt idx="286">
                  <c:v>22.000000</c:v>
                </c:pt>
                <c:pt idx="287">
                  <c:v>22.000000</c:v>
                </c:pt>
                <c:pt idx="288">
                  <c:v>22.000000</c:v>
                </c:pt>
                <c:pt idx="289">
                  <c:v>22.000000</c:v>
                </c:pt>
                <c:pt idx="290">
                  <c:v>22.000000</c:v>
                </c:pt>
                <c:pt idx="291">
                  <c:v>22.000000</c:v>
                </c:pt>
                <c:pt idx="292">
                  <c:v>22.000000</c:v>
                </c:pt>
                <c:pt idx="293">
                  <c:v>22.000000</c:v>
                </c:pt>
                <c:pt idx="294">
                  <c:v>22.000000</c:v>
                </c:pt>
                <c:pt idx="295">
                  <c:v>22.000000</c:v>
                </c:pt>
                <c:pt idx="296">
                  <c:v>22.000000</c:v>
                </c:pt>
                <c:pt idx="297">
                  <c:v>22.000000</c:v>
                </c:pt>
                <c:pt idx="298">
                  <c:v>22.000000</c:v>
                </c:pt>
                <c:pt idx="299">
                  <c:v>22.000000</c:v>
                </c:pt>
                <c:pt idx="300">
                  <c:v>22.000000</c:v>
                </c:pt>
                <c:pt idx="301">
                  <c:v>22.000000</c:v>
                </c:pt>
                <c:pt idx="302">
                  <c:v>22.000000</c:v>
                </c:pt>
                <c:pt idx="303">
                  <c:v>22.000000</c:v>
                </c:pt>
                <c:pt idx="304">
                  <c:v>22.000000</c:v>
                </c:pt>
                <c:pt idx="305">
                  <c:v>22.000000</c:v>
                </c:pt>
                <c:pt idx="306">
                  <c:v>22.000000</c:v>
                </c:pt>
                <c:pt idx="307">
                  <c:v>22.000000</c:v>
                </c:pt>
                <c:pt idx="308">
                  <c:v>22.000000</c:v>
                </c:pt>
                <c:pt idx="309">
                  <c:v>22.000000</c:v>
                </c:pt>
                <c:pt idx="310">
                  <c:v>22.000000</c:v>
                </c:pt>
                <c:pt idx="311">
                  <c:v>22.000000</c:v>
                </c:pt>
                <c:pt idx="312">
                  <c:v>22.000000</c:v>
                </c:pt>
                <c:pt idx="313">
                  <c:v>22.000000</c:v>
                </c:pt>
                <c:pt idx="314">
                  <c:v>22.000000</c:v>
                </c:pt>
                <c:pt idx="315">
                  <c:v>22.000000</c:v>
                </c:pt>
                <c:pt idx="316">
                  <c:v>22.000000</c:v>
                </c:pt>
                <c:pt idx="317">
                  <c:v>22.000000</c:v>
                </c:pt>
                <c:pt idx="318">
                  <c:v>22.000000</c:v>
                </c:pt>
                <c:pt idx="319">
                  <c:v>22.000000</c:v>
                </c:pt>
                <c:pt idx="320">
                  <c:v>22.000000</c:v>
                </c:pt>
                <c:pt idx="321">
                  <c:v>22.000000</c:v>
                </c:pt>
                <c:pt idx="322">
                  <c:v>22.000000</c:v>
                </c:pt>
                <c:pt idx="323">
                  <c:v>22.000000</c:v>
                </c:pt>
                <c:pt idx="324">
                  <c:v>22.000000</c:v>
                </c:pt>
                <c:pt idx="325">
                  <c:v>22.000000</c:v>
                </c:pt>
                <c:pt idx="326">
                  <c:v>22.000000</c:v>
                </c:pt>
                <c:pt idx="327">
                  <c:v>22.000000</c:v>
                </c:pt>
                <c:pt idx="328">
                  <c:v>22.000000</c:v>
                </c:pt>
                <c:pt idx="329">
                  <c:v>22.000000</c:v>
                </c:pt>
                <c:pt idx="330">
                  <c:v>22.000000</c:v>
                </c:pt>
                <c:pt idx="331">
                  <c:v>22.000000</c:v>
                </c:pt>
                <c:pt idx="332">
                  <c:v>22.000000</c:v>
                </c:pt>
                <c:pt idx="333">
                  <c:v>22.000000</c:v>
                </c:pt>
                <c:pt idx="334">
                  <c:v>22.000000</c:v>
                </c:pt>
                <c:pt idx="335">
                  <c:v>22.000000</c:v>
                </c:pt>
                <c:pt idx="336">
                  <c:v>22.000000</c:v>
                </c:pt>
                <c:pt idx="337">
                  <c:v>22.000000</c:v>
                </c:pt>
                <c:pt idx="338">
                  <c:v>22.000000</c:v>
                </c:pt>
                <c:pt idx="339">
                  <c:v>22.000000</c:v>
                </c:pt>
                <c:pt idx="340">
                  <c:v>22.000000</c:v>
                </c:pt>
                <c:pt idx="341">
                  <c:v>22.000000</c:v>
                </c:pt>
                <c:pt idx="342">
                  <c:v>22.000000</c:v>
                </c:pt>
                <c:pt idx="343">
                  <c:v>22.000000</c:v>
                </c:pt>
                <c:pt idx="344">
                  <c:v>22.000000</c:v>
                </c:pt>
                <c:pt idx="345">
                  <c:v>22.000000</c:v>
                </c:pt>
                <c:pt idx="346">
                  <c:v>22.000000</c:v>
                </c:pt>
                <c:pt idx="347">
                  <c:v>22.000000</c:v>
                </c:pt>
                <c:pt idx="348">
                  <c:v>22.000000</c:v>
                </c:pt>
                <c:pt idx="349">
                  <c:v>22.000000</c:v>
                </c:pt>
                <c:pt idx="350">
                  <c:v>22.000000</c:v>
                </c:pt>
                <c:pt idx="351">
                  <c:v>22.000000</c:v>
                </c:pt>
                <c:pt idx="352">
                  <c:v>22.000000</c:v>
                </c:pt>
                <c:pt idx="353">
                  <c:v>22.000000</c:v>
                </c:pt>
                <c:pt idx="354">
                  <c:v>22.000000</c:v>
                </c:pt>
                <c:pt idx="355">
                  <c:v>22.000000</c:v>
                </c:pt>
                <c:pt idx="356">
                  <c:v>22.000000</c:v>
                </c:pt>
                <c:pt idx="357">
                  <c:v>22.000000</c:v>
                </c:pt>
                <c:pt idx="358">
                  <c:v>22.000000</c:v>
                </c:pt>
                <c:pt idx="359">
                  <c:v>23.000000</c:v>
                </c:pt>
                <c:pt idx="360">
                  <c:v>23.000000</c:v>
                </c:pt>
                <c:pt idx="361">
                  <c:v>23.000000</c:v>
                </c:pt>
                <c:pt idx="362">
                  <c:v>23.000000</c:v>
                </c:pt>
                <c:pt idx="363">
                  <c:v>23.000000</c:v>
                </c:pt>
                <c:pt idx="364">
                  <c:v>23.000000</c:v>
                </c:pt>
                <c:pt idx="365">
                  <c:v>23.000000</c:v>
                </c:pt>
                <c:pt idx="366">
                  <c:v>23.000000</c:v>
                </c:pt>
                <c:pt idx="367">
                  <c:v>23.000000</c:v>
                </c:pt>
                <c:pt idx="368">
                  <c:v>23.000000</c:v>
                </c:pt>
                <c:pt idx="369">
                  <c:v>23.000000</c:v>
                </c:pt>
                <c:pt idx="370">
                  <c:v>23.000000</c:v>
                </c:pt>
                <c:pt idx="371">
                  <c:v>23.000000</c:v>
                </c:pt>
                <c:pt idx="372">
                  <c:v>23.000000</c:v>
                </c:pt>
                <c:pt idx="373">
                  <c:v>23.000000</c:v>
                </c:pt>
                <c:pt idx="374">
                  <c:v>23.000000</c:v>
                </c:pt>
                <c:pt idx="375">
                  <c:v>23.000000</c:v>
                </c:pt>
                <c:pt idx="376">
                  <c:v>23.000000</c:v>
                </c:pt>
                <c:pt idx="377">
                  <c:v>23.000000</c:v>
                </c:pt>
                <c:pt idx="378">
                  <c:v>23.000000</c:v>
                </c:pt>
                <c:pt idx="379">
                  <c:v>23.000000</c:v>
                </c:pt>
                <c:pt idx="380">
                  <c:v>23.000000</c:v>
                </c:pt>
                <c:pt idx="381">
                  <c:v>23.000000</c:v>
                </c:pt>
                <c:pt idx="382">
                  <c:v>23.000000</c:v>
                </c:pt>
                <c:pt idx="383">
                  <c:v>23.000000</c:v>
                </c:pt>
                <c:pt idx="384">
                  <c:v>23.000000</c:v>
                </c:pt>
                <c:pt idx="385">
                  <c:v>23.000000</c:v>
                </c:pt>
                <c:pt idx="386">
                  <c:v>23.000000</c:v>
                </c:pt>
                <c:pt idx="387">
                  <c:v>23.000000</c:v>
                </c:pt>
                <c:pt idx="388">
                  <c:v>23.000000</c:v>
                </c:pt>
                <c:pt idx="389">
                  <c:v>23.000000</c:v>
                </c:pt>
                <c:pt idx="390">
                  <c:v>23.000000</c:v>
                </c:pt>
                <c:pt idx="391">
                  <c:v>23.000000</c:v>
                </c:pt>
                <c:pt idx="392">
                  <c:v>23.000000</c:v>
                </c:pt>
                <c:pt idx="393">
                  <c:v>23.000000</c:v>
                </c:pt>
                <c:pt idx="394">
                  <c:v>23.000000</c:v>
                </c:pt>
                <c:pt idx="395">
                  <c:v>23.000000</c:v>
                </c:pt>
                <c:pt idx="396">
                  <c:v>23.000000</c:v>
                </c:pt>
                <c:pt idx="397">
                  <c:v>23.000000</c:v>
                </c:pt>
                <c:pt idx="398">
                  <c:v>23.000000</c:v>
                </c:pt>
                <c:pt idx="399">
                  <c:v>23.000000</c:v>
                </c:pt>
                <c:pt idx="400">
                  <c:v>23.000000</c:v>
                </c:pt>
                <c:pt idx="401">
                  <c:v>23.000000</c:v>
                </c:pt>
                <c:pt idx="402">
                  <c:v>23.000000</c:v>
                </c:pt>
                <c:pt idx="403">
                  <c:v>23.000000</c:v>
                </c:pt>
                <c:pt idx="404">
                  <c:v>23.000000</c:v>
                </c:pt>
                <c:pt idx="405">
                  <c:v>23.000000</c:v>
                </c:pt>
                <c:pt idx="406">
                  <c:v>23.000000</c:v>
                </c:pt>
                <c:pt idx="407">
                  <c:v>23.000000</c:v>
                </c:pt>
                <c:pt idx="408">
                  <c:v>23.000000</c:v>
                </c:pt>
                <c:pt idx="409">
                  <c:v>23.000000</c:v>
                </c:pt>
                <c:pt idx="410">
                  <c:v>23.000000</c:v>
                </c:pt>
                <c:pt idx="411">
                  <c:v>23.000000</c:v>
                </c:pt>
                <c:pt idx="412">
                  <c:v>23.000000</c:v>
                </c:pt>
                <c:pt idx="413">
                  <c:v>23.000000</c:v>
                </c:pt>
                <c:pt idx="414">
                  <c:v>23.000000</c:v>
                </c:pt>
                <c:pt idx="415">
                  <c:v>23.000000</c:v>
                </c:pt>
                <c:pt idx="416">
                  <c:v>23.000000</c:v>
                </c:pt>
                <c:pt idx="417">
                  <c:v>23.000000</c:v>
                </c:pt>
                <c:pt idx="418">
                  <c:v>23.000000</c:v>
                </c:pt>
                <c:pt idx="419">
                  <c:v>23.000000</c:v>
                </c:pt>
                <c:pt idx="420">
                  <c:v>23.000000</c:v>
                </c:pt>
                <c:pt idx="421">
                  <c:v>23.000000</c:v>
                </c:pt>
                <c:pt idx="422">
                  <c:v>23.000000</c:v>
                </c:pt>
                <c:pt idx="423">
                  <c:v>23.000000</c:v>
                </c:pt>
                <c:pt idx="424">
                  <c:v>23.000000</c:v>
                </c:pt>
                <c:pt idx="425">
                  <c:v>23.000000</c:v>
                </c:pt>
                <c:pt idx="426">
                  <c:v>23.000000</c:v>
                </c:pt>
                <c:pt idx="427">
                  <c:v>23.000000</c:v>
                </c:pt>
                <c:pt idx="428">
                  <c:v>23.000000</c:v>
                </c:pt>
                <c:pt idx="429">
                  <c:v>23.000000</c:v>
                </c:pt>
                <c:pt idx="430">
                  <c:v>23.000000</c:v>
                </c:pt>
                <c:pt idx="431">
                  <c:v>23.000000</c:v>
                </c:pt>
                <c:pt idx="432">
                  <c:v>23.000000</c:v>
                </c:pt>
                <c:pt idx="433">
                  <c:v>23.000000</c:v>
                </c:pt>
                <c:pt idx="434">
                  <c:v>23.000000</c:v>
                </c:pt>
                <c:pt idx="435">
                  <c:v>23.000000</c:v>
                </c:pt>
                <c:pt idx="436">
                  <c:v>23.000000</c:v>
                </c:pt>
                <c:pt idx="437">
                  <c:v>23.000000</c:v>
                </c:pt>
                <c:pt idx="438">
                  <c:v>23.000000</c:v>
                </c:pt>
                <c:pt idx="439">
                  <c:v>23.000000</c:v>
                </c:pt>
                <c:pt idx="440">
                  <c:v>23.000000</c:v>
                </c:pt>
                <c:pt idx="441">
                  <c:v>23.000000</c:v>
                </c:pt>
                <c:pt idx="442">
                  <c:v>23.000000</c:v>
                </c:pt>
                <c:pt idx="443">
                  <c:v>23.000000</c:v>
                </c:pt>
                <c:pt idx="444">
                  <c:v>23.000000</c:v>
                </c:pt>
                <c:pt idx="445">
                  <c:v>23.000000</c:v>
                </c:pt>
                <c:pt idx="446">
                  <c:v>23.000000</c:v>
                </c:pt>
                <c:pt idx="447">
                  <c:v>23.000000</c:v>
                </c:pt>
                <c:pt idx="448">
                  <c:v>23.000000</c:v>
                </c:pt>
                <c:pt idx="449">
                  <c:v>23.000000</c:v>
                </c:pt>
                <c:pt idx="450">
                  <c:v>23.000000</c:v>
                </c:pt>
                <c:pt idx="451">
                  <c:v>23.000000</c:v>
                </c:pt>
                <c:pt idx="452">
                  <c:v>23.000000</c:v>
                </c:pt>
                <c:pt idx="453">
                  <c:v>23.000000</c:v>
                </c:pt>
                <c:pt idx="454">
                  <c:v>23.000000</c:v>
                </c:pt>
                <c:pt idx="455">
                  <c:v>23.000000</c:v>
                </c:pt>
                <c:pt idx="456">
                  <c:v>23.000000</c:v>
                </c:pt>
                <c:pt idx="457">
                  <c:v>23.000000</c:v>
                </c:pt>
                <c:pt idx="458">
                  <c:v>23.000000</c:v>
                </c:pt>
                <c:pt idx="459">
                  <c:v>23.000000</c:v>
                </c:pt>
                <c:pt idx="460">
                  <c:v>23.000000</c:v>
                </c:pt>
                <c:pt idx="461">
                  <c:v>23.000000</c:v>
                </c:pt>
                <c:pt idx="462">
                  <c:v>23.000000</c:v>
                </c:pt>
                <c:pt idx="463">
                  <c:v>23.000000</c:v>
                </c:pt>
                <c:pt idx="464">
                  <c:v>23.000000</c:v>
                </c:pt>
                <c:pt idx="465">
                  <c:v>23.000000</c:v>
                </c:pt>
                <c:pt idx="466">
                  <c:v>23.000000</c:v>
                </c:pt>
                <c:pt idx="467">
                  <c:v>23.000000</c:v>
                </c:pt>
                <c:pt idx="468">
                  <c:v>23.000000</c:v>
                </c:pt>
                <c:pt idx="469">
                  <c:v>23.000000</c:v>
                </c:pt>
                <c:pt idx="470">
                  <c:v>23.000000</c:v>
                </c:pt>
                <c:pt idx="471">
                  <c:v>23.000000</c:v>
                </c:pt>
                <c:pt idx="472">
                  <c:v>23.000000</c:v>
                </c:pt>
                <c:pt idx="473">
                  <c:v>23.000000</c:v>
                </c:pt>
                <c:pt idx="474">
                  <c:v>23.000000</c:v>
                </c:pt>
                <c:pt idx="475">
                  <c:v>23.000000</c:v>
                </c:pt>
                <c:pt idx="476">
                  <c:v>23.000000</c:v>
                </c:pt>
                <c:pt idx="477">
                  <c:v>23.000000</c:v>
                </c:pt>
                <c:pt idx="478">
                  <c:v>23.000000</c:v>
                </c:pt>
                <c:pt idx="479">
                  <c:v>23.000000</c:v>
                </c:pt>
                <c:pt idx="480">
                  <c:v>23.000000</c:v>
                </c:pt>
                <c:pt idx="481">
                  <c:v>23.000000</c:v>
                </c:pt>
                <c:pt idx="482">
                  <c:v>23.000000</c:v>
                </c:pt>
                <c:pt idx="483">
                  <c:v>23.000000</c:v>
                </c:pt>
                <c:pt idx="484">
                  <c:v>23.000000</c:v>
                </c:pt>
                <c:pt idx="485">
                  <c:v>23.000000</c:v>
                </c:pt>
                <c:pt idx="486">
                  <c:v>23.000000</c:v>
                </c:pt>
                <c:pt idx="487">
                  <c:v>23.000000</c:v>
                </c:pt>
                <c:pt idx="488">
                  <c:v>23.000000</c:v>
                </c:pt>
                <c:pt idx="489">
                  <c:v>23.000000</c:v>
                </c:pt>
                <c:pt idx="490">
                  <c:v>23.000000</c:v>
                </c:pt>
                <c:pt idx="491">
                  <c:v>23.000000</c:v>
                </c:pt>
                <c:pt idx="492">
                  <c:v>23.000000</c:v>
                </c:pt>
                <c:pt idx="493">
                  <c:v>23.000000</c:v>
                </c:pt>
                <c:pt idx="494">
                  <c:v>23.000000</c:v>
                </c:pt>
                <c:pt idx="495">
                  <c:v>23.000000</c:v>
                </c:pt>
                <c:pt idx="496">
                  <c:v>23.000000</c:v>
                </c:pt>
                <c:pt idx="497">
                  <c:v>23.000000</c:v>
                </c:pt>
                <c:pt idx="498">
                  <c:v>23.000000</c:v>
                </c:pt>
                <c:pt idx="499">
                  <c:v>23.000000</c:v>
                </c:pt>
                <c:pt idx="500">
                  <c:v>23.000000</c:v>
                </c:pt>
                <c:pt idx="501">
                  <c:v>23.000000</c:v>
                </c:pt>
                <c:pt idx="502">
                  <c:v>23.000000</c:v>
                </c:pt>
                <c:pt idx="503">
                  <c:v>23.000000</c:v>
                </c:pt>
                <c:pt idx="504">
                  <c:v>23.000000</c:v>
                </c:pt>
                <c:pt idx="505">
                  <c:v>23.000000</c:v>
                </c:pt>
                <c:pt idx="506">
                  <c:v>23.000000</c:v>
                </c:pt>
                <c:pt idx="507">
                  <c:v>23.000000</c:v>
                </c:pt>
                <c:pt idx="508">
                  <c:v>23.000000</c:v>
                </c:pt>
                <c:pt idx="509">
                  <c:v>23.000000</c:v>
                </c:pt>
                <c:pt idx="510">
                  <c:v>23.000000</c:v>
                </c:pt>
                <c:pt idx="511">
                  <c:v>23.000000</c:v>
                </c:pt>
                <c:pt idx="512">
                  <c:v>23.000000</c:v>
                </c:pt>
                <c:pt idx="513">
                  <c:v>23.000000</c:v>
                </c:pt>
                <c:pt idx="514">
                  <c:v>23.000000</c:v>
                </c:pt>
                <c:pt idx="515">
                  <c:v>23.000000</c:v>
                </c:pt>
                <c:pt idx="516">
                  <c:v>23.000000</c:v>
                </c:pt>
                <c:pt idx="517">
                  <c:v>23.000000</c:v>
                </c:pt>
                <c:pt idx="518">
                  <c:v>23.000000</c:v>
                </c:pt>
                <c:pt idx="519">
                  <c:v>23.000000</c:v>
                </c:pt>
                <c:pt idx="520">
                  <c:v>23.000000</c:v>
                </c:pt>
                <c:pt idx="521">
                  <c:v>23.000000</c:v>
                </c:pt>
                <c:pt idx="522">
                  <c:v>23.000000</c:v>
                </c:pt>
                <c:pt idx="523">
                  <c:v>23.000000</c:v>
                </c:pt>
                <c:pt idx="524">
                  <c:v>23.000000</c:v>
                </c:pt>
                <c:pt idx="525">
                  <c:v>23.000000</c:v>
                </c:pt>
                <c:pt idx="526">
                  <c:v>23.000000</c:v>
                </c:pt>
                <c:pt idx="527">
                  <c:v>23.000000</c:v>
                </c:pt>
                <c:pt idx="528">
                  <c:v>23.000000</c:v>
                </c:pt>
                <c:pt idx="529">
                  <c:v>23.000000</c:v>
                </c:pt>
                <c:pt idx="530">
                  <c:v>24.000000</c:v>
                </c:pt>
                <c:pt idx="531">
                  <c:v>24.000000</c:v>
                </c:pt>
                <c:pt idx="532">
                  <c:v>24.000000</c:v>
                </c:pt>
                <c:pt idx="533">
                  <c:v>24.000000</c:v>
                </c:pt>
                <c:pt idx="534">
                  <c:v>24.000000</c:v>
                </c:pt>
                <c:pt idx="535">
                  <c:v>24.000000</c:v>
                </c:pt>
                <c:pt idx="536">
                  <c:v>24.000000</c:v>
                </c:pt>
                <c:pt idx="537">
                  <c:v>24.000000</c:v>
                </c:pt>
                <c:pt idx="538">
                  <c:v>24.000000</c:v>
                </c:pt>
                <c:pt idx="539">
                  <c:v>24.000000</c:v>
                </c:pt>
                <c:pt idx="540">
                  <c:v>24.000000</c:v>
                </c:pt>
                <c:pt idx="541">
                  <c:v>24.000000</c:v>
                </c:pt>
                <c:pt idx="542">
                  <c:v>24.000000</c:v>
                </c:pt>
                <c:pt idx="543">
                  <c:v>24.000000</c:v>
                </c:pt>
                <c:pt idx="544">
                  <c:v>24.000000</c:v>
                </c:pt>
                <c:pt idx="545">
                  <c:v>24.000000</c:v>
                </c:pt>
                <c:pt idx="546">
                  <c:v>24.000000</c:v>
                </c:pt>
                <c:pt idx="547">
                  <c:v>24.000000</c:v>
                </c:pt>
                <c:pt idx="548">
                  <c:v>24.000000</c:v>
                </c:pt>
                <c:pt idx="549">
                  <c:v>24.000000</c:v>
                </c:pt>
                <c:pt idx="550">
                  <c:v>24.000000</c:v>
                </c:pt>
                <c:pt idx="551">
                  <c:v>24.000000</c:v>
                </c:pt>
                <c:pt idx="552">
                  <c:v>24.000000</c:v>
                </c:pt>
                <c:pt idx="553">
                  <c:v>24.000000</c:v>
                </c:pt>
                <c:pt idx="554">
                  <c:v>24.000000</c:v>
                </c:pt>
                <c:pt idx="555">
                  <c:v>24.000000</c:v>
                </c:pt>
                <c:pt idx="556">
                  <c:v>24.000000</c:v>
                </c:pt>
                <c:pt idx="557">
                  <c:v>24.000000</c:v>
                </c:pt>
                <c:pt idx="558">
                  <c:v>24.000000</c:v>
                </c:pt>
                <c:pt idx="559">
                  <c:v>24.000000</c:v>
                </c:pt>
                <c:pt idx="560">
                  <c:v>24.000000</c:v>
                </c:pt>
                <c:pt idx="561">
                  <c:v>24.000000</c:v>
                </c:pt>
                <c:pt idx="562">
                  <c:v>24.000000</c:v>
                </c:pt>
                <c:pt idx="563">
                  <c:v>24.000000</c:v>
                </c:pt>
                <c:pt idx="564">
                  <c:v>24.000000</c:v>
                </c:pt>
                <c:pt idx="565">
                  <c:v>24.000000</c:v>
                </c:pt>
                <c:pt idx="566">
                  <c:v>24.000000</c:v>
                </c:pt>
                <c:pt idx="567">
                  <c:v>24.000000</c:v>
                </c:pt>
                <c:pt idx="568">
                  <c:v>24.000000</c:v>
                </c:pt>
                <c:pt idx="569">
                  <c:v>24.000000</c:v>
                </c:pt>
                <c:pt idx="570">
                  <c:v>24.000000</c:v>
                </c:pt>
                <c:pt idx="571">
                  <c:v>24.000000</c:v>
                </c:pt>
                <c:pt idx="572">
                  <c:v>24.000000</c:v>
                </c:pt>
                <c:pt idx="573">
                  <c:v>24.000000</c:v>
                </c:pt>
                <c:pt idx="574">
                  <c:v>24.000000</c:v>
                </c:pt>
                <c:pt idx="575">
                  <c:v>24.000000</c:v>
                </c:pt>
                <c:pt idx="576">
                  <c:v>24.000000</c:v>
                </c:pt>
                <c:pt idx="577">
                  <c:v>24.000000</c:v>
                </c:pt>
                <c:pt idx="578">
                  <c:v>24.000000</c:v>
                </c:pt>
                <c:pt idx="579">
                  <c:v>24.000000</c:v>
                </c:pt>
                <c:pt idx="580">
                  <c:v>24.000000</c:v>
                </c:pt>
                <c:pt idx="581">
                  <c:v>24.000000</c:v>
                </c:pt>
                <c:pt idx="582">
                  <c:v>24.000000</c:v>
                </c:pt>
                <c:pt idx="583">
                  <c:v>24.000000</c:v>
                </c:pt>
                <c:pt idx="584">
                  <c:v>24.000000</c:v>
                </c:pt>
                <c:pt idx="585">
                  <c:v>24.000000</c:v>
                </c:pt>
                <c:pt idx="586">
                  <c:v>24.000000</c:v>
                </c:pt>
                <c:pt idx="587">
                  <c:v>24.000000</c:v>
                </c:pt>
                <c:pt idx="588">
                  <c:v>24.000000</c:v>
                </c:pt>
                <c:pt idx="589">
                  <c:v>24.000000</c:v>
                </c:pt>
                <c:pt idx="590">
                  <c:v>24.000000</c:v>
                </c:pt>
                <c:pt idx="591">
                  <c:v>24.000000</c:v>
                </c:pt>
                <c:pt idx="592">
                  <c:v>24.000000</c:v>
                </c:pt>
                <c:pt idx="593">
                  <c:v>24.000000</c:v>
                </c:pt>
                <c:pt idx="594">
                  <c:v>24.000000</c:v>
                </c:pt>
                <c:pt idx="595">
                  <c:v>24.000000</c:v>
                </c:pt>
                <c:pt idx="596">
                  <c:v>24.000000</c:v>
                </c:pt>
                <c:pt idx="597">
                  <c:v>24.000000</c:v>
                </c:pt>
                <c:pt idx="598">
                  <c:v>24.000000</c:v>
                </c:pt>
                <c:pt idx="599">
                  <c:v>24.000000</c:v>
                </c:pt>
                <c:pt idx="600">
                  <c:v>24.000000</c:v>
                </c:pt>
                <c:pt idx="601">
                  <c:v>24.000000</c:v>
                </c:pt>
                <c:pt idx="602">
                  <c:v>24.000000</c:v>
                </c:pt>
                <c:pt idx="603">
                  <c:v>24.000000</c:v>
                </c:pt>
                <c:pt idx="604">
                  <c:v>24.000000</c:v>
                </c:pt>
                <c:pt idx="605">
                  <c:v>24.000000</c:v>
                </c:pt>
                <c:pt idx="606">
                  <c:v>24.000000</c:v>
                </c:pt>
                <c:pt idx="607">
                  <c:v>24.000000</c:v>
                </c:pt>
                <c:pt idx="608">
                  <c:v>24.000000</c:v>
                </c:pt>
                <c:pt idx="609">
                  <c:v>24.000000</c:v>
                </c:pt>
                <c:pt idx="610">
                  <c:v>24.000000</c:v>
                </c:pt>
                <c:pt idx="611">
                  <c:v>24.000000</c:v>
                </c:pt>
                <c:pt idx="612">
                  <c:v>24.000000</c:v>
                </c:pt>
                <c:pt idx="613">
                  <c:v>24.000000</c:v>
                </c:pt>
                <c:pt idx="614">
                  <c:v>24.000000</c:v>
                </c:pt>
                <c:pt idx="615">
                  <c:v>25.000000</c:v>
                </c:pt>
                <c:pt idx="616">
                  <c:v>25.000000</c:v>
                </c:pt>
                <c:pt idx="617">
                  <c:v>25.000000</c:v>
                </c:pt>
                <c:pt idx="618">
                  <c:v>25.000000</c:v>
                </c:pt>
                <c:pt idx="619">
                  <c:v>25.000000</c:v>
                </c:pt>
                <c:pt idx="620">
                  <c:v>25.000000</c:v>
                </c:pt>
                <c:pt idx="621">
                  <c:v>25.000000</c:v>
                </c:pt>
                <c:pt idx="622">
                  <c:v>25.000000</c:v>
                </c:pt>
                <c:pt idx="623">
                  <c:v>25.000000</c:v>
                </c:pt>
                <c:pt idx="624">
                  <c:v>25.000000</c:v>
                </c:pt>
                <c:pt idx="625">
                  <c:v>25.000000</c:v>
                </c:pt>
                <c:pt idx="626">
                  <c:v>25.000000</c:v>
                </c:pt>
                <c:pt idx="627">
                  <c:v>25.000000</c:v>
                </c:pt>
                <c:pt idx="628">
                  <c:v>25.000000</c:v>
                </c:pt>
                <c:pt idx="629">
                  <c:v>25.000000</c:v>
                </c:pt>
                <c:pt idx="630">
                  <c:v>25.000000</c:v>
                </c:pt>
                <c:pt idx="631">
                  <c:v>25.000000</c:v>
                </c:pt>
                <c:pt idx="632">
                  <c:v>25.000000</c:v>
                </c:pt>
                <c:pt idx="633">
                  <c:v>25.000000</c:v>
                </c:pt>
                <c:pt idx="634">
                  <c:v>25.000000</c:v>
                </c:pt>
                <c:pt idx="635">
                  <c:v>25.000000</c:v>
                </c:pt>
                <c:pt idx="636">
                  <c:v>25.000000</c:v>
                </c:pt>
                <c:pt idx="637">
                  <c:v>25.000000</c:v>
                </c:pt>
                <c:pt idx="638">
                  <c:v>25.000000</c:v>
                </c:pt>
                <c:pt idx="639">
                  <c:v>25.000000</c:v>
                </c:pt>
                <c:pt idx="640">
                  <c:v>25.000000</c:v>
                </c:pt>
                <c:pt idx="641">
                  <c:v>25.000000</c:v>
                </c:pt>
                <c:pt idx="642">
                  <c:v>25.000000</c:v>
                </c:pt>
                <c:pt idx="643">
                  <c:v>25.000000</c:v>
                </c:pt>
                <c:pt idx="644">
                  <c:v>25.000000</c:v>
                </c:pt>
                <c:pt idx="645">
                  <c:v>25.000000</c:v>
                </c:pt>
                <c:pt idx="646">
                  <c:v>25.000000</c:v>
                </c:pt>
                <c:pt idx="647">
                  <c:v>25.000000</c:v>
                </c:pt>
                <c:pt idx="648">
                  <c:v>25.000000</c:v>
                </c:pt>
                <c:pt idx="649">
                  <c:v>25.000000</c:v>
                </c:pt>
                <c:pt idx="650">
                  <c:v>25.000000</c:v>
                </c:pt>
                <c:pt idx="651">
                  <c:v>25.000000</c:v>
                </c:pt>
                <c:pt idx="652">
                  <c:v>25.000000</c:v>
                </c:pt>
                <c:pt idx="653">
                  <c:v>25.000000</c:v>
                </c:pt>
                <c:pt idx="654">
                  <c:v>25.000000</c:v>
                </c:pt>
                <c:pt idx="655">
                  <c:v>25.000000</c:v>
                </c:pt>
                <c:pt idx="656">
                  <c:v>25.000000</c:v>
                </c:pt>
                <c:pt idx="657">
                  <c:v>25.000000</c:v>
                </c:pt>
                <c:pt idx="658">
                  <c:v>26.000000</c:v>
                </c:pt>
                <c:pt idx="659">
                  <c:v>26.000000</c:v>
                </c:pt>
                <c:pt idx="660">
                  <c:v>26.000000</c:v>
                </c:pt>
                <c:pt idx="661">
                  <c:v>26.000000</c:v>
                </c:pt>
                <c:pt idx="662">
                  <c:v>26.000000</c:v>
                </c:pt>
                <c:pt idx="663">
                  <c:v>26.000000</c:v>
                </c:pt>
                <c:pt idx="664">
                  <c:v>26.000000</c:v>
                </c:pt>
                <c:pt idx="665">
                  <c:v>26.000000</c:v>
                </c:pt>
                <c:pt idx="666">
                  <c:v>26.000000</c:v>
                </c:pt>
                <c:pt idx="667">
                  <c:v>26.000000</c:v>
                </c:pt>
                <c:pt idx="668">
                  <c:v>26.000000</c:v>
                </c:pt>
                <c:pt idx="669">
                  <c:v>26.000000</c:v>
                </c:pt>
                <c:pt idx="670">
                  <c:v>26.000000</c:v>
                </c:pt>
                <c:pt idx="671">
                  <c:v>26.000000</c:v>
                </c:pt>
                <c:pt idx="672">
                  <c:v>26.000000</c:v>
                </c:pt>
                <c:pt idx="673">
                  <c:v>26.000000</c:v>
                </c:pt>
                <c:pt idx="674">
                  <c:v>26.000000</c:v>
                </c:pt>
                <c:pt idx="675">
                  <c:v>26.000000</c:v>
                </c:pt>
                <c:pt idx="676">
                  <c:v>26.000000</c:v>
                </c:pt>
                <c:pt idx="677">
                  <c:v>26.000000</c:v>
                </c:pt>
                <c:pt idx="678">
                  <c:v>26.000000</c:v>
                </c:pt>
                <c:pt idx="679">
                  <c:v>27.000000</c:v>
                </c:pt>
                <c:pt idx="680">
                  <c:v>27.000000</c:v>
                </c:pt>
                <c:pt idx="681">
                  <c:v>27.000000</c:v>
                </c:pt>
                <c:pt idx="682">
                  <c:v>27.000000</c:v>
                </c:pt>
                <c:pt idx="683">
                  <c:v>27.000000</c:v>
                </c:pt>
                <c:pt idx="684">
                  <c:v>27.000000</c:v>
                </c:pt>
                <c:pt idx="685">
                  <c:v>27.000000</c:v>
                </c:pt>
                <c:pt idx="686">
                  <c:v>27.000000</c:v>
                </c:pt>
                <c:pt idx="687">
                  <c:v>27.000000</c:v>
                </c:pt>
                <c:pt idx="688">
                  <c:v>27.000000</c:v>
                </c:pt>
                <c:pt idx="689">
                  <c:v>27.000000</c:v>
                </c:pt>
                <c:pt idx="690">
                  <c:v>28.000000</c:v>
                </c:pt>
                <c:pt idx="691">
                  <c:v>28.000000</c:v>
                </c:pt>
                <c:pt idx="692">
                  <c:v>28.000000</c:v>
                </c:pt>
                <c:pt idx="693">
                  <c:v>28.000000</c:v>
                </c:pt>
                <c:pt idx="694">
                  <c:v>28.000000</c:v>
                </c:pt>
                <c:pt idx="695">
                  <c:v>29.000000</c:v>
                </c:pt>
                <c:pt idx="696">
                  <c:v>29.000000</c:v>
                </c:pt>
                <c:pt idx="697">
                  <c:v>29.000000</c:v>
                </c:pt>
                <c:pt idx="698">
                  <c:v>30.000000</c:v>
                </c:pt>
                <c:pt idx="699">
                  <c:v>31.000000</c:v>
                </c:pt>
                <c:pt idx="700">
                  <c:v>32.000000</c:v>
                </c:pt>
                <c:pt idx="701">
                  <c:v>31.000000</c:v>
                </c:pt>
                <c:pt idx="702">
                  <c:v>30.000000</c:v>
                </c:pt>
                <c:pt idx="703">
                  <c:v>29.000000</c:v>
                </c:pt>
                <c:pt idx="704">
                  <c:v>29.000000</c:v>
                </c:pt>
                <c:pt idx="705">
                  <c:v>29.000000</c:v>
                </c:pt>
                <c:pt idx="706">
                  <c:v>28.000000</c:v>
                </c:pt>
                <c:pt idx="707">
                  <c:v>28.000000</c:v>
                </c:pt>
                <c:pt idx="708">
                  <c:v>28.000000</c:v>
                </c:pt>
                <c:pt idx="709">
                  <c:v>28.000000</c:v>
                </c:pt>
                <c:pt idx="710">
                  <c:v>28.000000</c:v>
                </c:pt>
                <c:pt idx="711">
                  <c:v>27.000000</c:v>
                </c:pt>
                <c:pt idx="712">
                  <c:v>27.000000</c:v>
                </c:pt>
                <c:pt idx="713">
                  <c:v>27.000000</c:v>
                </c:pt>
                <c:pt idx="714">
                  <c:v>27.000000</c:v>
                </c:pt>
                <c:pt idx="715">
                  <c:v>27.000000</c:v>
                </c:pt>
                <c:pt idx="716">
                  <c:v>27.000000</c:v>
                </c:pt>
                <c:pt idx="717">
                  <c:v>27.000000</c:v>
                </c:pt>
                <c:pt idx="718">
                  <c:v>27.000000</c:v>
                </c:pt>
                <c:pt idx="719">
                  <c:v>27.000000</c:v>
                </c:pt>
                <c:pt idx="720">
                  <c:v>27.000000</c:v>
                </c:pt>
                <c:pt idx="721">
                  <c:v>27.000000</c:v>
                </c:pt>
                <c:pt idx="722">
                  <c:v>26.000000</c:v>
                </c:pt>
                <c:pt idx="723">
                  <c:v>26.000000</c:v>
                </c:pt>
                <c:pt idx="724">
                  <c:v>26.000000</c:v>
                </c:pt>
                <c:pt idx="725">
                  <c:v>26.000000</c:v>
                </c:pt>
                <c:pt idx="726">
                  <c:v>26.000000</c:v>
                </c:pt>
                <c:pt idx="727">
                  <c:v>26.000000</c:v>
                </c:pt>
                <c:pt idx="728">
                  <c:v>26.000000</c:v>
                </c:pt>
                <c:pt idx="729">
                  <c:v>26.000000</c:v>
                </c:pt>
                <c:pt idx="730">
                  <c:v>26.000000</c:v>
                </c:pt>
                <c:pt idx="731">
                  <c:v>26.000000</c:v>
                </c:pt>
                <c:pt idx="732">
                  <c:v>26.000000</c:v>
                </c:pt>
                <c:pt idx="733">
                  <c:v>26.000000</c:v>
                </c:pt>
                <c:pt idx="734">
                  <c:v>26.000000</c:v>
                </c:pt>
                <c:pt idx="735">
                  <c:v>26.000000</c:v>
                </c:pt>
                <c:pt idx="736">
                  <c:v>26.000000</c:v>
                </c:pt>
                <c:pt idx="737">
                  <c:v>26.000000</c:v>
                </c:pt>
                <c:pt idx="738">
                  <c:v>26.000000</c:v>
                </c:pt>
                <c:pt idx="739">
                  <c:v>26.000000</c:v>
                </c:pt>
                <c:pt idx="740">
                  <c:v>26.000000</c:v>
                </c:pt>
                <c:pt idx="741">
                  <c:v>26.000000</c:v>
                </c:pt>
                <c:pt idx="742">
                  <c:v>26.000000</c:v>
                </c:pt>
                <c:pt idx="743">
                  <c:v>25.000000</c:v>
                </c:pt>
                <c:pt idx="744">
                  <c:v>25.000000</c:v>
                </c:pt>
                <c:pt idx="745">
                  <c:v>25.000000</c:v>
                </c:pt>
                <c:pt idx="746">
                  <c:v>25.000000</c:v>
                </c:pt>
                <c:pt idx="747">
                  <c:v>25.000000</c:v>
                </c:pt>
                <c:pt idx="748">
                  <c:v>25.000000</c:v>
                </c:pt>
                <c:pt idx="749">
                  <c:v>25.000000</c:v>
                </c:pt>
                <c:pt idx="750">
                  <c:v>25.000000</c:v>
                </c:pt>
                <c:pt idx="751">
                  <c:v>25.000000</c:v>
                </c:pt>
                <c:pt idx="752">
                  <c:v>25.000000</c:v>
                </c:pt>
                <c:pt idx="753">
                  <c:v>25.000000</c:v>
                </c:pt>
                <c:pt idx="754">
                  <c:v>25.000000</c:v>
                </c:pt>
                <c:pt idx="755">
                  <c:v>25.000000</c:v>
                </c:pt>
                <c:pt idx="756">
                  <c:v>25.000000</c:v>
                </c:pt>
                <c:pt idx="757">
                  <c:v>25.000000</c:v>
                </c:pt>
                <c:pt idx="758">
                  <c:v>25.000000</c:v>
                </c:pt>
                <c:pt idx="759">
                  <c:v>25.000000</c:v>
                </c:pt>
                <c:pt idx="760">
                  <c:v>25.000000</c:v>
                </c:pt>
                <c:pt idx="761">
                  <c:v>25.000000</c:v>
                </c:pt>
                <c:pt idx="762">
                  <c:v>25.000000</c:v>
                </c:pt>
                <c:pt idx="763">
                  <c:v>25.000000</c:v>
                </c:pt>
                <c:pt idx="764">
                  <c:v>25.000000</c:v>
                </c:pt>
                <c:pt idx="765">
                  <c:v>25.000000</c:v>
                </c:pt>
                <c:pt idx="766">
                  <c:v>25.000000</c:v>
                </c:pt>
                <c:pt idx="767">
                  <c:v>25.000000</c:v>
                </c:pt>
                <c:pt idx="768">
                  <c:v>25.000000</c:v>
                </c:pt>
                <c:pt idx="769">
                  <c:v>25.000000</c:v>
                </c:pt>
                <c:pt idx="770">
                  <c:v>25.000000</c:v>
                </c:pt>
                <c:pt idx="771">
                  <c:v>25.000000</c:v>
                </c:pt>
                <c:pt idx="772">
                  <c:v>25.000000</c:v>
                </c:pt>
                <c:pt idx="773">
                  <c:v>25.000000</c:v>
                </c:pt>
                <c:pt idx="774">
                  <c:v>25.000000</c:v>
                </c:pt>
                <c:pt idx="775">
                  <c:v>25.000000</c:v>
                </c:pt>
                <c:pt idx="776">
                  <c:v>25.000000</c:v>
                </c:pt>
                <c:pt idx="777">
                  <c:v>25.000000</c:v>
                </c:pt>
                <c:pt idx="778">
                  <c:v>25.000000</c:v>
                </c:pt>
                <c:pt idx="779">
                  <c:v>25.000000</c:v>
                </c:pt>
                <c:pt idx="780">
                  <c:v>25.000000</c:v>
                </c:pt>
                <c:pt idx="781">
                  <c:v>25.000000</c:v>
                </c:pt>
                <c:pt idx="782">
                  <c:v>25.000000</c:v>
                </c:pt>
                <c:pt idx="783">
                  <c:v>25.000000</c:v>
                </c:pt>
                <c:pt idx="784">
                  <c:v>25.000000</c:v>
                </c:pt>
                <c:pt idx="785">
                  <c:v>25.000000</c:v>
                </c:pt>
                <c:pt idx="786">
                  <c:v>24.000000</c:v>
                </c:pt>
                <c:pt idx="787">
                  <c:v>24.000000</c:v>
                </c:pt>
                <c:pt idx="788">
                  <c:v>24.000000</c:v>
                </c:pt>
                <c:pt idx="789">
                  <c:v>24.000000</c:v>
                </c:pt>
                <c:pt idx="790">
                  <c:v>24.000000</c:v>
                </c:pt>
                <c:pt idx="791">
                  <c:v>24.000000</c:v>
                </c:pt>
                <c:pt idx="792">
                  <c:v>24.000000</c:v>
                </c:pt>
                <c:pt idx="793">
                  <c:v>24.000000</c:v>
                </c:pt>
                <c:pt idx="794">
                  <c:v>24.000000</c:v>
                </c:pt>
                <c:pt idx="795">
                  <c:v>24.000000</c:v>
                </c:pt>
                <c:pt idx="796">
                  <c:v>24.000000</c:v>
                </c:pt>
                <c:pt idx="797">
                  <c:v>24.000000</c:v>
                </c:pt>
                <c:pt idx="798">
                  <c:v>24.000000</c:v>
                </c:pt>
                <c:pt idx="799">
                  <c:v>24.000000</c:v>
                </c:pt>
                <c:pt idx="800">
                  <c:v>24.000000</c:v>
                </c:pt>
                <c:pt idx="801">
                  <c:v>24.000000</c:v>
                </c:pt>
                <c:pt idx="802">
                  <c:v>24.000000</c:v>
                </c:pt>
                <c:pt idx="803">
                  <c:v>24.000000</c:v>
                </c:pt>
                <c:pt idx="804">
                  <c:v>24.000000</c:v>
                </c:pt>
                <c:pt idx="805">
                  <c:v>24.000000</c:v>
                </c:pt>
                <c:pt idx="806">
                  <c:v>24.000000</c:v>
                </c:pt>
                <c:pt idx="807">
                  <c:v>24.000000</c:v>
                </c:pt>
                <c:pt idx="808">
                  <c:v>24.000000</c:v>
                </c:pt>
                <c:pt idx="809">
                  <c:v>24.000000</c:v>
                </c:pt>
                <c:pt idx="810">
                  <c:v>24.000000</c:v>
                </c:pt>
                <c:pt idx="811">
                  <c:v>24.000000</c:v>
                </c:pt>
                <c:pt idx="812">
                  <c:v>24.000000</c:v>
                </c:pt>
                <c:pt idx="813">
                  <c:v>24.000000</c:v>
                </c:pt>
                <c:pt idx="814">
                  <c:v>24.000000</c:v>
                </c:pt>
                <c:pt idx="815">
                  <c:v>24.000000</c:v>
                </c:pt>
                <c:pt idx="816">
                  <c:v>24.000000</c:v>
                </c:pt>
                <c:pt idx="817">
                  <c:v>24.000000</c:v>
                </c:pt>
                <c:pt idx="818">
                  <c:v>24.000000</c:v>
                </c:pt>
                <c:pt idx="819">
                  <c:v>24.000000</c:v>
                </c:pt>
                <c:pt idx="820">
                  <c:v>24.000000</c:v>
                </c:pt>
                <c:pt idx="821">
                  <c:v>24.000000</c:v>
                </c:pt>
                <c:pt idx="822">
                  <c:v>24.000000</c:v>
                </c:pt>
                <c:pt idx="823">
                  <c:v>24.000000</c:v>
                </c:pt>
                <c:pt idx="824">
                  <c:v>24.000000</c:v>
                </c:pt>
                <c:pt idx="825">
                  <c:v>24.000000</c:v>
                </c:pt>
                <c:pt idx="826">
                  <c:v>24.000000</c:v>
                </c:pt>
                <c:pt idx="827">
                  <c:v>24.000000</c:v>
                </c:pt>
                <c:pt idx="828">
                  <c:v>24.000000</c:v>
                </c:pt>
                <c:pt idx="829">
                  <c:v>24.000000</c:v>
                </c:pt>
                <c:pt idx="830">
                  <c:v>24.000000</c:v>
                </c:pt>
                <c:pt idx="831">
                  <c:v>24.000000</c:v>
                </c:pt>
                <c:pt idx="832">
                  <c:v>24.000000</c:v>
                </c:pt>
                <c:pt idx="833">
                  <c:v>24.000000</c:v>
                </c:pt>
                <c:pt idx="834">
                  <c:v>24.000000</c:v>
                </c:pt>
                <c:pt idx="835">
                  <c:v>24.000000</c:v>
                </c:pt>
                <c:pt idx="836">
                  <c:v>24.000000</c:v>
                </c:pt>
                <c:pt idx="837">
                  <c:v>24.000000</c:v>
                </c:pt>
                <c:pt idx="838">
                  <c:v>24.000000</c:v>
                </c:pt>
                <c:pt idx="839">
                  <c:v>24.000000</c:v>
                </c:pt>
                <c:pt idx="840">
                  <c:v>24.000000</c:v>
                </c:pt>
                <c:pt idx="841">
                  <c:v>24.000000</c:v>
                </c:pt>
                <c:pt idx="842">
                  <c:v>24.000000</c:v>
                </c:pt>
                <c:pt idx="843">
                  <c:v>24.000000</c:v>
                </c:pt>
                <c:pt idx="844">
                  <c:v>24.000000</c:v>
                </c:pt>
                <c:pt idx="845">
                  <c:v>24.000000</c:v>
                </c:pt>
                <c:pt idx="846">
                  <c:v>24.000000</c:v>
                </c:pt>
                <c:pt idx="847">
                  <c:v>24.000000</c:v>
                </c:pt>
                <c:pt idx="848">
                  <c:v>24.000000</c:v>
                </c:pt>
                <c:pt idx="849">
                  <c:v>24.000000</c:v>
                </c:pt>
                <c:pt idx="850">
                  <c:v>24.000000</c:v>
                </c:pt>
                <c:pt idx="851">
                  <c:v>24.000000</c:v>
                </c:pt>
                <c:pt idx="852">
                  <c:v>24.000000</c:v>
                </c:pt>
                <c:pt idx="853">
                  <c:v>24.000000</c:v>
                </c:pt>
                <c:pt idx="854">
                  <c:v>24.000000</c:v>
                </c:pt>
                <c:pt idx="855">
                  <c:v>24.000000</c:v>
                </c:pt>
                <c:pt idx="856">
                  <c:v>24.000000</c:v>
                </c:pt>
                <c:pt idx="857">
                  <c:v>24.000000</c:v>
                </c:pt>
                <c:pt idx="858">
                  <c:v>24.000000</c:v>
                </c:pt>
                <c:pt idx="859">
                  <c:v>24.000000</c:v>
                </c:pt>
                <c:pt idx="860">
                  <c:v>24.000000</c:v>
                </c:pt>
                <c:pt idx="861">
                  <c:v>24.000000</c:v>
                </c:pt>
                <c:pt idx="862">
                  <c:v>24.000000</c:v>
                </c:pt>
                <c:pt idx="863">
                  <c:v>24.000000</c:v>
                </c:pt>
                <c:pt idx="864">
                  <c:v>24.000000</c:v>
                </c:pt>
                <c:pt idx="865">
                  <c:v>24.000000</c:v>
                </c:pt>
                <c:pt idx="866">
                  <c:v>24.000000</c:v>
                </c:pt>
                <c:pt idx="867">
                  <c:v>24.000000</c:v>
                </c:pt>
                <c:pt idx="868">
                  <c:v>24.000000</c:v>
                </c:pt>
                <c:pt idx="869">
                  <c:v>24.000000</c:v>
                </c:pt>
                <c:pt idx="870">
                  <c:v>24.000000</c:v>
                </c:pt>
                <c:pt idx="871">
                  <c:v>23.000000</c:v>
                </c:pt>
                <c:pt idx="872">
                  <c:v>23.000000</c:v>
                </c:pt>
                <c:pt idx="873">
                  <c:v>23.000000</c:v>
                </c:pt>
                <c:pt idx="874">
                  <c:v>23.000000</c:v>
                </c:pt>
                <c:pt idx="875">
                  <c:v>23.000000</c:v>
                </c:pt>
                <c:pt idx="876">
                  <c:v>23.000000</c:v>
                </c:pt>
                <c:pt idx="877">
                  <c:v>23.000000</c:v>
                </c:pt>
                <c:pt idx="878">
                  <c:v>23.000000</c:v>
                </c:pt>
                <c:pt idx="879">
                  <c:v>23.000000</c:v>
                </c:pt>
                <c:pt idx="880">
                  <c:v>23.000000</c:v>
                </c:pt>
                <c:pt idx="881">
                  <c:v>23.000000</c:v>
                </c:pt>
                <c:pt idx="882">
                  <c:v>23.000000</c:v>
                </c:pt>
                <c:pt idx="883">
                  <c:v>23.000000</c:v>
                </c:pt>
                <c:pt idx="884">
                  <c:v>23.000000</c:v>
                </c:pt>
                <c:pt idx="885">
                  <c:v>23.000000</c:v>
                </c:pt>
                <c:pt idx="886">
                  <c:v>23.000000</c:v>
                </c:pt>
                <c:pt idx="887">
                  <c:v>23.000000</c:v>
                </c:pt>
                <c:pt idx="888">
                  <c:v>23.000000</c:v>
                </c:pt>
                <c:pt idx="889">
                  <c:v>23.000000</c:v>
                </c:pt>
                <c:pt idx="890">
                  <c:v>23.000000</c:v>
                </c:pt>
                <c:pt idx="891">
                  <c:v>23.000000</c:v>
                </c:pt>
                <c:pt idx="892">
                  <c:v>23.000000</c:v>
                </c:pt>
                <c:pt idx="893">
                  <c:v>23.000000</c:v>
                </c:pt>
                <c:pt idx="894">
                  <c:v>23.000000</c:v>
                </c:pt>
                <c:pt idx="895">
                  <c:v>23.000000</c:v>
                </c:pt>
                <c:pt idx="896">
                  <c:v>23.000000</c:v>
                </c:pt>
                <c:pt idx="897">
                  <c:v>23.000000</c:v>
                </c:pt>
                <c:pt idx="898">
                  <c:v>23.000000</c:v>
                </c:pt>
                <c:pt idx="899">
                  <c:v>23.000000</c:v>
                </c:pt>
                <c:pt idx="900">
                  <c:v>23.000000</c:v>
                </c:pt>
                <c:pt idx="901">
                  <c:v>23.000000</c:v>
                </c:pt>
                <c:pt idx="902">
                  <c:v>23.000000</c:v>
                </c:pt>
                <c:pt idx="903">
                  <c:v>23.000000</c:v>
                </c:pt>
                <c:pt idx="904">
                  <c:v>23.000000</c:v>
                </c:pt>
                <c:pt idx="905">
                  <c:v>23.000000</c:v>
                </c:pt>
                <c:pt idx="906">
                  <c:v>23.000000</c:v>
                </c:pt>
                <c:pt idx="907">
                  <c:v>23.000000</c:v>
                </c:pt>
                <c:pt idx="908">
                  <c:v>23.000000</c:v>
                </c:pt>
                <c:pt idx="909">
                  <c:v>23.000000</c:v>
                </c:pt>
                <c:pt idx="910">
                  <c:v>23.000000</c:v>
                </c:pt>
                <c:pt idx="911">
                  <c:v>23.000000</c:v>
                </c:pt>
                <c:pt idx="912">
                  <c:v>23.000000</c:v>
                </c:pt>
                <c:pt idx="913">
                  <c:v>23.000000</c:v>
                </c:pt>
                <c:pt idx="914">
                  <c:v>23.000000</c:v>
                </c:pt>
                <c:pt idx="915">
                  <c:v>23.000000</c:v>
                </c:pt>
                <c:pt idx="916">
                  <c:v>23.000000</c:v>
                </c:pt>
                <c:pt idx="917">
                  <c:v>23.000000</c:v>
                </c:pt>
                <c:pt idx="918">
                  <c:v>23.000000</c:v>
                </c:pt>
                <c:pt idx="919">
                  <c:v>23.000000</c:v>
                </c:pt>
                <c:pt idx="920">
                  <c:v>23.000000</c:v>
                </c:pt>
                <c:pt idx="921">
                  <c:v>23.000000</c:v>
                </c:pt>
                <c:pt idx="922">
                  <c:v>23.000000</c:v>
                </c:pt>
                <c:pt idx="923">
                  <c:v>23.000000</c:v>
                </c:pt>
                <c:pt idx="924">
                  <c:v>23.000000</c:v>
                </c:pt>
                <c:pt idx="925">
                  <c:v>23.000000</c:v>
                </c:pt>
                <c:pt idx="926">
                  <c:v>23.000000</c:v>
                </c:pt>
                <c:pt idx="927">
                  <c:v>23.000000</c:v>
                </c:pt>
                <c:pt idx="928">
                  <c:v>23.000000</c:v>
                </c:pt>
                <c:pt idx="929">
                  <c:v>23.000000</c:v>
                </c:pt>
                <c:pt idx="930">
                  <c:v>23.000000</c:v>
                </c:pt>
                <c:pt idx="931">
                  <c:v>23.000000</c:v>
                </c:pt>
                <c:pt idx="932">
                  <c:v>23.000000</c:v>
                </c:pt>
                <c:pt idx="933">
                  <c:v>23.000000</c:v>
                </c:pt>
                <c:pt idx="934">
                  <c:v>23.000000</c:v>
                </c:pt>
                <c:pt idx="935">
                  <c:v>23.000000</c:v>
                </c:pt>
                <c:pt idx="936">
                  <c:v>23.000000</c:v>
                </c:pt>
                <c:pt idx="937">
                  <c:v>23.000000</c:v>
                </c:pt>
                <c:pt idx="938">
                  <c:v>23.000000</c:v>
                </c:pt>
                <c:pt idx="939">
                  <c:v>23.000000</c:v>
                </c:pt>
                <c:pt idx="940">
                  <c:v>23.000000</c:v>
                </c:pt>
                <c:pt idx="941">
                  <c:v>23.000000</c:v>
                </c:pt>
                <c:pt idx="942">
                  <c:v>23.000000</c:v>
                </c:pt>
                <c:pt idx="943">
                  <c:v>23.000000</c:v>
                </c:pt>
                <c:pt idx="944">
                  <c:v>23.000000</c:v>
                </c:pt>
                <c:pt idx="945">
                  <c:v>23.000000</c:v>
                </c:pt>
                <c:pt idx="946">
                  <c:v>23.000000</c:v>
                </c:pt>
                <c:pt idx="947">
                  <c:v>23.000000</c:v>
                </c:pt>
                <c:pt idx="948">
                  <c:v>23.000000</c:v>
                </c:pt>
                <c:pt idx="949">
                  <c:v>23.000000</c:v>
                </c:pt>
                <c:pt idx="950">
                  <c:v>23.000000</c:v>
                </c:pt>
                <c:pt idx="951">
                  <c:v>23.000000</c:v>
                </c:pt>
                <c:pt idx="952">
                  <c:v>23.000000</c:v>
                </c:pt>
                <c:pt idx="953">
                  <c:v>23.000000</c:v>
                </c:pt>
                <c:pt idx="954">
                  <c:v>23.000000</c:v>
                </c:pt>
                <c:pt idx="955">
                  <c:v>23.000000</c:v>
                </c:pt>
                <c:pt idx="956">
                  <c:v>23.000000</c:v>
                </c:pt>
                <c:pt idx="957">
                  <c:v>23.000000</c:v>
                </c:pt>
                <c:pt idx="958">
                  <c:v>23.000000</c:v>
                </c:pt>
                <c:pt idx="959">
                  <c:v>23.000000</c:v>
                </c:pt>
                <c:pt idx="960">
                  <c:v>23.000000</c:v>
                </c:pt>
                <c:pt idx="961">
                  <c:v>23.000000</c:v>
                </c:pt>
                <c:pt idx="962">
                  <c:v>23.000000</c:v>
                </c:pt>
                <c:pt idx="963">
                  <c:v>23.000000</c:v>
                </c:pt>
                <c:pt idx="964">
                  <c:v>23.000000</c:v>
                </c:pt>
                <c:pt idx="965">
                  <c:v>23.000000</c:v>
                </c:pt>
                <c:pt idx="966">
                  <c:v>23.000000</c:v>
                </c:pt>
                <c:pt idx="967">
                  <c:v>23.000000</c:v>
                </c:pt>
                <c:pt idx="968">
                  <c:v>23.000000</c:v>
                </c:pt>
                <c:pt idx="969">
                  <c:v>23.000000</c:v>
                </c:pt>
                <c:pt idx="970">
                  <c:v>23.000000</c:v>
                </c:pt>
                <c:pt idx="971">
                  <c:v>23.000000</c:v>
                </c:pt>
                <c:pt idx="972">
                  <c:v>23.000000</c:v>
                </c:pt>
                <c:pt idx="973">
                  <c:v>23.000000</c:v>
                </c:pt>
                <c:pt idx="974">
                  <c:v>23.000000</c:v>
                </c:pt>
                <c:pt idx="975">
                  <c:v>23.000000</c:v>
                </c:pt>
                <c:pt idx="976">
                  <c:v>23.000000</c:v>
                </c:pt>
                <c:pt idx="977">
                  <c:v>23.000000</c:v>
                </c:pt>
                <c:pt idx="978">
                  <c:v>23.000000</c:v>
                </c:pt>
                <c:pt idx="979">
                  <c:v>23.000000</c:v>
                </c:pt>
                <c:pt idx="980">
                  <c:v>23.000000</c:v>
                </c:pt>
                <c:pt idx="981">
                  <c:v>23.000000</c:v>
                </c:pt>
                <c:pt idx="982">
                  <c:v>23.000000</c:v>
                </c:pt>
                <c:pt idx="983">
                  <c:v>23.000000</c:v>
                </c:pt>
                <c:pt idx="984">
                  <c:v>23.000000</c:v>
                </c:pt>
                <c:pt idx="985">
                  <c:v>23.000000</c:v>
                </c:pt>
                <c:pt idx="986">
                  <c:v>23.000000</c:v>
                </c:pt>
                <c:pt idx="987">
                  <c:v>23.000000</c:v>
                </c:pt>
                <c:pt idx="988">
                  <c:v>23.000000</c:v>
                </c:pt>
                <c:pt idx="989">
                  <c:v>23.000000</c:v>
                </c:pt>
                <c:pt idx="990">
                  <c:v>23.000000</c:v>
                </c:pt>
                <c:pt idx="991">
                  <c:v>23.000000</c:v>
                </c:pt>
                <c:pt idx="992">
                  <c:v>23.000000</c:v>
                </c:pt>
                <c:pt idx="993">
                  <c:v>23.000000</c:v>
                </c:pt>
                <c:pt idx="994">
                  <c:v>23.000000</c:v>
                </c:pt>
                <c:pt idx="995">
                  <c:v>23.000000</c:v>
                </c:pt>
                <c:pt idx="996">
                  <c:v>23.000000</c:v>
                </c:pt>
                <c:pt idx="997">
                  <c:v>23.000000</c:v>
                </c:pt>
                <c:pt idx="998">
                  <c:v>23.000000</c:v>
                </c:pt>
                <c:pt idx="999">
                  <c:v>23.000000</c:v>
                </c:pt>
                <c:pt idx="1000">
                  <c:v>23.000000</c:v>
                </c:pt>
                <c:pt idx="1001">
                  <c:v>23.000000</c:v>
                </c:pt>
                <c:pt idx="1002">
                  <c:v>23.000000</c:v>
                </c:pt>
                <c:pt idx="1003">
                  <c:v>23.000000</c:v>
                </c:pt>
                <c:pt idx="1004">
                  <c:v>23.000000</c:v>
                </c:pt>
                <c:pt idx="1005">
                  <c:v>23.000000</c:v>
                </c:pt>
                <c:pt idx="1006">
                  <c:v>23.000000</c:v>
                </c:pt>
                <c:pt idx="1007">
                  <c:v>23.000000</c:v>
                </c:pt>
                <c:pt idx="1008">
                  <c:v>23.000000</c:v>
                </c:pt>
                <c:pt idx="1009">
                  <c:v>23.000000</c:v>
                </c:pt>
                <c:pt idx="1010">
                  <c:v>23.000000</c:v>
                </c:pt>
                <c:pt idx="1011">
                  <c:v>23.000000</c:v>
                </c:pt>
                <c:pt idx="1012">
                  <c:v>23.000000</c:v>
                </c:pt>
                <c:pt idx="1013">
                  <c:v>23.000000</c:v>
                </c:pt>
                <c:pt idx="1014">
                  <c:v>23.000000</c:v>
                </c:pt>
                <c:pt idx="1015">
                  <c:v>23.000000</c:v>
                </c:pt>
                <c:pt idx="1016">
                  <c:v>23.000000</c:v>
                </c:pt>
                <c:pt idx="1017">
                  <c:v>23.000000</c:v>
                </c:pt>
                <c:pt idx="1018">
                  <c:v>23.000000</c:v>
                </c:pt>
                <c:pt idx="1019">
                  <c:v>23.000000</c:v>
                </c:pt>
                <c:pt idx="1020">
                  <c:v>23.000000</c:v>
                </c:pt>
                <c:pt idx="1021">
                  <c:v>23.000000</c:v>
                </c:pt>
                <c:pt idx="1022">
                  <c:v>23.000000</c:v>
                </c:pt>
                <c:pt idx="1023">
                  <c:v>23.000000</c:v>
                </c:pt>
                <c:pt idx="1024">
                  <c:v>23.000000</c:v>
                </c:pt>
                <c:pt idx="1025">
                  <c:v>23.000000</c:v>
                </c:pt>
                <c:pt idx="1026">
                  <c:v>23.000000</c:v>
                </c:pt>
                <c:pt idx="1027">
                  <c:v>23.000000</c:v>
                </c:pt>
                <c:pt idx="1028">
                  <c:v>23.000000</c:v>
                </c:pt>
                <c:pt idx="1029">
                  <c:v>23.000000</c:v>
                </c:pt>
                <c:pt idx="1030">
                  <c:v>23.000000</c:v>
                </c:pt>
                <c:pt idx="1031">
                  <c:v>23.000000</c:v>
                </c:pt>
                <c:pt idx="1032">
                  <c:v>23.000000</c:v>
                </c:pt>
                <c:pt idx="1033">
                  <c:v>23.000000</c:v>
                </c:pt>
                <c:pt idx="1034">
                  <c:v>23.000000</c:v>
                </c:pt>
                <c:pt idx="1035">
                  <c:v>23.000000</c:v>
                </c:pt>
                <c:pt idx="1036">
                  <c:v>23.000000</c:v>
                </c:pt>
                <c:pt idx="1037">
                  <c:v>23.000000</c:v>
                </c:pt>
                <c:pt idx="1038">
                  <c:v>23.000000</c:v>
                </c:pt>
                <c:pt idx="1039">
                  <c:v>23.000000</c:v>
                </c:pt>
                <c:pt idx="1040">
                  <c:v>23.000000</c:v>
                </c:pt>
                <c:pt idx="1041">
                  <c:v>23.000000</c:v>
                </c:pt>
                <c:pt idx="1042">
                  <c:v>22.000000</c:v>
                </c:pt>
                <c:pt idx="1043">
                  <c:v>22.000000</c:v>
                </c:pt>
                <c:pt idx="1044">
                  <c:v>22.000000</c:v>
                </c:pt>
                <c:pt idx="1045">
                  <c:v>22.000000</c:v>
                </c:pt>
                <c:pt idx="1046">
                  <c:v>22.000000</c:v>
                </c:pt>
                <c:pt idx="1047">
                  <c:v>22.000000</c:v>
                </c:pt>
                <c:pt idx="1048">
                  <c:v>22.000000</c:v>
                </c:pt>
                <c:pt idx="1049">
                  <c:v>22.000000</c:v>
                </c:pt>
                <c:pt idx="1050">
                  <c:v>22.000000</c:v>
                </c:pt>
                <c:pt idx="1051">
                  <c:v>22.000000</c:v>
                </c:pt>
                <c:pt idx="1052">
                  <c:v>22.000000</c:v>
                </c:pt>
                <c:pt idx="1053">
                  <c:v>22.000000</c:v>
                </c:pt>
                <c:pt idx="1054">
                  <c:v>22.000000</c:v>
                </c:pt>
                <c:pt idx="1055">
                  <c:v>22.000000</c:v>
                </c:pt>
                <c:pt idx="1056">
                  <c:v>22.000000</c:v>
                </c:pt>
                <c:pt idx="1057">
                  <c:v>22.000000</c:v>
                </c:pt>
                <c:pt idx="1058">
                  <c:v>22.000000</c:v>
                </c:pt>
                <c:pt idx="1059">
                  <c:v>22.000000</c:v>
                </c:pt>
                <c:pt idx="1060">
                  <c:v>22.000000</c:v>
                </c:pt>
                <c:pt idx="1061">
                  <c:v>22.000000</c:v>
                </c:pt>
                <c:pt idx="1062">
                  <c:v>22.000000</c:v>
                </c:pt>
                <c:pt idx="1063">
                  <c:v>22.000000</c:v>
                </c:pt>
                <c:pt idx="1064">
                  <c:v>22.000000</c:v>
                </c:pt>
                <c:pt idx="1065">
                  <c:v>22.000000</c:v>
                </c:pt>
                <c:pt idx="1066">
                  <c:v>22.000000</c:v>
                </c:pt>
                <c:pt idx="1067">
                  <c:v>22.000000</c:v>
                </c:pt>
                <c:pt idx="1068">
                  <c:v>22.000000</c:v>
                </c:pt>
                <c:pt idx="1069">
                  <c:v>22.000000</c:v>
                </c:pt>
                <c:pt idx="1070">
                  <c:v>22.000000</c:v>
                </c:pt>
                <c:pt idx="1071">
                  <c:v>22.000000</c:v>
                </c:pt>
                <c:pt idx="1072">
                  <c:v>22.000000</c:v>
                </c:pt>
                <c:pt idx="1073">
                  <c:v>22.000000</c:v>
                </c:pt>
                <c:pt idx="1074">
                  <c:v>22.000000</c:v>
                </c:pt>
                <c:pt idx="1075">
                  <c:v>22.000000</c:v>
                </c:pt>
                <c:pt idx="1076">
                  <c:v>22.000000</c:v>
                </c:pt>
                <c:pt idx="1077">
                  <c:v>22.000000</c:v>
                </c:pt>
                <c:pt idx="1078">
                  <c:v>22.000000</c:v>
                </c:pt>
                <c:pt idx="1079">
                  <c:v>22.000000</c:v>
                </c:pt>
                <c:pt idx="1080">
                  <c:v>22.000000</c:v>
                </c:pt>
                <c:pt idx="1081">
                  <c:v>22.000000</c:v>
                </c:pt>
                <c:pt idx="1082">
                  <c:v>22.000000</c:v>
                </c:pt>
                <c:pt idx="1083">
                  <c:v>22.000000</c:v>
                </c:pt>
                <c:pt idx="1084">
                  <c:v>22.000000</c:v>
                </c:pt>
                <c:pt idx="1085">
                  <c:v>22.000000</c:v>
                </c:pt>
                <c:pt idx="1086">
                  <c:v>22.000000</c:v>
                </c:pt>
                <c:pt idx="1087">
                  <c:v>22.000000</c:v>
                </c:pt>
                <c:pt idx="1088">
                  <c:v>22.000000</c:v>
                </c:pt>
                <c:pt idx="1089">
                  <c:v>22.000000</c:v>
                </c:pt>
                <c:pt idx="1090">
                  <c:v>22.000000</c:v>
                </c:pt>
                <c:pt idx="1091">
                  <c:v>22.000000</c:v>
                </c:pt>
                <c:pt idx="1092">
                  <c:v>22.000000</c:v>
                </c:pt>
                <c:pt idx="1093">
                  <c:v>22.000000</c:v>
                </c:pt>
                <c:pt idx="1094">
                  <c:v>22.000000</c:v>
                </c:pt>
                <c:pt idx="1095">
                  <c:v>22.000000</c:v>
                </c:pt>
                <c:pt idx="1096">
                  <c:v>22.000000</c:v>
                </c:pt>
                <c:pt idx="1097">
                  <c:v>22.000000</c:v>
                </c:pt>
                <c:pt idx="1098">
                  <c:v>22.000000</c:v>
                </c:pt>
                <c:pt idx="1099">
                  <c:v>22.000000</c:v>
                </c:pt>
                <c:pt idx="1100">
                  <c:v>22.000000</c:v>
                </c:pt>
                <c:pt idx="1101">
                  <c:v>22.000000</c:v>
                </c:pt>
                <c:pt idx="1102">
                  <c:v>22.000000</c:v>
                </c:pt>
                <c:pt idx="1103">
                  <c:v>22.000000</c:v>
                </c:pt>
                <c:pt idx="1104">
                  <c:v>22.000000</c:v>
                </c:pt>
                <c:pt idx="1105">
                  <c:v>22.000000</c:v>
                </c:pt>
                <c:pt idx="1106">
                  <c:v>22.000000</c:v>
                </c:pt>
                <c:pt idx="1107">
                  <c:v>22.000000</c:v>
                </c:pt>
                <c:pt idx="1108">
                  <c:v>22.000000</c:v>
                </c:pt>
                <c:pt idx="1109">
                  <c:v>22.000000</c:v>
                </c:pt>
                <c:pt idx="1110">
                  <c:v>22.000000</c:v>
                </c:pt>
                <c:pt idx="1111">
                  <c:v>22.000000</c:v>
                </c:pt>
                <c:pt idx="1112">
                  <c:v>22.000000</c:v>
                </c:pt>
                <c:pt idx="1113">
                  <c:v>22.000000</c:v>
                </c:pt>
                <c:pt idx="1114">
                  <c:v>22.000000</c:v>
                </c:pt>
                <c:pt idx="1115">
                  <c:v>22.000000</c:v>
                </c:pt>
                <c:pt idx="1116">
                  <c:v>22.000000</c:v>
                </c:pt>
                <c:pt idx="1117">
                  <c:v>22.000000</c:v>
                </c:pt>
                <c:pt idx="1118">
                  <c:v>22.000000</c:v>
                </c:pt>
                <c:pt idx="1119">
                  <c:v>22.000000</c:v>
                </c:pt>
                <c:pt idx="1120">
                  <c:v>22.000000</c:v>
                </c:pt>
                <c:pt idx="1121">
                  <c:v>22.000000</c:v>
                </c:pt>
                <c:pt idx="1122">
                  <c:v>22.000000</c:v>
                </c:pt>
                <c:pt idx="1123">
                  <c:v>22.000000</c:v>
                </c:pt>
                <c:pt idx="1124">
                  <c:v>22.000000</c:v>
                </c:pt>
                <c:pt idx="1125">
                  <c:v>22.000000</c:v>
                </c:pt>
                <c:pt idx="1126">
                  <c:v>22.000000</c:v>
                </c:pt>
                <c:pt idx="1127">
                  <c:v>22.000000</c:v>
                </c:pt>
                <c:pt idx="1128">
                  <c:v>22.000000</c:v>
                </c:pt>
                <c:pt idx="1129">
                  <c:v>22.000000</c:v>
                </c:pt>
                <c:pt idx="1130">
                  <c:v>22.000000</c:v>
                </c:pt>
                <c:pt idx="1131">
                  <c:v>22.000000</c:v>
                </c:pt>
                <c:pt idx="1132">
                  <c:v>22.000000</c:v>
                </c:pt>
                <c:pt idx="1133">
                  <c:v>22.000000</c:v>
                </c:pt>
                <c:pt idx="1134">
                  <c:v>22.000000</c:v>
                </c:pt>
                <c:pt idx="1135">
                  <c:v>22.000000</c:v>
                </c:pt>
                <c:pt idx="1136">
                  <c:v>22.000000</c:v>
                </c:pt>
                <c:pt idx="1137">
                  <c:v>22.000000</c:v>
                </c:pt>
                <c:pt idx="1138">
                  <c:v>22.000000</c:v>
                </c:pt>
                <c:pt idx="1139">
                  <c:v>22.000000</c:v>
                </c:pt>
                <c:pt idx="1140">
                  <c:v>22.000000</c:v>
                </c:pt>
                <c:pt idx="1141">
                  <c:v>22.000000</c:v>
                </c:pt>
                <c:pt idx="1142">
                  <c:v>22.000000</c:v>
                </c:pt>
                <c:pt idx="1143">
                  <c:v>22.000000</c:v>
                </c:pt>
                <c:pt idx="1144">
                  <c:v>22.000000</c:v>
                </c:pt>
                <c:pt idx="1145">
                  <c:v>22.000000</c:v>
                </c:pt>
                <c:pt idx="1146">
                  <c:v>22.000000</c:v>
                </c:pt>
                <c:pt idx="1147">
                  <c:v>22.000000</c:v>
                </c:pt>
                <c:pt idx="1148">
                  <c:v>22.000000</c:v>
                </c:pt>
                <c:pt idx="1149">
                  <c:v>22.000000</c:v>
                </c:pt>
                <c:pt idx="1150">
                  <c:v>22.000000</c:v>
                </c:pt>
                <c:pt idx="1151">
                  <c:v>22.000000</c:v>
                </c:pt>
                <c:pt idx="1152">
                  <c:v>22.000000</c:v>
                </c:pt>
                <c:pt idx="1153">
                  <c:v>22.000000</c:v>
                </c:pt>
                <c:pt idx="1154">
                  <c:v>22.000000</c:v>
                </c:pt>
                <c:pt idx="1155">
                  <c:v>22.000000</c:v>
                </c:pt>
                <c:pt idx="1156">
                  <c:v>22.000000</c:v>
                </c:pt>
                <c:pt idx="1157">
                  <c:v>22.000000</c:v>
                </c:pt>
                <c:pt idx="1158">
                  <c:v>22.000000</c:v>
                </c:pt>
                <c:pt idx="1159">
                  <c:v>22.000000</c:v>
                </c:pt>
                <c:pt idx="1160">
                  <c:v>22.000000</c:v>
                </c:pt>
                <c:pt idx="1161">
                  <c:v>22.000000</c:v>
                </c:pt>
                <c:pt idx="1162">
                  <c:v>22.000000</c:v>
                </c:pt>
                <c:pt idx="1163">
                  <c:v>22.000000</c:v>
                </c:pt>
                <c:pt idx="1164">
                  <c:v>22.000000</c:v>
                </c:pt>
                <c:pt idx="1165">
                  <c:v>22.000000</c:v>
                </c:pt>
                <c:pt idx="1166">
                  <c:v>22.000000</c:v>
                </c:pt>
                <c:pt idx="1167">
                  <c:v>22.000000</c:v>
                </c:pt>
                <c:pt idx="1168">
                  <c:v>22.000000</c:v>
                </c:pt>
                <c:pt idx="1169">
                  <c:v>22.000000</c:v>
                </c:pt>
                <c:pt idx="1170">
                  <c:v>22.000000</c:v>
                </c:pt>
                <c:pt idx="1171">
                  <c:v>22.000000</c:v>
                </c:pt>
                <c:pt idx="1172">
                  <c:v>22.000000</c:v>
                </c:pt>
                <c:pt idx="1173">
                  <c:v>22.000000</c:v>
                </c:pt>
                <c:pt idx="1174">
                  <c:v>22.000000</c:v>
                </c:pt>
                <c:pt idx="1175">
                  <c:v>22.000000</c:v>
                </c:pt>
                <c:pt idx="1176">
                  <c:v>22.000000</c:v>
                </c:pt>
                <c:pt idx="1177">
                  <c:v>22.000000</c:v>
                </c:pt>
                <c:pt idx="1178">
                  <c:v>22.000000</c:v>
                </c:pt>
                <c:pt idx="1179">
                  <c:v>22.000000</c:v>
                </c:pt>
                <c:pt idx="1180">
                  <c:v>22.000000</c:v>
                </c:pt>
                <c:pt idx="1181">
                  <c:v>22.000000</c:v>
                </c:pt>
                <c:pt idx="1182">
                  <c:v>22.000000</c:v>
                </c:pt>
                <c:pt idx="1183">
                  <c:v>22.000000</c:v>
                </c:pt>
                <c:pt idx="1184">
                  <c:v>22.000000</c:v>
                </c:pt>
                <c:pt idx="1185">
                  <c:v>22.000000</c:v>
                </c:pt>
                <c:pt idx="1186">
                  <c:v>22.000000</c:v>
                </c:pt>
                <c:pt idx="1187">
                  <c:v>22.000000</c:v>
                </c:pt>
                <c:pt idx="1188">
                  <c:v>22.000000</c:v>
                </c:pt>
                <c:pt idx="1189">
                  <c:v>22.000000</c:v>
                </c:pt>
                <c:pt idx="1190">
                  <c:v>22.000000</c:v>
                </c:pt>
                <c:pt idx="1191">
                  <c:v>22.000000</c:v>
                </c:pt>
                <c:pt idx="1192">
                  <c:v>22.000000</c:v>
                </c:pt>
                <c:pt idx="1193">
                  <c:v>22.000000</c:v>
                </c:pt>
                <c:pt idx="1194">
                  <c:v>22.000000</c:v>
                </c:pt>
                <c:pt idx="1195">
                  <c:v>22.000000</c:v>
                </c:pt>
                <c:pt idx="1196">
                  <c:v>22.000000</c:v>
                </c:pt>
                <c:pt idx="1197">
                  <c:v>22.000000</c:v>
                </c:pt>
                <c:pt idx="1198">
                  <c:v>22.000000</c:v>
                </c:pt>
                <c:pt idx="1199">
                  <c:v>22.000000</c:v>
                </c:pt>
                <c:pt idx="1200">
                  <c:v>22.000000</c:v>
                </c:pt>
                <c:pt idx="1201">
                  <c:v>22.000000</c:v>
                </c:pt>
                <c:pt idx="1202">
                  <c:v>22.000000</c:v>
                </c:pt>
                <c:pt idx="1203">
                  <c:v>22.000000</c:v>
                </c:pt>
                <c:pt idx="1204">
                  <c:v>22.000000</c:v>
                </c:pt>
                <c:pt idx="1205">
                  <c:v>22.000000</c:v>
                </c:pt>
                <c:pt idx="1206">
                  <c:v>22.000000</c:v>
                </c:pt>
                <c:pt idx="1207">
                  <c:v>22.000000</c:v>
                </c:pt>
                <c:pt idx="1208">
                  <c:v>22.000000</c:v>
                </c:pt>
                <c:pt idx="1209">
                  <c:v>22.000000</c:v>
                </c:pt>
                <c:pt idx="1210">
                  <c:v>22.000000</c:v>
                </c:pt>
                <c:pt idx="1211">
                  <c:v>22.000000</c:v>
                </c:pt>
                <c:pt idx="1212">
                  <c:v>22.000000</c:v>
                </c:pt>
                <c:pt idx="1213">
                  <c:v>22.000000</c:v>
                </c:pt>
                <c:pt idx="1214">
                  <c:v>22.000000</c:v>
                </c:pt>
                <c:pt idx="1215">
                  <c:v>22.000000</c:v>
                </c:pt>
                <c:pt idx="1216">
                  <c:v>22.000000</c:v>
                </c:pt>
                <c:pt idx="1217">
                  <c:v>22.000000</c:v>
                </c:pt>
                <c:pt idx="1218">
                  <c:v>22.000000</c:v>
                </c:pt>
                <c:pt idx="1219">
                  <c:v>22.000000</c:v>
                </c:pt>
                <c:pt idx="1220">
                  <c:v>22.000000</c:v>
                </c:pt>
                <c:pt idx="1221">
                  <c:v>22.000000</c:v>
                </c:pt>
                <c:pt idx="1222">
                  <c:v>22.000000</c:v>
                </c:pt>
                <c:pt idx="1223">
                  <c:v>22.000000</c:v>
                </c:pt>
                <c:pt idx="1224">
                  <c:v>22.000000</c:v>
                </c:pt>
                <c:pt idx="1225">
                  <c:v>22.000000</c:v>
                </c:pt>
                <c:pt idx="1226">
                  <c:v>22.000000</c:v>
                </c:pt>
                <c:pt idx="1227">
                  <c:v>22.000000</c:v>
                </c:pt>
                <c:pt idx="1228">
                  <c:v>22.000000</c:v>
                </c:pt>
                <c:pt idx="1229">
                  <c:v>22.000000</c:v>
                </c:pt>
                <c:pt idx="1230">
                  <c:v>22.000000</c:v>
                </c:pt>
                <c:pt idx="1231">
                  <c:v>22.000000</c:v>
                </c:pt>
                <c:pt idx="1232">
                  <c:v>22.000000</c:v>
                </c:pt>
                <c:pt idx="1233">
                  <c:v>22.000000</c:v>
                </c:pt>
                <c:pt idx="1234">
                  <c:v>22.000000</c:v>
                </c:pt>
                <c:pt idx="1235">
                  <c:v>22.000000</c:v>
                </c:pt>
                <c:pt idx="1236">
                  <c:v>22.000000</c:v>
                </c:pt>
                <c:pt idx="1237">
                  <c:v>22.000000</c:v>
                </c:pt>
                <c:pt idx="1238">
                  <c:v>22.000000</c:v>
                </c:pt>
                <c:pt idx="1239">
                  <c:v>22.000000</c:v>
                </c:pt>
                <c:pt idx="1240">
                  <c:v>22.000000</c:v>
                </c:pt>
                <c:pt idx="1241">
                  <c:v>22.000000</c:v>
                </c:pt>
                <c:pt idx="1242">
                  <c:v>22.000000</c:v>
                </c:pt>
                <c:pt idx="1243">
                  <c:v>22.000000</c:v>
                </c:pt>
                <c:pt idx="1244">
                  <c:v>22.000000</c:v>
                </c:pt>
                <c:pt idx="1245">
                  <c:v>22.000000</c:v>
                </c:pt>
                <c:pt idx="1246">
                  <c:v>22.000000</c:v>
                </c:pt>
                <c:pt idx="1247">
                  <c:v>22.000000</c:v>
                </c:pt>
                <c:pt idx="1248">
                  <c:v>22.000000</c:v>
                </c:pt>
                <c:pt idx="1249">
                  <c:v>22.000000</c:v>
                </c:pt>
                <c:pt idx="1250">
                  <c:v>22.000000</c:v>
                </c:pt>
                <c:pt idx="1251">
                  <c:v>22.000000</c:v>
                </c:pt>
                <c:pt idx="1252">
                  <c:v>22.000000</c:v>
                </c:pt>
                <c:pt idx="1253">
                  <c:v>22.000000</c:v>
                </c:pt>
                <c:pt idx="1254">
                  <c:v>22.000000</c:v>
                </c:pt>
                <c:pt idx="1255">
                  <c:v>22.000000</c:v>
                </c:pt>
                <c:pt idx="1256">
                  <c:v>22.000000</c:v>
                </c:pt>
                <c:pt idx="1257">
                  <c:v>22.000000</c:v>
                </c:pt>
                <c:pt idx="1258">
                  <c:v>22.000000</c:v>
                </c:pt>
                <c:pt idx="1259">
                  <c:v>22.000000</c:v>
                </c:pt>
                <c:pt idx="1260">
                  <c:v>22.000000</c:v>
                </c:pt>
                <c:pt idx="1261">
                  <c:v>22.000000</c:v>
                </c:pt>
                <c:pt idx="1262">
                  <c:v>22.000000</c:v>
                </c:pt>
                <c:pt idx="1263">
                  <c:v>22.000000</c:v>
                </c:pt>
                <c:pt idx="1264">
                  <c:v>22.000000</c:v>
                </c:pt>
                <c:pt idx="1265">
                  <c:v>22.000000</c:v>
                </c:pt>
                <c:pt idx="1266">
                  <c:v>22.000000</c:v>
                </c:pt>
                <c:pt idx="1267">
                  <c:v>22.000000</c:v>
                </c:pt>
                <c:pt idx="1268">
                  <c:v>22.000000</c:v>
                </c:pt>
                <c:pt idx="1269">
                  <c:v>22.000000</c:v>
                </c:pt>
                <c:pt idx="1270">
                  <c:v>22.000000</c:v>
                </c:pt>
                <c:pt idx="1271">
                  <c:v>22.000000</c:v>
                </c:pt>
                <c:pt idx="1272">
                  <c:v>22.000000</c:v>
                </c:pt>
                <c:pt idx="1273">
                  <c:v>22.000000</c:v>
                </c:pt>
                <c:pt idx="1274">
                  <c:v>22.000000</c:v>
                </c:pt>
                <c:pt idx="1275">
                  <c:v>22.000000</c:v>
                </c:pt>
                <c:pt idx="1276">
                  <c:v>22.000000</c:v>
                </c:pt>
                <c:pt idx="1277">
                  <c:v>22.000000</c:v>
                </c:pt>
                <c:pt idx="1278">
                  <c:v>22.000000</c:v>
                </c:pt>
                <c:pt idx="1279">
                  <c:v>22.000000</c:v>
                </c:pt>
                <c:pt idx="1280">
                  <c:v>22.000000</c:v>
                </c:pt>
                <c:pt idx="1281">
                  <c:v>22.000000</c:v>
                </c:pt>
                <c:pt idx="1282">
                  <c:v>22.000000</c:v>
                </c:pt>
                <c:pt idx="1283">
                  <c:v>22.000000</c:v>
                </c:pt>
                <c:pt idx="1284">
                  <c:v>22.000000</c:v>
                </c:pt>
                <c:pt idx="1285">
                  <c:v>22.000000</c:v>
                </c:pt>
                <c:pt idx="1286">
                  <c:v>22.000000</c:v>
                </c:pt>
                <c:pt idx="1287">
                  <c:v>22.000000</c:v>
                </c:pt>
                <c:pt idx="1288">
                  <c:v>22.000000</c:v>
                </c:pt>
                <c:pt idx="1289">
                  <c:v>22.000000</c:v>
                </c:pt>
                <c:pt idx="1290">
                  <c:v>22.000000</c:v>
                </c:pt>
                <c:pt idx="1291">
                  <c:v>22.000000</c:v>
                </c:pt>
                <c:pt idx="1292">
                  <c:v>22.000000</c:v>
                </c:pt>
                <c:pt idx="1293">
                  <c:v>22.000000</c:v>
                </c:pt>
                <c:pt idx="1294">
                  <c:v>22.000000</c:v>
                </c:pt>
                <c:pt idx="1295">
                  <c:v>22.000000</c:v>
                </c:pt>
                <c:pt idx="1296">
                  <c:v>22.000000</c:v>
                </c:pt>
                <c:pt idx="1297">
                  <c:v>22.000000</c:v>
                </c:pt>
                <c:pt idx="1298">
                  <c:v>22.000000</c:v>
                </c:pt>
                <c:pt idx="1299">
                  <c:v>22.000000</c:v>
                </c:pt>
                <c:pt idx="1300">
                  <c:v>22.000000</c:v>
                </c:pt>
                <c:pt idx="1301">
                  <c:v>22.000000</c:v>
                </c:pt>
                <c:pt idx="1302">
                  <c:v>22.000000</c:v>
                </c:pt>
                <c:pt idx="1303">
                  <c:v>22.000000</c:v>
                </c:pt>
                <c:pt idx="1304">
                  <c:v>22.000000</c:v>
                </c:pt>
                <c:pt idx="1305">
                  <c:v>22.000000</c:v>
                </c:pt>
                <c:pt idx="1306">
                  <c:v>22.000000</c:v>
                </c:pt>
                <c:pt idx="1307">
                  <c:v>22.000000</c:v>
                </c:pt>
                <c:pt idx="1308">
                  <c:v>22.000000</c:v>
                </c:pt>
                <c:pt idx="1309">
                  <c:v>22.000000</c:v>
                </c:pt>
                <c:pt idx="1310">
                  <c:v>22.000000</c:v>
                </c:pt>
                <c:pt idx="1311">
                  <c:v>22.000000</c:v>
                </c:pt>
                <c:pt idx="1312">
                  <c:v>22.000000</c:v>
                </c:pt>
                <c:pt idx="1313">
                  <c:v>22.000000</c:v>
                </c:pt>
                <c:pt idx="1314">
                  <c:v>22.000000</c:v>
                </c:pt>
                <c:pt idx="1315">
                  <c:v>22.000000</c:v>
                </c:pt>
                <c:pt idx="1316">
                  <c:v>22.000000</c:v>
                </c:pt>
                <c:pt idx="1317">
                  <c:v>22.000000</c:v>
                </c:pt>
                <c:pt idx="1318">
                  <c:v>22.000000</c:v>
                </c:pt>
                <c:pt idx="1319">
                  <c:v>22.000000</c:v>
                </c:pt>
                <c:pt idx="1320">
                  <c:v>22.000000</c:v>
                </c:pt>
                <c:pt idx="1321">
                  <c:v>22.000000</c:v>
                </c:pt>
                <c:pt idx="1322">
                  <c:v>22.000000</c:v>
                </c:pt>
                <c:pt idx="1323">
                  <c:v>22.000000</c:v>
                </c:pt>
                <c:pt idx="1324">
                  <c:v>22.000000</c:v>
                </c:pt>
                <c:pt idx="1325">
                  <c:v>22.000000</c:v>
                </c:pt>
                <c:pt idx="1326">
                  <c:v>22.000000</c:v>
                </c:pt>
                <c:pt idx="1327">
                  <c:v>22.000000</c:v>
                </c:pt>
                <c:pt idx="1328">
                  <c:v>22.000000</c:v>
                </c:pt>
                <c:pt idx="1329">
                  <c:v>22.000000</c:v>
                </c:pt>
                <c:pt idx="1330">
                  <c:v>22.000000</c:v>
                </c:pt>
                <c:pt idx="1331">
                  <c:v>22.000000</c:v>
                </c:pt>
                <c:pt idx="1332">
                  <c:v>22.000000</c:v>
                </c:pt>
                <c:pt idx="1333">
                  <c:v>22.000000</c:v>
                </c:pt>
                <c:pt idx="1334">
                  <c:v>22.000000</c:v>
                </c:pt>
                <c:pt idx="1335">
                  <c:v>22.000000</c:v>
                </c:pt>
                <c:pt idx="1336">
                  <c:v>22.000000</c:v>
                </c:pt>
                <c:pt idx="1337">
                  <c:v>22.000000</c:v>
                </c:pt>
                <c:pt idx="1338">
                  <c:v>22.000000</c:v>
                </c:pt>
                <c:pt idx="1339">
                  <c:v>22.000000</c:v>
                </c:pt>
                <c:pt idx="1340">
                  <c:v>22.000000</c:v>
                </c:pt>
                <c:pt idx="1341">
                  <c:v>22.000000</c:v>
                </c:pt>
                <c:pt idx="1342">
                  <c:v>22.000000</c:v>
                </c:pt>
                <c:pt idx="1343">
                  <c:v>22.000000</c:v>
                </c:pt>
                <c:pt idx="1344">
                  <c:v>22.000000</c:v>
                </c:pt>
                <c:pt idx="1345">
                  <c:v>22.000000</c:v>
                </c:pt>
                <c:pt idx="1346">
                  <c:v>22.000000</c:v>
                </c:pt>
                <c:pt idx="1347">
                  <c:v>22.000000</c:v>
                </c:pt>
                <c:pt idx="1348">
                  <c:v>22.000000</c:v>
                </c:pt>
                <c:pt idx="1349">
                  <c:v>22.000000</c:v>
                </c:pt>
                <c:pt idx="1350">
                  <c:v>22.000000</c:v>
                </c:pt>
                <c:pt idx="1351">
                  <c:v>22.000000</c:v>
                </c:pt>
                <c:pt idx="1352">
                  <c:v>22.000000</c:v>
                </c:pt>
                <c:pt idx="1353">
                  <c:v>22.000000</c:v>
                </c:pt>
                <c:pt idx="1354">
                  <c:v>22.000000</c:v>
                </c:pt>
                <c:pt idx="1355">
                  <c:v>22.000000</c:v>
                </c:pt>
                <c:pt idx="1356">
                  <c:v>22.000000</c:v>
                </c:pt>
                <c:pt idx="1357">
                  <c:v>22.000000</c:v>
                </c:pt>
                <c:pt idx="1358">
                  <c:v>22.000000</c:v>
                </c:pt>
                <c:pt idx="1359">
                  <c:v>22.000000</c:v>
                </c:pt>
                <c:pt idx="1360">
                  <c:v>22.000000</c:v>
                </c:pt>
                <c:pt idx="1361">
                  <c:v>22.000000</c:v>
                </c:pt>
                <c:pt idx="1362">
                  <c:v>22.000000</c:v>
                </c:pt>
                <c:pt idx="1363">
                  <c:v>22.000000</c:v>
                </c:pt>
                <c:pt idx="1364">
                  <c:v>22.000000</c:v>
                </c:pt>
                <c:pt idx="1365">
                  <c:v>22.000000</c:v>
                </c:pt>
                <c:pt idx="1366">
                  <c:v>22.000000</c:v>
                </c:pt>
                <c:pt idx="1367">
                  <c:v>22.000000</c:v>
                </c:pt>
                <c:pt idx="1368">
                  <c:v>22.000000</c:v>
                </c:pt>
                <c:pt idx="1369">
                  <c:v>22.000000</c:v>
                </c:pt>
                <c:pt idx="1370">
                  <c:v>22.000000</c:v>
                </c:pt>
                <c:pt idx="1371">
                  <c:v>22.000000</c:v>
                </c:pt>
                <c:pt idx="1372">
                  <c:v>22.000000</c:v>
                </c:pt>
                <c:pt idx="1373">
                  <c:v>22.000000</c:v>
                </c:pt>
                <c:pt idx="1374">
                  <c:v>22.000000</c:v>
                </c:pt>
                <c:pt idx="1375">
                  <c:v>22.000000</c:v>
                </c:pt>
                <c:pt idx="1376">
                  <c:v>22.000000</c:v>
                </c:pt>
                <c:pt idx="1377">
                  <c:v>22.000000</c:v>
                </c:pt>
                <c:pt idx="1378">
                  <c:v>22.000000</c:v>
                </c:pt>
                <c:pt idx="1379">
                  <c:v>22.000000</c:v>
                </c:pt>
                <c:pt idx="1380">
                  <c:v>22.000000</c:v>
                </c:pt>
                <c:pt idx="1381">
                  <c:v>22.000000</c:v>
                </c:pt>
                <c:pt idx="1382">
                  <c:v>22.000000</c:v>
                </c:pt>
                <c:pt idx="1383">
                  <c:v>21.000000</c:v>
                </c:pt>
                <c:pt idx="1384">
                  <c:v>21.000000</c:v>
                </c:pt>
                <c:pt idx="1385">
                  <c:v>21.000000</c:v>
                </c:pt>
                <c:pt idx="1386">
                  <c:v>21.000000</c:v>
                </c:pt>
                <c:pt idx="1387">
                  <c:v>21.000000</c:v>
                </c:pt>
                <c:pt idx="1388">
                  <c:v>21.000000</c:v>
                </c:pt>
                <c:pt idx="1389">
                  <c:v>21.000000</c:v>
                </c:pt>
                <c:pt idx="1390">
                  <c:v>21.000000</c:v>
                </c:pt>
                <c:pt idx="1391">
                  <c:v>21.000000</c:v>
                </c:pt>
                <c:pt idx="1392">
                  <c:v>21.000000</c:v>
                </c:pt>
                <c:pt idx="1393">
                  <c:v>21.000000</c:v>
                </c:pt>
                <c:pt idx="1394">
                  <c:v>21.000000</c:v>
                </c:pt>
                <c:pt idx="1395">
                  <c:v>21.000000</c:v>
                </c:pt>
                <c:pt idx="1396">
                  <c:v>21.000000</c:v>
                </c:pt>
                <c:pt idx="1397">
                  <c:v>21.000000</c:v>
                </c:pt>
                <c:pt idx="1398">
                  <c:v>21.000000</c:v>
                </c:pt>
                <c:pt idx="1399">
                  <c:v>21.000000</c:v>
                </c:pt>
                <c:pt idx="1400">
                  <c:v>21.000000</c:v>
                </c:pt>
              </c:numCache>
            </c:numRef>
          </c:val>
          <c:smooth val="0"/>
        </c:ser>
        <c:ser>
          <c:idx val="8"/>
          <c:order val="8"/>
          <c:tx>
            <c:strRef>
              <c:f>'PBOM_004(OM) - Precision by Ord'!$X$3</c:f>
              <c:strCache>
                <c:ptCount val="1"/>
                <c:pt idx="0">
                  <c:v>B(nx), IEEE32</c:v>
                </c:pt>
              </c:strCache>
            </c:strRef>
          </c:tx>
          <c:spPr>
            <a:solidFill>
              <a:srgbClr val="FFFFFF"/>
            </a:solidFill>
            <a:ln w="38100" cap="flat">
              <a:solidFill>
                <a:srgbClr val="22AEFF"/>
              </a:solidFill>
              <a:prstDash val="solid"/>
              <a:miter lim="400000"/>
            </a:ln>
            <a:effectLst/>
          </c:spPr>
          <c:marker>
            <c:symbol val="circle"/>
            <c:size val="4"/>
            <c:spPr>
              <a:solidFill>
                <a:srgbClr val="FFFFFF"/>
              </a:solidFill>
              <a:ln w="50800" cap="flat">
                <a:solidFill>
                  <a:srgbClr val="A0A0A0"/>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 - Precision by Ord'!$A$4:$A$1404</c:f>
              <c:strCache>
                <c:ptCount val="1401"/>
                <c:pt idx="0">
                  <c:v>-700</c:v>
                </c:pt>
                <c:pt idx="1">
                  <c:v>-699</c:v>
                </c:pt>
                <c:pt idx="2">
                  <c:v>-698</c:v>
                </c:pt>
                <c:pt idx="3">
                  <c:v>-697</c:v>
                </c:pt>
                <c:pt idx="4">
                  <c:v>-696</c:v>
                </c:pt>
                <c:pt idx="5">
                  <c:v>-695</c:v>
                </c:pt>
                <c:pt idx="6">
                  <c:v>-694</c:v>
                </c:pt>
                <c:pt idx="7">
                  <c:v>-693</c:v>
                </c:pt>
                <c:pt idx="8">
                  <c:v>-692</c:v>
                </c:pt>
                <c:pt idx="9">
                  <c:v>-691</c:v>
                </c:pt>
                <c:pt idx="10">
                  <c:v>-690</c:v>
                </c:pt>
                <c:pt idx="11">
                  <c:v>-689</c:v>
                </c:pt>
                <c:pt idx="12">
                  <c:v>-688</c:v>
                </c:pt>
                <c:pt idx="13">
                  <c:v>-687</c:v>
                </c:pt>
                <c:pt idx="14">
                  <c:v>-686</c:v>
                </c:pt>
                <c:pt idx="15">
                  <c:v>-685</c:v>
                </c:pt>
                <c:pt idx="16">
                  <c:v>-684</c:v>
                </c:pt>
                <c:pt idx="17">
                  <c:v>-683</c:v>
                </c:pt>
                <c:pt idx="18">
                  <c:v>-682</c:v>
                </c:pt>
                <c:pt idx="19">
                  <c:v>-681</c:v>
                </c:pt>
                <c:pt idx="20">
                  <c:v>-680</c:v>
                </c:pt>
                <c:pt idx="21">
                  <c:v>-679</c:v>
                </c:pt>
                <c:pt idx="22">
                  <c:v>-678</c:v>
                </c:pt>
                <c:pt idx="23">
                  <c:v>-677</c:v>
                </c:pt>
                <c:pt idx="24">
                  <c:v>-676</c:v>
                </c:pt>
                <c:pt idx="25">
                  <c:v>-675</c:v>
                </c:pt>
                <c:pt idx="26">
                  <c:v>-674</c:v>
                </c:pt>
                <c:pt idx="27">
                  <c:v>-673</c:v>
                </c:pt>
                <c:pt idx="28">
                  <c:v>-672</c:v>
                </c:pt>
                <c:pt idx="29">
                  <c:v>-671</c:v>
                </c:pt>
                <c:pt idx="30">
                  <c:v>-670</c:v>
                </c:pt>
                <c:pt idx="31">
                  <c:v>-669</c:v>
                </c:pt>
                <c:pt idx="32">
                  <c:v>-668</c:v>
                </c:pt>
                <c:pt idx="33">
                  <c:v>-667</c:v>
                </c:pt>
                <c:pt idx="34">
                  <c:v>-666</c:v>
                </c:pt>
                <c:pt idx="35">
                  <c:v>-665</c:v>
                </c:pt>
                <c:pt idx="36">
                  <c:v>-664</c:v>
                </c:pt>
                <c:pt idx="37">
                  <c:v>-663</c:v>
                </c:pt>
                <c:pt idx="38">
                  <c:v>-662</c:v>
                </c:pt>
                <c:pt idx="39">
                  <c:v>-661</c:v>
                </c:pt>
                <c:pt idx="40">
                  <c:v>-660</c:v>
                </c:pt>
                <c:pt idx="41">
                  <c:v>-659</c:v>
                </c:pt>
                <c:pt idx="42">
                  <c:v>-658</c:v>
                </c:pt>
                <c:pt idx="43">
                  <c:v>-657</c:v>
                </c:pt>
                <c:pt idx="44">
                  <c:v>-656</c:v>
                </c:pt>
                <c:pt idx="45">
                  <c:v>-655</c:v>
                </c:pt>
                <c:pt idx="46">
                  <c:v>-654</c:v>
                </c:pt>
                <c:pt idx="47">
                  <c:v>-653</c:v>
                </c:pt>
                <c:pt idx="48">
                  <c:v>-652</c:v>
                </c:pt>
                <c:pt idx="49">
                  <c:v>-651</c:v>
                </c:pt>
                <c:pt idx="50">
                  <c:v>-650</c:v>
                </c:pt>
                <c:pt idx="51">
                  <c:v>-649</c:v>
                </c:pt>
                <c:pt idx="52">
                  <c:v>-648</c:v>
                </c:pt>
                <c:pt idx="53">
                  <c:v>-647</c:v>
                </c:pt>
                <c:pt idx="54">
                  <c:v>-646</c:v>
                </c:pt>
                <c:pt idx="55">
                  <c:v>-645</c:v>
                </c:pt>
                <c:pt idx="56">
                  <c:v>-644</c:v>
                </c:pt>
                <c:pt idx="57">
                  <c:v>-643</c:v>
                </c:pt>
                <c:pt idx="58">
                  <c:v>-642</c:v>
                </c:pt>
                <c:pt idx="59">
                  <c:v>-641</c:v>
                </c:pt>
                <c:pt idx="60">
                  <c:v>-640</c:v>
                </c:pt>
                <c:pt idx="61">
                  <c:v>-639</c:v>
                </c:pt>
                <c:pt idx="62">
                  <c:v>-638</c:v>
                </c:pt>
                <c:pt idx="63">
                  <c:v>-637</c:v>
                </c:pt>
                <c:pt idx="64">
                  <c:v>-636</c:v>
                </c:pt>
                <c:pt idx="65">
                  <c:v>-635</c:v>
                </c:pt>
                <c:pt idx="66">
                  <c:v>-634</c:v>
                </c:pt>
                <c:pt idx="67">
                  <c:v>-633</c:v>
                </c:pt>
                <c:pt idx="68">
                  <c:v>-632</c:v>
                </c:pt>
                <c:pt idx="69">
                  <c:v>-631</c:v>
                </c:pt>
                <c:pt idx="70">
                  <c:v>-630</c:v>
                </c:pt>
                <c:pt idx="71">
                  <c:v>-629</c:v>
                </c:pt>
                <c:pt idx="72">
                  <c:v>-628</c:v>
                </c:pt>
                <c:pt idx="73">
                  <c:v>-627</c:v>
                </c:pt>
                <c:pt idx="74">
                  <c:v>-626</c:v>
                </c:pt>
                <c:pt idx="75">
                  <c:v>-625</c:v>
                </c:pt>
                <c:pt idx="76">
                  <c:v>-624</c:v>
                </c:pt>
                <c:pt idx="77">
                  <c:v>-623</c:v>
                </c:pt>
                <c:pt idx="78">
                  <c:v>-622</c:v>
                </c:pt>
                <c:pt idx="79">
                  <c:v>-621</c:v>
                </c:pt>
                <c:pt idx="80">
                  <c:v>-620</c:v>
                </c:pt>
                <c:pt idx="81">
                  <c:v>-619</c:v>
                </c:pt>
                <c:pt idx="82">
                  <c:v>-618</c:v>
                </c:pt>
                <c:pt idx="83">
                  <c:v>-617</c:v>
                </c:pt>
                <c:pt idx="84">
                  <c:v>-616</c:v>
                </c:pt>
                <c:pt idx="85">
                  <c:v>-615</c:v>
                </c:pt>
                <c:pt idx="86">
                  <c:v>-614</c:v>
                </c:pt>
                <c:pt idx="87">
                  <c:v>-613</c:v>
                </c:pt>
                <c:pt idx="88">
                  <c:v>-612</c:v>
                </c:pt>
                <c:pt idx="89">
                  <c:v>-611</c:v>
                </c:pt>
                <c:pt idx="90">
                  <c:v>-610</c:v>
                </c:pt>
                <c:pt idx="91">
                  <c:v>-609</c:v>
                </c:pt>
                <c:pt idx="92">
                  <c:v>-608</c:v>
                </c:pt>
                <c:pt idx="93">
                  <c:v>-607</c:v>
                </c:pt>
                <c:pt idx="94">
                  <c:v>-606</c:v>
                </c:pt>
                <c:pt idx="95">
                  <c:v>-605</c:v>
                </c:pt>
                <c:pt idx="96">
                  <c:v>-604</c:v>
                </c:pt>
                <c:pt idx="97">
                  <c:v>-603</c:v>
                </c:pt>
                <c:pt idx="98">
                  <c:v>-602</c:v>
                </c:pt>
                <c:pt idx="99">
                  <c:v>-601</c:v>
                </c:pt>
                <c:pt idx="100">
                  <c:v>-600</c:v>
                </c:pt>
                <c:pt idx="101">
                  <c:v>-599</c:v>
                </c:pt>
                <c:pt idx="102">
                  <c:v>-598</c:v>
                </c:pt>
                <c:pt idx="103">
                  <c:v>-597</c:v>
                </c:pt>
                <c:pt idx="104">
                  <c:v>-596</c:v>
                </c:pt>
                <c:pt idx="105">
                  <c:v>-595</c:v>
                </c:pt>
                <c:pt idx="106">
                  <c:v>-594</c:v>
                </c:pt>
                <c:pt idx="107">
                  <c:v>-593</c:v>
                </c:pt>
                <c:pt idx="108">
                  <c:v>-592</c:v>
                </c:pt>
                <c:pt idx="109">
                  <c:v>-591</c:v>
                </c:pt>
                <c:pt idx="110">
                  <c:v>-590</c:v>
                </c:pt>
                <c:pt idx="111">
                  <c:v>-589</c:v>
                </c:pt>
                <c:pt idx="112">
                  <c:v>-588</c:v>
                </c:pt>
                <c:pt idx="113">
                  <c:v>-587</c:v>
                </c:pt>
                <c:pt idx="114">
                  <c:v>-586</c:v>
                </c:pt>
                <c:pt idx="115">
                  <c:v>-585</c:v>
                </c:pt>
                <c:pt idx="116">
                  <c:v>-584</c:v>
                </c:pt>
                <c:pt idx="117">
                  <c:v>-583</c:v>
                </c:pt>
                <c:pt idx="118">
                  <c:v>-582</c:v>
                </c:pt>
                <c:pt idx="119">
                  <c:v>-581</c:v>
                </c:pt>
                <c:pt idx="120">
                  <c:v>-580</c:v>
                </c:pt>
                <c:pt idx="121">
                  <c:v>-579</c:v>
                </c:pt>
                <c:pt idx="122">
                  <c:v>-578</c:v>
                </c:pt>
                <c:pt idx="123">
                  <c:v>-577</c:v>
                </c:pt>
                <c:pt idx="124">
                  <c:v>-576</c:v>
                </c:pt>
                <c:pt idx="125">
                  <c:v>-575</c:v>
                </c:pt>
                <c:pt idx="126">
                  <c:v>-574</c:v>
                </c:pt>
                <c:pt idx="127">
                  <c:v>-573</c:v>
                </c:pt>
                <c:pt idx="128">
                  <c:v>-572</c:v>
                </c:pt>
                <c:pt idx="129">
                  <c:v>-571</c:v>
                </c:pt>
                <c:pt idx="130">
                  <c:v>-570</c:v>
                </c:pt>
                <c:pt idx="131">
                  <c:v>-569</c:v>
                </c:pt>
                <c:pt idx="132">
                  <c:v>-568</c:v>
                </c:pt>
                <c:pt idx="133">
                  <c:v>-567</c:v>
                </c:pt>
                <c:pt idx="134">
                  <c:v>-566</c:v>
                </c:pt>
                <c:pt idx="135">
                  <c:v>-565</c:v>
                </c:pt>
                <c:pt idx="136">
                  <c:v>-564</c:v>
                </c:pt>
                <c:pt idx="137">
                  <c:v>-563</c:v>
                </c:pt>
                <c:pt idx="138">
                  <c:v>-562</c:v>
                </c:pt>
                <c:pt idx="139">
                  <c:v>-561</c:v>
                </c:pt>
                <c:pt idx="140">
                  <c:v>-560</c:v>
                </c:pt>
                <c:pt idx="141">
                  <c:v>-559</c:v>
                </c:pt>
                <c:pt idx="142">
                  <c:v>-558</c:v>
                </c:pt>
                <c:pt idx="143">
                  <c:v>-557</c:v>
                </c:pt>
                <c:pt idx="144">
                  <c:v>-556</c:v>
                </c:pt>
                <c:pt idx="145">
                  <c:v>-555</c:v>
                </c:pt>
                <c:pt idx="146">
                  <c:v>-554</c:v>
                </c:pt>
                <c:pt idx="147">
                  <c:v>-553</c:v>
                </c:pt>
                <c:pt idx="148">
                  <c:v>-552</c:v>
                </c:pt>
                <c:pt idx="149">
                  <c:v>-551</c:v>
                </c:pt>
                <c:pt idx="150">
                  <c:v>-550</c:v>
                </c:pt>
                <c:pt idx="151">
                  <c:v>-549</c:v>
                </c:pt>
                <c:pt idx="152">
                  <c:v>-548</c:v>
                </c:pt>
                <c:pt idx="153">
                  <c:v>-547</c:v>
                </c:pt>
                <c:pt idx="154">
                  <c:v>-546</c:v>
                </c:pt>
                <c:pt idx="155">
                  <c:v>-545</c:v>
                </c:pt>
                <c:pt idx="156">
                  <c:v>-544</c:v>
                </c:pt>
                <c:pt idx="157">
                  <c:v>-543</c:v>
                </c:pt>
                <c:pt idx="158">
                  <c:v>-542</c:v>
                </c:pt>
                <c:pt idx="159">
                  <c:v>-541</c:v>
                </c:pt>
                <c:pt idx="160">
                  <c:v>-540</c:v>
                </c:pt>
                <c:pt idx="161">
                  <c:v>-539</c:v>
                </c:pt>
                <c:pt idx="162">
                  <c:v>-538</c:v>
                </c:pt>
                <c:pt idx="163">
                  <c:v>-537</c:v>
                </c:pt>
                <c:pt idx="164">
                  <c:v>-536</c:v>
                </c:pt>
                <c:pt idx="165">
                  <c:v>-535</c:v>
                </c:pt>
                <c:pt idx="166">
                  <c:v>-534</c:v>
                </c:pt>
                <c:pt idx="167">
                  <c:v>-533</c:v>
                </c:pt>
                <c:pt idx="168">
                  <c:v>-532</c:v>
                </c:pt>
                <c:pt idx="169">
                  <c:v>-531</c:v>
                </c:pt>
                <c:pt idx="170">
                  <c:v>-530</c:v>
                </c:pt>
                <c:pt idx="171">
                  <c:v>-529</c:v>
                </c:pt>
                <c:pt idx="172">
                  <c:v>-528</c:v>
                </c:pt>
                <c:pt idx="173">
                  <c:v>-527</c:v>
                </c:pt>
                <c:pt idx="174">
                  <c:v>-526</c:v>
                </c:pt>
                <c:pt idx="175">
                  <c:v>-525</c:v>
                </c:pt>
                <c:pt idx="176">
                  <c:v>-524</c:v>
                </c:pt>
                <c:pt idx="177">
                  <c:v>-523</c:v>
                </c:pt>
                <c:pt idx="178">
                  <c:v>-522</c:v>
                </c:pt>
                <c:pt idx="179">
                  <c:v>-521</c:v>
                </c:pt>
                <c:pt idx="180">
                  <c:v>-520</c:v>
                </c:pt>
                <c:pt idx="181">
                  <c:v>-519</c:v>
                </c:pt>
                <c:pt idx="182">
                  <c:v>-518</c:v>
                </c:pt>
                <c:pt idx="183">
                  <c:v>-517</c:v>
                </c:pt>
                <c:pt idx="184">
                  <c:v>-516</c:v>
                </c:pt>
                <c:pt idx="185">
                  <c:v>-515</c:v>
                </c:pt>
                <c:pt idx="186">
                  <c:v>-514</c:v>
                </c:pt>
                <c:pt idx="187">
                  <c:v>-513</c:v>
                </c:pt>
                <c:pt idx="188">
                  <c:v>-512</c:v>
                </c:pt>
                <c:pt idx="189">
                  <c:v>-511</c:v>
                </c:pt>
                <c:pt idx="190">
                  <c:v>-510</c:v>
                </c:pt>
                <c:pt idx="191">
                  <c:v>-509</c:v>
                </c:pt>
                <c:pt idx="192">
                  <c:v>-508</c:v>
                </c:pt>
                <c:pt idx="193">
                  <c:v>-507</c:v>
                </c:pt>
                <c:pt idx="194">
                  <c:v>-506</c:v>
                </c:pt>
                <c:pt idx="195">
                  <c:v>-505</c:v>
                </c:pt>
                <c:pt idx="196">
                  <c:v>-504</c:v>
                </c:pt>
                <c:pt idx="197">
                  <c:v>-503</c:v>
                </c:pt>
                <c:pt idx="198">
                  <c:v>-502</c:v>
                </c:pt>
                <c:pt idx="199">
                  <c:v>-501</c:v>
                </c:pt>
                <c:pt idx="200">
                  <c:v>-500</c:v>
                </c:pt>
                <c:pt idx="201">
                  <c:v>-499</c:v>
                </c:pt>
                <c:pt idx="202">
                  <c:v>-498</c:v>
                </c:pt>
                <c:pt idx="203">
                  <c:v>-497</c:v>
                </c:pt>
                <c:pt idx="204">
                  <c:v>-496</c:v>
                </c:pt>
                <c:pt idx="205">
                  <c:v>-495</c:v>
                </c:pt>
                <c:pt idx="206">
                  <c:v>-494</c:v>
                </c:pt>
                <c:pt idx="207">
                  <c:v>-493</c:v>
                </c:pt>
                <c:pt idx="208">
                  <c:v>-492</c:v>
                </c:pt>
                <c:pt idx="209">
                  <c:v>-491</c:v>
                </c:pt>
                <c:pt idx="210">
                  <c:v>-490</c:v>
                </c:pt>
                <c:pt idx="211">
                  <c:v>-489</c:v>
                </c:pt>
                <c:pt idx="212">
                  <c:v>-488</c:v>
                </c:pt>
                <c:pt idx="213">
                  <c:v>-487</c:v>
                </c:pt>
                <c:pt idx="214">
                  <c:v>-486</c:v>
                </c:pt>
                <c:pt idx="215">
                  <c:v>-485</c:v>
                </c:pt>
                <c:pt idx="216">
                  <c:v>-484</c:v>
                </c:pt>
                <c:pt idx="217">
                  <c:v>-483</c:v>
                </c:pt>
                <c:pt idx="218">
                  <c:v>-482</c:v>
                </c:pt>
                <c:pt idx="219">
                  <c:v>-481</c:v>
                </c:pt>
                <c:pt idx="220">
                  <c:v>-480</c:v>
                </c:pt>
                <c:pt idx="221">
                  <c:v>-479</c:v>
                </c:pt>
                <c:pt idx="222">
                  <c:v>-478</c:v>
                </c:pt>
                <c:pt idx="223">
                  <c:v>-477</c:v>
                </c:pt>
                <c:pt idx="224">
                  <c:v>-476</c:v>
                </c:pt>
                <c:pt idx="225">
                  <c:v>-475</c:v>
                </c:pt>
                <c:pt idx="226">
                  <c:v>-474</c:v>
                </c:pt>
                <c:pt idx="227">
                  <c:v>-473</c:v>
                </c:pt>
                <c:pt idx="228">
                  <c:v>-472</c:v>
                </c:pt>
                <c:pt idx="229">
                  <c:v>-471</c:v>
                </c:pt>
                <c:pt idx="230">
                  <c:v>-470</c:v>
                </c:pt>
                <c:pt idx="231">
                  <c:v>-469</c:v>
                </c:pt>
                <c:pt idx="232">
                  <c:v>-468</c:v>
                </c:pt>
                <c:pt idx="233">
                  <c:v>-467</c:v>
                </c:pt>
                <c:pt idx="234">
                  <c:v>-466</c:v>
                </c:pt>
                <c:pt idx="235">
                  <c:v>-465</c:v>
                </c:pt>
                <c:pt idx="236">
                  <c:v>-464</c:v>
                </c:pt>
                <c:pt idx="237">
                  <c:v>-463</c:v>
                </c:pt>
                <c:pt idx="238">
                  <c:v>-462</c:v>
                </c:pt>
                <c:pt idx="239">
                  <c:v>-461</c:v>
                </c:pt>
                <c:pt idx="240">
                  <c:v>-460</c:v>
                </c:pt>
                <c:pt idx="241">
                  <c:v>-459</c:v>
                </c:pt>
                <c:pt idx="242">
                  <c:v>-458</c:v>
                </c:pt>
                <c:pt idx="243">
                  <c:v>-457</c:v>
                </c:pt>
                <c:pt idx="244">
                  <c:v>-456</c:v>
                </c:pt>
                <c:pt idx="245">
                  <c:v>-455</c:v>
                </c:pt>
                <c:pt idx="246">
                  <c:v>-454</c:v>
                </c:pt>
                <c:pt idx="247">
                  <c:v>-453</c:v>
                </c:pt>
                <c:pt idx="248">
                  <c:v>-452</c:v>
                </c:pt>
                <c:pt idx="249">
                  <c:v>-451</c:v>
                </c:pt>
                <c:pt idx="250">
                  <c:v>-450</c:v>
                </c:pt>
                <c:pt idx="251">
                  <c:v>-449</c:v>
                </c:pt>
                <c:pt idx="252">
                  <c:v>-448</c:v>
                </c:pt>
                <c:pt idx="253">
                  <c:v>-447</c:v>
                </c:pt>
                <c:pt idx="254">
                  <c:v>-446</c:v>
                </c:pt>
                <c:pt idx="255">
                  <c:v>-445</c:v>
                </c:pt>
                <c:pt idx="256">
                  <c:v>-444</c:v>
                </c:pt>
                <c:pt idx="257">
                  <c:v>-443</c:v>
                </c:pt>
                <c:pt idx="258">
                  <c:v>-442</c:v>
                </c:pt>
                <c:pt idx="259">
                  <c:v>-441</c:v>
                </c:pt>
                <c:pt idx="260">
                  <c:v>-440</c:v>
                </c:pt>
                <c:pt idx="261">
                  <c:v>-439</c:v>
                </c:pt>
                <c:pt idx="262">
                  <c:v>-438</c:v>
                </c:pt>
                <c:pt idx="263">
                  <c:v>-437</c:v>
                </c:pt>
                <c:pt idx="264">
                  <c:v>-436</c:v>
                </c:pt>
                <c:pt idx="265">
                  <c:v>-435</c:v>
                </c:pt>
                <c:pt idx="266">
                  <c:v>-434</c:v>
                </c:pt>
                <c:pt idx="267">
                  <c:v>-433</c:v>
                </c:pt>
                <c:pt idx="268">
                  <c:v>-432</c:v>
                </c:pt>
                <c:pt idx="269">
                  <c:v>-431</c:v>
                </c:pt>
                <c:pt idx="270">
                  <c:v>-430</c:v>
                </c:pt>
                <c:pt idx="271">
                  <c:v>-429</c:v>
                </c:pt>
                <c:pt idx="272">
                  <c:v>-428</c:v>
                </c:pt>
                <c:pt idx="273">
                  <c:v>-427</c:v>
                </c:pt>
                <c:pt idx="274">
                  <c:v>-426</c:v>
                </c:pt>
                <c:pt idx="275">
                  <c:v>-425</c:v>
                </c:pt>
                <c:pt idx="276">
                  <c:v>-424</c:v>
                </c:pt>
                <c:pt idx="277">
                  <c:v>-423</c:v>
                </c:pt>
                <c:pt idx="278">
                  <c:v>-422</c:v>
                </c:pt>
                <c:pt idx="279">
                  <c:v>-421</c:v>
                </c:pt>
                <c:pt idx="280">
                  <c:v>-420</c:v>
                </c:pt>
                <c:pt idx="281">
                  <c:v>-419</c:v>
                </c:pt>
                <c:pt idx="282">
                  <c:v>-418</c:v>
                </c:pt>
                <c:pt idx="283">
                  <c:v>-417</c:v>
                </c:pt>
                <c:pt idx="284">
                  <c:v>-416</c:v>
                </c:pt>
                <c:pt idx="285">
                  <c:v>-415</c:v>
                </c:pt>
                <c:pt idx="286">
                  <c:v>-414</c:v>
                </c:pt>
                <c:pt idx="287">
                  <c:v>-413</c:v>
                </c:pt>
                <c:pt idx="288">
                  <c:v>-412</c:v>
                </c:pt>
                <c:pt idx="289">
                  <c:v>-411</c:v>
                </c:pt>
                <c:pt idx="290">
                  <c:v>-410</c:v>
                </c:pt>
                <c:pt idx="291">
                  <c:v>-409</c:v>
                </c:pt>
                <c:pt idx="292">
                  <c:v>-408</c:v>
                </c:pt>
                <c:pt idx="293">
                  <c:v>-407</c:v>
                </c:pt>
                <c:pt idx="294">
                  <c:v>-406</c:v>
                </c:pt>
                <c:pt idx="295">
                  <c:v>-405</c:v>
                </c:pt>
                <c:pt idx="296">
                  <c:v>-404</c:v>
                </c:pt>
                <c:pt idx="297">
                  <c:v>-403</c:v>
                </c:pt>
                <c:pt idx="298">
                  <c:v>-402</c:v>
                </c:pt>
                <c:pt idx="299">
                  <c:v>-401</c:v>
                </c:pt>
                <c:pt idx="300">
                  <c:v>-400</c:v>
                </c:pt>
                <c:pt idx="301">
                  <c:v>-399</c:v>
                </c:pt>
                <c:pt idx="302">
                  <c:v>-398</c:v>
                </c:pt>
                <c:pt idx="303">
                  <c:v>-397</c:v>
                </c:pt>
                <c:pt idx="304">
                  <c:v>-396</c:v>
                </c:pt>
                <c:pt idx="305">
                  <c:v>-395</c:v>
                </c:pt>
                <c:pt idx="306">
                  <c:v>-394</c:v>
                </c:pt>
                <c:pt idx="307">
                  <c:v>-393</c:v>
                </c:pt>
                <c:pt idx="308">
                  <c:v>-392</c:v>
                </c:pt>
                <c:pt idx="309">
                  <c:v>-391</c:v>
                </c:pt>
                <c:pt idx="310">
                  <c:v>-390</c:v>
                </c:pt>
                <c:pt idx="311">
                  <c:v>-389</c:v>
                </c:pt>
                <c:pt idx="312">
                  <c:v>-388</c:v>
                </c:pt>
                <c:pt idx="313">
                  <c:v>-387</c:v>
                </c:pt>
                <c:pt idx="314">
                  <c:v>-386</c:v>
                </c:pt>
                <c:pt idx="315">
                  <c:v>-385</c:v>
                </c:pt>
                <c:pt idx="316">
                  <c:v>-384</c:v>
                </c:pt>
                <c:pt idx="317">
                  <c:v>-383</c:v>
                </c:pt>
                <c:pt idx="318">
                  <c:v>-382</c:v>
                </c:pt>
                <c:pt idx="319">
                  <c:v>-381</c:v>
                </c:pt>
                <c:pt idx="320">
                  <c:v>-380</c:v>
                </c:pt>
                <c:pt idx="321">
                  <c:v>-379</c:v>
                </c:pt>
                <c:pt idx="322">
                  <c:v>-378</c:v>
                </c:pt>
                <c:pt idx="323">
                  <c:v>-377</c:v>
                </c:pt>
                <c:pt idx="324">
                  <c:v>-376</c:v>
                </c:pt>
                <c:pt idx="325">
                  <c:v>-375</c:v>
                </c:pt>
                <c:pt idx="326">
                  <c:v>-374</c:v>
                </c:pt>
                <c:pt idx="327">
                  <c:v>-373</c:v>
                </c:pt>
                <c:pt idx="328">
                  <c:v>-372</c:v>
                </c:pt>
                <c:pt idx="329">
                  <c:v>-371</c:v>
                </c:pt>
                <c:pt idx="330">
                  <c:v>-370</c:v>
                </c:pt>
                <c:pt idx="331">
                  <c:v>-369</c:v>
                </c:pt>
                <c:pt idx="332">
                  <c:v>-368</c:v>
                </c:pt>
                <c:pt idx="333">
                  <c:v>-367</c:v>
                </c:pt>
                <c:pt idx="334">
                  <c:v>-366</c:v>
                </c:pt>
                <c:pt idx="335">
                  <c:v>-365</c:v>
                </c:pt>
                <c:pt idx="336">
                  <c:v>-364</c:v>
                </c:pt>
                <c:pt idx="337">
                  <c:v>-363</c:v>
                </c:pt>
                <c:pt idx="338">
                  <c:v>-362</c:v>
                </c:pt>
                <c:pt idx="339">
                  <c:v>-361</c:v>
                </c:pt>
                <c:pt idx="340">
                  <c:v>-360</c:v>
                </c:pt>
                <c:pt idx="341">
                  <c:v>-359</c:v>
                </c:pt>
                <c:pt idx="342">
                  <c:v>-358</c:v>
                </c:pt>
                <c:pt idx="343">
                  <c:v>-357</c:v>
                </c:pt>
                <c:pt idx="344">
                  <c:v>-356</c:v>
                </c:pt>
                <c:pt idx="345">
                  <c:v>-355</c:v>
                </c:pt>
                <c:pt idx="346">
                  <c:v>-354</c:v>
                </c:pt>
                <c:pt idx="347">
                  <c:v>-353</c:v>
                </c:pt>
                <c:pt idx="348">
                  <c:v>-352</c:v>
                </c:pt>
                <c:pt idx="349">
                  <c:v>-351</c:v>
                </c:pt>
                <c:pt idx="350">
                  <c:v>-350</c:v>
                </c:pt>
                <c:pt idx="351">
                  <c:v>-349</c:v>
                </c:pt>
                <c:pt idx="352">
                  <c:v>-348</c:v>
                </c:pt>
                <c:pt idx="353">
                  <c:v>-347</c:v>
                </c:pt>
                <c:pt idx="354">
                  <c:v>-346</c:v>
                </c:pt>
                <c:pt idx="355">
                  <c:v>-345</c:v>
                </c:pt>
                <c:pt idx="356">
                  <c:v>-344</c:v>
                </c:pt>
                <c:pt idx="357">
                  <c:v>-343</c:v>
                </c:pt>
                <c:pt idx="358">
                  <c:v>-342</c:v>
                </c:pt>
                <c:pt idx="359">
                  <c:v>-341</c:v>
                </c:pt>
                <c:pt idx="360">
                  <c:v>-340</c:v>
                </c:pt>
                <c:pt idx="361">
                  <c:v>-339</c:v>
                </c:pt>
                <c:pt idx="362">
                  <c:v>-338</c:v>
                </c:pt>
                <c:pt idx="363">
                  <c:v>-337</c:v>
                </c:pt>
                <c:pt idx="364">
                  <c:v>-336</c:v>
                </c:pt>
                <c:pt idx="365">
                  <c:v>-335</c:v>
                </c:pt>
                <c:pt idx="366">
                  <c:v>-334</c:v>
                </c:pt>
                <c:pt idx="367">
                  <c:v>-333</c:v>
                </c:pt>
                <c:pt idx="368">
                  <c:v>-332</c:v>
                </c:pt>
                <c:pt idx="369">
                  <c:v>-331</c:v>
                </c:pt>
                <c:pt idx="370">
                  <c:v>-330</c:v>
                </c:pt>
                <c:pt idx="371">
                  <c:v>-329</c:v>
                </c:pt>
                <c:pt idx="372">
                  <c:v>-328</c:v>
                </c:pt>
                <c:pt idx="373">
                  <c:v>-327</c:v>
                </c:pt>
                <c:pt idx="374">
                  <c:v>-326</c:v>
                </c:pt>
                <c:pt idx="375">
                  <c:v>-325</c:v>
                </c:pt>
                <c:pt idx="376">
                  <c:v>-324</c:v>
                </c:pt>
                <c:pt idx="377">
                  <c:v>-323</c:v>
                </c:pt>
                <c:pt idx="378">
                  <c:v>-322</c:v>
                </c:pt>
                <c:pt idx="379">
                  <c:v>-321</c:v>
                </c:pt>
                <c:pt idx="380">
                  <c:v>-320</c:v>
                </c:pt>
                <c:pt idx="381">
                  <c:v>-319</c:v>
                </c:pt>
                <c:pt idx="382">
                  <c:v>-318</c:v>
                </c:pt>
                <c:pt idx="383">
                  <c:v>-317</c:v>
                </c:pt>
                <c:pt idx="384">
                  <c:v>-316</c:v>
                </c:pt>
                <c:pt idx="385">
                  <c:v>-315</c:v>
                </c:pt>
                <c:pt idx="386">
                  <c:v>-314</c:v>
                </c:pt>
                <c:pt idx="387">
                  <c:v>-313</c:v>
                </c:pt>
                <c:pt idx="388">
                  <c:v>-312</c:v>
                </c:pt>
                <c:pt idx="389">
                  <c:v>-311</c:v>
                </c:pt>
                <c:pt idx="390">
                  <c:v>-310</c:v>
                </c:pt>
                <c:pt idx="391">
                  <c:v>-309</c:v>
                </c:pt>
                <c:pt idx="392">
                  <c:v>-308</c:v>
                </c:pt>
                <c:pt idx="393">
                  <c:v>-307</c:v>
                </c:pt>
                <c:pt idx="394">
                  <c:v>-306</c:v>
                </c:pt>
                <c:pt idx="395">
                  <c:v>-305</c:v>
                </c:pt>
                <c:pt idx="396">
                  <c:v>-304</c:v>
                </c:pt>
                <c:pt idx="397">
                  <c:v>-303</c:v>
                </c:pt>
                <c:pt idx="398">
                  <c:v>-302</c:v>
                </c:pt>
                <c:pt idx="399">
                  <c:v>-301</c:v>
                </c:pt>
                <c:pt idx="400">
                  <c:v>-300</c:v>
                </c:pt>
                <c:pt idx="401">
                  <c:v>-299</c:v>
                </c:pt>
                <c:pt idx="402">
                  <c:v>-298</c:v>
                </c:pt>
                <c:pt idx="403">
                  <c:v>-297</c:v>
                </c:pt>
                <c:pt idx="404">
                  <c:v>-296</c:v>
                </c:pt>
                <c:pt idx="405">
                  <c:v>-295</c:v>
                </c:pt>
                <c:pt idx="406">
                  <c:v>-294</c:v>
                </c:pt>
                <c:pt idx="407">
                  <c:v>-293</c:v>
                </c:pt>
                <c:pt idx="408">
                  <c:v>-292</c:v>
                </c:pt>
                <c:pt idx="409">
                  <c:v>-291</c:v>
                </c:pt>
                <c:pt idx="410">
                  <c:v>-290</c:v>
                </c:pt>
                <c:pt idx="411">
                  <c:v>-289</c:v>
                </c:pt>
                <c:pt idx="412">
                  <c:v>-288</c:v>
                </c:pt>
                <c:pt idx="413">
                  <c:v>-287</c:v>
                </c:pt>
                <c:pt idx="414">
                  <c:v>-286</c:v>
                </c:pt>
                <c:pt idx="415">
                  <c:v>-285</c:v>
                </c:pt>
                <c:pt idx="416">
                  <c:v>-284</c:v>
                </c:pt>
                <c:pt idx="417">
                  <c:v>-283</c:v>
                </c:pt>
                <c:pt idx="418">
                  <c:v>-282</c:v>
                </c:pt>
                <c:pt idx="419">
                  <c:v>-281</c:v>
                </c:pt>
                <c:pt idx="420">
                  <c:v>-280</c:v>
                </c:pt>
                <c:pt idx="421">
                  <c:v>-279</c:v>
                </c:pt>
                <c:pt idx="422">
                  <c:v>-278</c:v>
                </c:pt>
                <c:pt idx="423">
                  <c:v>-277</c:v>
                </c:pt>
                <c:pt idx="424">
                  <c:v>-276</c:v>
                </c:pt>
                <c:pt idx="425">
                  <c:v>-275</c:v>
                </c:pt>
                <c:pt idx="426">
                  <c:v>-274</c:v>
                </c:pt>
                <c:pt idx="427">
                  <c:v>-273</c:v>
                </c:pt>
                <c:pt idx="428">
                  <c:v>-272</c:v>
                </c:pt>
                <c:pt idx="429">
                  <c:v>-271</c:v>
                </c:pt>
                <c:pt idx="430">
                  <c:v>-270</c:v>
                </c:pt>
                <c:pt idx="431">
                  <c:v>-269</c:v>
                </c:pt>
                <c:pt idx="432">
                  <c:v>-268</c:v>
                </c:pt>
                <c:pt idx="433">
                  <c:v>-267</c:v>
                </c:pt>
                <c:pt idx="434">
                  <c:v>-266</c:v>
                </c:pt>
                <c:pt idx="435">
                  <c:v>-265</c:v>
                </c:pt>
                <c:pt idx="436">
                  <c:v>-264</c:v>
                </c:pt>
                <c:pt idx="437">
                  <c:v>-263</c:v>
                </c:pt>
                <c:pt idx="438">
                  <c:v>-262</c:v>
                </c:pt>
                <c:pt idx="439">
                  <c:v>-261</c:v>
                </c:pt>
                <c:pt idx="440">
                  <c:v>-260</c:v>
                </c:pt>
                <c:pt idx="441">
                  <c:v>-259</c:v>
                </c:pt>
                <c:pt idx="442">
                  <c:v>-258</c:v>
                </c:pt>
                <c:pt idx="443">
                  <c:v>-257</c:v>
                </c:pt>
                <c:pt idx="444">
                  <c:v>-256</c:v>
                </c:pt>
                <c:pt idx="445">
                  <c:v>-255</c:v>
                </c:pt>
                <c:pt idx="446">
                  <c:v>-254</c:v>
                </c:pt>
                <c:pt idx="447">
                  <c:v>-253</c:v>
                </c:pt>
                <c:pt idx="448">
                  <c:v>-252</c:v>
                </c:pt>
                <c:pt idx="449">
                  <c:v>-251</c:v>
                </c:pt>
                <c:pt idx="450">
                  <c:v>-250</c:v>
                </c:pt>
                <c:pt idx="451">
                  <c:v>-249</c:v>
                </c:pt>
                <c:pt idx="452">
                  <c:v>-248</c:v>
                </c:pt>
                <c:pt idx="453">
                  <c:v>-247</c:v>
                </c:pt>
                <c:pt idx="454">
                  <c:v>-246</c:v>
                </c:pt>
                <c:pt idx="455">
                  <c:v>-245</c:v>
                </c:pt>
                <c:pt idx="456">
                  <c:v>-244</c:v>
                </c:pt>
                <c:pt idx="457">
                  <c:v>-243</c:v>
                </c:pt>
                <c:pt idx="458">
                  <c:v>-242</c:v>
                </c:pt>
                <c:pt idx="459">
                  <c:v>-241</c:v>
                </c:pt>
                <c:pt idx="460">
                  <c:v>-240</c:v>
                </c:pt>
                <c:pt idx="461">
                  <c:v>-239</c:v>
                </c:pt>
                <c:pt idx="462">
                  <c:v>-238</c:v>
                </c:pt>
                <c:pt idx="463">
                  <c:v>-237</c:v>
                </c:pt>
                <c:pt idx="464">
                  <c:v>-236</c:v>
                </c:pt>
                <c:pt idx="465">
                  <c:v>-235</c:v>
                </c:pt>
                <c:pt idx="466">
                  <c:v>-234</c:v>
                </c:pt>
                <c:pt idx="467">
                  <c:v>-233</c:v>
                </c:pt>
                <c:pt idx="468">
                  <c:v>-232</c:v>
                </c:pt>
                <c:pt idx="469">
                  <c:v>-231</c:v>
                </c:pt>
                <c:pt idx="470">
                  <c:v>-230</c:v>
                </c:pt>
                <c:pt idx="471">
                  <c:v>-229</c:v>
                </c:pt>
                <c:pt idx="472">
                  <c:v>-228</c:v>
                </c:pt>
                <c:pt idx="473">
                  <c:v>-227</c:v>
                </c:pt>
                <c:pt idx="474">
                  <c:v>-226</c:v>
                </c:pt>
                <c:pt idx="475">
                  <c:v>-225</c:v>
                </c:pt>
                <c:pt idx="476">
                  <c:v>-224</c:v>
                </c:pt>
                <c:pt idx="477">
                  <c:v>-223</c:v>
                </c:pt>
                <c:pt idx="478">
                  <c:v>-222</c:v>
                </c:pt>
                <c:pt idx="479">
                  <c:v>-221</c:v>
                </c:pt>
                <c:pt idx="480">
                  <c:v>-220</c:v>
                </c:pt>
                <c:pt idx="481">
                  <c:v>-219</c:v>
                </c:pt>
                <c:pt idx="482">
                  <c:v>-218</c:v>
                </c:pt>
                <c:pt idx="483">
                  <c:v>-217</c:v>
                </c:pt>
                <c:pt idx="484">
                  <c:v>-216</c:v>
                </c:pt>
                <c:pt idx="485">
                  <c:v>-215</c:v>
                </c:pt>
                <c:pt idx="486">
                  <c:v>-214</c:v>
                </c:pt>
                <c:pt idx="487">
                  <c:v>-213</c:v>
                </c:pt>
                <c:pt idx="488">
                  <c:v>-212</c:v>
                </c:pt>
                <c:pt idx="489">
                  <c:v>-211</c:v>
                </c:pt>
                <c:pt idx="490">
                  <c:v>-210</c:v>
                </c:pt>
                <c:pt idx="491">
                  <c:v>-209</c:v>
                </c:pt>
                <c:pt idx="492">
                  <c:v>-208</c:v>
                </c:pt>
                <c:pt idx="493">
                  <c:v>-207</c:v>
                </c:pt>
                <c:pt idx="494">
                  <c:v>-206</c:v>
                </c:pt>
                <c:pt idx="495">
                  <c:v>-205</c:v>
                </c:pt>
                <c:pt idx="496">
                  <c:v>-204</c:v>
                </c:pt>
                <c:pt idx="497">
                  <c:v>-203</c:v>
                </c:pt>
                <c:pt idx="498">
                  <c:v>-202</c:v>
                </c:pt>
                <c:pt idx="499">
                  <c:v>-201</c:v>
                </c:pt>
                <c:pt idx="500">
                  <c:v>-200</c:v>
                </c:pt>
                <c:pt idx="501">
                  <c:v>-199</c:v>
                </c:pt>
                <c:pt idx="502">
                  <c:v>-198</c:v>
                </c:pt>
                <c:pt idx="503">
                  <c:v>-197</c:v>
                </c:pt>
                <c:pt idx="504">
                  <c:v>-196</c:v>
                </c:pt>
                <c:pt idx="505">
                  <c:v>-195</c:v>
                </c:pt>
                <c:pt idx="506">
                  <c:v>-194</c:v>
                </c:pt>
                <c:pt idx="507">
                  <c:v>-193</c:v>
                </c:pt>
                <c:pt idx="508">
                  <c:v>-192</c:v>
                </c:pt>
                <c:pt idx="509">
                  <c:v>-191</c:v>
                </c:pt>
                <c:pt idx="510">
                  <c:v>-190</c:v>
                </c:pt>
                <c:pt idx="511">
                  <c:v>-189</c:v>
                </c:pt>
                <c:pt idx="512">
                  <c:v>-188</c:v>
                </c:pt>
                <c:pt idx="513">
                  <c:v>-187</c:v>
                </c:pt>
                <c:pt idx="514">
                  <c:v>-186</c:v>
                </c:pt>
                <c:pt idx="515">
                  <c:v>-185</c:v>
                </c:pt>
                <c:pt idx="516">
                  <c:v>-184</c:v>
                </c:pt>
                <c:pt idx="517">
                  <c:v>-183</c:v>
                </c:pt>
                <c:pt idx="518">
                  <c:v>-182</c:v>
                </c:pt>
                <c:pt idx="519">
                  <c:v>-181</c:v>
                </c:pt>
                <c:pt idx="520">
                  <c:v>-180</c:v>
                </c:pt>
                <c:pt idx="521">
                  <c:v>-179</c:v>
                </c:pt>
                <c:pt idx="522">
                  <c:v>-178</c:v>
                </c:pt>
                <c:pt idx="523">
                  <c:v>-177</c:v>
                </c:pt>
                <c:pt idx="524">
                  <c:v>-176</c:v>
                </c:pt>
                <c:pt idx="525">
                  <c:v>-175</c:v>
                </c:pt>
                <c:pt idx="526">
                  <c:v>-174</c:v>
                </c:pt>
                <c:pt idx="527">
                  <c:v>-173</c:v>
                </c:pt>
                <c:pt idx="528">
                  <c:v>-172</c:v>
                </c:pt>
                <c:pt idx="529">
                  <c:v>-171</c:v>
                </c:pt>
                <c:pt idx="530">
                  <c:v>-170</c:v>
                </c:pt>
                <c:pt idx="531">
                  <c:v>-169</c:v>
                </c:pt>
                <c:pt idx="532">
                  <c:v>-168</c:v>
                </c:pt>
                <c:pt idx="533">
                  <c:v>-167</c:v>
                </c:pt>
                <c:pt idx="534">
                  <c:v>-166</c:v>
                </c:pt>
                <c:pt idx="535">
                  <c:v>-165</c:v>
                </c:pt>
                <c:pt idx="536">
                  <c:v>-164</c:v>
                </c:pt>
                <c:pt idx="537">
                  <c:v>-163</c:v>
                </c:pt>
                <c:pt idx="538">
                  <c:v>-162</c:v>
                </c:pt>
                <c:pt idx="539">
                  <c:v>-161</c:v>
                </c:pt>
                <c:pt idx="540">
                  <c:v>-160</c:v>
                </c:pt>
                <c:pt idx="541">
                  <c:v>-159</c:v>
                </c:pt>
                <c:pt idx="542">
                  <c:v>-158</c:v>
                </c:pt>
                <c:pt idx="543">
                  <c:v>-157</c:v>
                </c:pt>
                <c:pt idx="544">
                  <c:v>-156</c:v>
                </c:pt>
                <c:pt idx="545">
                  <c:v>-155</c:v>
                </c:pt>
                <c:pt idx="546">
                  <c:v>-154</c:v>
                </c:pt>
                <c:pt idx="547">
                  <c:v>-153</c:v>
                </c:pt>
                <c:pt idx="548">
                  <c:v>-152</c:v>
                </c:pt>
                <c:pt idx="549">
                  <c:v>-151</c:v>
                </c:pt>
                <c:pt idx="550">
                  <c:v>-150</c:v>
                </c:pt>
                <c:pt idx="551">
                  <c:v>-149</c:v>
                </c:pt>
                <c:pt idx="552">
                  <c:v>-148</c:v>
                </c:pt>
                <c:pt idx="553">
                  <c:v>-147</c:v>
                </c:pt>
                <c:pt idx="554">
                  <c:v>-146</c:v>
                </c:pt>
                <c:pt idx="555">
                  <c:v>-145</c:v>
                </c:pt>
                <c:pt idx="556">
                  <c:v>-144</c:v>
                </c:pt>
                <c:pt idx="557">
                  <c:v>-143</c:v>
                </c:pt>
                <c:pt idx="558">
                  <c:v>-142</c:v>
                </c:pt>
                <c:pt idx="559">
                  <c:v>-141</c:v>
                </c:pt>
                <c:pt idx="560">
                  <c:v>-140</c:v>
                </c:pt>
                <c:pt idx="561">
                  <c:v>-139</c:v>
                </c:pt>
                <c:pt idx="562">
                  <c:v>-138</c:v>
                </c:pt>
                <c:pt idx="563">
                  <c:v>-137</c:v>
                </c:pt>
                <c:pt idx="564">
                  <c:v>-136</c:v>
                </c:pt>
                <c:pt idx="565">
                  <c:v>-135</c:v>
                </c:pt>
                <c:pt idx="566">
                  <c:v>-134</c:v>
                </c:pt>
                <c:pt idx="567">
                  <c:v>-133</c:v>
                </c:pt>
                <c:pt idx="568">
                  <c:v>-132</c:v>
                </c:pt>
                <c:pt idx="569">
                  <c:v>-131</c:v>
                </c:pt>
                <c:pt idx="570">
                  <c:v>-130</c:v>
                </c:pt>
                <c:pt idx="571">
                  <c:v>-129</c:v>
                </c:pt>
                <c:pt idx="572">
                  <c:v>-128</c:v>
                </c:pt>
                <c:pt idx="573">
                  <c:v>-127</c:v>
                </c:pt>
                <c:pt idx="574">
                  <c:v>-126</c:v>
                </c:pt>
                <c:pt idx="575">
                  <c:v>-125</c:v>
                </c:pt>
                <c:pt idx="576">
                  <c:v>-124</c:v>
                </c:pt>
                <c:pt idx="577">
                  <c:v>-123</c:v>
                </c:pt>
                <c:pt idx="578">
                  <c:v>-122</c:v>
                </c:pt>
                <c:pt idx="579">
                  <c:v>-121</c:v>
                </c:pt>
                <c:pt idx="580">
                  <c:v>-120</c:v>
                </c:pt>
                <c:pt idx="581">
                  <c:v>-119</c:v>
                </c:pt>
                <c:pt idx="582">
                  <c:v>-118</c:v>
                </c:pt>
                <c:pt idx="583">
                  <c:v>-117</c:v>
                </c:pt>
                <c:pt idx="584">
                  <c:v>-116</c:v>
                </c:pt>
                <c:pt idx="585">
                  <c:v>-115</c:v>
                </c:pt>
                <c:pt idx="586">
                  <c:v>-114</c:v>
                </c:pt>
                <c:pt idx="587">
                  <c:v>-113</c:v>
                </c:pt>
                <c:pt idx="588">
                  <c:v>-112</c:v>
                </c:pt>
                <c:pt idx="589">
                  <c:v>-111</c:v>
                </c:pt>
                <c:pt idx="590">
                  <c:v>-110</c:v>
                </c:pt>
                <c:pt idx="591">
                  <c:v>-109</c:v>
                </c:pt>
                <c:pt idx="592">
                  <c:v>-108</c:v>
                </c:pt>
                <c:pt idx="593">
                  <c:v>-107</c:v>
                </c:pt>
                <c:pt idx="594">
                  <c:v>-106</c:v>
                </c:pt>
                <c:pt idx="595">
                  <c:v>-105</c:v>
                </c:pt>
                <c:pt idx="596">
                  <c:v>-104</c:v>
                </c:pt>
                <c:pt idx="597">
                  <c:v>-103</c:v>
                </c:pt>
                <c:pt idx="598">
                  <c:v>-102</c:v>
                </c:pt>
                <c:pt idx="599">
                  <c:v>-101</c:v>
                </c:pt>
                <c:pt idx="600">
                  <c:v>-100</c:v>
                </c:pt>
                <c:pt idx="601">
                  <c:v>-99</c:v>
                </c:pt>
                <c:pt idx="602">
                  <c:v>-98</c:v>
                </c:pt>
                <c:pt idx="603">
                  <c:v>-97</c:v>
                </c:pt>
                <c:pt idx="604">
                  <c:v>-96</c:v>
                </c:pt>
                <c:pt idx="605">
                  <c:v>-95</c:v>
                </c:pt>
                <c:pt idx="606">
                  <c:v>-94</c:v>
                </c:pt>
                <c:pt idx="607">
                  <c:v>-93</c:v>
                </c:pt>
                <c:pt idx="608">
                  <c:v>-92</c:v>
                </c:pt>
                <c:pt idx="609">
                  <c:v>-91</c:v>
                </c:pt>
                <c:pt idx="610">
                  <c:v>-90</c:v>
                </c:pt>
                <c:pt idx="611">
                  <c:v>-89</c:v>
                </c:pt>
                <c:pt idx="612">
                  <c:v>-88</c:v>
                </c:pt>
                <c:pt idx="613">
                  <c:v>-87</c:v>
                </c:pt>
                <c:pt idx="614">
                  <c:v>-86</c:v>
                </c:pt>
                <c:pt idx="615">
                  <c:v>-85</c:v>
                </c:pt>
                <c:pt idx="616">
                  <c:v>-84</c:v>
                </c:pt>
                <c:pt idx="617">
                  <c:v>-83</c:v>
                </c:pt>
                <c:pt idx="618">
                  <c:v>-82</c:v>
                </c:pt>
                <c:pt idx="619">
                  <c:v>-81</c:v>
                </c:pt>
                <c:pt idx="620">
                  <c:v>-80</c:v>
                </c:pt>
                <c:pt idx="621">
                  <c:v>-79</c:v>
                </c:pt>
                <c:pt idx="622">
                  <c:v>-78</c:v>
                </c:pt>
                <c:pt idx="623">
                  <c:v>-77</c:v>
                </c:pt>
                <c:pt idx="624">
                  <c:v>-76</c:v>
                </c:pt>
                <c:pt idx="625">
                  <c:v>-75</c:v>
                </c:pt>
                <c:pt idx="626">
                  <c:v>-74</c:v>
                </c:pt>
                <c:pt idx="627">
                  <c:v>-73</c:v>
                </c:pt>
                <c:pt idx="628">
                  <c:v>-72</c:v>
                </c:pt>
                <c:pt idx="629">
                  <c:v>-71</c:v>
                </c:pt>
                <c:pt idx="630">
                  <c:v>-70</c:v>
                </c:pt>
                <c:pt idx="631">
                  <c:v>-69</c:v>
                </c:pt>
                <c:pt idx="632">
                  <c:v>-68</c:v>
                </c:pt>
                <c:pt idx="633">
                  <c:v>-67</c:v>
                </c:pt>
                <c:pt idx="634">
                  <c:v>-66</c:v>
                </c:pt>
                <c:pt idx="635">
                  <c:v>-65</c:v>
                </c:pt>
                <c:pt idx="636">
                  <c:v>-64</c:v>
                </c:pt>
                <c:pt idx="637">
                  <c:v>-63</c:v>
                </c:pt>
                <c:pt idx="638">
                  <c:v>-62</c:v>
                </c:pt>
                <c:pt idx="639">
                  <c:v>-61</c:v>
                </c:pt>
                <c:pt idx="640">
                  <c:v>-60</c:v>
                </c:pt>
                <c:pt idx="641">
                  <c:v>-59</c:v>
                </c:pt>
                <c:pt idx="642">
                  <c:v>-58</c:v>
                </c:pt>
                <c:pt idx="643">
                  <c:v>-57</c:v>
                </c:pt>
                <c:pt idx="644">
                  <c:v>-56</c:v>
                </c:pt>
                <c:pt idx="645">
                  <c:v>-55</c:v>
                </c:pt>
                <c:pt idx="646">
                  <c:v>-54</c:v>
                </c:pt>
                <c:pt idx="647">
                  <c:v>-53</c:v>
                </c:pt>
                <c:pt idx="648">
                  <c:v>-52</c:v>
                </c:pt>
                <c:pt idx="649">
                  <c:v>-51</c:v>
                </c:pt>
                <c:pt idx="650">
                  <c:v>-50</c:v>
                </c:pt>
                <c:pt idx="651">
                  <c:v>-49</c:v>
                </c:pt>
                <c:pt idx="652">
                  <c:v>-48</c:v>
                </c:pt>
                <c:pt idx="653">
                  <c:v>-47</c:v>
                </c:pt>
                <c:pt idx="654">
                  <c:v>-46</c:v>
                </c:pt>
                <c:pt idx="655">
                  <c:v>-45</c:v>
                </c:pt>
                <c:pt idx="656">
                  <c:v>-44</c:v>
                </c:pt>
                <c:pt idx="657">
                  <c:v>-43</c:v>
                </c:pt>
                <c:pt idx="658">
                  <c:v>-42</c:v>
                </c:pt>
                <c:pt idx="659">
                  <c:v>-41</c:v>
                </c:pt>
                <c:pt idx="660">
                  <c:v>-40</c:v>
                </c:pt>
                <c:pt idx="661">
                  <c:v>-39</c:v>
                </c:pt>
                <c:pt idx="662">
                  <c:v>-38</c:v>
                </c:pt>
                <c:pt idx="663">
                  <c:v>-37</c:v>
                </c:pt>
                <c:pt idx="664">
                  <c:v>-36</c:v>
                </c:pt>
                <c:pt idx="665">
                  <c:v>-35</c:v>
                </c:pt>
                <c:pt idx="666">
                  <c:v>-34</c:v>
                </c:pt>
                <c:pt idx="667">
                  <c:v>-33</c:v>
                </c:pt>
                <c:pt idx="668">
                  <c:v>-32</c:v>
                </c:pt>
                <c:pt idx="669">
                  <c:v>-31</c:v>
                </c:pt>
                <c:pt idx="670">
                  <c:v>-30</c:v>
                </c:pt>
                <c:pt idx="671">
                  <c:v>-29</c:v>
                </c:pt>
                <c:pt idx="672">
                  <c:v>-28</c:v>
                </c:pt>
                <c:pt idx="673">
                  <c:v>-27</c:v>
                </c:pt>
                <c:pt idx="674">
                  <c:v>-26</c:v>
                </c:pt>
                <c:pt idx="675">
                  <c:v>-25</c:v>
                </c:pt>
                <c:pt idx="676">
                  <c:v>-24</c:v>
                </c:pt>
                <c:pt idx="677">
                  <c:v>-23</c:v>
                </c:pt>
                <c:pt idx="678">
                  <c:v>-22</c:v>
                </c:pt>
                <c:pt idx="679">
                  <c:v>-21</c:v>
                </c:pt>
                <c:pt idx="680">
                  <c:v>-20</c:v>
                </c:pt>
                <c:pt idx="681">
                  <c:v>-19</c:v>
                </c:pt>
                <c:pt idx="682">
                  <c:v>-18</c:v>
                </c:pt>
                <c:pt idx="683">
                  <c:v>-17</c:v>
                </c:pt>
                <c:pt idx="684">
                  <c:v>-16</c:v>
                </c:pt>
                <c:pt idx="685">
                  <c:v>-15</c:v>
                </c:pt>
                <c:pt idx="686">
                  <c:v>-14</c:v>
                </c:pt>
                <c:pt idx="687">
                  <c:v>-13</c:v>
                </c:pt>
                <c:pt idx="688">
                  <c:v>-12</c:v>
                </c:pt>
                <c:pt idx="689">
                  <c:v>-11</c:v>
                </c:pt>
                <c:pt idx="690">
                  <c:v>-10</c:v>
                </c:pt>
                <c:pt idx="691">
                  <c:v>-9</c:v>
                </c:pt>
                <c:pt idx="692">
                  <c:v>-8</c:v>
                </c:pt>
                <c:pt idx="693">
                  <c:v>-7</c:v>
                </c:pt>
                <c:pt idx="694">
                  <c:v>-6</c:v>
                </c:pt>
                <c:pt idx="695">
                  <c:v>-5</c:v>
                </c:pt>
                <c:pt idx="696">
                  <c:v>-4</c:v>
                </c:pt>
                <c:pt idx="697">
                  <c:v>-3</c:v>
                </c:pt>
                <c:pt idx="698">
                  <c:v>-2</c:v>
                </c:pt>
                <c:pt idx="699">
                  <c:v>-1</c:v>
                </c:pt>
                <c:pt idx="700">
                  <c:v>0</c:v>
                </c:pt>
                <c:pt idx="701">
                  <c:v>1</c:v>
                </c:pt>
                <c:pt idx="702">
                  <c:v>2</c:v>
                </c:pt>
                <c:pt idx="703">
                  <c:v>3</c:v>
                </c:pt>
                <c:pt idx="704">
                  <c:v>4</c:v>
                </c:pt>
                <c:pt idx="705">
                  <c:v>5</c:v>
                </c:pt>
                <c:pt idx="706">
                  <c:v>6</c:v>
                </c:pt>
                <c:pt idx="707">
                  <c:v>7</c:v>
                </c:pt>
                <c:pt idx="708">
                  <c:v>8</c:v>
                </c:pt>
                <c:pt idx="709">
                  <c:v>9</c:v>
                </c:pt>
                <c:pt idx="710">
                  <c:v>10</c:v>
                </c:pt>
                <c:pt idx="711">
                  <c:v>11</c:v>
                </c:pt>
                <c:pt idx="712">
                  <c:v>12</c:v>
                </c:pt>
                <c:pt idx="713">
                  <c:v>13</c:v>
                </c:pt>
                <c:pt idx="714">
                  <c:v>14</c:v>
                </c:pt>
                <c:pt idx="715">
                  <c:v>15</c:v>
                </c:pt>
                <c:pt idx="716">
                  <c:v>16</c:v>
                </c:pt>
                <c:pt idx="717">
                  <c:v>17</c:v>
                </c:pt>
                <c:pt idx="718">
                  <c:v>18</c:v>
                </c:pt>
                <c:pt idx="719">
                  <c:v>19</c:v>
                </c:pt>
                <c:pt idx="720">
                  <c:v>20</c:v>
                </c:pt>
                <c:pt idx="721">
                  <c:v>21</c:v>
                </c:pt>
                <c:pt idx="722">
                  <c:v>22</c:v>
                </c:pt>
                <c:pt idx="723">
                  <c:v>23</c:v>
                </c:pt>
                <c:pt idx="724">
                  <c:v>24</c:v>
                </c:pt>
                <c:pt idx="725">
                  <c:v>25</c:v>
                </c:pt>
                <c:pt idx="726">
                  <c:v>26</c:v>
                </c:pt>
                <c:pt idx="727">
                  <c:v>27</c:v>
                </c:pt>
                <c:pt idx="728">
                  <c:v>28</c:v>
                </c:pt>
                <c:pt idx="729">
                  <c:v>29</c:v>
                </c:pt>
                <c:pt idx="730">
                  <c:v>30</c:v>
                </c:pt>
                <c:pt idx="731">
                  <c:v>31</c:v>
                </c:pt>
                <c:pt idx="732">
                  <c:v>32</c:v>
                </c:pt>
                <c:pt idx="733">
                  <c:v>33</c:v>
                </c:pt>
                <c:pt idx="734">
                  <c:v>34</c:v>
                </c:pt>
                <c:pt idx="735">
                  <c:v>35</c:v>
                </c:pt>
                <c:pt idx="736">
                  <c:v>36</c:v>
                </c:pt>
                <c:pt idx="737">
                  <c:v>37</c:v>
                </c:pt>
                <c:pt idx="738">
                  <c:v>38</c:v>
                </c:pt>
                <c:pt idx="739">
                  <c:v>39</c:v>
                </c:pt>
                <c:pt idx="740">
                  <c:v>40</c:v>
                </c:pt>
                <c:pt idx="741">
                  <c:v>41</c:v>
                </c:pt>
                <c:pt idx="742">
                  <c:v>42</c:v>
                </c:pt>
                <c:pt idx="743">
                  <c:v>43</c:v>
                </c:pt>
                <c:pt idx="744">
                  <c:v>44</c:v>
                </c:pt>
                <c:pt idx="745">
                  <c:v>45</c:v>
                </c:pt>
                <c:pt idx="746">
                  <c:v>46</c:v>
                </c:pt>
                <c:pt idx="747">
                  <c:v>47</c:v>
                </c:pt>
                <c:pt idx="748">
                  <c:v>48</c:v>
                </c:pt>
                <c:pt idx="749">
                  <c:v>49</c:v>
                </c:pt>
                <c:pt idx="750">
                  <c:v>50</c:v>
                </c:pt>
                <c:pt idx="751">
                  <c:v>51</c:v>
                </c:pt>
                <c:pt idx="752">
                  <c:v>52</c:v>
                </c:pt>
                <c:pt idx="753">
                  <c:v>53</c:v>
                </c:pt>
                <c:pt idx="754">
                  <c:v>54</c:v>
                </c:pt>
                <c:pt idx="755">
                  <c:v>55</c:v>
                </c:pt>
                <c:pt idx="756">
                  <c:v>56</c:v>
                </c:pt>
                <c:pt idx="757">
                  <c:v>57</c:v>
                </c:pt>
                <c:pt idx="758">
                  <c:v>58</c:v>
                </c:pt>
                <c:pt idx="759">
                  <c:v>59</c:v>
                </c:pt>
                <c:pt idx="760">
                  <c:v>60</c:v>
                </c:pt>
                <c:pt idx="761">
                  <c:v>61</c:v>
                </c:pt>
                <c:pt idx="762">
                  <c:v>62</c:v>
                </c:pt>
                <c:pt idx="763">
                  <c:v>63</c:v>
                </c:pt>
                <c:pt idx="764">
                  <c:v>64</c:v>
                </c:pt>
                <c:pt idx="765">
                  <c:v>65</c:v>
                </c:pt>
                <c:pt idx="766">
                  <c:v>66</c:v>
                </c:pt>
                <c:pt idx="767">
                  <c:v>67</c:v>
                </c:pt>
                <c:pt idx="768">
                  <c:v>68</c:v>
                </c:pt>
                <c:pt idx="769">
                  <c:v>69</c:v>
                </c:pt>
                <c:pt idx="770">
                  <c:v>70</c:v>
                </c:pt>
                <c:pt idx="771">
                  <c:v>71</c:v>
                </c:pt>
                <c:pt idx="772">
                  <c:v>72</c:v>
                </c:pt>
                <c:pt idx="773">
                  <c:v>73</c:v>
                </c:pt>
                <c:pt idx="774">
                  <c:v>74</c:v>
                </c:pt>
                <c:pt idx="775">
                  <c:v>75</c:v>
                </c:pt>
                <c:pt idx="776">
                  <c:v>76</c:v>
                </c:pt>
                <c:pt idx="777">
                  <c:v>77</c:v>
                </c:pt>
                <c:pt idx="778">
                  <c:v>78</c:v>
                </c:pt>
                <c:pt idx="779">
                  <c:v>79</c:v>
                </c:pt>
                <c:pt idx="780">
                  <c:v>80</c:v>
                </c:pt>
                <c:pt idx="781">
                  <c:v>81</c:v>
                </c:pt>
                <c:pt idx="782">
                  <c:v>82</c:v>
                </c:pt>
                <c:pt idx="783">
                  <c:v>83</c:v>
                </c:pt>
                <c:pt idx="784">
                  <c:v>84</c:v>
                </c:pt>
                <c:pt idx="785">
                  <c:v>85</c:v>
                </c:pt>
                <c:pt idx="786">
                  <c:v>86</c:v>
                </c:pt>
                <c:pt idx="787">
                  <c:v>87</c:v>
                </c:pt>
                <c:pt idx="788">
                  <c:v>88</c:v>
                </c:pt>
                <c:pt idx="789">
                  <c:v>89</c:v>
                </c:pt>
                <c:pt idx="790">
                  <c:v>90</c:v>
                </c:pt>
                <c:pt idx="791">
                  <c:v>91</c:v>
                </c:pt>
                <c:pt idx="792">
                  <c:v>92</c:v>
                </c:pt>
                <c:pt idx="793">
                  <c:v>93</c:v>
                </c:pt>
                <c:pt idx="794">
                  <c:v>94</c:v>
                </c:pt>
                <c:pt idx="795">
                  <c:v>95</c:v>
                </c:pt>
                <c:pt idx="796">
                  <c:v>96</c:v>
                </c:pt>
                <c:pt idx="797">
                  <c:v>97</c:v>
                </c:pt>
                <c:pt idx="798">
                  <c:v>98</c:v>
                </c:pt>
                <c:pt idx="799">
                  <c:v>99</c:v>
                </c:pt>
                <c:pt idx="800">
                  <c:v>100</c:v>
                </c:pt>
                <c:pt idx="801">
                  <c:v>101</c:v>
                </c:pt>
                <c:pt idx="802">
                  <c:v>102</c:v>
                </c:pt>
                <c:pt idx="803">
                  <c:v>103</c:v>
                </c:pt>
                <c:pt idx="804">
                  <c:v>104</c:v>
                </c:pt>
                <c:pt idx="805">
                  <c:v>105</c:v>
                </c:pt>
                <c:pt idx="806">
                  <c:v>106</c:v>
                </c:pt>
                <c:pt idx="807">
                  <c:v>107</c:v>
                </c:pt>
                <c:pt idx="808">
                  <c:v>108</c:v>
                </c:pt>
                <c:pt idx="809">
                  <c:v>109</c:v>
                </c:pt>
                <c:pt idx="810">
                  <c:v>110</c:v>
                </c:pt>
                <c:pt idx="811">
                  <c:v>111</c:v>
                </c:pt>
                <c:pt idx="812">
                  <c:v>112</c:v>
                </c:pt>
                <c:pt idx="813">
                  <c:v>113</c:v>
                </c:pt>
                <c:pt idx="814">
                  <c:v>114</c:v>
                </c:pt>
                <c:pt idx="815">
                  <c:v>115</c:v>
                </c:pt>
                <c:pt idx="816">
                  <c:v>116</c:v>
                </c:pt>
                <c:pt idx="817">
                  <c:v>117</c:v>
                </c:pt>
                <c:pt idx="818">
                  <c:v>118</c:v>
                </c:pt>
                <c:pt idx="819">
                  <c:v>119</c:v>
                </c:pt>
                <c:pt idx="820">
                  <c:v>120</c:v>
                </c:pt>
                <c:pt idx="821">
                  <c:v>121</c:v>
                </c:pt>
                <c:pt idx="822">
                  <c:v>122</c:v>
                </c:pt>
                <c:pt idx="823">
                  <c:v>123</c:v>
                </c:pt>
                <c:pt idx="824">
                  <c:v>124</c:v>
                </c:pt>
                <c:pt idx="825">
                  <c:v>125</c:v>
                </c:pt>
                <c:pt idx="826">
                  <c:v>126</c:v>
                </c:pt>
                <c:pt idx="827">
                  <c:v>127</c:v>
                </c:pt>
                <c:pt idx="828">
                  <c:v>128</c:v>
                </c:pt>
                <c:pt idx="829">
                  <c:v>129</c:v>
                </c:pt>
                <c:pt idx="830">
                  <c:v>130</c:v>
                </c:pt>
                <c:pt idx="831">
                  <c:v>131</c:v>
                </c:pt>
                <c:pt idx="832">
                  <c:v>132</c:v>
                </c:pt>
                <c:pt idx="833">
                  <c:v>133</c:v>
                </c:pt>
                <c:pt idx="834">
                  <c:v>134</c:v>
                </c:pt>
                <c:pt idx="835">
                  <c:v>135</c:v>
                </c:pt>
                <c:pt idx="836">
                  <c:v>136</c:v>
                </c:pt>
                <c:pt idx="837">
                  <c:v>137</c:v>
                </c:pt>
                <c:pt idx="838">
                  <c:v>138</c:v>
                </c:pt>
                <c:pt idx="839">
                  <c:v>139</c:v>
                </c:pt>
                <c:pt idx="840">
                  <c:v>140</c:v>
                </c:pt>
                <c:pt idx="841">
                  <c:v>141</c:v>
                </c:pt>
                <c:pt idx="842">
                  <c:v>142</c:v>
                </c:pt>
                <c:pt idx="843">
                  <c:v>143</c:v>
                </c:pt>
                <c:pt idx="844">
                  <c:v>144</c:v>
                </c:pt>
                <c:pt idx="845">
                  <c:v>145</c:v>
                </c:pt>
                <c:pt idx="846">
                  <c:v>146</c:v>
                </c:pt>
                <c:pt idx="847">
                  <c:v>147</c:v>
                </c:pt>
                <c:pt idx="848">
                  <c:v>148</c:v>
                </c:pt>
                <c:pt idx="849">
                  <c:v>149</c:v>
                </c:pt>
                <c:pt idx="850">
                  <c:v>150</c:v>
                </c:pt>
                <c:pt idx="851">
                  <c:v>151</c:v>
                </c:pt>
                <c:pt idx="852">
                  <c:v>152</c:v>
                </c:pt>
                <c:pt idx="853">
                  <c:v>153</c:v>
                </c:pt>
                <c:pt idx="854">
                  <c:v>154</c:v>
                </c:pt>
                <c:pt idx="855">
                  <c:v>155</c:v>
                </c:pt>
                <c:pt idx="856">
                  <c:v>156</c:v>
                </c:pt>
                <c:pt idx="857">
                  <c:v>157</c:v>
                </c:pt>
                <c:pt idx="858">
                  <c:v>158</c:v>
                </c:pt>
                <c:pt idx="859">
                  <c:v>159</c:v>
                </c:pt>
                <c:pt idx="860">
                  <c:v>160</c:v>
                </c:pt>
                <c:pt idx="861">
                  <c:v>161</c:v>
                </c:pt>
                <c:pt idx="862">
                  <c:v>162</c:v>
                </c:pt>
                <c:pt idx="863">
                  <c:v>163</c:v>
                </c:pt>
                <c:pt idx="864">
                  <c:v>164</c:v>
                </c:pt>
                <c:pt idx="865">
                  <c:v>165</c:v>
                </c:pt>
                <c:pt idx="866">
                  <c:v>166</c:v>
                </c:pt>
                <c:pt idx="867">
                  <c:v>167</c:v>
                </c:pt>
                <c:pt idx="868">
                  <c:v>168</c:v>
                </c:pt>
                <c:pt idx="869">
                  <c:v>169</c:v>
                </c:pt>
                <c:pt idx="870">
                  <c:v>170</c:v>
                </c:pt>
                <c:pt idx="871">
                  <c:v>171</c:v>
                </c:pt>
                <c:pt idx="872">
                  <c:v>172</c:v>
                </c:pt>
                <c:pt idx="873">
                  <c:v>173</c:v>
                </c:pt>
                <c:pt idx="874">
                  <c:v>174</c:v>
                </c:pt>
                <c:pt idx="875">
                  <c:v>175</c:v>
                </c:pt>
                <c:pt idx="876">
                  <c:v>176</c:v>
                </c:pt>
                <c:pt idx="877">
                  <c:v>177</c:v>
                </c:pt>
                <c:pt idx="878">
                  <c:v>178</c:v>
                </c:pt>
                <c:pt idx="879">
                  <c:v>179</c:v>
                </c:pt>
                <c:pt idx="880">
                  <c:v>180</c:v>
                </c:pt>
                <c:pt idx="881">
                  <c:v>181</c:v>
                </c:pt>
                <c:pt idx="882">
                  <c:v>182</c:v>
                </c:pt>
                <c:pt idx="883">
                  <c:v>183</c:v>
                </c:pt>
                <c:pt idx="884">
                  <c:v>184</c:v>
                </c:pt>
                <c:pt idx="885">
                  <c:v>185</c:v>
                </c:pt>
                <c:pt idx="886">
                  <c:v>186</c:v>
                </c:pt>
                <c:pt idx="887">
                  <c:v>187</c:v>
                </c:pt>
                <c:pt idx="888">
                  <c:v>188</c:v>
                </c:pt>
                <c:pt idx="889">
                  <c:v>189</c:v>
                </c:pt>
                <c:pt idx="890">
                  <c:v>190</c:v>
                </c:pt>
                <c:pt idx="891">
                  <c:v>191</c:v>
                </c:pt>
                <c:pt idx="892">
                  <c:v>192</c:v>
                </c:pt>
                <c:pt idx="893">
                  <c:v>193</c:v>
                </c:pt>
                <c:pt idx="894">
                  <c:v>194</c:v>
                </c:pt>
                <c:pt idx="895">
                  <c:v>195</c:v>
                </c:pt>
                <c:pt idx="896">
                  <c:v>196</c:v>
                </c:pt>
                <c:pt idx="897">
                  <c:v>197</c:v>
                </c:pt>
                <c:pt idx="898">
                  <c:v>198</c:v>
                </c:pt>
                <c:pt idx="899">
                  <c:v>199</c:v>
                </c:pt>
                <c:pt idx="900">
                  <c:v>200</c:v>
                </c:pt>
                <c:pt idx="901">
                  <c:v>201</c:v>
                </c:pt>
                <c:pt idx="902">
                  <c:v>202</c:v>
                </c:pt>
                <c:pt idx="903">
                  <c:v>203</c:v>
                </c:pt>
                <c:pt idx="904">
                  <c:v>204</c:v>
                </c:pt>
                <c:pt idx="905">
                  <c:v>205</c:v>
                </c:pt>
                <c:pt idx="906">
                  <c:v>206</c:v>
                </c:pt>
                <c:pt idx="907">
                  <c:v>207</c:v>
                </c:pt>
                <c:pt idx="908">
                  <c:v>208</c:v>
                </c:pt>
                <c:pt idx="909">
                  <c:v>209</c:v>
                </c:pt>
                <c:pt idx="910">
                  <c:v>210</c:v>
                </c:pt>
                <c:pt idx="911">
                  <c:v>211</c:v>
                </c:pt>
                <c:pt idx="912">
                  <c:v>212</c:v>
                </c:pt>
                <c:pt idx="913">
                  <c:v>213</c:v>
                </c:pt>
                <c:pt idx="914">
                  <c:v>214</c:v>
                </c:pt>
                <c:pt idx="915">
                  <c:v>215</c:v>
                </c:pt>
                <c:pt idx="916">
                  <c:v>216</c:v>
                </c:pt>
                <c:pt idx="917">
                  <c:v>217</c:v>
                </c:pt>
                <c:pt idx="918">
                  <c:v>218</c:v>
                </c:pt>
                <c:pt idx="919">
                  <c:v>219</c:v>
                </c:pt>
                <c:pt idx="920">
                  <c:v>220</c:v>
                </c:pt>
                <c:pt idx="921">
                  <c:v>221</c:v>
                </c:pt>
                <c:pt idx="922">
                  <c:v>222</c:v>
                </c:pt>
                <c:pt idx="923">
                  <c:v>223</c:v>
                </c:pt>
                <c:pt idx="924">
                  <c:v>224</c:v>
                </c:pt>
                <c:pt idx="925">
                  <c:v>225</c:v>
                </c:pt>
                <c:pt idx="926">
                  <c:v>226</c:v>
                </c:pt>
                <c:pt idx="927">
                  <c:v>227</c:v>
                </c:pt>
                <c:pt idx="928">
                  <c:v>228</c:v>
                </c:pt>
                <c:pt idx="929">
                  <c:v>229</c:v>
                </c:pt>
                <c:pt idx="930">
                  <c:v>230</c:v>
                </c:pt>
                <c:pt idx="931">
                  <c:v>231</c:v>
                </c:pt>
                <c:pt idx="932">
                  <c:v>232</c:v>
                </c:pt>
                <c:pt idx="933">
                  <c:v>233</c:v>
                </c:pt>
                <c:pt idx="934">
                  <c:v>234</c:v>
                </c:pt>
                <c:pt idx="935">
                  <c:v>235</c:v>
                </c:pt>
                <c:pt idx="936">
                  <c:v>236</c:v>
                </c:pt>
                <c:pt idx="937">
                  <c:v>237</c:v>
                </c:pt>
                <c:pt idx="938">
                  <c:v>238</c:v>
                </c:pt>
                <c:pt idx="939">
                  <c:v>239</c:v>
                </c:pt>
                <c:pt idx="940">
                  <c:v>240</c:v>
                </c:pt>
                <c:pt idx="941">
                  <c:v>241</c:v>
                </c:pt>
                <c:pt idx="942">
                  <c:v>242</c:v>
                </c:pt>
                <c:pt idx="943">
                  <c:v>243</c:v>
                </c:pt>
                <c:pt idx="944">
                  <c:v>244</c:v>
                </c:pt>
                <c:pt idx="945">
                  <c:v>245</c:v>
                </c:pt>
                <c:pt idx="946">
                  <c:v>246</c:v>
                </c:pt>
                <c:pt idx="947">
                  <c:v>247</c:v>
                </c:pt>
                <c:pt idx="948">
                  <c:v>248</c:v>
                </c:pt>
                <c:pt idx="949">
                  <c:v>249</c:v>
                </c:pt>
                <c:pt idx="950">
                  <c:v>250</c:v>
                </c:pt>
                <c:pt idx="951">
                  <c:v>251</c:v>
                </c:pt>
                <c:pt idx="952">
                  <c:v>252</c:v>
                </c:pt>
                <c:pt idx="953">
                  <c:v>253</c:v>
                </c:pt>
                <c:pt idx="954">
                  <c:v>254</c:v>
                </c:pt>
                <c:pt idx="955">
                  <c:v>255</c:v>
                </c:pt>
                <c:pt idx="956">
                  <c:v>256</c:v>
                </c:pt>
                <c:pt idx="957">
                  <c:v>257</c:v>
                </c:pt>
                <c:pt idx="958">
                  <c:v>258</c:v>
                </c:pt>
                <c:pt idx="959">
                  <c:v>259</c:v>
                </c:pt>
                <c:pt idx="960">
                  <c:v>260</c:v>
                </c:pt>
                <c:pt idx="961">
                  <c:v>261</c:v>
                </c:pt>
                <c:pt idx="962">
                  <c:v>262</c:v>
                </c:pt>
                <c:pt idx="963">
                  <c:v>263</c:v>
                </c:pt>
                <c:pt idx="964">
                  <c:v>264</c:v>
                </c:pt>
                <c:pt idx="965">
                  <c:v>265</c:v>
                </c:pt>
                <c:pt idx="966">
                  <c:v>266</c:v>
                </c:pt>
                <c:pt idx="967">
                  <c:v>267</c:v>
                </c:pt>
                <c:pt idx="968">
                  <c:v>268</c:v>
                </c:pt>
                <c:pt idx="969">
                  <c:v>269</c:v>
                </c:pt>
                <c:pt idx="970">
                  <c:v>270</c:v>
                </c:pt>
                <c:pt idx="971">
                  <c:v>271</c:v>
                </c:pt>
                <c:pt idx="972">
                  <c:v>272</c:v>
                </c:pt>
                <c:pt idx="973">
                  <c:v>273</c:v>
                </c:pt>
                <c:pt idx="974">
                  <c:v>274</c:v>
                </c:pt>
                <c:pt idx="975">
                  <c:v>275</c:v>
                </c:pt>
                <c:pt idx="976">
                  <c:v>276</c:v>
                </c:pt>
                <c:pt idx="977">
                  <c:v>277</c:v>
                </c:pt>
                <c:pt idx="978">
                  <c:v>278</c:v>
                </c:pt>
                <c:pt idx="979">
                  <c:v>279</c:v>
                </c:pt>
                <c:pt idx="980">
                  <c:v>280</c:v>
                </c:pt>
                <c:pt idx="981">
                  <c:v>281</c:v>
                </c:pt>
                <c:pt idx="982">
                  <c:v>282</c:v>
                </c:pt>
                <c:pt idx="983">
                  <c:v>283</c:v>
                </c:pt>
                <c:pt idx="984">
                  <c:v>284</c:v>
                </c:pt>
                <c:pt idx="985">
                  <c:v>285</c:v>
                </c:pt>
                <c:pt idx="986">
                  <c:v>286</c:v>
                </c:pt>
                <c:pt idx="987">
                  <c:v>287</c:v>
                </c:pt>
                <c:pt idx="988">
                  <c:v>288</c:v>
                </c:pt>
                <c:pt idx="989">
                  <c:v>289</c:v>
                </c:pt>
                <c:pt idx="990">
                  <c:v>290</c:v>
                </c:pt>
                <c:pt idx="991">
                  <c:v>291</c:v>
                </c:pt>
                <c:pt idx="992">
                  <c:v>292</c:v>
                </c:pt>
                <c:pt idx="993">
                  <c:v>293</c:v>
                </c:pt>
                <c:pt idx="994">
                  <c:v>294</c:v>
                </c:pt>
                <c:pt idx="995">
                  <c:v>295</c:v>
                </c:pt>
                <c:pt idx="996">
                  <c:v>296</c:v>
                </c:pt>
                <c:pt idx="997">
                  <c:v>297</c:v>
                </c:pt>
                <c:pt idx="998">
                  <c:v>298</c:v>
                </c:pt>
                <c:pt idx="999">
                  <c:v>299</c:v>
                </c:pt>
                <c:pt idx="1000">
                  <c:v>300</c:v>
                </c:pt>
                <c:pt idx="1001">
                  <c:v>301</c:v>
                </c:pt>
                <c:pt idx="1002">
                  <c:v>302</c:v>
                </c:pt>
                <c:pt idx="1003">
                  <c:v>303</c:v>
                </c:pt>
                <c:pt idx="1004">
                  <c:v>304</c:v>
                </c:pt>
                <c:pt idx="1005">
                  <c:v>305</c:v>
                </c:pt>
                <c:pt idx="1006">
                  <c:v>306</c:v>
                </c:pt>
                <c:pt idx="1007">
                  <c:v>307</c:v>
                </c:pt>
                <c:pt idx="1008">
                  <c:v>308</c:v>
                </c:pt>
                <c:pt idx="1009">
                  <c:v>309</c:v>
                </c:pt>
                <c:pt idx="1010">
                  <c:v>310</c:v>
                </c:pt>
                <c:pt idx="1011">
                  <c:v>311</c:v>
                </c:pt>
                <c:pt idx="1012">
                  <c:v>312</c:v>
                </c:pt>
                <c:pt idx="1013">
                  <c:v>313</c:v>
                </c:pt>
                <c:pt idx="1014">
                  <c:v>314</c:v>
                </c:pt>
                <c:pt idx="1015">
                  <c:v>315</c:v>
                </c:pt>
                <c:pt idx="1016">
                  <c:v>316</c:v>
                </c:pt>
                <c:pt idx="1017">
                  <c:v>317</c:v>
                </c:pt>
                <c:pt idx="1018">
                  <c:v>318</c:v>
                </c:pt>
                <c:pt idx="1019">
                  <c:v>319</c:v>
                </c:pt>
                <c:pt idx="1020">
                  <c:v>320</c:v>
                </c:pt>
                <c:pt idx="1021">
                  <c:v>321</c:v>
                </c:pt>
                <c:pt idx="1022">
                  <c:v>322</c:v>
                </c:pt>
                <c:pt idx="1023">
                  <c:v>323</c:v>
                </c:pt>
                <c:pt idx="1024">
                  <c:v>324</c:v>
                </c:pt>
                <c:pt idx="1025">
                  <c:v>325</c:v>
                </c:pt>
                <c:pt idx="1026">
                  <c:v>326</c:v>
                </c:pt>
                <c:pt idx="1027">
                  <c:v>327</c:v>
                </c:pt>
                <c:pt idx="1028">
                  <c:v>328</c:v>
                </c:pt>
                <c:pt idx="1029">
                  <c:v>329</c:v>
                </c:pt>
                <c:pt idx="1030">
                  <c:v>330</c:v>
                </c:pt>
                <c:pt idx="1031">
                  <c:v>331</c:v>
                </c:pt>
                <c:pt idx="1032">
                  <c:v>332</c:v>
                </c:pt>
                <c:pt idx="1033">
                  <c:v>333</c:v>
                </c:pt>
                <c:pt idx="1034">
                  <c:v>334</c:v>
                </c:pt>
                <c:pt idx="1035">
                  <c:v>335</c:v>
                </c:pt>
                <c:pt idx="1036">
                  <c:v>336</c:v>
                </c:pt>
                <c:pt idx="1037">
                  <c:v>337</c:v>
                </c:pt>
                <c:pt idx="1038">
                  <c:v>338</c:v>
                </c:pt>
                <c:pt idx="1039">
                  <c:v>339</c:v>
                </c:pt>
                <c:pt idx="1040">
                  <c:v>340</c:v>
                </c:pt>
                <c:pt idx="1041">
                  <c:v>341</c:v>
                </c:pt>
                <c:pt idx="1042">
                  <c:v>342</c:v>
                </c:pt>
                <c:pt idx="1043">
                  <c:v>343</c:v>
                </c:pt>
                <c:pt idx="1044">
                  <c:v>344</c:v>
                </c:pt>
                <c:pt idx="1045">
                  <c:v>345</c:v>
                </c:pt>
                <c:pt idx="1046">
                  <c:v>346</c:v>
                </c:pt>
                <c:pt idx="1047">
                  <c:v>347</c:v>
                </c:pt>
                <c:pt idx="1048">
                  <c:v>348</c:v>
                </c:pt>
                <c:pt idx="1049">
                  <c:v>349</c:v>
                </c:pt>
                <c:pt idx="1050">
                  <c:v>350</c:v>
                </c:pt>
                <c:pt idx="1051">
                  <c:v>351</c:v>
                </c:pt>
                <c:pt idx="1052">
                  <c:v>352</c:v>
                </c:pt>
                <c:pt idx="1053">
                  <c:v>353</c:v>
                </c:pt>
                <c:pt idx="1054">
                  <c:v>354</c:v>
                </c:pt>
                <c:pt idx="1055">
                  <c:v>355</c:v>
                </c:pt>
                <c:pt idx="1056">
                  <c:v>356</c:v>
                </c:pt>
                <c:pt idx="1057">
                  <c:v>357</c:v>
                </c:pt>
                <c:pt idx="1058">
                  <c:v>358</c:v>
                </c:pt>
                <c:pt idx="1059">
                  <c:v>359</c:v>
                </c:pt>
                <c:pt idx="1060">
                  <c:v>360</c:v>
                </c:pt>
                <c:pt idx="1061">
                  <c:v>361</c:v>
                </c:pt>
                <c:pt idx="1062">
                  <c:v>362</c:v>
                </c:pt>
                <c:pt idx="1063">
                  <c:v>363</c:v>
                </c:pt>
                <c:pt idx="1064">
                  <c:v>364</c:v>
                </c:pt>
                <c:pt idx="1065">
                  <c:v>365</c:v>
                </c:pt>
                <c:pt idx="1066">
                  <c:v>366</c:v>
                </c:pt>
                <c:pt idx="1067">
                  <c:v>367</c:v>
                </c:pt>
                <c:pt idx="1068">
                  <c:v>368</c:v>
                </c:pt>
                <c:pt idx="1069">
                  <c:v>369</c:v>
                </c:pt>
                <c:pt idx="1070">
                  <c:v>370</c:v>
                </c:pt>
                <c:pt idx="1071">
                  <c:v>371</c:v>
                </c:pt>
                <c:pt idx="1072">
                  <c:v>372</c:v>
                </c:pt>
                <c:pt idx="1073">
                  <c:v>373</c:v>
                </c:pt>
                <c:pt idx="1074">
                  <c:v>374</c:v>
                </c:pt>
                <c:pt idx="1075">
                  <c:v>375</c:v>
                </c:pt>
                <c:pt idx="1076">
                  <c:v>376</c:v>
                </c:pt>
                <c:pt idx="1077">
                  <c:v>377</c:v>
                </c:pt>
                <c:pt idx="1078">
                  <c:v>378</c:v>
                </c:pt>
                <c:pt idx="1079">
                  <c:v>379</c:v>
                </c:pt>
                <c:pt idx="1080">
                  <c:v>380</c:v>
                </c:pt>
                <c:pt idx="1081">
                  <c:v>381</c:v>
                </c:pt>
                <c:pt idx="1082">
                  <c:v>382</c:v>
                </c:pt>
                <c:pt idx="1083">
                  <c:v>383</c:v>
                </c:pt>
                <c:pt idx="1084">
                  <c:v>384</c:v>
                </c:pt>
                <c:pt idx="1085">
                  <c:v>385</c:v>
                </c:pt>
                <c:pt idx="1086">
                  <c:v>386</c:v>
                </c:pt>
                <c:pt idx="1087">
                  <c:v>387</c:v>
                </c:pt>
                <c:pt idx="1088">
                  <c:v>388</c:v>
                </c:pt>
                <c:pt idx="1089">
                  <c:v>389</c:v>
                </c:pt>
                <c:pt idx="1090">
                  <c:v>390</c:v>
                </c:pt>
                <c:pt idx="1091">
                  <c:v>391</c:v>
                </c:pt>
                <c:pt idx="1092">
                  <c:v>392</c:v>
                </c:pt>
                <c:pt idx="1093">
                  <c:v>393</c:v>
                </c:pt>
                <c:pt idx="1094">
                  <c:v>394</c:v>
                </c:pt>
                <c:pt idx="1095">
                  <c:v>395</c:v>
                </c:pt>
                <c:pt idx="1096">
                  <c:v>396</c:v>
                </c:pt>
                <c:pt idx="1097">
                  <c:v>397</c:v>
                </c:pt>
                <c:pt idx="1098">
                  <c:v>398</c:v>
                </c:pt>
                <c:pt idx="1099">
                  <c:v>399</c:v>
                </c:pt>
                <c:pt idx="1100">
                  <c:v>400</c:v>
                </c:pt>
                <c:pt idx="1101">
                  <c:v>401</c:v>
                </c:pt>
                <c:pt idx="1102">
                  <c:v>402</c:v>
                </c:pt>
                <c:pt idx="1103">
                  <c:v>403</c:v>
                </c:pt>
                <c:pt idx="1104">
                  <c:v>404</c:v>
                </c:pt>
                <c:pt idx="1105">
                  <c:v>405</c:v>
                </c:pt>
                <c:pt idx="1106">
                  <c:v>406</c:v>
                </c:pt>
                <c:pt idx="1107">
                  <c:v>407</c:v>
                </c:pt>
                <c:pt idx="1108">
                  <c:v>408</c:v>
                </c:pt>
                <c:pt idx="1109">
                  <c:v>409</c:v>
                </c:pt>
                <c:pt idx="1110">
                  <c:v>410</c:v>
                </c:pt>
                <c:pt idx="1111">
                  <c:v>411</c:v>
                </c:pt>
                <c:pt idx="1112">
                  <c:v>412</c:v>
                </c:pt>
                <c:pt idx="1113">
                  <c:v>413</c:v>
                </c:pt>
                <c:pt idx="1114">
                  <c:v>414</c:v>
                </c:pt>
                <c:pt idx="1115">
                  <c:v>415</c:v>
                </c:pt>
                <c:pt idx="1116">
                  <c:v>416</c:v>
                </c:pt>
                <c:pt idx="1117">
                  <c:v>417</c:v>
                </c:pt>
                <c:pt idx="1118">
                  <c:v>418</c:v>
                </c:pt>
                <c:pt idx="1119">
                  <c:v>419</c:v>
                </c:pt>
                <c:pt idx="1120">
                  <c:v>420</c:v>
                </c:pt>
                <c:pt idx="1121">
                  <c:v>421</c:v>
                </c:pt>
                <c:pt idx="1122">
                  <c:v>422</c:v>
                </c:pt>
                <c:pt idx="1123">
                  <c:v>423</c:v>
                </c:pt>
                <c:pt idx="1124">
                  <c:v>424</c:v>
                </c:pt>
                <c:pt idx="1125">
                  <c:v>425</c:v>
                </c:pt>
                <c:pt idx="1126">
                  <c:v>426</c:v>
                </c:pt>
                <c:pt idx="1127">
                  <c:v>427</c:v>
                </c:pt>
                <c:pt idx="1128">
                  <c:v>428</c:v>
                </c:pt>
                <c:pt idx="1129">
                  <c:v>429</c:v>
                </c:pt>
                <c:pt idx="1130">
                  <c:v>430</c:v>
                </c:pt>
                <c:pt idx="1131">
                  <c:v>431</c:v>
                </c:pt>
                <c:pt idx="1132">
                  <c:v>432</c:v>
                </c:pt>
                <c:pt idx="1133">
                  <c:v>433</c:v>
                </c:pt>
                <c:pt idx="1134">
                  <c:v>434</c:v>
                </c:pt>
                <c:pt idx="1135">
                  <c:v>435</c:v>
                </c:pt>
                <c:pt idx="1136">
                  <c:v>436</c:v>
                </c:pt>
                <c:pt idx="1137">
                  <c:v>437</c:v>
                </c:pt>
                <c:pt idx="1138">
                  <c:v>438</c:v>
                </c:pt>
                <c:pt idx="1139">
                  <c:v>439</c:v>
                </c:pt>
                <c:pt idx="1140">
                  <c:v>440</c:v>
                </c:pt>
                <c:pt idx="1141">
                  <c:v>441</c:v>
                </c:pt>
                <c:pt idx="1142">
                  <c:v>442</c:v>
                </c:pt>
                <c:pt idx="1143">
                  <c:v>443</c:v>
                </c:pt>
                <c:pt idx="1144">
                  <c:v>444</c:v>
                </c:pt>
                <c:pt idx="1145">
                  <c:v>445</c:v>
                </c:pt>
                <c:pt idx="1146">
                  <c:v>446</c:v>
                </c:pt>
                <c:pt idx="1147">
                  <c:v>447</c:v>
                </c:pt>
                <c:pt idx="1148">
                  <c:v>448</c:v>
                </c:pt>
                <c:pt idx="1149">
                  <c:v>449</c:v>
                </c:pt>
                <c:pt idx="1150">
                  <c:v>450</c:v>
                </c:pt>
                <c:pt idx="1151">
                  <c:v>451</c:v>
                </c:pt>
                <c:pt idx="1152">
                  <c:v>452</c:v>
                </c:pt>
                <c:pt idx="1153">
                  <c:v>453</c:v>
                </c:pt>
                <c:pt idx="1154">
                  <c:v>454</c:v>
                </c:pt>
                <c:pt idx="1155">
                  <c:v>455</c:v>
                </c:pt>
                <c:pt idx="1156">
                  <c:v>456</c:v>
                </c:pt>
                <c:pt idx="1157">
                  <c:v>457</c:v>
                </c:pt>
                <c:pt idx="1158">
                  <c:v>458</c:v>
                </c:pt>
                <c:pt idx="1159">
                  <c:v>459</c:v>
                </c:pt>
                <c:pt idx="1160">
                  <c:v>460</c:v>
                </c:pt>
                <c:pt idx="1161">
                  <c:v>461</c:v>
                </c:pt>
                <c:pt idx="1162">
                  <c:v>462</c:v>
                </c:pt>
                <c:pt idx="1163">
                  <c:v>463</c:v>
                </c:pt>
                <c:pt idx="1164">
                  <c:v>464</c:v>
                </c:pt>
                <c:pt idx="1165">
                  <c:v>465</c:v>
                </c:pt>
                <c:pt idx="1166">
                  <c:v>466</c:v>
                </c:pt>
                <c:pt idx="1167">
                  <c:v>467</c:v>
                </c:pt>
                <c:pt idx="1168">
                  <c:v>468</c:v>
                </c:pt>
                <c:pt idx="1169">
                  <c:v>469</c:v>
                </c:pt>
                <c:pt idx="1170">
                  <c:v>470</c:v>
                </c:pt>
                <c:pt idx="1171">
                  <c:v>471</c:v>
                </c:pt>
                <c:pt idx="1172">
                  <c:v>472</c:v>
                </c:pt>
                <c:pt idx="1173">
                  <c:v>473</c:v>
                </c:pt>
                <c:pt idx="1174">
                  <c:v>474</c:v>
                </c:pt>
                <c:pt idx="1175">
                  <c:v>475</c:v>
                </c:pt>
                <c:pt idx="1176">
                  <c:v>476</c:v>
                </c:pt>
                <c:pt idx="1177">
                  <c:v>477</c:v>
                </c:pt>
                <c:pt idx="1178">
                  <c:v>478</c:v>
                </c:pt>
                <c:pt idx="1179">
                  <c:v>479</c:v>
                </c:pt>
                <c:pt idx="1180">
                  <c:v>480</c:v>
                </c:pt>
                <c:pt idx="1181">
                  <c:v>481</c:v>
                </c:pt>
                <c:pt idx="1182">
                  <c:v>482</c:v>
                </c:pt>
                <c:pt idx="1183">
                  <c:v>483</c:v>
                </c:pt>
                <c:pt idx="1184">
                  <c:v>484</c:v>
                </c:pt>
                <c:pt idx="1185">
                  <c:v>485</c:v>
                </c:pt>
                <c:pt idx="1186">
                  <c:v>486</c:v>
                </c:pt>
                <c:pt idx="1187">
                  <c:v>487</c:v>
                </c:pt>
                <c:pt idx="1188">
                  <c:v>488</c:v>
                </c:pt>
                <c:pt idx="1189">
                  <c:v>489</c:v>
                </c:pt>
                <c:pt idx="1190">
                  <c:v>490</c:v>
                </c:pt>
                <c:pt idx="1191">
                  <c:v>491</c:v>
                </c:pt>
                <c:pt idx="1192">
                  <c:v>492</c:v>
                </c:pt>
                <c:pt idx="1193">
                  <c:v>493</c:v>
                </c:pt>
                <c:pt idx="1194">
                  <c:v>494</c:v>
                </c:pt>
                <c:pt idx="1195">
                  <c:v>495</c:v>
                </c:pt>
                <c:pt idx="1196">
                  <c:v>496</c:v>
                </c:pt>
                <c:pt idx="1197">
                  <c:v>497</c:v>
                </c:pt>
                <c:pt idx="1198">
                  <c:v>498</c:v>
                </c:pt>
                <c:pt idx="1199">
                  <c:v>499</c:v>
                </c:pt>
                <c:pt idx="1200">
                  <c:v>500</c:v>
                </c:pt>
                <c:pt idx="1201">
                  <c:v>501</c:v>
                </c:pt>
                <c:pt idx="1202">
                  <c:v>502</c:v>
                </c:pt>
                <c:pt idx="1203">
                  <c:v>503</c:v>
                </c:pt>
                <c:pt idx="1204">
                  <c:v>504</c:v>
                </c:pt>
                <c:pt idx="1205">
                  <c:v>505</c:v>
                </c:pt>
                <c:pt idx="1206">
                  <c:v>506</c:v>
                </c:pt>
                <c:pt idx="1207">
                  <c:v>507</c:v>
                </c:pt>
                <c:pt idx="1208">
                  <c:v>508</c:v>
                </c:pt>
                <c:pt idx="1209">
                  <c:v>509</c:v>
                </c:pt>
                <c:pt idx="1210">
                  <c:v>510</c:v>
                </c:pt>
                <c:pt idx="1211">
                  <c:v>511</c:v>
                </c:pt>
                <c:pt idx="1212">
                  <c:v>512</c:v>
                </c:pt>
                <c:pt idx="1213">
                  <c:v>513</c:v>
                </c:pt>
                <c:pt idx="1214">
                  <c:v>514</c:v>
                </c:pt>
                <c:pt idx="1215">
                  <c:v>515</c:v>
                </c:pt>
                <c:pt idx="1216">
                  <c:v>516</c:v>
                </c:pt>
                <c:pt idx="1217">
                  <c:v>517</c:v>
                </c:pt>
                <c:pt idx="1218">
                  <c:v>518</c:v>
                </c:pt>
                <c:pt idx="1219">
                  <c:v>519</c:v>
                </c:pt>
                <c:pt idx="1220">
                  <c:v>520</c:v>
                </c:pt>
                <c:pt idx="1221">
                  <c:v>521</c:v>
                </c:pt>
                <c:pt idx="1222">
                  <c:v>522</c:v>
                </c:pt>
                <c:pt idx="1223">
                  <c:v>523</c:v>
                </c:pt>
                <c:pt idx="1224">
                  <c:v>524</c:v>
                </c:pt>
                <c:pt idx="1225">
                  <c:v>525</c:v>
                </c:pt>
                <c:pt idx="1226">
                  <c:v>526</c:v>
                </c:pt>
                <c:pt idx="1227">
                  <c:v>527</c:v>
                </c:pt>
                <c:pt idx="1228">
                  <c:v>528</c:v>
                </c:pt>
                <c:pt idx="1229">
                  <c:v>529</c:v>
                </c:pt>
                <c:pt idx="1230">
                  <c:v>530</c:v>
                </c:pt>
                <c:pt idx="1231">
                  <c:v>531</c:v>
                </c:pt>
                <c:pt idx="1232">
                  <c:v>532</c:v>
                </c:pt>
                <c:pt idx="1233">
                  <c:v>533</c:v>
                </c:pt>
                <c:pt idx="1234">
                  <c:v>534</c:v>
                </c:pt>
                <c:pt idx="1235">
                  <c:v>535</c:v>
                </c:pt>
                <c:pt idx="1236">
                  <c:v>536</c:v>
                </c:pt>
                <c:pt idx="1237">
                  <c:v>537</c:v>
                </c:pt>
                <c:pt idx="1238">
                  <c:v>538</c:v>
                </c:pt>
                <c:pt idx="1239">
                  <c:v>539</c:v>
                </c:pt>
                <c:pt idx="1240">
                  <c:v>540</c:v>
                </c:pt>
                <c:pt idx="1241">
                  <c:v>541</c:v>
                </c:pt>
                <c:pt idx="1242">
                  <c:v>542</c:v>
                </c:pt>
                <c:pt idx="1243">
                  <c:v>543</c:v>
                </c:pt>
                <c:pt idx="1244">
                  <c:v>544</c:v>
                </c:pt>
                <c:pt idx="1245">
                  <c:v>545</c:v>
                </c:pt>
                <c:pt idx="1246">
                  <c:v>546</c:v>
                </c:pt>
                <c:pt idx="1247">
                  <c:v>547</c:v>
                </c:pt>
                <c:pt idx="1248">
                  <c:v>548</c:v>
                </c:pt>
                <c:pt idx="1249">
                  <c:v>549</c:v>
                </c:pt>
                <c:pt idx="1250">
                  <c:v>550</c:v>
                </c:pt>
                <c:pt idx="1251">
                  <c:v>551</c:v>
                </c:pt>
                <c:pt idx="1252">
                  <c:v>552</c:v>
                </c:pt>
                <c:pt idx="1253">
                  <c:v>553</c:v>
                </c:pt>
                <c:pt idx="1254">
                  <c:v>554</c:v>
                </c:pt>
                <c:pt idx="1255">
                  <c:v>555</c:v>
                </c:pt>
                <c:pt idx="1256">
                  <c:v>556</c:v>
                </c:pt>
                <c:pt idx="1257">
                  <c:v>557</c:v>
                </c:pt>
                <c:pt idx="1258">
                  <c:v>558</c:v>
                </c:pt>
                <c:pt idx="1259">
                  <c:v>559</c:v>
                </c:pt>
                <c:pt idx="1260">
                  <c:v>560</c:v>
                </c:pt>
                <c:pt idx="1261">
                  <c:v>561</c:v>
                </c:pt>
                <c:pt idx="1262">
                  <c:v>562</c:v>
                </c:pt>
                <c:pt idx="1263">
                  <c:v>563</c:v>
                </c:pt>
                <c:pt idx="1264">
                  <c:v>564</c:v>
                </c:pt>
                <c:pt idx="1265">
                  <c:v>565</c:v>
                </c:pt>
                <c:pt idx="1266">
                  <c:v>566</c:v>
                </c:pt>
                <c:pt idx="1267">
                  <c:v>567</c:v>
                </c:pt>
                <c:pt idx="1268">
                  <c:v>568</c:v>
                </c:pt>
                <c:pt idx="1269">
                  <c:v>569</c:v>
                </c:pt>
                <c:pt idx="1270">
                  <c:v>570</c:v>
                </c:pt>
                <c:pt idx="1271">
                  <c:v>571</c:v>
                </c:pt>
                <c:pt idx="1272">
                  <c:v>572</c:v>
                </c:pt>
                <c:pt idx="1273">
                  <c:v>573</c:v>
                </c:pt>
                <c:pt idx="1274">
                  <c:v>574</c:v>
                </c:pt>
                <c:pt idx="1275">
                  <c:v>575</c:v>
                </c:pt>
                <c:pt idx="1276">
                  <c:v>576</c:v>
                </c:pt>
                <c:pt idx="1277">
                  <c:v>577</c:v>
                </c:pt>
                <c:pt idx="1278">
                  <c:v>578</c:v>
                </c:pt>
                <c:pt idx="1279">
                  <c:v>579</c:v>
                </c:pt>
                <c:pt idx="1280">
                  <c:v>580</c:v>
                </c:pt>
                <c:pt idx="1281">
                  <c:v>581</c:v>
                </c:pt>
                <c:pt idx="1282">
                  <c:v>582</c:v>
                </c:pt>
                <c:pt idx="1283">
                  <c:v>583</c:v>
                </c:pt>
                <c:pt idx="1284">
                  <c:v>584</c:v>
                </c:pt>
                <c:pt idx="1285">
                  <c:v>585</c:v>
                </c:pt>
                <c:pt idx="1286">
                  <c:v>586</c:v>
                </c:pt>
                <c:pt idx="1287">
                  <c:v>587</c:v>
                </c:pt>
                <c:pt idx="1288">
                  <c:v>588</c:v>
                </c:pt>
                <c:pt idx="1289">
                  <c:v>589</c:v>
                </c:pt>
                <c:pt idx="1290">
                  <c:v>590</c:v>
                </c:pt>
                <c:pt idx="1291">
                  <c:v>591</c:v>
                </c:pt>
                <c:pt idx="1292">
                  <c:v>592</c:v>
                </c:pt>
                <c:pt idx="1293">
                  <c:v>593</c:v>
                </c:pt>
                <c:pt idx="1294">
                  <c:v>594</c:v>
                </c:pt>
                <c:pt idx="1295">
                  <c:v>595</c:v>
                </c:pt>
                <c:pt idx="1296">
                  <c:v>596</c:v>
                </c:pt>
                <c:pt idx="1297">
                  <c:v>597</c:v>
                </c:pt>
                <c:pt idx="1298">
                  <c:v>598</c:v>
                </c:pt>
                <c:pt idx="1299">
                  <c:v>599</c:v>
                </c:pt>
                <c:pt idx="1300">
                  <c:v>600</c:v>
                </c:pt>
                <c:pt idx="1301">
                  <c:v>601</c:v>
                </c:pt>
                <c:pt idx="1302">
                  <c:v>602</c:v>
                </c:pt>
                <c:pt idx="1303">
                  <c:v>603</c:v>
                </c:pt>
                <c:pt idx="1304">
                  <c:v>604</c:v>
                </c:pt>
                <c:pt idx="1305">
                  <c:v>605</c:v>
                </c:pt>
                <c:pt idx="1306">
                  <c:v>606</c:v>
                </c:pt>
                <c:pt idx="1307">
                  <c:v>607</c:v>
                </c:pt>
                <c:pt idx="1308">
                  <c:v>608</c:v>
                </c:pt>
                <c:pt idx="1309">
                  <c:v>609</c:v>
                </c:pt>
                <c:pt idx="1310">
                  <c:v>610</c:v>
                </c:pt>
                <c:pt idx="1311">
                  <c:v>611</c:v>
                </c:pt>
                <c:pt idx="1312">
                  <c:v>612</c:v>
                </c:pt>
                <c:pt idx="1313">
                  <c:v>613</c:v>
                </c:pt>
                <c:pt idx="1314">
                  <c:v>614</c:v>
                </c:pt>
                <c:pt idx="1315">
                  <c:v>615</c:v>
                </c:pt>
                <c:pt idx="1316">
                  <c:v>616</c:v>
                </c:pt>
                <c:pt idx="1317">
                  <c:v>617</c:v>
                </c:pt>
                <c:pt idx="1318">
                  <c:v>618</c:v>
                </c:pt>
                <c:pt idx="1319">
                  <c:v>619</c:v>
                </c:pt>
                <c:pt idx="1320">
                  <c:v>620</c:v>
                </c:pt>
                <c:pt idx="1321">
                  <c:v>621</c:v>
                </c:pt>
                <c:pt idx="1322">
                  <c:v>622</c:v>
                </c:pt>
                <c:pt idx="1323">
                  <c:v>623</c:v>
                </c:pt>
                <c:pt idx="1324">
                  <c:v>624</c:v>
                </c:pt>
                <c:pt idx="1325">
                  <c:v>625</c:v>
                </c:pt>
                <c:pt idx="1326">
                  <c:v>626</c:v>
                </c:pt>
                <c:pt idx="1327">
                  <c:v>627</c:v>
                </c:pt>
                <c:pt idx="1328">
                  <c:v>628</c:v>
                </c:pt>
                <c:pt idx="1329">
                  <c:v>629</c:v>
                </c:pt>
                <c:pt idx="1330">
                  <c:v>630</c:v>
                </c:pt>
                <c:pt idx="1331">
                  <c:v>631</c:v>
                </c:pt>
                <c:pt idx="1332">
                  <c:v>632</c:v>
                </c:pt>
                <c:pt idx="1333">
                  <c:v>633</c:v>
                </c:pt>
                <c:pt idx="1334">
                  <c:v>634</c:v>
                </c:pt>
                <c:pt idx="1335">
                  <c:v>635</c:v>
                </c:pt>
                <c:pt idx="1336">
                  <c:v>636</c:v>
                </c:pt>
                <c:pt idx="1337">
                  <c:v>637</c:v>
                </c:pt>
                <c:pt idx="1338">
                  <c:v>638</c:v>
                </c:pt>
                <c:pt idx="1339">
                  <c:v>639</c:v>
                </c:pt>
                <c:pt idx="1340">
                  <c:v>640</c:v>
                </c:pt>
                <c:pt idx="1341">
                  <c:v>641</c:v>
                </c:pt>
                <c:pt idx="1342">
                  <c:v>642</c:v>
                </c:pt>
                <c:pt idx="1343">
                  <c:v>643</c:v>
                </c:pt>
                <c:pt idx="1344">
                  <c:v>644</c:v>
                </c:pt>
                <c:pt idx="1345">
                  <c:v>645</c:v>
                </c:pt>
                <c:pt idx="1346">
                  <c:v>646</c:v>
                </c:pt>
                <c:pt idx="1347">
                  <c:v>647</c:v>
                </c:pt>
                <c:pt idx="1348">
                  <c:v>648</c:v>
                </c:pt>
                <c:pt idx="1349">
                  <c:v>649</c:v>
                </c:pt>
                <c:pt idx="1350">
                  <c:v>650</c:v>
                </c:pt>
                <c:pt idx="1351">
                  <c:v>651</c:v>
                </c:pt>
                <c:pt idx="1352">
                  <c:v>652</c:v>
                </c:pt>
                <c:pt idx="1353">
                  <c:v>653</c:v>
                </c:pt>
                <c:pt idx="1354">
                  <c:v>654</c:v>
                </c:pt>
                <c:pt idx="1355">
                  <c:v>655</c:v>
                </c:pt>
                <c:pt idx="1356">
                  <c:v>656</c:v>
                </c:pt>
                <c:pt idx="1357">
                  <c:v>657</c:v>
                </c:pt>
                <c:pt idx="1358">
                  <c:v>658</c:v>
                </c:pt>
                <c:pt idx="1359">
                  <c:v>659</c:v>
                </c:pt>
                <c:pt idx="1360">
                  <c:v>660</c:v>
                </c:pt>
                <c:pt idx="1361">
                  <c:v>661</c:v>
                </c:pt>
                <c:pt idx="1362">
                  <c:v>662</c:v>
                </c:pt>
                <c:pt idx="1363">
                  <c:v>663</c:v>
                </c:pt>
                <c:pt idx="1364">
                  <c:v>664</c:v>
                </c:pt>
                <c:pt idx="1365">
                  <c:v>665</c:v>
                </c:pt>
                <c:pt idx="1366">
                  <c:v>666</c:v>
                </c:pt>
                <c:pt idx="1367">
                  <c:v>667</c:v>
                </c:pt>
                <c:pt idx="1368">
                  <c:v>668</c:v>
                </c:pt>
                <c:pt idx="1369">
                  <c:v>669</c:v>
                </c:pt>
                <c:pt idx="1370">
                  <c:v>670</c:v>
                </c:pt>
                <c:pt idx="1371">
                  <c:v>671</c:v>
                </c:pt>
                <c:pt idx="1372">
                  <c:v>672</c:v>
                </c:pt>
                <c:pt idx="1373">
                  <c:v>673</c:v>
                </c:pt>
                <c:pt idx="1374">
                  <c:v>674</c:v>
                </c:pt>
                <c:pt idx="1375">
                  <c:v>675</c:v>
                </c:pt>
                <c:pt idx="1376">
                  <c:v>676</c:v>
                </c:pt>
                <c:pt idx="1377">
                  <c:v>677</c:v>
                </c:pt>
                <c:pt idx="1378">
                  <c:v>678</c:v>
                </c:pt>
                <c:pt idx="1379">
                  <c:v>679</c:v>
                </c:pt>
                <c:pt idx="1380">
                  <c:v>680</c:v>
                </c:pt>
                <c:pt idx="1381">
                  <c:v>681</c:v>
                </c:pt>
                <c:pt idx="1382">
                  <c:v>682</c:v>
                </c:pt>
                <c:pt idx="1383">
                  <c:v>683</c:v>
                </c:pt>
                <c:pt idx="1384">
                  <c:v>684</c:v>
                </c:pt>
                <c:pt idx="1385">
                  <c:v>685</c:v>
                </c:pt>
                <c:pt idx="1386">
                  <c:v>686</c:v>
                </c:pt>
                <c:pt idx="1387">
                  <c:v>687</c:v>
                </c:pt>
                <c:pt idx="1388">
                  <c:v>688</c:v>
                </c:pt>
                <c:pt idx="1389">
                  <c:v>689</c:v>
                </c:pt>
                <c:pt idx="1390">
                  <c:v>690</c:v>
                </c:pt>
                <c:pt idx="1391">
                  <c:v>691</c:v>
                </c:pt>
                <c:pt idx="1392">
                  <c:v>692</c:v>
                </c:pt>
                <c:pt idx="1393">
                  <c:v>693</c:v>
                </c:pt>
                <c:pt idx="1394">
                  <c:v>694</c:v>
                </c:pt>
                <c:pt idx="1395">
                  <c:v>695</c:v>
                </c:pt>
                <c:pt idx="1396">
                  <c:v>696</c:v>
                </c:pt>
                <c:pt idx="1397">
                  <c:v>697</c:v>
                </c:pt>
                <c:pt idx="1398">
                  <c:v>698</c:v>
                </c:pt>
                <c:pt idx="1399">
                  <c:v>699</c:v>
                </c:pt>
                <c:pt idx="1400">
                  <c:v>700</c:v>
                </c:pt>
              </c:strCache>
            </c:strRef>
          </c:cat>
          <c:val>
            <c:numRef>
              <c:f>'PBOM_004(OM) - Precision by Ord'!$X$4:$X$1404</c:f>
              <c:numCache>
                <c:ptCount val="1401"/>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0.000000</c:v>
                </c:pt>
                <c:pt idx="58">
                  <c:v>0.000000</c:v>
                </c:pt>
                <c:pt idx="59">
                  <c:v>0.000000</c:v>
                </c:pt>
                <c:pt idx="60">
                  <c:v>0.000000</c:v>
                </c:pt>
                <c:pt idx="61">
                  <c:v>0.000000</c:v>
                </c:pt>
                <c:pt idx="62">
                  <c:v>0.000000</c:v>
                </c:pt>
                <c:pt idx="63">
                  <c:v>0.000000</c:v>
                </c:pt>
                <c:pt idx="64">
                  <c:v>0.000000</c:v>
                </c:pt>
                <c:pt idx="65">
                  <c:v>0.000000</c:v>
                </c:pt>
                <c:pt idx="66">
                  <c:v>0.000000</c:v>
                </c:pt>
                <c:pt idx="67">
                  <c:v>0.000000</c:v>
                </c:pt>
                <c:pt idx="68">
                  <c:v>0.000000</c:v>
                </c:pt>
                <c:pt idx="69">
                  <c:v>0.000000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0.000000</c:v>
                </c:pt>
                <c:pt idx="158">
                  <c:v>0.000000</c:v>
                </c:pt>
                <c:pt idx="159">
                  <c:v>0.000000</c:v>
                </c:pt>
                <c:pt idx="160">
                  <c:v>0.000000</c:v>
                </c:pt>
                <c:pt idx="161">
                  <c:v>0.000000</c:v>
                </c:pt>
                <c:pt idx="162">
                  <c:v>0.000000</c:v>
                </c:pt>
                <c:pt idx="163">
                  <c:v>0.000000</c:v>
                </c:pt>
                <c:pt idx="164">
                  <c:v>0.000000</c:v>
                </c:pt>
                <c:pt idx="165">
                  <c:v>0.000000</c:v>
                </c:pt>
                <c:pt idx="166">
                  <c:v>0.000000</c:v>
                </c:pt>
                <c:pt idx="167">
                  <c:v>0.000000</c:v>
                </c:pt>
                <c:pt idx="168">
                  <c:v>0.000000</c:v>
                </c:pt>
                <c:pt idx="169">
                  <c:v>0.000000</c:v>
                </c:pt>
                <c:pt idx="170">
                  <c:v>0.000000</c:v>
                </c:pt>
                <c:pt idx="171">
                  <c:v>0.000000</c:v>
                </c:pt>
                <c:pt idx="172">
                  <c:v>0.000000</c:v>
                </c:pt>
                <c:pt idx="173">
                  <c:v>0.000000</c:v>
                </c:pt>
                <c:pt idx="174">
                  <c:v>0.000000</c:v>
                </c:pt>
                <c:pt idx="175">
                  <c:v>0.000000</c:v>
                </c:pt>
                <c:pt idx="176">
                  <c:v>0.000000</c:v>
                </c:pt>
                <c:pt idx="177">
                  <c:v>0.000000</c:v>
                </c:pt>
                <c:pt idx="178">
                  <c:v>0.000000</c:v>
                </c:pt>
                <c:pt idx="179">
                  <c:v>0.000000</c:v>
                </c:pt>
                <c:pt idx="180">
                  <c:v>0.000000</c:v>
                </c:pt>
                <c:pt idx="181">
                  <c:v>0.000000</c:v>
                </c:pt>
                <c:pt idx="182">
                  <c:v>0.000000</c:v>
                </c:pt>
                <c:pt idx="183">
                  <c:v>0.000000</c:v>
                </c:pt>
                <c:pt idx="184">
                  <c:v>0.000000</c:v>
                </c:pt>
                <c:pt idx="185">
                  <c:v>0.000000</c:v>
                </c:pt>
                <c:pt idx="186">
                  <c:v>0.000000</c:v>
                </c:pt>
                <c:pt idx="187">
                  <c:v>0.000000</c:v>
                </c:pt>
                <c:pt idx="188">
                  <c:v>0.000000</c:v>
                </c:pt>
                <c:pt idx="189">
                  <c:v>0.000000</c:v>
                </c:pt>
                <c:pt idx="190">
                  <c:v>0.000000</c:v>
                </c:pt>
                <c:pt idx="191">
                  <c:v>0.000000</c:v>
                </c:pt>
                <c:pt idx="192">
                  <c:v>0.000000</c:v>
                </c:pt>
                <c:pt idx="193">
                  <c:v>0.000000</c:v>
                </c:pt>
                <c:pt idx="194">
                  <c:v>0.000000</c:v>
                </c:pt>
                <c:pt idx="195">
                  <c:v>0.000000</c:v>
                </c:pt>
                <c:pt idx="196">
                  <c:v>0.000000</c:v>
                </c:pt>
                <c:pt idx="197">
                  <c:v>0.000000</c:v>
                </c:pt>
                <c:pt idx="198">
                  <c:v>0.000000</c:v>
                </c:pt>
                <c:pt idx="199">
                  <c:v>0.000000</c:v>
                </c:pt>
                <c:pt idx="200">
                  <c:v>0.000000</c:v>
                </c:pt>
                <c:pt idx="201">
                  <c:v>0.000000</c:v>
                </c:pt>
                <c:pt idx="202">
                  <c:v>0.000000</c:v>
                </c:pt>
                <c:pt idx="203">
                  <c:v>0.000000</c:v>
                </c:pt>
                <c:pt idx="204">
                  <c:v>0.000000</c:v>
                </c:pt>
                <c:pt idx="205">
                  <c:v>0.000000</c:v>
                </c:pt>
                <c:pt idx="206">
                  <c:v>0.000000</c:v>
                </c:pt>
                <c:pt idx="207">
                  <c:v>0.000000</c:v>
                </c:pt>
                <c:pt idx="208">
                  <c:v>0.000000</c:v>
                </c:pt>
                <c:pt idx="209">
                  <c:v>0.000000</c:v>
                </c:pt>
                <c:pt idx="210">
                  <c:v>0.000000</c:v>
                </c:pt>
                <c:pt idx="211">
                  <c:v>0.000000</c:v>
                </c:pt>
                <c:pt idx="212">
                  <c:v>0.000000</c:v>
                </c:pt>
                <c:pt idx="213">
                  <c:v>0.000000</c:v>
                </c:pt>
                <c:pt idx="214">
                  <c:v>0.000000</c:v>
                </c:pt>
                <c:pt idx="215">
                  <c:v>0.000000</c:v>
                </c:pt>
                <c:pt idx="216">
                  <c:v>0.000000</c:v>
                </c:pt>
                <c:pt idx="217">
                  <c:v>0.000000</c:v>
                </c:pt>
                <c:pt idx="218">
                  <c:v>0.000000</c:v>
                </c:pt>
                <c:pt idx="219">
                  <c:v>0.000000</c:v>
                </c:pt>
                <c:pt idx="220">
                  <c:v>0.000000</c:v>
                </c:pt>
                <c:pt idx="221">
                  <c:v>0.000000</c:v>
                </c:pt>
                <c:pt idx="222">
                  <c:v>0.000000</c:v>
                </c:pt>
                <c:pt idx="223">
                  <c:v>0.000000</c:v>
                </c:pt>
                <c:pt idx="224">
                  <c:v>0.000000</c:v>
                </c:pt>
                <c:pt idx="225">
                  <c:v>0.000000</c:v>
                </c:pt>
                <c:pt idx="226">
                  <c:v>0.000000</c:v>
                </c:pt>
                <c:pt idx="227">
                  <c:v>0.000000</c:v>
                </c:pt>
                <c:pt idx="228">
                  <c:v>0.000000</c:v>
                </c:pt>
                <c:pt idx="229">
                  <c:v>0.000000</c:v>
                </c:pt>
                <c:pt idx="230">
                  <c:v>0.000000</c:v>
                </c:pt>
                <c:pt idx="231">
                  <c:v>0.000000</c:v>
                </c:pt>
                <c:pt idx="232">
                  <c:v>0.000000</c:v>
                </c:pt>
                <c:pt idx="233">
                  <c:v>0.000000</c:v>
                </c:pt>
                <c:pt idx="234">
                  <c:v>0.000000</c:v>
                </c:pt>
                <c:pt idx="235">
                  <c:v>0.000000</c:v>
                </c:pt>
                <c:pt idx="236">
                  <c:v>0.000000</c:v>
                </c:pt>
                <c:pt idx="237">
                  <c:v>0.000000</c:v>
                </c:pt>
                <c:pt idx="238">
                  <c:v>0.000000</c:v>
                </c:pt>
                <c:pt idx="239">
                  <c:v>0.000000</c:v>
                </c:pt>
                <c:pt idx="240">
                  <c:v>0.000000</c:v>
                </c:pt>
                <c:pt idx="241">
                  <c:v>0.000000</c:v>
                </c:pt>
                <c:pt idx="242">
                  <c:v>0.000000</c:v>
                </c:pt>
                <c:pt idx="243">
                  <c:v>0.000000</c:v>
                </c:pt>
                <c:pt idx="244">
                  <c:v>0.000000</c:v>
                </c:pt>
                <c:pt idx="245">
                  <c:v>0.000000</c:v>
                </c:pt>
                <c:pt idx="246">
                  <c:v>0.000000</c:v>
                </c:pt>
                <c:pt idx="247">
                  <c:v>0.000000</c:v>
                </c:pt>
                <c:pt idx="248">
                  <c:v>0.000000</c:v>
                </c:pt>
                <c:pt idx="249">
                  <c:v>0.000000</c:v>
                </c:pt>
                <c:pt idx="250">
                  <c:v>0.000000</c:v>
                </c:pt>
                <c:pt idx="251">
                  <c:v>0.000000</c:v>
                </c:pt>
                <c:pt idx="252">
                  <c:v>0.000000</c:v>
                </c:pt>
                <c:pt idx="253">
                  <c:v>0.000000</c:v>
                </c:pt>
                <c:pt idx="254">
                  <c:v>0.000000</c:v>
                </c:pt>
                <c:pt idx="255">
                  <c:v>0.000000</c:v>
                </c:pt>
                <c:pt idx="256">
                  <c:v>0.000000</c:v>
                </c:pt>
                <c:pt idx="257">
                  <c:v>0.000000</c:v>
                </c:pt>
                <c:pt idx="258">
                  <c:v>0.000000</c:v>
                </c:pt>
                <c:pt idx="259">
                  <c:v>0.000000</c:v>
                </c:pt>
                <c:pt idx="260">
                  <c:v>0.000000</c:v>
                </c:pt>
                <c:pt idx="261">
                  <c:v>0.000000</c:v>
                </c:pt>
                <c:pt idx="262">
                  <c:v>0.000000</c:v>
                </c:pt>
                <c:pt idx="263">
                  <c:v>0.000000</c:v>
                </c:pt>
                <c:pt idx="264">
                  <c:v>0.000000</c:v>
                </c:pt>
                <c:pt idx="265">
                  <c:v>0.000000</c:v>
                </c:pt>
                <c:pt idx="266">
                  <c:v>0.000000</c:v>
                </c:pt>
                <c:pt idx="267">
                  <c:v>0.000000</c:v>
                </c:pt>
                <c:pt idx="268">
                  <c:v>0.000000</c:v>
                </c:pt>
                <c:pt idx="269">
                  <c:v>0.000000</c:v>
                </c:pt>
                <c:pt idx="270">
                  <c:v>0.000000</c:v>
                </c:pt>
                <c:pt idx="271">
                  <c:v>0.000000</c:v>
                </c:pt>
                <c:pt idx="272">
                  <c:v>0.000000</c:v>
                </c:pt>
                <c:pt idx="273">
                  <c:v>0.000000</c:v>
                </c:pt>
                <c:pt idx="274">
                  <c:v>0.000000</c:v>
                </c:pt>
                <c:pt idx="275">
                  <c:v>0.000000</c:v>
                </c:pt>
                <c:pt idx="276">
                  <c:v>0.000000</c:v>
                </c:pt>
                <c:pt idx="277">
                  <c:v>0.000000</c:v>
                </c:pt>
                <c:pt idx="278">
                  <c:v>0.000000</c:v>
                </c:pt>
                <c:pt idx="279">
                  <c:v>0.000000</c:v>
                </c:pt>
                <c:pt idx="280">
                  <c:v>0.000000</c:v>
                </c:pt>
                <c:pt idx="281">
                  <c:v>0.000000</c:v>
                </c:pt>
                <c:pt idx="282">
                  <c:v>0.000000</c:v>
                </c:pt>
                <c:pt idx="283">
                  <c:v>0.000000</c:v>
                </c:pt>
                <c:pt idx="284">
                  <c:v>0.000000</c:v>
                </c:pt>
                <c:pt idx="285">
                  <c:v>0.000000</c:v>
                </c:pt>
                <c:pt idx="286">
                  <c:v>0.000000</c:v>
                </c:pt>
                <c:pt idx="287">
                  <c:v>0.000000</c:v>
                </c:pt>
                <c:pt idx="288">
                  <c:v>0.000000</c:v>
                </c:pt>
                <c:pt idx="289">
                  <c:v>0.000000</c:v>
                </c:pt>
                <c:pt idx="290">
                  <c:v>0.000000</c:v>
                </c:pt>
                <c:pt idx="291">
                  <c:v>0.000000</c:v>
                </c:pt>
                <c:pt idx="292">
                  <c:v>0.000000</c:v>
                </c:pt>
                <c:pt idx="293">
                  <c:v>0.000000</c:v>
                </c:pt>
                <c:pt idx="294">
                  <c:v>0.000000</c:v>
                </c:pt>
                <c:pt idx="295">
                  <c:v>0.000000</c:v>
                </c:pt>
                <c:pt idx="296">
                  <c:v>0.000000</c:v>
                </c:pt>
                <c:pt idx="297">
                  <c:v>0.000000</c:v>
                </c:pt>
                <c:pt idx="298">
                  <c:v>0.000000</c:v>
                </c:pt>
                <c:pt idx="299">
                  <c:v>0.000000</c:v>
                </c:pt>
                <c:pt idx="300">
                  <c:v>0.000000</c:v>
                </c:pt>
                <c:pt idx="301">
                  <c:v>0.000000</c:v>
                </c:pt>
                <c:pt idx="302">
                  <c:v>0.000000</c:v>
                </c:pt>
                <c:pt idx="303">
                  <c:v>0.000000</c:v>
                </c:pt>
                <c:pt idx="304">
                  <c:v>0.000000</c:v>
                </c:pt>
                <c:pt idx="305">
                  <c:v>0.000000</c:v>
                </c:pt>
                <c:pt idx="306">
                  <c:v>0.000000</c:v>
                </c:pt>
                <c:pt idx="307">
                  <c:v>0.000000</c:v>
                </c:pt>
                <c:pt idx="308">
                  <c:v>0.000000</c:v>
                </c:pt>
                <c:pt idx="309">
                  <c:v>0.000000</c:v>
                </c:pt>
                <c:pt idx="310">
                  <c:v>0.000000</c:v>
                </c:pt>
                <c:pt idx="311">
                  <c:v>0.000000</c:v>
                </c:pt>
                <c:pt idx="312">
                  <c:v>0.000000</c:v>
                </c:pt>
                <c:pt idx="313">
                  <c:v>0.000000</c:v>
                </c:pt>
                <c:pt idx="314">
                  <c:v>0.000000</c:v>
                </c:pt>
                <c:pt idx="315">
                  <c:v>0.000000</c:v>
                </c:pt>
                <c:pt idx="316">
                  <c:v>0.000000</c:v>
                </c:pt>
                <c:pt idx="317">
                  <c:v>0.000000</c:v>
                </c:pt>
                <c:pt idx="318">
                  <c:v>0.000000</c:v>
                </c:pt>
                <c:pt idx="319">
                  <c:v>0.000000</c:v>
                </c:pt>
                <c:pt idx="320">
                  <c:v>0.000000</c:v>
                </c:pt>
                <c:pt idx="321">
                  <c:v>0.000000</c:v>
                </c:pt>
                <c:pt idx="322">
                  <c:v>0.000000</c:v>
                </c:pt>
                <c:pt idx="323">
                  <c:v>0.000000</c:v>
                </c:pt>
                <c:pt idx="324">
                  <c:v>0.000000</c:v>
                </c:pt>
                <c:pt idx="325">
                  <c:v>0.000000</c:v>
                </c:pt>
                <c:pt idx="326">
                  <c:v>0.000000</c:v>
                </c:pt>
                <c:pt idx="327">
                  <c:v>0.000000</c:v>
                </c:pt>
                <c:pt idx="328">
                  <c:v>0.000000</c:v>
                </c:pt>
                <c:pt idx="329">
                  <c:v>0.000000</c:v>
                </c:pt>
                <c:pt idx="330">
                  <c:v>0.000000</c:v>
                </c:pt>
                <c:pt idx="331">
                  <c:v>0.000000</c:v>
                </c:pt>
                <c:pt idx="332">
                  <c:v>0.000000</c:v>
                </c:pt>
                <c:pt idx="333">
                  <c:v>0.000000</c:v>
                </c:pt>
                <c:pt idx="334">
                  <c:v>0.000000</c:v>
                </c:pt>
                <c:pt idx="335">
                  <c:v>0.000000</c:v>
                </c:pt>
                <c:pt idx="336">
                  <c:v>0.000000</c:v>
                </c:pt>
                <c:pt idx="337">
                  <c:v>0.000000</c:v>
                </c:pt>
                <c:pt idx="338">
                  <c:v>0.000000</c:v>
                </c:pt>
                <c:pt idx="339">
                  <c:v>0.000000</c:v>
                </c:pt>
                <c:pt idx="340">
                  <c:v>0.000000</c:v>
                </c:pt>
                <c:pt idx="341">
                  <c:v>0.000000</c:v>
                </c:pt>
                <c:pt idx="342">
                  <c:v>0.000000</c:v>
                </c:pt>
                <c:pt idx="343">
                  <c:v>0.000000</c:v>
                </c:pt>
                <c:pt idx="344">
                  <c:v>0.000000</c:v>
                </c:pt>
                <c:pt idx="345">
                  <c:v>0.000000</c:v>
                </c:pt>
                <c:pt idx="346">
                  <c:v>0.000000</c:v>
                </c:pt>
                <c:pt idx="347">
                  <c:v>0.000000</c:v>
                </c:pt>
                <c:pt idx="348">
                  <c:v>0.000000</c:v>
                </c:pt>
                <c:pt idx="349">
                  <c:v>0.000000</c:v>
                </c:pt>
                <c:pt idx="350">
                  <c:v>0.000000</c:v>
                </c:pt>
                <c:pt idx="351">
                  <c:v>0.000000</c:v>
                </c:pt>
                <c:pt idx="352">
                  <c:v>0.000000</c:v>
                </c:pt>
                <c:pt idx="353">
                  <c:v>0.000000</c:v>
                </c:pt>
                <c:pt idx="354">
                  <c:v>0.000000</c:v>
                </c:pt>
                <c:pt idx="355">
                  <c:v>0.000000</c:v>
                </c:pt>
                <c:pt idx="356">
                  <c:v>0.000000</c:v>
                </c:pt>
                <c:pt idx="357">
                  <c:v>0.000000</c:v>
                </c:pt>
                <c:pt idx="358">
                  <c:v>0.000000</c:v>
                </c:pt>
                <c:pt idx="359">
                  <c:v>0.000000</c:v>
                </c:pt>
                <c:pt idx="360">
                  <c:v>0.000000</c:v>
                </c:pt>
                <c:pt idx="361">
                  <c:v>0.000000</c:v>
                </c:pt>
                <c:pt idx="362">
                  <c:v>0.000000</c:v>
                </c:pt>
                <c:pt idx="363">
                  <c:v>0.000000</c:v>
                </c:pt>
                <c:pt idx="364">
                  <c:v>0.000000</c:v>
                </c:pt>
                <c:pt idx="365">
                  <c:v>0.000000</c:v>
                </c:pt>
                <c:pt idx="366">
                  <c:v>0.000000</c:v>
                </c:pt>
                <c:pt idx="367">
                  <c:v>0.000000</c:v>
                </c:pt>
                <c:pt idx="368">
                  <c:v>0.000000</c:v>
                </c:pt>
                <c:pt idx="369">
                  <c:v>0.000000</c:v>
                </c:pt>
                <c:pt idx="370">
                  <c:v>0.000000</c:v>
                </c:pt>
                <c:pt idx="371">
                  <c:v>0.000000</c:v>
                </c:pt>
                <c:pt idx="372">
                  <c:v>0.000000</c:v>
                </c:pt>
                <c:pt idx="373">
                  <c:v>0.000000</c:v>
                </c:pt>
                <c:pt idx="374">
                  <c:v>0.000000</c:v>
                </c:pt>
                <c:pt idx="375">
                  <c:v>0.000000</c:v>
                </c:pt>
                <c:pt idx="376">
                  <c:v>0.000000</c:v>
                </c:pt>
                <c:pt idx="377">
                  <c:v>0.000000</c:v>
                </c:pt>
                <c:pt idx="378">
                  <c:v>0.000000</c:v>
                </c:pt>
                <c:pt idx="379">
                  <c:v>0.000000</c:v>
                </c:pt>
                <c:pt idx="380">
                  <c:v>0.000000</c:v>
                </c:pt>
                <c:pt idx="381">
                  <c:v>0.000000</c:v>
                </c:pt>
                <c:pt idx="382">
                  <c:v>0.000000</c:v>
                </c:pt>
                <c:pt idx="383">
                  <c:v>0.000000</c:v>
                </c:pt>
                <c:pt idx="384">
                  <c:v>0.000000</c:v>
                </c:pt>
                <c:pt idx="385">
                  <c:v>0.000000</c:v>
                </c:pt>
                <c:pt idx="386">
                  <c:v>0.000000</c:v>
                </c:pt>
                <c:pt idx="387">
                  <c:v>0.000000</c:v>
                </c:pt>
                <c:pt idx="388">
                  <c:v>0.000000</c:v>
                </c:pt>
                <c:pt idx="389">
                  <c:v>0.000000</c:v>
                </c:pt>
                <c:pt idx="390">
                  <c:v>0.000000</c:v>
                </c:pt>
                <c:pt idx="391">
                  <c:v>0.000000</c:v>
                </c:pt>
                <c:pt idx="392">
                  <c:v>0.000000</c:v>
                </c:pt>
                <c:pt idx="393">
                  <c:v>0.000000</c:v>
                </c:pt>
                <c:pt idx="394">
                  <c:v>0.000000</c:v>
                </c:pt>
                <c:pt idx="395">
                  <c:v>0.000000</c:v>
                </c:pt>
                <c:pt idx="396">
                  <c:v>0.000000</c:v>
                </c:pt>
                <c:pt idx="397">
                  <c:v>0.000000</c:v>
                </c:pt>
                <c:pt idx="398">
                  <c:v>0.000000</c:v>
                </c:pt>
                <c:pt idx="399">
                  <c:v>0.000000</c:v>
                </c:pt>
                <c:pt idx="400">
                  <c:v>0.000000</c:v>
                </c:pt>
                <c:pt idx="401">
                  <c:v>0.000000</c:v>
                </c:pt>
                <c:pt idx="402">
                  <c:v>0.000000</c:v>
                </c:pt>
                <c:pt idx="403">
                  <c:v>0.000000</c:v>
                </c:pt>
                <c:pt idx="404">
                  <c:v>0.000000</c:v>
                </c:pt>
                <c:pt idx="405">
                  <c:v>0.000000</c:v>
                </c:pt>
                <c:pt idx="406">
                  <c:v>0.000000</c:v>
                </c:pt>
                <c:pt idx="407">
                  <c:v>0.000000</c:v>
                </c:pt>
                <c:pt idx="408">
                  <c:v>0.000000</c:v>
                </c:pt>
                <c:pt idx="409">
                  <c:v>0.000000</c:v>
                </c:pt>
                <c:pt idx="410">
                  <c:v>0.000000</c:v>
                </c:pt>
                <c:pt idx="411">
                  <c:v>0.000000</c:v>
                </c:pt>
                <c:pt idx="412">
                  <c:v>0.000000</c:v>
                </c:pt>
                <c:pt idx="413">
                  <c:v>0.000000</c:v>
                </c:pt>
                <c:pt idx="414">
                  <c:v>0.000000</c:v>
                </c:pt>
                <c:pt idx="415">
                  <c:v>0.000000</c:v>
                </c:pt>
                <c:pt idx="416">
                  <c:v>0.000000</c:v>
                </c:pt>
                <c:pt idx="417">
                  <c:v>0.000000</c:v>
                </c:pt>
                <c:pt idx="418">
                  <c:v>0.000000</c:v>
                </c:pt>
                <c:pt idx="419">
                  <c:v>0.000000</c:v>
                </c:pt>
                <c:pt idx="420">
                  <c:v>0.000000</c:v>
                </c:pt>
                <c:pt idx="421">
                  <c:v>0.000000</c:v>
                </c:pt>
                <c:pt idx="422">
                  <c:v>0.000000</c:v>
                </c:pt>
                <c:pt idx="423">
                  <c:v>0.000000</c:v>
                </c:pt>
                <c:pt idx="424">
                  <c:v>0.000000</c:v>
                </c:pt>
                <c:pt idx="425">
                  <c:v>0.000000</c:v>
                </c:pt>
                <c:pt idx="426">
                  <c:v>0.000000</c:v>
                </c:pt>
                <c:pt idx="427">
                  <c:v>0.000000</c:v>
                </c:pt>
                <c:pt idx="428">
                  <c:v>0.000000</c:v>
                </c:pt>
                <c:pt idx="429">
                  <c:v>0.000000</c:v>
                </c:pt>
                <c:pt idx="430">
                  <c:v>0.000000</c:v>
                </c:pt>
                <c:pt idx="431">
                  <c:v>0.000000</c:v>
                </c:pt>
                <c:pt idx="432">
                  <c:v>0.000000</c:v>
                </c:pt>
                <c:pt idx="433">
                  <c:v>0.000000</c:v>
                </c:pt>
                <c:pt idx="434">
                  <c:v>0.000000</c:v>
                </c:pt>
                <c:pt idx="435">
                  <c:v>0.000000</c:v>
                </c:pt>
                <c:pt idx="436">
                  <c:v>0.000000</c:v>
                </c:pt>
                <c:pt idx="437">
                  <c:v>0.000000</c:v>
                </c:pt>
                <c:pt idx="438">
                  <c:v>0.000000</c:v>
                </c:pt>
                <c:pt idx="439">
                  <c:v>0.000000</c:v>
                </c:pt>
                <c:pt idx="440">
                  <c:v>0.000000</c:v>
                </c:pt>
                <c:pt idx="441">
                  <c:v>0.000000</c:v>
                </c:pt>
                <c:pt idx="442">
                  <c:v>0.000000</c:v>
                </c:pt>
                <c:pt idx="443">
                  <c:v>0.000000</c:v>
                </c:pt>
                <c:pt idx="444">
                  <c:v>0.000000</c:v>
                </c:pt>
                <c:pt idx="445">
                  <c:v>0.000000</c:v>
                </c:pt>
                <c:pt idx="446">
                  <c:v>0.000000</c:v>
                </c:pt>
                <c:pt idx="447">
                  <c:v>0.000000</c:v>
                </c:pt>
                <c:pt idx="448">
                  <c:v>0.000000</c:v>
                </c:pt>
                <c:pt idx="449">
                  <c:v>0.000000</c:v>
                </c:pt>
                <c:pt idx="450">
                  <c:v>0.000000</c:v>
                </c:pt>
                <c:pt idx="451">
                  <c:v>0.000000</c:v>
                </c:pt>
                <c:pt idx="452">
                  <c:v>0.000000</c:v>
                </c:pt>
                <c:pt idx="453">
                  <c:v>0.000000</c:v>
                </c:pt>
                <c:pt idx="454">
                  <c:v>0.000000</c:v>
                </c:pt>
                <c:pt idx="455">
                  <c:v>0.000000</c:v>
                </c:pt>
                <c:pt idx="456">
                  <c:v>0.000000</c:v>
                </c:pt>
                <c:pt idx="457">
                  <c:v>0.000000</c:v>
                </c:pt>
                <c:pt idx="458">
                  <c:v>0.000000</c:v>
                </c:pt>
                <c:pt idx="459">
                  <c:v>0.000000</c:v>
                </c:pt>
                <c:pt idx="460">
                  <c:v>0.000000</c:v>
                </c:pt>
                <c:pt idx="461">
                  <c:v>0.000000</c:v>
                </c:pt>
                <c:pt idx="462">
                  <c:v>0.000000</c:v>
                </c:pt>
                <c:pt idx="463">
                  <c:v>0.000000</c:v>
                </c:pt>
                <c:pt idx="464">
                  <c:v>0.000000</c:v>
                </c:pt>
                <c:pt idx="465">
                  <c:v>0.000000</c:v>
                </c:pt>
                <c:pt idx="466">
                  <c:v>0.000000</c:v>
                </c:pt>
                <c:pt idx="467">
                  <c:v>0.000000</c:v>
                </c:pt>
                <c:pt idx="468">
                  <c:v>0.000000</c:v>
                </c:pt>
                <c:pt idx="469">
                  <c:v>0.000000</c:v>
                </c:pt>
                <c:pt idx="470">
                  <c:v>0.000000</c:v>
                </c:pt>
                <c:pt idx="471">
                  <c:v>0.000000</c:v>
                </c:pt>
                <c:pt idx="472">
                  <c:v>0.000000</c:v>
                </c:pt>
                <c:pt idx="473">
                  <c:v>0.000000</c:v>
                </c:pt>
                <c:pt idx="474">
                  <c:v>0.000000</c:v>
                </c:pt>
                <c:pt idx="475">
                  <c:v>0.000000</c:v>
                </c:pt>
                <c:pt idx="476">
                  <c:v>0.000000</c:v>
                </c:pt>
                <c:pt idx="477">
                  <c:v>0.000000</c:v>
                </c:pt>
                <c:pt idx="478">
                  <c:v>0.000000</c:v>
                </c:pt>
                <c:pt idx="479">
                  <c:v>0.000000</c:v>
                </c:pt>
                <c:pt idx="480">
                  <c:v>0.000000</c:v>
                </c:pt>
                <c:pt idx="481">
                  <c:v>0.000000</c:v>
                </c:pt>
                <c:pt idx="482">
                  <c:v>0.000000</c:v>
                </c:pt>
                <c:pt idx="483">
                  <c:v>0.000000</c:v>
                </c:pt>
                <c:pt idx="484">
                  <c:v>0.000000</c:v>
                </c:pt>
                <c:pt idx="485">
                  <c:v>0.000000</c:v>
                </c:pt>
                <c:pt idx="486">
                  <c:v>0.000000</c:v>
                </c:pt>
                <c:pt idx="487">
                  <c:v>0.000000</c:v>
                </c:pt>
                <c:pt idx="488">
                  <c:v>0.000000</c:v>
                </c:pt>
                <c:pt idx="489">
                  <c:v>0.000000</c:v>
                </c:pt>
                <c:pt idx="490">
                  <c:v>0.000000</c:v>
                </c:pt>
                <c:pt idx="491">
                  <c:v>0.000000</c:v>
                </c:pt>
                <c:pt idx="492">
                  <c:v>0.000000</c:v>
                </c:pt>
                <c:pt idx="493">
                  <c:v>0.000000</c:v>
                </c:pt>
                <c:pt idx="494">
                  <c:v>0.000000</c:v>
                </c:pt>
                <c:pt idx="495">
                  <c:v>0.000000</c:v>
                </c:pt>
                <c:pt idx="496">
                  <c:v>0.000000</c:v>
                </c:pt>
                <c:pt idx="497">
                  <c:v>0.000000</c:v>
                </c:pt>
                <c:pt idx="498">
                  <c:v>0.000000</c:v>
                </c:pt>
                <c:pt idx="499">
                  <c:v>0.000000</c:v>
                </c:pt>
                <c:pt idx="500">
                  <c:v>0.000000</c:v>
                </c:pt>
                <c:pt idx="501">
                  <c:v>0.000000</c:v>
                </c:pt>
                <c:pt idx="502">
                  <c:v>0.000000</c:v>
                </c:pt>
                <c:pt idx="503">
                  <c:v>0.000000</c:v>
                </c:pt>
                <c:pt idx="504">
                  <c:v>0.000000</c:v>
                </c:pt>
                <c:pt idx="505">
                  <c:v>0.000000</c:v>
                </c:pt>
                <c:pt idx="506">
                  <c:v>0.000000</c:v>
                </c:pt>
                <c:pt idx="507">
                  <c:v>0.000000</c:v>
                </c:pt>
                <c:pt idx="508">
                  <c:v>0.000000</c:v>
                </c:pt>
                <c:pt idx="509">
                  <c:v>0.000000</c:v>
                </c:pt>
                <c:pt idx="510">
                  <c:v>0.000000</c:v>
                </c:pt>
                <c:pt idx="511">
                  <c:v>0.000000</c:v>
                </c:pt>
                <c:pt idx="512">
                  <c:v>0.000000</c:v>
                </c:pt>
                <c:pt idx="513">
                  <c:v>0.000000</c:v>
                </c:pt>
                <c:pt idx="514">
                  <c:v>0.000000</c:v>
                </c:pt>
                <c:pt idx="515">
                  <c:v>0.000000</c:v>
                </c:pt>
                <c:pt idx="516">
                  <c:v>0.000000</c:v>
                </c:pt>
                <c:pt idx="517">
                  <c:v>0.000000</c:v>
                </c:pt>
                <c:pt idx="518">
                  <c:v>0.000000</c:v>
                </c:pt>
                <c:pt idx="519">
                  <c:v>0.000000</c:v>
                </c:pt>
                <c:pt idx="520">
                  <c:v>0.000000</c:v>
                </c:pt>
                <c:pt idx="521">
                  <c:v>0.000000</c:v>
                </c:pt>
                <c:pt idx="522">
                  <c:v>0.000000</c:v>
                </c:pt>
                <c:pt idx="523">
                  <c:v>0.000000</c:v>
                </c:pt>
                <c:pt idx="524">
                  <c:v>0.000000</c:v>
                </c:pt>
                <c:pt idx="525">
                  <c:v>0.000000</c:v>
                </c:pt>
                <c:pt idx="526">
                  <c:v>0.000000</c:v>
                </c:pt>
                <c:pt idx="527">
                  <c:v>0.000000</c:v>
                </c:pt>
                <c:pt idx="528">
                  <c:v>0.000000</c:v>
                </c:pt>
                <c:pt idx="529">
                  <c:v>0.000000</c:v>
                </c:pt>
                <c:pt idx="530">
                  <c:v>0.000000</c:v>
                </c:pt>
                <c:pt idx="531">
                  <c:v>0.000000</c:v>
                </c:pt>
                <c:pt idx="532">
                  <c:v>0.000000</c:v>
                </c:pt>
                <c:pt idx="533">
                  <c:v>0.000000</c:v>
                </c:pt>
                <c:pt idx="534">
                  <c:v>0.000000</c:v>
                </c:pt>
                <c:pt idx="535">
                  <c:v>0.000000</c:v>
                </c:pt>
                <c:pt idx="536">
                  <c:v>0.000000</c:v>
                </c:pt>
                <c:pt idx="537">
                  <c:v>0.000000</c:v>
                </c:pt>
                <c:pt idx="538">
                  <c:v>0.000000</c:v>
                </c:pt>
                <c:pt idx="539">
                  <c:v>0.000000</c:v>
                </c:pt>
                <c:pt idx="540">
                  <c:v>0.000000</c:v>
                </c:pt>
                <c:pt idx="541">
                  <c:v>0.000000</c:v>
                </c:pt>
                <c:pt idx="542">
                  <c:v>0.000000</c:v>
                </c:pt>
                <c:pt idx="543">
                  <c:v>0.000000</c:v>
                </c:pt>
                <c:pt idx="544">
                  <c:v>0.000000</c:v>
                </c:pt>
                <c:pt idx="545">
                  <c:v>0.000000</c:v>
                </c:pt>
                <c:pt idx="546">
                  <c:v>0.000000</c:v>
                </c:pt>
                <c:pt idx="547">
                  <c:v>0.000000</c:v>
                </c:pt>
                <c:pt idx="548">
                  <c:v>0.000000</c:v>
                </c:pt>
                <c:pt idx="549">
                  <c:v>0.000000</c:v>
                </c:pt>
                <c:pt idx="550">
                  <c:v>1.000000</c:v>
                </c:pt>
                <c:pt idx="551">
                  <c:v>2.000000</c:v>
                </c:pt>
                <c:pt idx="552">
                  <c:v>3.000000</c:v>
                </c:pt>
                <c:pt idx="553">
                  <c:v>4.000000</c:v>
                </c:pt>
                <c:pt idx="554">
                  <c:v>5.000000</c:v>
                </c:pt>
                <c:pt idx="555">
                  <c:v>6.000000</c:v>
                </c:pt>
                <c:pt idx="556">
                  <c:v>7.000000</c:v>
                </c:pt>
                <c:pt idx="557">
                  <c:v>8.000000</c:v>
                </c:pt>
                <c:pt idx="558">
                  <c:v>9.000000</c:v>
                </c:pt>
                <c:pt idx="559">
                  <c:v>10.000000</c:v>
                </c:pt>
                <c:pt idx="560">
                  <c:v>11.000000</c:v>
                </c:pt>
                <c:pt idx="561">
                  <c:v>12.000000</c:v>
                </c:pt>
                <c:pt idx="562">
                  <c:v>13.000000</c:v>
                </c:pt>
                <c:pt idx="563">
                  <c:v>14.000000</c:v>
                </c:pt>
                <c:pt idx="564">
                  <c:v>15.000000</c:v>
                </c:pt>
                <c:pt idx="565">
                  <c:v>16.000000</c:v>
                </c:pt>
                <c:pt idx="566">
                  <c:v>17.000000</c:v>
                </c:pt>
                <c:pt idx="567">
                  <c:v>18.000000</c:v>
                </c:pt>
                <c:pt idx="568">
                  <c:v>19.000000</c:v>
                </c:pt>
                <c:pt idx="569">
                  <c:v>20.000000</c:v>
                </c:pt>
                <c:pt idx="570">
                  <c:v>21.000000</c:v>
                </c:pt>
                <c:pt idx="571">
                  <c:v>22.000000</c:v>
                </c:pt>
                <c:pt idx="572">
                  <c:v>23.000000</c:v>
                </c:pt>
                <c:pt idx="573">
                  <c:v>24.000000</c:v>
                </c:pt>
                <c:pt idx="574">
                  <c:v>24.000000</c:v>
                </c:pt>
                <c:pt idx="575">
                  <c:v>24.000000</c:v>
                </c:pt>
                <c:pt idx="576">
                  <c:v>24.000000</c:v>
                </c:pt>
                <c:pt idx="577">
                  <c:v>24.000000</c:v>
                </c:pt>
                <c:pt idx="578">
                  <c:v>24.000000</c:v>
                </c:pt>
                <c:pt idx="579">
                  <c:v>24.000000</c:v>
                </c:pt>
                <c:pt idx="580">
                  <c:v>24.000000</c:v>
                </c:pt>
                <c:pt idx="581">
                  <c:v>24.000000</c:v>
                </c:pt>
                <c:pt idx="582">
                  <c:v>24.000000</c:v>
                </c:pt>
                <c:pt idx="583">
                  <c:v>24.000000</c:v>
                </c:pt>
                <c:pt idx="584">
                  <c:v>24.000000</c:v>
                </c:pt>
                <c:pt idx="585">
                  <c:v>24.000000</c:v>
                </c:pt>
                <c:pt idx="586">
                  <c:v>24.000000</c:v>
                </c:pt>
                <c:pt idx="587">
                  <c:v>24.000000</c:v>
                </c:pt>
                <c:pt idx="588">
                  <c:v>24.000000</c:v>
                </c:pt>
                <c:pt idx="589">
                  <c:v>24.000000</c:v>
                </c:pt>
                <c:pt idx="590">
                  <c:v>24.000000</c:v>
                </c:pt>
                <c:pt idx="591">
                  <c:v>24.000000</c:v>
                </c:pt>
                <c:pt idx="592">
                  <c:v>24.000000</c:v>
                </c:pt>
                <c:pt idx="593">
                  <c:v>24.000000</c:v>
                </c:pt>
                <c:pt idx="594">
                  <c:v>24.000000</c:v>
                </c:pt>
                <c:pt idx="595">
                  <c:v>24.000000</c:v>
                </c:pt>
                <c:pt idx="596">
                  <c:v>24.000000</c:v>
                </c:pt>
                <c:pt idx="597">
                  <c:v>24.000000</c:v>
                </c:pt>
                <c:pt idx="598">
                  <c:v>24.000000</c:v>
                </c:pt>
                <c:pt idx="599">
                  <c:v>24.000000</c:v>
                </c:pt>
                <c:pt idx="600">
                  <c:v>24.000000</c:v>
                </c:pt>
                <c:pt idx="601">
                  <c:v>24.000000</c:v>
                </c:pt>
                <c:pt idx="602">
                  <c:v>24.000000</c:v>
                </c:pt>
                <c:pt idx="603">
                  <c:v>24.000000</c:v>
                </c:pt>
                <c:pt idx="604">
                  <c:v>24.000000</c:v>
                </c:pt>
                <c:pt idx="605">
                  <c:v>24.000000</c:v>
                </c:pt>
                <c:pt idx="606">
                  <c:v>24.000000</c:v>
                </c:pt>
                <c:pt idx="607">
                  <c:v>24.000000</c:v>
                </c:pt>
                <c:pt idx="608">
                  <c:v>24.000000</c:v>
                </c:pt>
                <c:pt idx="609">
                  <c:v>24.000000</c:v>
                </c:pt>
                <c:pt idx="610">
                  <c:v>24.000000</c:v>
                </c:pt>
                <c:pt idx="611">
                  <c:v>24.000000</c:v>
                </c:pt>
                <c:pt idx="612">
                  <c:v>24.000000</c:v>
                </c:pt>
                <c:pt idx="613">
                  <c:v>24.000000</c:v>
                </c:pt>
                <c:pt idx="614">
                  <c:v>24.000000</c:v>
                </c:pt>
                <c:pt idx="615">
                  <c:v>24.000000</c:v>
                </c:pt>
                <c:pt idx="616">
                  <c:v>24.000000</c:v>
                </c:pt>
                <c:pt idx="617">
                  <c:v>24.000000</c:v>
                </c:pt>
                <c:pt idx="618">
                  <c:v>24.000000</c:v>
                </c:pt>
                <c:pt idx="619">
                  <c:v>24.000000</c:v>
                </c:pt>
                <c:pt idx="620">
                  <c:v>24.000000</c:v>
                </c:pt>
                <c:pt idx="621">
                  <c:v>24.000000</c:v>
                </c:pt>
                <c:pt idx="622">
                  <c:v>24.000000</c:v>
                </c:pt>
                <c:pt idx="623">
                  <c:v>24.000000</c:v>
                </c:pt>
                <c:pt idx="624">
                  <c:v>24.000000</c:v>
                </c:pt>
                <c:pt idx="625">
                  <c:v>24.000000</c:v>
                </c:pt>
                <c:pt idx="626">
                  <c:v>24.000000</c:v>
                </c:pt>
                <c:pt idx="627">
                  <c:v>24.000000</c:v>
                </c:pt>
                <c:pt idx="628">
                  <c:v>24.000000</c:v>
                </c:pt>
                <c:pt idx="629">
                  <c:v>24.000000</c:v>
                </c:pt>
                <c:pt idx="630">
                  <c:v>24.000000</c:v>
                </c:pt>
                <c:pt idx="631">
                  <c:v>24.000000</c:v>
                </c:pt>
                <c:pt idx="632">
                  <c:v>24.000000</c:v>
                </c:pt>
                <c:pt idx="633">
                  <c:v>24.000000</c:v>
                </c:pt>
                <c:pt idx="634">
                  <c:v>24.000000</c:v>
                </c:pt>
                <c:pt idx="635">
                  <c:v>24.000000</c:v>
                </c:pt>
                <c:pt idx="636">
                  <c:v>24.000000</c:v>
                </c:pt>
                <c:pt idx="637">
                  <c:v>24.000000</c:v>
                </c:pt>
                <c:pt idx="638">
                  <c:v>24.000000</c:v>
                </c:pt>
                <c:pt idx="639">
                  <c:v>24.000000</c:v>
                </c:pt>
                <c:pt idx="640">
                  <c:v>24.000000</c:v>
                </c:pt>
                <c:pt idx="641">
                  <c:v>24.000000</c:v>
                </c:pt>
                <c:pt idx="642">
                  <c:v>24.000000</c:v>
                </c:pt>
                <c:pt idx="643">
                  <c:v>24.000000</c:v>
                </c:pt>
                <c:pt idx="644">
                  <c:v>24.000000</c:v>
                </c:pt>
                <c:pt idx="645">
                  <c:v>24.000000</c:v>
                </c:pt>
                <c:pt idx="646">
                  <c:v>24.000000</c:v>
                </c:pt>
                <c:pt idx="647">
                  <c:v>24.000000</c:v>
                </c:pt>
                <c:pt idx="648">
                  <c:v>24.000000</c:v>
                </c:pt>
                <c:pt idx="649">
                  <c:v>24.000000</c:v>
                </c:pt>
                <c:pt idx="650">
                  <c:v>24.000000</c:v>
                </c:pt>
                <c:pt idx="651">
                  <c:v>24.000000</c:v>
                </c:pt>
                <c:pt idx="652">
                  <c:v>24.000000</c:v>
                </c:pt>
                <c:pt idx="653">
                  <c:v>24.000000</c:v>
                </c:pt>
                <c:pt idx="654">
                  <c:v>24.000000</c:v>
                </c:pt>
                <c:pt idx="655">
                  <c:v>24.000000</c:v>
                </c:pt>
                <c:pt idx="656">
                  <c:v>24.000000</c:v>
                </c:pt>
                <c:pt idx="657">
                  <c:v>24.000000</c:v>
                </c:pt>
                <c:pt idx="658">
                  <c:v>24.000000</c:v>
                </c:pt>
                <c:pt idx="659">
                  <c:v>24.000000</c:v>
                </c:pt>
                <c:pt idx="660">
                  <c:v>24.000000</c:v>
                </c:pt>
                <c:pt idx="661">
                  <c:v>24.000000</c:v>
                </c:pt>
                <c:pt idx="662">
                  <c:v>24.000000</c:v>
                </c:pt>
                <c:pt idx="663">
                  <c:v>24.000000</c:v>
                </c:pt>
                <c:pt idx="664">
                  <c:v>24.000000</c:v>
                </c:pt>
                <c:pt idx="665">
                  <c:v>24.000000</c:v>
                </c:pt>
                <c:pt idx="666">
                  <c:v>24.000000</c:v>
                </c:pt>
                <c:pt idx="667">
                  <c:v>24.000000</c:v>
                </c:pt>
                <c:pt idx="668">
                  <c:v>24.000000</c:v>
                </c:pt>
                <c:pt idx="669">
                  <c:v>24.000000</c:v>
                </c:pt>
                <c:pt idx="670">
                  <c:v>24.000000</c:v>
                </c:pt>
                <c:pt idx="671">
                  <c:v>24.000000</c:v>
                </c:pt>
                <c:pt idx="672">
                  <c:v>24.000000</c:v>
                </c:pt>
                <c:pt idx="673">
                  <c:v>24.000000</c:v>
                </c:pt>
                <c:pt idx="674">
                  <c:v>24.000000</c:v>
                </c:pt>
                <c:pt idx="675">
                  <c:v>24.000000</c:v>
                </c:pt>
                <c:pt idx="676">
                  <c:v>24.000000</c:v>
                </c:pt>
                <c:pt idx="677">
                  <c:v>24.000000</c:v>
                </c:pt>
                <c:pt idx="678">
                  <c:v>24.000000</c:v>
                </c:pt>
                <c:pt idx="679">
                  <c:v>24.000000</c:v>
                </c:pt>
                <c:pt idx="680">
                  <c:v>24.000000</c:v>
                </c:pt>
                <c:pt idx="681">
                  <c:v>24.000000</c:v>
                </c:pt>
                <c:pt idx="682">
                  <c:v>24.000000</c:v>
                </c:pt>
                <c:pt idx="683">
                  <c:v>24.000000</c:v>
                </c:pt>
                <c:pt idx="684">
                  <c:v>24.000000</c:v>
                </c:pt>
                <c:pt idx="685">
                  <c:v>24.000000</c:v>
                </c:pt>
                <c:pt idx="686">
                  <c:v>24.000000</c:v>
                </c:pt>
                <c:pt idx="687">
                  <c:v>24.000000</c:v>
                </c:pt>
                <c:pt idx="688">
                  <c:v>24.000000</c:v>
                </c:pt>
                <c:pt idx="689">
                  <c:v>24.000000</c:v>
                </c:pt>
                <c:pt idx="690">
                  <c:v>24.000000</c:v>
                </c:pt>
                <c:pt idx="691">
                  <c:v>24.000000</c:v>
                </c:pt>
                <c:pt idx="692">
                  <c:v>24.000000</c:v>
                </c:pt>
                <c:pt idx="693">
                  <c:v>24.000000</c:v>
                </c:pt>
                <c:pt idx="694">
                  <c:v>24.000000</c:v>
                </c:pt>
                <c:pt idx="695">
                  <c:v>24.000000</c:v>
                </c:pt>
                <c:pt idx="696">
                  <c:v>24.000000</c:v>
                </c:pt>
                <c:pt idx="697">
                  <c:v>24.000000</c:v>
                </c:pt>
                <c:pt idx="698">
                  <c:v>24.000000</c:v>
                </c:pt>
                <c:pt idx="699">
                  <c:v>24.000000</c:v>
                </c:pt>
                <c:pt idx="700">
                  <c:v>24.000000</c:v>
                </c:pt>
                <c:pt idx="701">
                  <c:v>24.000000</c:v>
                </c:pt>
                <c:pt idx="702">
                  <c:v>24.000000</c:v>
                </c:pt>
                <c:pt idx="703">
                  <c:v>24.000000</c:v>
                </c:pt>
                <c:pt idx="704">
                  <c:v>24.000000</c:v>
                </c:pt>
                <c:pt idx="705">
                  <c:v>24.000000</c:v>
                </c:pt>
                <c:pt idx="706">
                  <c:v>24.000000</c:v>
                </c:pt>
                <c:pt idx="707">
                  <c:v>24.000000</c:v>
                </c:pt>
                <c:pt idx="708">
                  <c:v>24.000000</c:v>
                </c:pt>
                <c:pt idx="709">
                  <c:v>24.000000</c:v>
                </c:pt>
                <c:pt idx="710">
                  <c:v>24.000000</c:v>
                </c:pt>
                <c:pt idx="711">
                  <c:v>24.000000</c:v>
                </c:pt>
                <c:pt idx="712">
                  <c:v>24.000000</c:v>
                </c:pt>
                <c:pt idx="713">
                  <c:v>24.000000</c:v>
                </c:pt>
                <c:pt idx="714">
                  <c:v>24.000000</c:v>
                </c:pt>
                <c:pt idx="715">
                  <c:v>24.000000</c:v>
                </c:pt>
                <c:pt idx="716">
                  <c:v>24.000000</c:v>
                </c:pt>
                <c:pt idx="717">
                  <c:v>24.000000</c:v>
                </c:pt>
                <c:pt idx="718">
                  <c:v>24.000000</c:v>
                </c:pt>
                <c:pt idx="719">
                  <c:v>24.000000</c:v>
                </c:pt>
                <c:pt idx="720">
                  <c:v>24.000000</c:v>
                </c:pt>
                <c:pt idx="721">
                  <c:v>24.000000</c:v>
                </c:pt>
                <c:pt idx="722">
                  <c:v>24.000000</c:v>
                </c:pt>
                <c:pt idx="723">
                  <c:v>24.000000</c:v>
                </c:pt>
                <c:pt idx="724">
                  <c:v>24.000000</c:v>
                </c:pt>
                <c:pt idx="725">
                  <c:v>24.000000</c:v>
                </c:pt>
                <c:pt idx="726">
                  <c:v>24.000000</c:v>
                </c:pt>
                <c:pt idx="727">
                  <c:v>24.000000</c:v>
                </c:pt>
                <c:pt idx="728">
                  <c:v>24.000000</c:v>
                </c:pt>
                <c:pt idx="729">
                  <c:v>24.000000</c:v>
                </c:pt>
                <c:pt idx="730">
                  <c:v>24.000000</c:v>
                </c:pt>
                <c:pt idx="731">
                  <c:v>24.000000</c:v>
                </c:pt>
                <c:pt idx="732">
                  <c:v>24.000000</c:v>
                </c:pt>
                <c:pt idx="733">
                  <c:v>24.000000</c:v>
                </c:pt>
                <c:pt idx="734">
                  <c:v>24.000000</c:v>
                </c:pt>
                <c:pt idx="735">
                  <c:v>24.000000</c:v>
                </c:pt>
                <c:pt idx="736">
                  <c:v>24.000000</c:v>
                </c:pt>
                <c:pt idx="737">
                  <c:v>24.000000</c:v>
                </c:pt>
                <c:pt idx="738">
                  <c:v>24.000000</c:v>
                </c:pt>
                <c:pt idx="739">
                  <c:v>24.000000</c:v>
                </c:pt>
                <c:pt idx="740">
                  <c:v>24.000000</c:v>
                </c:pt>
                <c:pt idx="741">
                  <c:v>24.000000</c:v>
                </c:pt>
                <c:pt idx="742">
                  <c:v>24.000000</c:v>
                </c:pt>
                <c:pt idx="743">
                  <c:v>24.000000</c:v>
                </c:pt>
                <c:pt idx="744">
                  <c:v>24.000000</c:v>
                </c:pt>
                <c:pt idx="745">
                  <c:v>24.000000</c:v>
                </c:pt>
                <c:pt idx="746">
                  <c:v>24.000000</c:v>
                </c:pt>
                <c:pt idx="747">
                  <c:v>24.000000</c:v>
                </c:pt>
                <c:pt idx="748">
                  <c:v>24.000000</c:v>
                </c:pt>
                <c:pt idx="749">
                  <c:v>24.000000</c:v>
                </c:pt>
                <c:pt idx="750">
                  <c:v>24.000000</c:v>
                </c:pt>
                <c:pt idx="751">
                  <c:v>24.000000</c:v>
                </c:pt>
                <c:pt idx="752">
                  <c:v>24.000000</c:v>
                </c:pt>
                <c:pt idx="753">
                  <c:v>24.000000</c:v>
                </c:pt>
                <c:pt idx="754">
                  <c:v>24.000000</c:v>
                </c:pt>
                <c:pt idx="755">
                  <c:v>24.000000</c:v>
                </c:pt>
                <c:pt idx="756">
                  <c:v>24.000000</c:v>
                </c:pt>
                <c:pt idx="757">
                  <c:v>24.000000</c:v>
                </c:pt>
                <c:pt idx="758">
                  <c:v>24.000000</c:v>
                </c:pt>
                <c:pt idx="759">
                  <c:v>24.000000</c:v>
                </c:pt>
                <c:pt idx="760">
                  <c:v>24.000000</c:v>
                </c:pt>
                <c:pt idx="761">
                  <c:v>24.000000</c:v>
                </c:pt>
                <c:pt idx="762">
                  <c:v>24.000000</c:v>
                </c:pt>
                <c:pt idx="763">
                  <c:v>24.000000</c:v>
                </c:pt>
                <c:pt idx="764">
                  <c:v>24.000000</c:v>
                </c:pt>
                <c:pt idx="765">
                  <c:v>24.000000</c:v>
                </c:pt>
                <c:pt idx="766">
                  <c:v>24.000000</c:v>
                </c:pt>
                <c:pt idx="767">
                  <c:v>24.000000</c:v>
                </c:pt>
                <c:pt idx="768">
                  <c:v>24.000000</c:v>
                </c:pt>
                <c:pt idx="769">
                  <c:v>24.000000</c:v>
                </c:pt>
                <c:pt idx="770">
                  <c:v>24.000000</c:v>
                </c:pt>
                <c:pt idx="771">
                  <c:v>24.000000</c:v>
                </c:pt>
                <c:pt idx="772">
                  <c:v>24.000000</c:v>
                </c:pt>
                <c:pt idx="773">
                  <c:v>24.000000</c:v>
                </c:pt>
                <c:pt idx="774">
                  <c:v>24.000000</c:v>
                </c:pt>
                <c:pt idx="775">
                  <c:v>24.000000</c:v>
                </c:pt>
                <c:pt idx="776">
                  <c:v>24.000000</c:v>
                </c:pt>
                <c:pt idx="777">
                  <c:v>24.000000</c:v>
                </c:pt>
                <c:pt idx="778">
                  <c:v>24.000000</c:v>
                </c:pt>
                <c:pt idx="779">
                  <c:v>24.000000</c:v>
                </c:pt>
                <c:pt idx="780">
                  <c:v>24.000000</c:v>
                </c:pt>
                <c:pt idx="781">
                  <c:v>24.000000</c:v>
                </c:pt>
                <c:pt idx="782">
                  <c:v>24.000000</c:v>
                </c:pt>
                <c:pt idx="783">
                  <c:v>24.000000</c:v>
                </c:pt>
                <c:pt idx="784">
                  <c:v>24.000000</c:v>
                </c:pt>
                <c:pt idx="785">
                  <c:v>24.000000</c:v>
                </c:pt>
                <c:pt idx="786">
                  <c:v>24.000000</c:v>
                </c:pt>
                <c:pt idx="787">
                  <c:v>24.000000</c:v>
                </c:pt>
                <c:pt idx="788">
                  <c:v>24.000000</c:v>
                </c:pt>
                <c:pt idx="789">
                  <c:v>24.000000</c:v>
                </c:pt>
                <c:pt idx="790">
                  <c:v>24.000000</c:v>
                </c:pt>
                <c:pt idx="791">
                  <c:v>24.000000</c:v>
                </c:pt>
                <c:pt idx="792">
                  <c:v>24.000000</c:v>
                </c:pt>
                <c:pt idx="793">
                  <c:v>24.000000</c:v>
                </c:pt>
                <c:pt idx="794">
                  <c:v>24.000000</c:v>
                </c:pt>
                <c:pt idx="795">
                  <c:v>24.000000</c:v>
                </c:pt>
                <c:pt idx="796">
                  <c:v>24.000000</c:v>
                </c:pt>
                <c:pt idx="797">
                  <c:v>24.000000</c:v>
                </c:pt>
                <c:pt idx="798">
                  <c:v>24.000000</c:v>
                </c:pt>
                <c:pt idx="799">
                  <c:v>24.000000</c:v>
                </c:pt>
                <c:pt idx="800">
                  <c:v>24.000000</c:v>
                </c:pt>
                <c:pt idx="801">
                  <c:v>24.000000</c:v>
                </c:pt>
                <c:pt idx="802">
                  <c:v>24.000000</c:v>
                </c:pt>
                <c:pt idx="803">
                  <c:v>24.000000</c:v>
                </c:pt>
                <c:pt idx="804">
                  <c:v>24.000000</c:v>
                </c:pt>
                <c:pt idx="805">
                  <c:v>24.000000</c:v>
                </c:pt>
                <c:pt idx="806">
                  <c:v>24.000000</c:v>
                </c:pt>
                <c:pt idx="807">
                  <c:v>24.000000</c:v>
                </c:pt>
                <c:pt idx="808">
                  <c:v>24.000000</c:v>
                </c:pt>
                <c:pt idx="809">
                  <c:v>24.000000</c:v>
                </c:pt>
                <c:pt idx="810">
                  <c:v>24.000000</c:v>
                </c:pt>
                <c:pt idx="811">
                  <c:v>24.000000</c:v>
                </c:pt>
                <c:pt idx="812">
                  <c:v>24.000000</c:v>
                </c:pt>
                <c:pt idx="813">
                  <c:v>24.000000</c:v>
                </c:pt>
                <c:pt idx="814">
                  <c:v>24.000000</c:v>
                </c:pt>
                <c:pt idx="815">
                  <c:v>24.000000</c:v>
                </c:pt>
                <c:pt idx="816">
                  <c:v>24.000000</c:v>
                </c:pt>
                <c:pt idx="817">
                  <c:v>24.000000</c:v>
                </c:pt>
                <c:pt idx="818">
                  <c:v>24.000000</c:v>
                </c:pt>
                <c:pt idx="819">
                  <c:v>24.000000</c:v>
                </c:pt>
                <c:pt idx="820">
                  <c:v>24.000000</c:v>
                </c:pt>
                <c:pt idx="821">
                  <c:v>24.000000</c:v>
                </c:pt>
                <c:pt idx="822">
                  <c:v>24.000000</c:v>
                </c:pt>
                <c:pt idx="823">
                  <c:v>24.000000</c:v>
                </c:pt>
                <c:pt idx="824">
                  <c:v>24.000000</c:v>
                </c:pt>
                <c:pt idx="825">
                  <c:v>24.000000</c:v>
                </c:pt>
                <c:pt idx="826">
                  <c:v>24.000000</c:v>
                </c:pt>
                <c:pt idx="827">
                  <c:v>24.000000</c:v>
                </c:pt>
                <c:pt idx="828">
                  <c:v>0.000000</c:v>
                </c:pt>
                <c:pt idx="829">
                  <c:v>0.000000</c:v>
                </c:pt>
                <c:pt idx="830">
                  <c:v>0.000000</c:v>
                </c:pt>
                <c:pt idx="831">
                  <c:v>0.000000</c:v>
                </c:pt>
                <c:pt idx="832">
                  <c:v>0.000000</c:v>
                </c:pt>
                <c:pt idx="833">
                  <c:v>0.000000</c:v>
                </c:pt>
                <c:pt idx="834">
                  <c:v>0.000000</c:v>
                </c:pt>
                <c:pt idx="835">
                  <c:v>0.000000</c:v>
                </c:pt>
                <c:pt idx="836">
                  <c:v>0.000000</c:v>
                </c:pt>
                <c:pt idx="837">
                  <c:v>0.000000</c:v>
                </c:pt>
                <c:pt idx="838">
                  <c:v>0.000000</c:v>
                </c:pt>
                <c:pt idx="839">
                  <c:v>0.000000</c:v>
                </c:pt>
                <c:pt idx="840">
                  <c:v>0.000000</c:v>
                </c:pt>
                <c:pt idx="841">
                  <c:v>0.000000</c:v>
                </c:pt>
                <c:pt idx="842">
                  <c:v>0.000000</c:v>
                </c:pt>
                <c:pt idx="843">
                  <c:v>0.000000</c:v>
                </c:pt>
                <c:pt idx="844">
                  <c:v>0.000000</c:v>
                </c:pt>
                <c:pt idx="845">
                  <c:v>0.000000</c:v>
                </c:pt>
                <c:pt idx="846">
                  <c:v>0.000000</c:v>
                </c:pt>
                <c:pt idx="847">
                  <c:v>0.000000</c:v>
                </c:pt>
                <c:pt idx="848">
                  <c:v>0.000000</c:v>
                </c:pt>
                <c:pt idx="849">
                  <c:v>0.000000</c:v>
                </c:pt>
                <c:pt idx="850">
                  <c:v>0.000000</c:v>
                </c:pt>
                <c:pt idx="851">
                  <c:v>0.000000</c:v>
                </c:pt>
                <c:pt idx="852">
                  <c:v>0.000000</c:v>
                </c:pt>
                <c:pt idx="853">
                  <c:v>0.000000</c:v>
                </c:pt>
                <c:pt idx="854">
                  <c:v>0.000000</c:v>
                </c:pt>
                <c:pt idx="855">
                  <c:v>0.000000</c:v>
                </c:pt>
                <c:pt idx="856">
                  <c:v>0.000000</c:v>
                </c:pt>
                <c:pt idx="857">
                  <c:v>0.000000</c:v>
                </c:pt>
                <c:pt idx="858">
                  <c:v>0.000000</c:v>
                </c:pt>
                <c:pt idx="859">
                  <c:v>0.000000</c:v>
                </c:pt>
                <c:pt idx="860">
                  <c:v>0.000000</c:v>
                </c:pt>
                <c:pt idx="861">
                  <c:v>0.000000</c:v>
                </c:pt>
                <c:pt idx="862">
                  <c:v>0.000000</c:v>
                </c:pt>
                <c:pt idx="863">
                  <c:v>0.000000</c:v>
                </c:pt>
                <c:pt idx="864">
                  <c:v>0.000000</c:v>
                </c:pt>
                <c:pt idx="865">
                  <c:v>0.000000</c:v>
                </c:pt>
                <c:pt idx="866">
                  <c:v>0.000000</c:v>
                </c:pt>
                <c:pt idx="867">
                  <c:v>0.000000</c:v>
                </c:pt>
                <c:pt idx="868">
                  <c:v>0.000000</c:v>
                </c:pt>
                <c:pt idx="869">
                  <c:v>0.000000</c:v>
                </c:pt>
                <c:pt idx="870">
                  <c:v>0.000000</c:v>
                </c:pt>
                <c:pt idx="871">
                  <c:v>0.000000</c:v>
                </c:pt>
                <c:pt idx="872">
                  <c:v>0.000000</c:v>
                </c:pt>
                <c:pt idx="873">
                  <c:v>0.000000</c:v>
                </c:pt>
                <c:pt idx="874">
                  <c:v>0.000000</c:v>
                </c:pt>
                <c:pt idx="875">
                  <c:v>0.000000</c:v>
                </c:pt>
                <c:pt idx="876">
                  <c:v>0.000000</c:v>
                </c:pt>
                <c:pt idx="877">
                  <c:v>0.000000</c:v>
                </c:pt>
                <c:pt idx="878">
                  <c:v>0.000000</c:v>
                </c:pt>
                <c:pt idx="879">
                  <c:v>0.000000</c:v>
                </c:pt>
                <c:pt idx="880">
                  <c:v>0.000000</c:v>
                </c:pt>
                <c:pt idx="881">
                  <c:v>0.000000</c:v>
                </c:pt>
                <c:pt idx="882">
                  <c:v>0.000000</c:v>
                </c:pt>
                <c:pt idx="883">
                  <c:v>0.000000</c:v>
                </c:pt>
                <c:pt idx="884">
                  <c:v>0.000000</c:v>
                </c:pt>
                <c:pt idx="885">
                  <c:v>0.000000</c:v>
                </c:pt>
                <c:pt idx="886">
                  <c:v>0.000000</c:v>
                </c:pt>
                <c:pt idx="887">
                  <c:v>0.000000</c:v>
                </c:pt>
                <c:pt idx="888">
                  <c:v>0.000000</c:v>
                </c:pt>
                <c:pt idx="889">
                  <c:v>0.000000</c:v>
                </c:pt>
                <c:pt idx="890">
                  <c:v>0.000000</c:v>
                </c:pt>
                <c:pt idx="891">
                  <c:v>0.000000</c:v>
                </c:pt>
                <c:pt idx="892">
                  <c:v>0.000000</c:v>
                </c:pt>
                <c:pt idx="893">
                  <c:v>0.000000</c:v>
                </c:pt>
                <c:pt idx="894">
                  <c:v>0.000000</c:v>
                </c:pt>
                <c:pt idx="895">
                  <c:v>0.000000</c:v>
                </c:pt>
                <c:pt idx="896">
                  <c:v>0.000000</c:v>
                </c:pt>
                <c:pt idx="897">
                  <c:v>0.000000</c:v>
                </c:pt>
                <c:pt idx="898">
                  <c:v>0.000000</c:v>
                </c:pt>
                <c:pt idx="899">
                  <c:v>0.000000</c:v>
                </c:pt>
                <c:pt idx="900">
                  <c:v>0.000000</c:v>
                </c:pt>
                <c:pt idx="901">
                  <c:v>0.000000</c:v>
                </c:pt>
                <c:pt idx="902">
                  <c:v>0.000000</c:v>
                </c:pt>
                <c:pt idx="903">
                  <c:v>0.000000</c:v>
                </c:pt>
                <c:pt idx="904">
                  <c:v>0.000000</c:v>
                </c:pt>
                <c:pt idx="905">
                  <c:v>0.000000</c:v>
                </c:pt>
                <c:pt idx="906">
                  <c:v>0.000000</c:v>
                </c:pt>
                <c:pt idx="907">
                  <c:v>0.000000</c:v>
                </c:pt>
                <c:pt idx="908">
                  <c:v>0.000000</c:v>
                </c:pt>
                <c:pt idx="909">
                  <c:v>0.000000</c:v>
                </c:pt>
                <c:pt idx="910">
                  <c:v>0.000000</c:v>
                </c:pt>
                <c:pt idx="911">
                  <c:v>0.000000</c:v>
                </c:pt>
                <c:pt idx="912">
                  <c:v>0.000000</c:v>
                </c:pt>
                <c:pt idx="913">
                  <c:v>0.000000</c:v>
                </c:pt>
                <c:pt idx="914">
                  <c:v>0.000000</c:v>
                </c:pt>
                <c:pt idx="915">
                  <c:v>0.000000</c:v>
                </c:pt>
                <c:pt idx="916">
                  <c:v>0.000000</c:v>
                </c:pt>
                <c:pt idx="917">
                  <c:v>0.000000</c:v>
                </c:pt>
                <c:pt idx="918">
                  <c:v>0.000000</c:v>
                </c:pt>
                <c:pt idx="919">
                  <c:v>0.000000</c:v>
                </c:pt>
                <c:pt idx="920">
                  <c:v>0.000000</c:v>
                </c:pt>
                <c:pt idx="921">
                  <c:v>0.000000</c:v>
                </c:pt>
                <c:pt idx="922">
                  <c:v>0.000000</c:v>
                </c:pt>
                <c:pt idx="923">
                  <c:v>0.000000</c:v>
                </c:pt>
                <c:pt idx="924">
                  <c:v>0.000000</c:v>
                </c:pt>
                <c:pt idx="925">
                  <c:v>0.000000</c:v>
                </c:pt>
                <c:pt idx="926">
                  <c:v>0.000000</c:v>
                </c:pt>
                <c:pt idx="927">
                  <c:v>0.000000</c:v>
                </c:pt>
                <c:pt idx="928">
                  <c:v>0.000000</c:v>
                </c:pt>
                <c:pt idx="929">
                  <c:v>0.000000</c:v>
                </c:pt>
                <c:pt idx="930">
                  <c:v>0.000000</c:v>
                </c:pt>
                <c:pt idx="931">
                  <c:v>0.000000</c:v>
                </c:pt>
                <c:pt idx="932">
                  <c:v>0.000000</c:v>
                </c:pt>
                <c:pt idx="933">
                  <c:v>0.000000</c:v>
                </c:pt>
                <c:pt idx="934">
                  <c:v>0.000000</c:v>
                </c:pt>
                <c:pt idx="935">
                  <c:v>0.000000</c:v>
                </c:pt>
                <c:pt idx="936">
                  <c:v>0.000000</c:v>
                </c:pt>
                <c:pt idx="937">
                  <c:v>0.000000</c:v>
                </c:pt>
                <c:pt idx="938">
                  <c:v>0.000000</c:v>
                </c:pt>
                <c:pt idx="939">
                  <c:v>0.000000</c:v>
                </c:pt>
                <c:pt idx="940">
                  <c:v>0.000000</c:v>
                </c:pt>
                <c:pt idx="941">
                  <c:v>0.000000</c:v>
                </c:pt>
                <c:pt idx="942">
                  <c:v>0.000000</c:v>
                </c:pt>
                <c:pt idx="943">
                  <c:v>0.000000</c:v>
                </c:pt>
                <c:pt idx="944">
                  <c:v>0.000000</c:v>
                </c:pt>
                <c:pt idx="945">
                  <c:v>0.000000</c:v>
                </c:pt>
                <c:pt idx="946">
                  <c:v>0.000000</c:v>
                </c:pt>
                <c:pt idx="947">
                  <c:v>0.000000</c:v>
                </c:pt>
                <c:pt idx="948">
                  <c:v>0.000000</c:v>
                </c:pt>
                <c:pt idx="949">
                  <c:v>0.000000</c:v>
                </c:pt>
                <c:pt idx="950">
                  <c:v>0.000000</c:v>
                </c:pt>
                <c:pt idx="951">
                  <c:v>0.000000</c:v>
                </c:pt>
                <c:pt idx="952">
                  <c:v>0.000000</c:v>
                </c:pt>
                <c:pt idx="953">
                  <c:v>0.000000</c:v>
                </c:pt>
                <c:pt idx="954">
                  <c:v>0.000000</c:v>
                </c:pt>
                <c:pt idx="955">
                  <c:v>0.000000</c:v>
                </c:pt>
                <c:pt idx="956">
                  <c:v>0.000000</c:v>
                </c:pt>
                <c:pt idx="957">
                  <c:v>0.000000</c:v>
                </c:pt>
                <c:pt idx="958">
                  <c:v>0.000000</c:v>
                </c:pt>
                <c:pt idx="959">
                  <c:v>0.000000</c:v>
                </c:pt>
                <c:pt idx="960">
                  <c:v>0.000000</c:v>
                </c:pt>
                <c:pt idx="961">
                  <c:v>0.000000</c:v>
                </c:pt>
                <c:pt idx="962">
                  <c:v>0.000000</c:v>
                </c:pt>
                <c:pt idx="963">
                  <c:v>0.000000</c:v>
                </c:pt>
                <c:pt idx="964">
                  <c:v>0.000000</c:v>
                </c:pt>
                <c:pt idx="965">
                  <c:v>0.000000</c:v>
                </c:pt>
                <c:pt idx="966">
                  <c:v>0.000000</c:v>
                </c:pt>
                <c:pt idx="967">
                  <c:v>0.000000</c:v>
                </c:pt>
                <c:pt idx="968">
                  <c:v>0.000000</c:v>
                </c:pt>
                <c:pt idx="969">
                  <c:v>0.000000</c:v>
                </c:pt>
                <c:pt idx="970">
                  <c:v>0.000000</c:v>
                </c:pt>
                <c:pt idx="971">
                  <c:v>0.000000</c:v>
                </c:pt>
                <c:pt idx="972">
                  <c:v>0.000000</c:v>
                </c:pt>
                <c:pt idx="973">
                  <c:v>0.000000</c:v>
                </c:pt>
                <c:pt idx="974">
                  <c:v>0.000000</c:v>
                </c:pt>
                <c:pt idx="975">
                  <c:v>0.000000</c:v>
                </c:pt>
                <c:pt idx="976">
                  <c:v>0.000000</c:v>
                </c:pt>
                <c:pt idx="977">
                  <c:v>0.000000</c:v>
                </c:pt>
                <c:pt idx="978">
                  <c:v>0.000000</c:v>
                </c:pt>
                <c:pt idx="979">
                  <c:v>0.000000</c:v>
                </c:pt>
                <c:pt idx="980">
                  <c:v>0.000000</c:v>
                </c:pt>
                <c:pt idx="981">
                  <c:v>0.000000</c:v>
                </c:pt>
                <c:pt idx="982">
                  <c:v>0.000000</c:v>
                </c:pt>
                <c:pt idx="983">
                  <c:v>0.000000</c:v>
                </c:pt>
                <c:pt idx="984">
                  <c:v>0.000000</c:v>
                </c:pt>
                <c:pt idx="985">
                  <c:v>0.000000</c:v>
                </c:pt>
                <c:pt idx="986">
                  <c:v>0.000000</c:v>
                </c:pt>
                <c:pt idx="987">
                  <c:v>0.000000</c:v>
                </c:pt>
                <c:pt idx="988">
                  <c:v>0.000000</c:v>
                </c:pt>
                <c:pt idx="989">
                  <c:v>0.000000</c:v>
                </c:pt>
                <c:pt idx="990">
                  <c:v>0.000000</c:v>
                </c:pt>
                <c:pt idx="991">
                  <c:v>0.000000</c:v>
                </c:pt>
                <c:pt idx="992">
                  <c:v>0.000000</c:v>
                </c:pt>
                <c:pt idx="993">
                  <c:v>0.000000</c:v>
                </c:pt>
                <c:pt idx="994">
                  <c:v>0.000000</c:v>
                </c:pt>
                <c:pt idx="995">
                  <c:v>0.000000</c:v>
                </c:pt>
                <c:pt idx="996">
                  <c:v>0.000000</c:v>
                </c:pt>
                <c:pt idx="997">
                  <c:v>0.000000</c:v>
                </c:pt>
                <c:pt idx="998">
                  <c:v>0.000000</c:v>
                </c:pt>
                <c:pt idx="999">
                  <c:v>0.000000</c:v>
                </c:pt>
                <c:pt idx="1000">
                  <c:v>0.000000</c:v>
                </c:pt>
                <c:pt idx="1001">
                  <c:v>0.000000</c:v>
                </c:pt>
                <c:pt idx="1002">
                  <c:v>0.000000</c:v>
                </c:pt>
                <c:pt idx="1003">
                  <c:v>0.000000</c:v>
                </c:pt>
                <c:pt idx="1004">
                  <c:v>0.000000</c:v>
                </c:pt>
                <c:pt idx="1005">
                  <c:v>0.000000</c:v>
                </c:pt>
                <c:pt idx="1006">
                  <c:v>0.000000</c:v>
                </c:pt>
                <c:pt idx="1007">
                  <c:v>0.000000</c:v>
                </c:pt>
                <c:pt idx="1008">
                  <c:v>0.000000</c:v>
                </c:pt>
                <c:pt idx="1009">
                  <c:v>0.000000</c:v>
                </c:pt>
                <c:pt idx="1010">
                  <c:v>0.000000</c:v>
                </c:pt>
                <c:pt idx="1011">
                  <c:v>0.000000</c:v>
                </c:pt>
                <c:pt idx="1012">
                  <c:v>0.000000</c:v>
                </c:pt>
                <c:pt idx="1013">
                  <c:v>0.000000</c:v>
                </c:pt>
                <c:pt idx="1014">
                  <c:v>0.000000</c:v>
                </c:pt>
                <c:pt idx="1015">
                  <c:v>0.000000</c:v>
                </c:pt>
                <c:pt idx="1016">
                  <c:v>0.000000</c:v>
                </c:pt>
                <c:pt idx="1017">
                  <c:v>0.000000</c:v>
                </c:pt>
                <c:pt idx="1018">
                  <c:v>0.000000</c:v>
                </c:pt>
                <c:pt idx="1019">
                  <c:v>0.000000</c:v>
                </c:pt>
                <c:pt idx="1020">
                  <c:v>0.000000</c:v>
                </c:pt>
                <c:pt idx="1021">
                  <c:v>0.000000</c:v>
                </c:pt>
                <c:pt idx="1022">
                  <c:v>0.000000</c:v>
                </c:pt>
                <c:pt idx="1023">
                  <c:v>0.000000</c:v>
                </c:pt>
                <c:pt idx="1024">
                  <c:v>0.000000</c:v>
                </c:pt>
                <c:pt idx="1025">
                  <c:v>0.000000</c:v>
                </c:pt>
                <c:pt idx="1026">
                  <c:v>0.000000</c:v>
                </c:pt>
                <c:pt idx="1027">
                  <c:v>0.000000</c:v>
                </c:pt>
                <c:pt idx="1028">
                  <c:v>0.000000</c:v>
                </c:pt>
                <c:pt idx="1029">
                  <c:v>0.000000</c:v>
                </c:pt>
                <c:pt idx="1030">
                  <c:v>0.000000</c:v>
                </c:pt>
                <c:pt idx="1031">
                  <c:v>0.000000</c:v>
                </c:pt>
                <c:pt idx="1032">
                  <c:v>0.000000</c:v>
                </c:pt>
                <c:pt idx="1033">
                  <c:v>0.000000</c:v>
                </c:pt>
                <c:pt idx="1034">
                  <c:v>0.000000</c:v>
                </c:pt>
                <c:pt idx="1035">
                  <c:v>0.000000</c:v>
                </c:pt>
                <c:pt idx="1036">
                  <c:v>0.000000</c:v>
                </c:pt>
                <c:pt idx="1037">
                  <c:v>0.000000</c:v>
                </c:pt>
                <c:pt idx="1038">
                  <c:v>0.000000</c:v>
                </c:pt>
                <c:pt idx="1039">
                  <c:v>0.000000</c:v>
                </c:pt>
                <c:pt idx="1040">
                  <c:v>0.000000</c:v>
                </c:pt>
                <c:pt idx="1041">
                  <c:v>0.000000</c:v>
                </c:pt>
                <c:pt idx="1042">
                  <c:v>0.000000</c:v>
                </c:pt>
                <c:pt idx="1043">
                  <c:v>0.000000</c:v>
                </c:pt>
                <c:pt idx="1044">
                  <c:v>0.000000</c:v>
                </c:pt>
                <c:pt idx="1045">
                  <c:v>0.000000</c:v>
                </c:pt>
                <c:pt idx="1046">
                  <c:v>0.000000</c:v>
                </c:pt>
                <c:pt idx="1047">
                  <c:v>0.000000</c:v>
                </c:pt>
                <c:pt idx="1048">
                  <c:v>0.000000</c:v>
                </c:pt>
                <c:pt idx="1049">
                  <c:v>0.000000</c:v>
                </c:pt>
                <c:pt idx="1050">
                  <c:v>0.000000</c:v>
                </c:pt>
                <c:pt idx="1051">
                  <c:v>0.000000</c:v>
                </c:pt>
                <c:pt idx="1052">
                  <c:v>0.000000</c:v>
                </c:pt>
                <c:pt idx="1053">
                  <c:v>0.000000</c:v>
                </c:pt>
                <c:pt idx="1054">
                  <c:v>0.000000</c:v>
                </c:pt>
                <c:pt idx="1055">
                  <c:v>0.000000</c:v>
                </c:pt>
                <c:pt idx="1056">
                  <c:v>0.000000</c:v>
                </c:pt>
                <c:pt idx="1057">
                  <c:v>0.000000</c:v>
                </c:pt>
                <c:pt idx="1058">
                  <c:v>0.000000</c:v>
                </c:pt>
                <c:pt idx="1059">
                  <c:v>0.000000</c:v>
                </c:pt>
                <c:pt idx="1060">
                  <c:v>0.000000</c:v>
                </c:pt>
                <c:pt idx="1061">
                  <c:v>0.000000</c:v>
                </c:pt>
                <c:pt idx="1062">
                  <c:v>0.000000</c:v>
                </c:pt>
                <c:pt idx="1063">
                  <c:v>0.000000</c:v>
                </c:pt>
                <c:pt idx="1064">
                  <c:v>0.000000</c:v>
                </c:pt>
                <c:pt idx="1065">
                  <c:v>0.000000</c:v>
                </c:pt>
                <c:pt idx="1066">
                  <c:v>0.000000</c:v>
                </c:pt>
                <c:pt idx="1067">
                  <c:v>0.000000</c:v>
                </c:pt>
                <c:pt idx="1068">
                  <c:v>0.000000</c:v>
                </c:pt>
                <c:pt idx="1069">
                  <c:v>0.000000</c:v>
                </c:pt>
                <c:pt idx="1070">
                  <c:v>0.000000</c:v>
                </c:pt>
                <c:pt idx="1071">
                  <c:v>0.000000</c:v>
                </c:pt>
                <c:pt idx="1072">
                  <c:v>0.000000</c:v>
                </c:pt>
                <c:pt idx="1073">
                  <c:v>0.000000</c:v>
                </c:pt>
                <c:pt idx="1074">
                  <c:v>0.000000</c:v>
                </c:pt>
                <c:pt idx="1075">
                  <c:v>0.000000</c:v>
                </c:pt>
                <c:pt idx="1076">
                  <c:v>0.000000</c:v>
                </c:pt>
                <c:pt idx="1077">
                  <c:v>0.000000</c:v>
                </c:pt>
                <c:pt idx="1078">
                  <c:v>0.000000</c:v>
                </c:pt>
                <c:pt idx="1079">
                  <c:v>0.000000</c:v>
                </c:pt>
                <c:pt idx="1080">
                  <c:v>0.000000</c:v>
                </c:pt>
                <c:pt idx="1081">
                  <c:v>0.000000</c:v>
                </c:pt>
                <c:pt idx="1082">
                  <c:v>0.000000</c:v>
                </c:pt>
                <c:pt idx="1083">
                  <c:v>0.000000</c:v>
                </c:pt>
                <c:pt idx="1084">
                  <c:v>0.000000</c:v>
                </c:pt>
                <c:pt idx="1085">
                  <c:v>0.000000</c:v>
                </c:pt>
                <c:pt idx="1086">
                  <c:v>0.000000</c:v>
                </c:pt>
                <c:pt idx="1087">
                  <c:v>0.000000</c:v>
                </c:pt>
                <c:pt idx="1088">
                  <c:v>0.000000</c:v>
                </c:pt>
                <c:pt idx="1089">
                  <c:v>0.000000</c:v>
                </c:pt>
                <c:pt idx="1090">
                  <c:v>0.000000</c:v>
                </c:pt>
                <c:pt idx="1091">
                  <c:v>0.000000</c:v>
                </c:pt>
                <c:pt idx="1092">
                  <c:v>0.000000</c:v>
                </c:pt>
                <c:pt idx="1093">
                  <c:v>0.000000</c:v>
                </c:pt>
                <c:pt idx="1094">
                  <c:v>0.000000</c:v>
                </c:pt>
                <c:pt idx="1095">
                  <c:v>0.000000</c:v>
                </c:pt>
                <c:pt idx="1096">
                  <c:v>0.000000</c:v>
                </c:pt>
                <c:pt idx="1097">
                  <c:v>0.000000</c:v>
                </c:pt>
                <c:pt idx="1098">
                  <c:v>0.000000</c:v>
                </c:pt>
                <c:pt idx="1099">
                  <c:v>0.000000</c:v>
                </c:pt>
                <c:pt idx="1100">
                  <c:v>0.000000</c:v>
                </c:pt>
                <c:pt idx="1101">
                  <c:v>0.000000</c:v>
                </c:pt>
                <c:pt idx="1102">
                  <c:v>0.000000</c:v>
                </c:pt>
                <c:pt idx="1103">
                  <c:v>0.000000</c:v>
                </c:pt>
                <c:pt idx="1104">
                  <c:v>0.000000</c:v>
                </c:pt>
                <c:pt idx="1105">
                  <c:v>0.000000</c:v>
                </c:pt>
                <c:pt idx="1106">
                  <c:v>0.000000</c:v>
                </c:pt>
                <c:pt idx="1107">
                  <c:v>0.000000</c:v>
                </c:pt>
                <c:pt idx="1108">
                  <c:v>0.000000</c:v>
                </c:pt>
                <c:pt idx="1109">
                  <c:v>0.000000</c:v>
                </c:pt>
                <c:pt idx="1110">
                  <c:v>0.000000</c:v>
                </c:pt>
                <c:pt idx="1111">
                  <c:v>0.000000</c:v>
                </c:pt>
                <c:pt idx="1112">
                  <c:v>0.000000</c:v>
                </c:pt>
                <c:pt idx="1113">
                  <c:v>0.000000</c:v>
                </c:pt>
                <c:pt idx="1114">
                  <c:v>0.000000</c:v>
                </c:pt>
                <c:pt idx="1115">
                  <c:v>0.000000</c:v>
                </c:pt>
                <c:pt idx="1116">
                  <c:v>0.000000</c:v>
                </c:pt>
                <c:pt idx="1117">
                  <c:v>0.000000</c:v>
                </c:pt>
                <c:pt idx="1118">
                  <c:v>0.000000</c:v>
                </c:pt>
                <c:pt idx="1119">
                  <c:v>0.000000</c:v>
                </c:pt>
                <c:pt idx="1120">
                  <c:v>0.000000</c:v>
                </c:pt>
                <c:pt idx="1121">
                  <c:v>0.000000</c:v>
                </c:pt>
                <c:pt idx="1122">
                  <c:v>0.000000</c:v>
                </c:pt>
                <c:pt idx="1123">
                  <c:v>0.000000</c:v>
                </c:pt>
                <c:pt idx="1124">
                  <c:v>0.000000</c:v>
                </c:pt>
                <c:pt idx="1125">
                  <c:v>0.000000</c:v>
                </c:pt>
                <c:pt idx="1126">
                  <c:v>0.000000</c:v>
                </c:pt>
                <c:pt idx="1127">
                  <c:v>0.000000</c:v>
                </c:pt>
                <c:pt idx="1128">
                  <c:v>0.000000</c:v>
                </c:pt>
                <c:pt idx="1129">
                  <c:v>0.000000</c:v>
                </c:pt>
                <c:pt idx="1130">
                  <c:v>0.000000</c:v>
                </c:pt>
                <c:pt idx="1131">
                  <c:v>0.000000</c:v>
                </c:pt>
                <c:pt idx="1132">
                  <c:v>0.000000</c:v>
                </c:pt>
                <c:pt idx="1133">
                  <c:v>0.000000</c:v>
                </c:pt>
                <c:pt idx="1134">
                  <c:v>0.000000</c:v>
                </c:pt>
                <c:pt idx="1135">
                  <c:v>0.000000</c:v>
                </c:pt>
                <c:pt idx="1136">
                  <c:v>0.000000</c:v>
                </c:pt>
                <c:pt idx="1137">
                  <c:v>0.000000</c:v>
                </c:pt>
                <c:pt idx="1138">
                  <c:v>0.000000</c:v>
                </c:pt>
                <c:pt idx="1139">
                  <c:v>0.000000</c:v>
                </c:pt>
                <c:pt idx="1140">
                  <c:v>0.000000</c:v>
                </c:pt>
                <c:pt idx="1141">
                  <c:v>0.000000</c:v>
                </c:pt>
                <c:pt idx="1142">
                  <c:v>0.000000</c:v>
                </c:pt>
                <c:pt idx="1143">
                  <c:v>0.000000</c:v>
                </c:pt>
                <c:pt idx="1144">
                  <c:v>0.000000</c:v>
                </c:pt>
                <c:pt idx="1145">
                  <c:v>0.000000</c:v>
                </c:pt>
                <c:pt idx="1146">
                  <c:v>0.000000</c:v>
                </c:pt>
                <c:pt idx="1147">
                  <c:v>0.000000</c:v>
                </c:pt>
                <c:pt idx="1148">
                  <c:v>0.000000</c:v>
                </c:pt>
                <c:pt idx="1149">
                  <c:v>0.000000</c:v>
                </c:pt>
                <c:pt idx="1150">
                  <c:v>0.000000</c:v>
                </c:pt>
                <c:pt idx="1151">
                  <c:v>0.000000</c:v>
                </c:pt>
                <c:pt idx="1152">
                  <c:v>0.000000</c:v>
                </c:pt>
                <c:pt idx="1153">
                  <c:v>0.000000</c:v>
                </c:pt>
                <c:pt idx="1154">
                  <c:v>0.000000</c:v>
                </c:pt>
                <c:pt idx="1155">
                  <c:v>0.000000</c:v>
                </c:pt>
                <c:pt idx="1156">
                  <c:v>0.000000</c:v>
                </c:pt>
                <c:pt idx="1157">
                  <c:v>0.000000</c:v>
                </c:pt>
                <c:pt idx="1158">
                  <c:v>0.000000</c:v>
                </c:pt>
                <c:pt idx="1159">
                  <c:v>0.000000</c:v>
                </c:pt>
                <c:pt idx="1160">
                  <c:v>0.000000</c:v>
                </c:pt>
                <c:pt idx="1161">
                  <c:v>0.000000</c:v>
                </c:pt>
                <c:pt idx="1162">
                  <c:v>0.000000</c:v>
                </c:pt>
                <c:pt idx="1163">
                  <c:v>0.000000</c:v>
                </c:pt>
                <c:pt idx="1164">
                  <c:v>0.000000</c:v>
                </c:pt>
                <c:pt idx="1165">
                  <c:v>0.000000</c:v>
                </c:pt>
                <c:pt idx="1166">
                  <c:v>0.000000</c:v>
                </c:pt>
                <c:pt idx="1167">
                  <c:v>0.000000</c:v>
                </c:pt>
                <c:pt idx="1168">
                  <c:v>0.000000</c:v>
                </c:pt>
                <c:pt idx="1169">
                  <c:v>0.000000</c:v>
                </c:pt>
                <c:pt idx="1170">
                  <c:v>0.000000</c:v>
                </c:pt>
                <c:pt idx="1171">
                  <c:v>0.000000</c:v>
                </c:pt>
                <c:pt idx="1172">
                  <c:v>0.000000</c:v>
                </c:pt>
                <c:pt idx="1173">
                  <c:v>0.000000</c:v>
                </c:pt>
                <c:pt idx="1174">
                  <c:v>0.000000</c:v>
                </c:pt>
                <c:pt idx="1175">
                  <c:v>0.000000</c:v>
                </c:pt>
                <c:pt idx="1176">
                  <c:v>0.000000</c:v>
                </c:pt>
                <c:pt idx="1177">
                  <c:v>0.000000</c:v>
                </c:pt>
                <c:pt idx="1178">
                  <c:v>0.000000</c:v>
                </c:pt>
                <c:pt idx="1179">
                  <c:v>0.000000</c:v>
                </c:pt>
                <c:pt idx="1180">
                  <c:v>0.000000</c:v>
                </c:pt>
                <c:pt idx="1181">
                  <c:v>0.000000</c:v>
                </c:pt>
                <c:pt idx="1182">
                  <c:v>0.000000</c:v>
                </c:pt>
                <c:pt idx="1183">
                  <c:v>0.000000</c:v>
                </c:pt>
                <c:pt idx="1184">
                  <c:v>0.000000</c:v>
                </c:pt>
                <c:pt idx="1185">
                  <c:v>0.000000</c:v>
                </c:pt>
                <c:pt idx="1186">
                  <c:v>0.000000</c:v>
                </c:pt>
                <c:pt idx="1187">
                  <c:v>0.000000</c:v>
                </c:pt>
                <c:pt idx="1188">
                  <c:v>0.000000</c:v>
                </c:pt>
                <c:pt idx="1189">
                  <c:v>0.000000</c:v>
                </c:pt>
                <c:pt idx="1190">
                  <c:v>0.000000</c:v>
                </c:pt>
                <c:pt idx="1191">
                  <c:v>0.000000</c:v>
                </c:pt>
                <c:pt idx="1192">
                  <c:v>0.000000</c:v>
                </c:pt>
                <c:pt idx="1193">
                  <c:v>0.000000</c:v>
                </c:pt>
                <c:pt idx="1194">
                  <c:v>0.000000</c:v>
                </c:pt>
                <c:pt idx="1195">
                  <c:v>0.000000</c:v>
                </c:pt>
                <c:pt idx="1196">
                  <c:v>0.000000</c:v>
                </c:pt>
                <c:pt idx="1197">
                  <c:v>0.000000</c:v>
                </c:pt>
                <c:pt idx="1198">
                  <c:v>0.000000</c:v>
                </c:pt>
                <c:pt idx="1199">
                  <c:v>0.000000</c:v>
                </c:pt>
                <c:pt idx="1200">
                  <c:v>0.000000</c:v>
                </c:pt>
                <c:pt idx="1201">
                  <c:v>0.000000</c:v>
                </c:pt>
                <c:pt idx="1202">
                  <c:v>0.000000</c:v>
                </c:pt>
                <c:pt idx="1203">
                  <c:v>0.000000</c:v>
                </c:pt>
                <c:pt idx="1204">
                  <c:v>0.000000</c:v>
                </c:pt>
                <c:pt idx="1205">
                  <c:v>0.000000</c:v>
                </c:pt>
                <c:pt idx="1206">
                  <c:v>0.000000</c:v>
                </c:pt>
                <c:pt idx="1207">
                  <c:v>0.000000</c:v>
                </c:pt>
                <c:pt idx="1208">
                  <c:v>0.000000</c:v>
                </c:pt>
                <c:pt idx="1209">
                  <c:v>0.000000</c:v>
                </c:pt>
                <c:pt idx="1210">
                  <c:v>0.000000</c:v>
                </c:pt>
                <c:pt idx="1211">
                  <c:v>0.000000</c:v>
                </c:pt>
                <c:pt idx="1212">
                  <c:v>0.000000</c:v>
                </c:pt>
                <c:pt idx="1213">
                  <c:v>0.000000</c:v>
                </c:pt>
                <c:pt idx="1214">
                  <c:v>0.000000</c:v>
                </c:pt>
                <c:pt idx="1215">
                  <c:v>0.000000</c:v>
                </c:pt>
                <c:pt idx="1216">
                  <c:v>0.000000</c:v>
                </c:pt>
                <c:pt idx="1217">
                  <c:v>0.000000</c:v>
                </c:pt>
                <c:pt idx="1218">
                  <c:v>0.000000</c:v>
                </c:pt>
                <c:pt idx="1219">
                  <c:v>0.000000</c:v>
                </c:pt>
                <c:pt idx="1220">
                  <c:v>0.000000</c:v>
                </c:pt>
                <c:pt idx="1221">
                  <c:v>0.000000</c:v>
                </c:pt>
                <c:pt idx="1222">
                  <c:v>0.000000</c:v>
                </c:pt>
                <c:pt idx="1223">
                  <c:v>0.000000</c:v>
                </c:pt>
                <c:pt idx="1224">
                  <c:v>0.000000</c:v>
                </c:pt>
                <c:pt idx="1225">
                  <c:v>0.000000</c:v>
                </c:pt>
                <c:pt idx="1226">
                  <c:v>0.000000</c:v>
                </c:pt>
                <c:pt idx="1227">
                  <c:v>0.000000</c:v>
                </c:pt>
                <c:pt idx="1228">
                  <c:v>0.000000</c:v>
                </c:pt>
                <c:pt idx="1229">
                  <c:v>0.000000</c:v>
                </c:pt>
                <c:pt idx="1230">
                  <c:v>0.000000</c:v>
                </c:pt>
                <c:pt idx="1231">
                  <c:v>0.000000</c:v>
                </c:pt>
                <c:pt idx="1232">
                  <c:v>0.000000</c:v>
                </c:pt>
                <c:pt idx="1233">
                  <c:v>0.000000</c:v>
                </c:pt>
                <c:pt idx="1234">
                  <c:v>0.000000</c:v>
                </c:pt>
                <c:pt idx="1235">
                  <c:v>0.000000</c:v>
                </c:pt>
                <c:pt idx="1236">
                  <c:v>0.000000</c:v>
                </c:pt>
                <c:pt idx="1237">
                  <c:v>0.000000</c:v>
                </c:pt>
                <c:pt idx="1238">
                  <c:v>0.000000</c:v>
                </c:pt>
                <c:pt idx="1239">
                  <c:v>0.000000</c:v>
                </c:pt>
                <c:pt idx="1240">
                  <c:v>0.000000</c:v>
                </c:pt>
                <c:pt idx="1241">
                  <c:v>0.000000</c:v>
                </c:pt>
                <c:pt idx="1242">
                  <c:v>0.000000</c:v>
                </c:pt>
                <c:pt idx="1243">
                  <c:v>0.000000</c:v>
                </c:pt>
                <c:pt idx="1244">
                  <c:v>0.000000</c:v>
                </c:pt>
                <c:pt idx="1245">
                  <c:v>0.000000</c:v>
                </c:pt>
                <c:pt idx="1246">
                  <c:v>0.000000</c:v>
                </c:pt>
                <c:pt idx="1247">
                  <c:v>0.000000</c:v>
                </c:pt>
                <c:pt idx="1248">
                  <c:v>0.000000</c:v>
                </c:pt>
                <c:pt idx="1249">
                  <c:v>0.000000</c:v>
                </c:pt>
                <c:pt idx="1250">
                  <c:v>0.000000</c:v>
                </c:pt>
                <c:pt idx="1251">
                  <c:v>0.000000</c:v>
                </c:pt>
                <c:pt idx="1252">
                  <c:v>0.000000</c:v>
                </c:pt>
                <c:pt idx="1253">
                  <c:v>0.000000</c:v>
                </c:pt>
                <c:pt idx="1254">
                  <c:v>0.000000</c:v>
                </c:pt>
                <c:pt idx="1255">
                  <c:v>0.000000</c:v>
                </c:pt>
                <c:pt idx="1256">
                  <c:v>0.000000</c:v>
                </c:pt>
                <c:pt idx="1257">
                  <c:v>0.000000</c:v>
                </c:pt>
                <c:pt idx="1258">
                  <c:v>0.000000</c:v>
                </c:pt>
                <c:pt idx="1259">
                  <c:v>0.000000</c:v>
                </c:pt>
                <c:pt idx="1260">
                  <c:v>0.000000</c:v>
                </c:pt>
                <c:pt idx="1261">
                  <c:v>0.000000</c:v>
                </c:pt>
                <c:pt idx="1262">
                  <c:v>0.000000</c:v>
                </c:pt>
                <c:pt idx="1263">
                  <c:v>0.000000</c:v>
                </c:pt>
                <c:pt idx="1264">
                  <c:v>0.000000</c:v>
                </c:pt>
                <c:pt idx="1265">
                  <c:v>0.000000</c:v>
                </c:pt>
                <c:pt idx="1266">
                  <c:v>0.000000</c:v>
                </c:pt>
                <c:pt idx="1267">
                  <c:v>0.000000</c:v>
                </c:pt>
                <c:pt idx="1268">
                  <c:v>0.000000</c:v>
                </c:pt>
                <c:pt idx="1269">
                  <c:v>0.000000</c:v>
                </c:pt>
                <c:pt idx="1270">
                  <c:v>0.000000</c:v>
                </c:pt>
                <c:pt idx="1271">
                  <c:v>0.000000</c:v>
                </c:pt>
                <c:pt idx="1272">
                  <c:v>0.000000</c:v>
                </c:pt>
                <c:pt idx="1273">
                  <c:v>0.000000</c:v>
                </c:pt>
                <c:pt idx="1274">
                  <c:v>0.000000</c:v>
                </c:pt>
                <c:pt idx="1275">
                  <c:v>0.000000</c:v>
                </c:pt>
                <c:pt idx="1276">
                  <c:v>0.000000</c:v>
                </c:pt>
                <c:pt idx="1277">
                  <c:v>0.000000</c:v>
                </c:pt>
                <c:pt idx="1278">
                  <c:v>0.000000</c:v>
                </c:pt>
                <c:pt idx="1279">
                  <c:v>0.000000</c:v>
                </c:pt>
                <c:pt idx="1280">
                  <c:v>0.000000</c:v>
                </c:pt>
                <c:pt idx="1281">
                  <c:v>0.000000</c:v>
                </c:pt>
                <c:pt idx="1282">
                  <c:v>0.000000</c:v>
                </c:pt>
                <c:pt idx="1283">
                  <c:v>0.000000</c:v>
                </c:pt>
                <c:pt idx="1284">
                  <c:v>0.000000</c:v>
                </c:pt>
                <c:pt idx="1285">
                  <c:v>0.000000</c:v>
                </c:pt>
                <c:pt idx="1286">
                  <c:v>0.000000</c:v>
                </c:pt>
                <c:pt idx="1287">
                  <c:v>0.000000</c:v>
                </c:pt>
                <c:pt idx="1288">
                  <c:v>0.000000</c:v>
                </c:pt>
                <c:pt idx="1289">
                  <c:v>0.000000</c:v>
                </c:pt>
                <c:pt idx="1290">
                  <c:v>0.000000</c:v>
                </c:pt>
                <c:pt idx="1291">
                  <c:v>0.000000</c:v>
                </c:pt>
                <c:pt idx="1292">
                  <c:v>0.000000</c:v>
                </c:pt>
                <c:pt idx="1293">
                  <c:v>0.000000</c:v>
                </c:pt>
                <c:pt idx="1294">
                  <c:v>0.000000</c:v>
                </c:pt>
                <c:pt idx="1295">
                  <c:v>0.000000</c:v>
                </c:pt>
                <c:pt idx="1296">
                  <c:v>0.000000</c:v>
                </c:pt>
                <c:pt idx="1297">
                  <c:v>0.000000</c:v>
                </c:pt>
                <c:pt idx="1298">
                  <c:v>0.000000</c:v>
                </c:pt>
                <c:pt idx="1299">
                  <c:v>0.000000</c:v>
                </c:pt>
                <c:pt idx="1300">
                  <c:v>0.000000</c:v>
                </c:pt>
                <c:pt idx="1301">
                  <c:v>0.000000</c:v>
                </c:pt>
                <c:pt idx="1302">
                  <c:v>0.000000</c:v>
                </c:pt>
                <c:pt idx="1303">
                  <c:v>0.000000</c:v>
                </c:pt>
                <c:pt idx="1304">
                  <c:v>0.000000</c:v>
                </c:pt>
                <c:pt idx="1305">
                  <c:v>0.000000</c:v>
                </c:pt>
                <c:pt idx="1306">
                  <c:v>0.000000</c:v>
                </c:pt>
                <c:pt idx="1307">
                  <c:v>0.000000</c:v>
                </c:pt>
                <c:pt idx="1308">
                  <c:v>0.000000</c:v>
                </c:pt>
                <c:pt idx="1309">
                  <c:v>0.000000</c:v>
                </c:pt>
                <c:pt idx="1310">
                  <c:v>0.000000</c:v>
                </c:pt>
                <c:pt idx="1311">
                  <c:v>0.000000</c:v>
                </c:pt>
                <c:pt idx="1312">
                  <c:v>0.000000</c:v>
                </c:pt>
                <c:pt idx="1313">
                  <c:v>0.000000</c:v>
                </c:pt>
                <c:pt idx="1314">
                  <c:v>0.000000</c:v>
                </c:pt>
                <c:pt idx="1315">
                  <c:v>0.000000</c:v>
                </c:pt>
                <c:pt idx="1316">
                  <c:v>0.000000</c:v>
                </c:pt>
                <c:pt idx="1317">
                  <c:v>0.000000</c:v>
                </c:pt>
                <c:pt idx="1318">
                  <c:v>0.000000</c:v>
                </c:pt>
                <c:pt idx="1319">
                  <c:v>0.000000</c:v>
                </c:pt>
                <c:pt idx="1320">
                  <c:v>0.000000</c:v>
                </c:pt>
                <c:pt idx="1321">
                  <c:v>0.000000</c:v>
                </c:pt>
                <c:pt idx="1322">
                  <c:v>0.000000</c:v>
                </c:pt>
                <c:pt idx="1323">
                  <c:v>0.000000</c:v>
                </c:pt>
                <c:pt idx="1324">
                  <c:v>0.000000</c:v>
                </c:pt>
                <c:pt idx="1325">
                  <c:v>0.000000</c:v>
                </c:pt>
                <c:pt idx="1326">
                  <c:v>0.000000</c:v>
                </c:pt>
                <c:pt idx="1327">
                  <c:v>0.000000</c:v>
                </c:pt>
                <c:pt idx="1328">
                  <c:v>0.000000</c:v>
                </c:pt>
                <c:pt idx="1329">
                  <c:v>0.000000</c:v>
                </c:pt>
                <c:pt idx="1330">
                  <c:v>0.000000</c:v>
                </c:pt>
                <c:pt idx="1331">
                  <c:v>0.000000</c:v>
                </c:pt>
                <c:pt idx="1332">
                  <c:v>0.000000</c:v>
                </c:pt>
                <c:pt idx="1333">
                  <c:v>0.000000</c:v>
                </c:pt>
                <c:pt idx="1334">
                  <c:v>0.000000</c:v>
                </c:pt>
                <c:pt idx="1335">
                  <c:v>0.000000</c:v>
                </c:pt>
                <c:pt idx="1336">
                  <c:v>0.000000</c:v>
                </c:pt>
                <c:pt idx="1337">
                  <c:v>0.000000</c:v>
                </c:pt>
                <c:pt idx="1338">
                  <c:v>0.000000</c:v>
                </c:pt>
                <c:pt idx="1339">
                  <c:v>0.000000</c:v>
                </c:pt>
                <c:pt idx="1340">
                  <c:v>0.000000</c:v>
                </c:pt>
                <c:pt idx="1341">
                  <c:v>0.000000</c:v>
                </c:pt>
                <c:pt idx="1342">
                  <c:v>0.000000</c:v>
                </c:pt>
                <c:pt idx="1343">
                  <c:v>0.000000</c:v>
                </c:pt>
                <c:pt idx="1344">
                  <c:v>0.000000</c:v>
                </c:pt>
                <c:pt idx="1345">
                  <c:v>0.000000</c:v>
                </c:pt>
                <c:pt idx="1346">
                  <c:v>0.000000</c:v>
                </c:pt>
                <c:pt idx="1347">
                  <c:v>0.000000</c:v>
                </c:pt>
                <c:pt idx="1348">
                  <c:v>0.000000</c:v>
                </c:pt>
                <c:pt idx="1349">
                  <c:v>0.000000</c:v>
                </c:pt>
                <c:pt idx="1350">
                  <c:v>0.000000</c:v>
                </c:pt>
                <c:pt idx="1351">
                  <c:v>0.000000</c:v>
                </c:pt>
                <c:pt idx="1352">
                  <c:v>0.000000</c:v>
                </c:pt>
                <c:pt idx="1353">
                  <c:v>0.000000</c:v>
                </c:pt>
                <c:pt idx="1354">
                  <c:v>0.000000</c:v>
                </c:pt>
                <c:pt idx="1355">
                  <c:v>0.000000</c:v>
                </c:pt>
                <c:pt idx="1356">
                  <c:v>0.000000</c:v>
                </c:pt>
                <c:pt idx="1357">
                  <c:v>0.000000</c:v>
                </c:pt>
                <c:pt idx="1358">
                  <c:v>0.000000</c:v>
                </c:pt>
                <c:pt idx="1359">
                  <c:v>0.000000</c:v>
                </c:pt>
                <c:pt idx="1360">
                  <c:v>0.000000</c:v>
                </c:pt>
                <c:pt idx="1361">
                  <c:v>0.000000</c:v>
                </c:pt>
                <c:pt idx="1362">
                  <c:v>0.000000</c:v>
                </c:pt>
                <c:pt idx="1363">
                  <c:v>0.000000</c:v>
                </c:pt>
                <c:pt idx="1364">
                  <c:v>0.000000</c:v>
                </c:pt>
                <c:pt idx="1365">
                  <c:v>0.000000</c:v>
                </c:pt>
                <c:pt idx="1366">
                  <c:v>0.000000</c:v>
                </c:pt>
                <c:pt idx="1367">
                  <c:v>0.000000</c:v>
                </c:pt>
                <c:pt idx="1368">
                  <c:v>0.000000</c:v>
                </c:pt>
                <c:pt idx="1369">
                  <c:v>0.000000</c:v>
                </c:pt>
                <c:pt idx="1370">
                  <c:v>0.000000</c:v>
                </c:pt>
                <c:pt idx="1371">
                  <c:v>0.000000</c:v>
                </c:pt>
                <c:pt idx="1372">
                  <c:v>0.000000</c:v>
                </c:pt>
                <c:pt idx="1373">
                  <c:v>0.000000</c:v>
                </c:pt>
                <c:pt idx="1374">
                  <c:v>0.000000</c:v>
                </c:pt>
                <c:pt idx="1375">
                  <c:v>0.000000</c:v>
                </c:pt>
                <c:pt idx="1376">
                  <c:v>0.000000</c:v>
                </c:pt>
                <c:pt idx="1377">
                  <c:v>0.000000</c:v>
                </c:pt>
                <c:pt idx="1378">
                  <c:v>0.000000</c:v>
                </c:pt>
                <c:pt idx="1379">
                  <c:v>0.000000</c:v>
                </c:pt>
                <c:pt idx="1380">
                  <c:v>0.000000</c:v>
                </c:pt>
                <c:pt idx="1381">
                  <c:v>0.000000</c:v>
                </c:pt>
                <c:pt idx="1382">
                  <c:v>0.000000</c:v>
                </c:pt>
                <c:pt idx="1383">
                  <c:v>0.000000</c:v>
                </c:pt>
                <c:pt idx="1384">
                  <c:v>0.000000</c:v>
                </c:pt>
                <c:pt idx="1385">
                  <c:v>0.000000</c:v>
                </c:pt>
                <c:pt idx="1386">
                  <c:v>0.000000</c:v>
                </c:pt>
                <c:pt idx="1387">
                  <c:v>0.000000</c:v>
                </c:pt>
                <c:pt idx="1388">
                  <c:v>0.000000</c:v>
                </c:pt>
                <c:pt idx="1389">
                  <c:v>0.000000</c:v>
                </c:pt>
                <c:pt idx="1390">
                  <c:v>0.000000</c:v>
                </c:pt>
                <c:pt idx="1391">
                  <c:v>0.000000</c:v>
                </c:pt>
                <c:pt idx="1392">
                  <c:v>0.000000</c:v>
                </c:pt>
                <c:pt idx="1393">
                  <c:v>0.000000</c:v>
                </c:pt>
                <c:pt idx="1394">
                  <c:v>0.000000</c:v>
                </c:pt>
                <c:pt idx="1395">
                  <c:v>0.000000</c:v>
                </c:pt>
                <c:pt idx="1396">
                  <c:v>0.000000</c:v>
                </c:pt>
                <c:pt idx="1397">
                  <c:v>0.000000</c:v>
                </c:pt>
                <c:pt idx="1398">
                  <c:v>0.000000</c:v>
                </c:pt>
                <c:pt idx="1399">
                  <c:v>0.000000</c:v>
                </c:pt>
                <c:pt idx="1400">
                  <c:v>0.000000</c:v>
                </c:pt>
              </c:numCache>
            </c:numRef>
          </c:val>
          <c:smooth val="0"/>
        </c:ser>
        <c:ser>
          <c:idx val="9"/>
          <c:order val="9"/>
          <c:tx>
            <c:strRef>
              <c:f>'PBOM_004(OM) - Precision by Ord'!$Y$3</c:f>
              <c:strCache>
                <c:ptCount val="1"/>
                <c:pt idx="0">
                  <c:v>B(nx), POSIT64</c:v>
                </c:pt>
              </c:strCache>
            </c:strRef>
          </c:tx>
          <c:spPr>
            <a:solidFill>
              <a:srgbClr val="FFFFFF"/>
            </a:solidFill>
            <a:ln w="50800" cap="flat">
              <a:solidFill>
                <a:schemeClr val="accent3">
                  <a:hueOff val="362282"/>
                  <a:satOff val="31803"/>
                  <a:lumOff val="-18242"/>
                </a:schemeClr>
              </a:solidFill>
              <a:prstDash val="solid"/>
              <a:miter lim="400000"/>
            </a:ln>
            <a:effectLst/>
          </c:spPr>
          <c:marker>
            <c:symbol val="circle"/>
            <c:size val="4"/>
            <c:spPr>
              <a:solidFill>
                <a:srgbClr val="FFFFFF"/>
              </a:solidFill>
              <a:ln w="50800" cap="flat">
                <a:solidFill>
                  <a:srgbClr val="F9C32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 - Precision by Ord'!$A$4:$A$1404</c:f>
              <c:strCache>
                <c:ptCount val="1401"/>
                <c:pt idx="0">
                  <c:v>-700</c:v>
                </c:pt>
                <c:pt idx="1">
                  <c:v>-699</c:v>
                </c:pt>
                <c:pt idx="2">
                  <c:v>-698</c:v>
                </c:pt>
                <c:pt idx="3">
                  <c:v>-697</c:v>
                </c:pt>
                <c:pt idx="4">
                  <c:v>-696</c:v>
                </c:pt>
                <c:pt idx="5">
                  <c:v>-695</c:v>
                </c:pt>
                <c:pt idx="6">
                  <c:v>-694</c:v>
                </c:pt>
                <c:pt idx="7">
                  <c:v>-693</c:v>
                </c:pt>
                <c:pt idx="8">
                  <c:v>-692</c:v>
                </c:pt>
                <c:pt idx="9">
                  <c:v>-691</c:v>
                </c:pt>
                <c:pt idx="10">
                  <c:v>-690</c:v>
                </c:pt>
                <c:pt idx="11">
                  <c:v>-689</c:v>
                </c:pt>
                <c:pt idx="12">
                  <c:v>-688</c:v>
                </c:pt>
                <c:pt idx="13">
                  <c:v>-687</c:v>
                </c:pt>
                <c:pt idx="14">
                  <c:v>-686</c:v>
                </c:pt>
                <c:pt idx="15">
                  <c:v>-685</c:v>
                </c:pt>
                <c:pt idx="16">
                  <c:v>-684</c:v>
                </c:pt>
                <c:pt idx="17">
                  <c:v>-683</c:v>
                </c:pt>
                <c:pt idx="18">
                  <c:v>-682</c:v>
                </c:pt>
                <c:pt idx="19">
                  <c:v>-681</c:v>
                </c:pt>
                <c:pt idx="20">
                  <c:v>-680</c:v>
                </c:pt>
                <c:pt idx="21">
                  <c:v>-679</c:v>
                </c:pt>
                <c:pt idx="22">
                  <c:v>-678</c:v>
                </c:pt>
                <c:pt idx="23">
                  <c:v>-677</c:v>
                </c:pt>
                <c:pt idx="24">
                  <c:v>-676</c:v>
                </c:pt>
                <c:pt idx="25">
                  <c:v>-675</c:v>
                </c:pt>
                <c:pt idx="26">
                  <c:v>-674</c:v>
                </c:pt>
                <c:pt idx="27">
                  <c:v>-673</c:v>
                </c:pt>
                <c:pt idx="28">
                  <c:v>-672</c:v>
                </c:pt>
                <c:pt idx="29">
                  <c:v>-671</c:v>
                </c:pt>
                <c:pt idx="30">
                  <c:v>-670</c:v>
                </c:pt>
                <c:pt idx="31">
                  <c:v>-669</c:v>
                </c:pt>
                <c:pt idx="32">
                  <c:v>-668</c:v>
                </c:pt>
                <c:pt idx="33">
                  <c:v>-667</c:v>
                </c:pt>
                <c:pt idx="34">
                  <c:v>-666</c:v>
                </c:pt>
                <c:pt idx="35">
                  <c:v>-665</c:v>
                </c:pt>
                <c:pt idx="36">
                  <c:v>-664</c:v>
                </c:pt>
                <c:pt idx="37">
                  <c:v>-663</c:v>
                </c:pt>
                <c:pt idx="38">
                  <c:v>-662</c:v>
                </c:pt>
                <c:pt idx="39">
                  <c:v>-661</c:v>
                </c:pt>
                <c:pt idx="40">
                  <c:v>-660</c:v>
                </c:pt>
                <c:pt idx="41">
                  <c:v>-659</c:v>
                </c:pt>
                <c:pt idx="42">
                  <c:v>-658</c:v>
                </c:pt>
                <c:pt idx="43">
                  <c:v>-657</c:v>
                </c:pt>
                <c:pt idx="44">
                  <c:v>-656</c:v>
                </c:pt>
                <c:pt idx="45">
                  <c:v>-655</c:v>
                </c:pt>
                <c:pt idx="46">
                  <c:v>-654</c:v>
                </c:pt>
                <c:pt idx="47">
                  <c:v>-653</c:v>
                </c:pt>
                <c:pt idx="48">
                  <c:v>-652</c:v>
                </c:pt>
                <c:pt idx="49">
                  <c:v>-651</c:v>
                </c:pt>
                <c:pt idx="50">
                  <c:v>-650</c:v>
                </c:pt>
                <c:pt idx="51">
                  <c:v>-649</c:v>
                </c:pt>
                <c:pt idx="52">
                  <c:v>-648</c:v>
                </c:pt>
                <c:pt idx="53">
                  <c:v>-647</c:v>
                </c:pt>
                <c:pt idx="54">
                  <c:v>-646</c:v>
                </c:pt>
                <c:pt idx="55">
                  <c:v>-645</c:v>
                </c:pt>
                <c:pt idx="56">
                  <c:v>-644</c:v>
                </c:pt>
                <c:pt idx="57">
                  <c:v>-643</c:v>
                </c:pt>
                <c:pt idx="58">
                  <c:v>-642</c:v>
                </c:pt>
                <c:pt idx="59">
                  <c:v>-641</c:v>
                </c:pt>
                <c:pt idx="60">
                  <c:v>-640</c:v>
                </c:pt>
                <c:pt idx="61">
                  <c:v>-639</c:v>
                </c:pt>
                <c:pt idx="62">
                  <c:v>-638</c:v>
                </c:pt>
                <c:pt idx="63">
                  <c:v>-637</c:v>
                </c:pt>
                <c:pt idx="64">
                  <c:v>-636</c:v>
                </c:pt>
                <c:pt idx="65">
                  <c:v>-635</c:v>
                </c:pt>
                <c:pt idx="66">
                  <c:v>-634</c:v>
                </c:pt>
                <c:pt idx="67">
                  <c:v>-633</c:v>
                </c:pt>
                <c:pt idx="68">
                  <c:v>-632</c:v>
                </c:pt>
                <c:pt idx="69">
                  <c:v>-631</c:v>
                </c:pt>
                <c:pt idx="70">
                  <c:v>-630</c:v>
                </c:pt>
                <c:pt idx="71">
                  <c:v>-629</c:v>
                </c:pt>
                <c:pt idx="72">
                  <c:v>-628</c:v>
                </c:pt>
                <c:pt idx="73">
                  <c:v>-627</c:v>
                </c:pt>
                <c:pt idx="74">
                  <c:v>-626</c:v>
                </c:pt>
                <c:pt idx="75">
                  <c:v>-625</c:v>
                </c:pt>
                <c:pt idx="76">
                  <c:v>-624</c:v>
                </c:pt>
                <c:pt idx="77">
                  <c:v>-623</c:v>
                </c:pt>
                <c:pt idx="78">
                  <c:v>-622</c:v>
                </c:pt>
                <c:pt idx="79">
                  <c:v>-621</c:v>
                </c:pt>
                <c:pt idx="80">
                  <c:v>-620</c:v>
                </c:pt>
                <c:pt idx="81">
                  <c:v>-619</c:v>
                </c:pt>
                <c:pt idx="82">
                  <c:v>-618</c:v>
                </c:pt>
                <c:pt idx="83">
                  <c:v>-617</c:v>
                </c:pt>
                <c:pt idx="84">
                  <c:v>-616</c:v>
                </c:pt>
                <c:pt idx="85">
                  <c:v>-615</c:v>
                </c:pt>
                <c:pt idx="86">
                  <c:v>-614</c:v>
                </c:pt>
                <c:pt idx="87">
                  <c:v>-613</c:v>
                </c:pt>
                <c:pt idx="88">
                  <c:v>-612</c:v>
                </c:pt>
                <c:pt idx="89">
                  <c:v>-611</c:v>
                </c:pt>
                <c:pt idx="90">
                  <c:v>-610</c:v>
                </c:pt>
                <c:pt idx="91">
                  <c:v>-609</c:v>
                </c:pt>
                <c:pt idx="92">
                  <c:v>-608</c:v>
                </c:pt>
                <c:pt idx="93">
                  <c:v>-607</c:v>
                </c:pt>
                <c:pt idx="94">
                  <c:v>-606</c:v>
                </c:pt>
                <c:pt idx="95">
                  <c:v>-605</c:v>
                </c:pt>
                <c:pt idx="96">
                  <c:v>-604</c:v>
                </c:pt>
                <c:pt idx="97">
                  <c:v>-603</c:v>
                </c:pt>
                <c:pt idx="98">
                  <c:v>-602</c:v>
                </c:pt>
                <c:pt idx="99">
                  <c:v>-601</c:v>
                </c:pt>
                <c:pt idx="100">
                  <c:v>-600</c:v>
                </c:pt>
                <c:pt idx="101">
                  <c:v>-599</c:v>
                </c:pt>
                <c:pt idx="102">
                  <c:v>-598</c:v>
                </c:pt>
                <c:pt idx="103">
                  <c:v>-597</c:v>
                </c:pt>
                <c:pt idx="104">
                  <c:v>-596</c:v>
                </c:pt>
                <c:pt idx="105">
                  <c:v>-595</c:v>
                </c:pt>
                <c:pt idx="106">
                  <c:v>-594</c:v>
                </c:pt>
                <c:pt idx="107">
                  <c:v>-593</c:v>
                </c:pt>
                <c:pt idx="108">
                  <c:v>-592</c:v>
                </c:pt>
                <c:pt idx="109">
                  <c:v>-591</c:v>
                </c:pt>
                <c:pt idx="110">
                  <c:v>-590</c:v>
                </c:pt>
                <c:pt idx="111">
                  <c:v>-589</c:v>
                </c:pt>
                <c:pt idx="112">
                  <c:v>-588</c:v>
                </c:pt>
                <c:pt idx="113">
                  <c:v>-587</c:v>
                </c:pt>
                <c:pt idx="114">
                  <c:v>-586</c:v>
                </c:pt>
                <c:pt idx="115">
                  <c:v>-585</c:v>
                </c:pt>
                <c:pt idx="116">
                  <c:v>-584</c:v>
                </c:pt>
                <c:pt idx="117">
                  <c:v>-583</c:v>
                </c:pt>
                <c:pt idx="118">
                  <c:v>-582</c:v>
                </c:pt>
                <c:pt idx="119">
                  <c:v>-581</c:v>
                </c:pt>
                <c:pt idx="120">
                  <c:v>-580</c:v>
                </c:pt>
                <c:pt idx="121">
                  <c:v>-579</c:v>
                </c:pt>
                <c:pt idx="122">
                  <c:v>-578</c:v>
                </c:pt>
                <c:pt idx="123">
                  <c:v>-577</c:v>
                </c:pt>
                <c:pt idx="124">
                  <c:v>-576</c:v>
                </c:pt>
                <c:pt idx="125">
                  <c:v>-575</c:v>
                </c:pt>
                <c:pt idx="126">
                  <c:v>-574</c:v>
                </c:pt>
                <c:pt idx="127">
                  <c:v>-573</c:v>
                </c:pt>
                <c:pt idx="128">
                  <c:v>-572</c:v>
                </c:pt>
                <c:pt idx="129">
                  <c:v>-571</c:v>
                </c:pt>
                <c:pt idx="130">
                  <c:v>-570</c:v>
                </c:pt>
                <c:pt idx="131">
                  <c:v>-569</c:v>
                </c:pt>
                <c:pt idx="132">
                  <c:v>-568</c:v>
                </c:pt>
                <c:pt idx="133">
                  <c:v>-567</c:v>
                </c:pt>
                <c:pt idx="134">
                  <c:v>-566</c:v>
                </c:pt>
                <c:pt idx="135">
                  <c:v>-565</c:v>
                </c:pt>
                <c:pt idx="136">
                  <c:v>-564</c:v>
                </c:pt>
                <c:pt idx="137">
                  <c:v>-563</c:v>
                </c:pt>
                <c:pt idx="138">
                  <c:v>-562</c:v>
                </c:pt>
                <c:pt idx="139">
                  <c:v>-561</c:v>
                </c:pt>
                <c:pt idx="140">
                  <c:v>-560</c:v>
                </c:pt>
                <c:pt idx="141">
                  <c:v>-559</c:v>
                </c:pt>
                <c:pt idx="142">
                  <c:v>-558</c:v>
                </c:pt>
                <c:pt idx="143">
                  <c:v>-557</c:v>
                </c:pt>
                <c:pt idx="144">
                  <c:v>-556</c:v>
                </c:pt>
                <c:pt idx="145">
                  <c:v>-555</c:v>
                </c:pt>
                <c:pt idx="146">
                  <c:v>-554</c:v>
                </c:pt>
                <c:pt idx="147">
                  <c:v>-553</c:v>
                </c:pt>
                <c:pt idx="148">
                  <c:v>-552</c:v>
                </c:pt>
                <c:pt idx="149">
                  <c:v>-551</c:v>
                </c:pt>
                <c:pt idx="150">
                  <c:v>-550</c:v>
                </c:pt>
                <c:pt idx="151">
                  <c:v>-549</c:v>
                </c:pt>
                <c:pt idx="152">
                  <c:v>-548</c:v>
                </c:pt>
                <c:pt idx="153">
                  <c:v>-547</c:v>
                </c:pt>
                <c:pt idx="154">
                  <c:v>-546</c:v>
                </c:pt>
                <c:pt idx="155">
                  <c:v>-545</c:v>
                </c:pt>
                <c:pt idx="156">
                  <c:v>-544</c:v>
                </c:pt>
                <c:pt idx="157">
                  <c:v>-543</c:v>
                </c:pt>
                <c:pt idx="158">
                  <c:v>-542</c:v>
                </c:pt>
                <c:pt idx="159">
                  <c:v>-541</c:v>
                </c:pt>
                <c:pt idx="160">
                  <c:v>-540</c:v>
                </c:pt>
                <c:pt idx="161">
                  <c:v>-539</c:v>
                </c:pt>
                <c:pt idx="162">
                  <c:v>-538</c:v>
                </c:pt>
                <c:pt idx="163">
                  <c:v>-537</c:v>
                </c:pt>
                <c:pt idx="164">
                  <c:v>-536</c:v>
                </c:pt>
                <c:pt idx="165">
                  <c:v>-535</c:v>
                </c:pt>
                <c:pt idx="166">
                  <c:v>-534</c:v>
                </c:pt>
                <c:pt idx="167">
                  <c:v>-533</c:v>
                </c:pt>
                <c:pt idx="168">
                  <c:v>-532</c:v>
                </c:pt>
                <c:pt idx="169">
                  <c:v>-531</c:v>
                </c:pt>
                <c:pt idx="170">
                  <c:v>-530</c:v>
                </c:pt>
                <c:pt idx="171">
                  <c:v>-529</c:v>
                </c:pt>
                <c:pt idx="172">
                  <c:v>-528</c:v>
                </c:pt>
                <c:pt idx="173">
                  <c:v>-527</c:v>
                </c:pt>
                <c:pt idx="174">
                  <c:v>-526</c:v>
                </c:pt>
                <c:pt idx="175">
                  <c:v>-525</c:v>
                </c:pt>
                <c:pt idx="176">
                  <c:v>-524</c:v>
                </c:pt>
                <c:pt idx="177">
                  <c:v>-523</c:v>
                </c:pt>
                <c:pt idx="178">
                  <c:v>-522</c:v>
                </c:pt>
                <c:pt idx="179">
                  <c:v>-521</c:v>
                </c:pt>
                <c:pt idx="180">
                  <c:v>-520</c:v>
                </c:pt>
                <c:pt idx="181">
                  <c:v>-519</c:v>
                </c:pt>
                <c:pt idx="182">
                  <c:v>-518</c:v>
                </c:pt>
                <c:pt idx="183">
                  <c:v>-517</c:v>
                </c:pt>
                <c:pt idx="184">
                  <c:v>-516</c:v>
                </c:pt>
                <c:pt idx="185">
                  <c:v>-515</c:v>
                </c:pt>
                <c:pt idx="186">
                  <c:v>-514</c:v>
                </c:pt>
                <c:pt idx="187">
                  <c:v>-513</c:v>
                </c:pt>
                <c:pt idx="188">
                  <c:v>-512</c:v>
                </c:pt>
                <c:pt idx="189">
                  <c:v>-511</c:v>
                </c:pt>
                <c:pt idx="190">
                  <c:v>-510</c:v>
                </c:pt>
                <c:pt idx="191">
                  <c:v>-509</c:v>
                </c:pt>
                <c:pt idx="192">
                  <c:v>-508</c:v>
                </c:pt>
                <c:pt idx="193">
                  <c:v>-507</c:v>
                </c:pt>
                <c:pt idx="194">
                  <c:v>-506</c:v>
                </c:pt>
                <c:pt idx="195">
                  <c:v>-505</c:v>
                </c:pt>
                <c:pt idx="196">
                  <c:v>-504</c:v>
                </c:pt>
                <c:pt idx="197">
                  <c:v>-503</c:v>
                </c:pt>
                <c:pt idx="198">
                  <c:v>-502</c:v>
                </c:pt>
                <c:pt idx="199">
                  <c:v>-501</c:v>
                </c:pt>
                <c:pt idx="200">
                  <c:v>-500</c:v>
                </c:pt>
                <c:pt idx="201">
                  <c:v>-499</c:v>
                </c:pt>
                <c:pt idx="202">
                  <c:v>-498</c:v>
                </c:pt>
                <c:pt idx="203">
                  <c:v>-497</c:v>
                </c:pt>
                <c:pt idx="204">
                  <c:v>-496</c:v>
                </c:pt>
                <c:pt idx="205">
                  <c:v>-495</c:v>
                </c:pt>
                <c:pt idx="206">
                  <c:v>-494</c:v>
                </c:pt>
                <c:pt idx="207">
                  <c:v>-493</c:v>
                </c:pt>
                <c:pt idx="208">
                  <c:v>-492</c:v>
                </c:pt>
                <c:pt idx="209">
                  <c:v>-491</c:v>
                </c:pt>
                <c:pt idx="210">
                  <c:v>-490</c:v>
                </c:pt>
                <c:pt idx="211">
                  <c:v>-489</c:v>
                </c:pt>
                <c:pt idx="212">
                  <c:v>-488</c:v>
                </c:pt>
                <c:pt idx="213">
                  <c:v>-487</c:v>
                </c:pt>
                <c:pt idx="214">
                  <c:v>-486</c:v>
                </c:pt>
                <c:pt idx="215">
                  <c:v>-485</c:v>
                </c:pt>
                <c:pt idx="216">
                  <c:v>-484</c:v>
                </c:pt>
                <c:pt idx="217">
                  <c:v>-483</c:v>
                </c:pt>
                <c:pt idx="218">
                  <c:v>-482</c:v>
                </c:pt>
                <c:pt idx="219">
                  <c:v>-481</c:v>
                </c:pt>
                <c:pt idx="220">
                  <c:v>-480</c:v>
                </c:pt>
                <c:pt idx="221">
                  <c:v>-479</c:v>
                </c:pt>
                <c:pt idx="222">
                  <c:v>-478</c:v>
                </c:pt>
                <c:pt idx="223">
                  <c:v>-477</c:v>
                </c:pt>
                <c:pt idx="224">
                  <c:v>-476</c:v>
                </c:pt>
                <c:pt idx="225">
                  <c:v>-475</c:v>
                </c:pt>
                <c:pt idx="226">
                  <c:v>-474</c:v>
                </c:pt>
                <c:pt idx="227">
                  <c:v>-473</c:v>
                </c:pt>
                <c:pt idx="228">
                  <c:v>-472</c:v>
                </c:pt>
                <c:pt idx="229">
                  <c:v>-471</c:v>
                </c:pt>
                <c:pt idx="230">
                  <c:v>-470</c:v>
                </c:pt>
                <c:pt idx="231">
                  <c:v>-469</c:v>
                </c:pt>
                <c:pt idx="232">
                  <c:v>-468</c:v>
                </c:pt>
                <c:pt idx="233">
                  <c:v>-467</c:v>
                </c:pt>
                <c:pt idx="234">
                  <c:v>-466</c:v>
                </c:pt>
                <c:pt idx="235">
                  <c:v>-465</c:v>
                </c:pt>
                <c:pt idx="236">
                  <c:v>-464</c:v>
                </c:pt>
                <c:pt idx="237">
                  <c:v>-463</c:v>
                </c:pt>
                <c:pt idx="238">
                  <c:v>-462</c:v>
                </c:pt>
                <c:pt idx="239">
                  <c:v>-461</c:v>
                </c:pt>
                <c:pt idx="240">
                  <c:v>-460</c:v>
                </c:pt>
                <c:pt idx="241">
                  <c:v>-459</c:v>
                </c:pt>
                <c:pt idx="242">
                  <c:v>-458</c:v>
                </c:pt>
                <c:pt idx="243">
                  <c:v>-457</c:v>
                </c:pt>
                <c:pt idx="244">
                  <c:v>-456</c:v>
                </c:pt>
                <c:pt idx="245">
                  <c:v>-455</c:v>
                </c:pt>
                <c:pt idx="246">
                  <c:v>-454</c:v>
                </c:pt>
                <c:pt idx="247">
                  <c:v>-453</c:v>
                </c:pt>
                <c:pt idx="248">
                  <c:v>-452</c:v>
                </c:pt>
                <c:pt idx="249">
                  <c:v>-451</c:v>
                </c:pt>
                <c:pt idx="250">
                  <c:v>-450</c:v>
                </c:pt>
                <c:pt idx="251">
                  <c:v>-449</c:v>
                </c:pt>
                <c:pt idx="252">
                  <c:v>-448</c:v>
                </c:pt>
                <c:pt idx="253">
                  <c:v>-447</c:v>
                </c:pt>
                <c:pt idx="254">
                  <c:v>-446</c:v>
                </c:pt>
                <c:pt idx="255">
                  <c:v>-445</c:v>
                </c:pt>
                <c:pt idx="256">
                  <c:v>-444</c:v>
                </c:pt>
                <c:pt idx="257">
                  <c:v>-443</c:v>
                </c:pt>
                <c:pt idx="258">
                  <c:v>-442</c:v>
                </c:pt>
                <c:pt idx="259">
                  <c:v>-441</c:v>
                </c:pt>
                <c:pt idx="260">
                  <c:v>-440</c:v>
                </c:pt>
                <c:pt idx="261">
                  <c:v>-439</c:v>
                </c:pt>
                <c:pt idx="262">
                  <c:v>-438</c:v>
                </c:pt>
                <c:pt idx="263">
                  <c:v>-437</c:v>
                </c:pt>
                <c:pt idx="264">
                  <c:v>-436</c:v>
                </c:pt>
                <c:pt idx="265">
                  <c:v>-435</c:v>
                </c:pt>
                <c:pt idx="266">
                  <c:v>-434</c:v>
                </c:pt>
                <c:pt idx="267">
                  <c:v>-433</c:v>
                </c:pt>
                <c:pt idx="268">
                  <c:v>-432</c:v>
                </c:pt>
                <c:pt idx="269">
                  <c:v>-431</c:v>
                </c:pt>
                <c:pt idx="270">
                  <c:v>-430</c:v>
                </c:pt>
                <c:pt idx="271">
                  <c:v>-429</c:v>
                </c:pt>
                <c:pt idx="272">
                  <c:v>-428</c:v>
                </c:pt>
                <c:pt idx="273">
                  <c:v>-427</c:v>
                </c:pt>
                <c:pt idx="274">
                  <c:v>-426</c:v>
                </c:pt>
                <c:pt idx="275">
                  <c:v>-425</c:v>
                </c:pt>
                <c:pt idx="276">
                  <c:v>-424</c:v>
                </c:pt>
                <c:pt idx="277">
                  <c:v>-423</c:v>
                </c:pt>
                <c:pt idx="278">
                  <c:v>-422</c:v>
                </c:pt>
                <c:pt idx="279">
                  <c:v>-421</c:v>
                </c:pt>
                <c:pt idx="280">
                  <c:v>-420</c:v>
                </c:pt>
                <c:pt idx="281">
                  <c:v>-419</c:v>
                </c:pt>
                <c:pt idx="282">
                  <c:v>-418</c:v>
                </c:pt>
                <c:pt idx="283">
                  <c:v>-417</c:v>
                </c:pt>
                <c:pt idx="284">
                  <c:v>-416</c:v>
                </c:pt>
                <c:pt idx="285">
                  <c:v>-415</c:v>
                </c:pt>
                <c:pt idx="286">
                  <c:v>-414</c:v>
                </c:pt>
                <c:pt idx="287">
                  <c:v>-413</c:v>
                </c:pt>
                <c:pt idx="288">
                  <c:v>-412</c:v>
                </c:pt>
                <c:pt idx="289">
                  <c:v>-411</c:v>
                </c:pt>
                <c:pt idx="290">
                  <c:v>-410</c:v>
                </c:pt>
                <c:pt idx="291">
                  <c:v>-409</c:v>
                </c:pt>
                <c:pt idx="292">
                  <c:v>-408</c:v>
                </c:pt>
                <c:pt idx="293">
                  <c:v>-407</c:v>
                </c:pt>
                <c:pt idx="294">
                  <c:v>-406</c:v>
                </c:pt>
                <c:pt idx="295">
                  <c:v>-405</c:v>
                </c:pt>
                <c:pt idx="296">
                  <c:v>-404</c:v>
                </c:pt>
                <c:pt idx="297">
                  <c:v>-403</c:v>
                </c:pt>
                <c:pt idx="298">
                  <c:v>-402</c:v>
                </c:pt>
                <c:pt idx="299">
                  <c:v>-401</c:v>
                </c:pt>
                <c:pt idx="300">
                  <c:v>-400</c:v>
                </c:pt>
                <c:pt idx="301">
                  <c:v>-399</c:v>
                </c:pt>
                <c:pt idx="302">
                  <c:v>-398</c:v>
                </c:pt>
                <c:pt idx="303">
                  <c:v>-397</c:v>
                </c:pt>
                <c:pt idx="304">
                  <c:v>-396</c:v>
                </c:pt>
                <c:pt idx="305">
                  <c:v>-395</c:v>
                </c:pt>
                <c:pt idx="306">
                  <c:v>-394</c:v>
                </c:pt>
                <c:pt idx="307">
                  <c:v>-393</c:v>
                </c:pt>
                <c:pt idx="308">
                  <c:v>-392</c:v>
                </c:pt>
                <c:pt idx="309">
                  <c:v>-391</c:v>
                </c:pt>
                <c:pt idx="310">
                  <c:v>-390</c:v>
                </c:pt>
                <c:pt idx="311">
                  <c:v>-389</c:v>
                </c:pt>
                <c:pt idx="312">
                  <c:v>-388</c:v>
                </c:pt>
                <c:pt idx="313">
                  <c:v>-387</c:v>
                </c:pt>
                <c:pt idx="314">
                  <c:v>-386</c:v>
                </c:pt>
                <c:pt idx="315">
                  <c:v>-385</c:v>
                </c:pt>
                <c:pt idx="316">
                  <c:v>-384</c:v>
                </c:pt>
                <c:pt idx="317">
                  <c:v>-383</c:v>
                </c:pt>
                <c:pt idx="318">
                  <c:v>-382</c:v>
                </c:pt>
                <c:pt idx="319">
                  <c:v>-381</c:v>
                </c:pt>
                <c:pt idx="320">
                  <c:v>-380</c:v>
                </c:pt>
                <c:pt idx="321">
                  <c:v>-379</c:v>
                </c:pt>
                <c:pt idx="322">
                  <c:v>-378</c:v>
                </c:pt>
                <c:pt idx="323">
                  <c:v>-377</c:v>
                </c:pt>
                <c:pt idx="324">
                  <c:v>-376</c:v>
                </c:pt>
                <c:pt idx="325">
                  <c:v>-375</c:v>
                </c:pt>
                <c:pt idx="326">
                  <c:v>-374</c:v>
                </c:pt>
                <c:pt idx="327">
                  <c:v>-373</c:v>
                </c:pt>
                <c:pt idx="328">
                  <c:v>-372</c:v>
                </c:pt>
                <c:pt idx="329">
                  <c:v>-371</c:v>
                </c:pt>
                <c:pt idx="330">
                  <c:v>-370</c:v>
                </c:pt>
                <c:pt idx="331">
                  <c:v>-369</c:v>
                </c:pt>
                <c:pt idx="332">
                  <c:v>-368</c:v>
                </c:pt>
                <c:pt idx="333">
                  <c:v>-367</c:v>
                </c:pt>
                <c:pt idx="334">
                  <c:v>-366</c:v>
                </c:pt>
                <c:pt idx="335">
                  <c:v>-365</c:v>
                </c:pt>
                <c:pt idx="336">
                  <c:v>-364</c:v>
                </c:pt>
                <c:pt idx="337">
                  <c:v>-363</c:v>
                </c:pt>
                <c:pt idx="338">
                  <c:v>-362</c:v>
                </c:pt>
                <c:pt idx="339">
                  <c:v>-361</c:v>
                </c:pt>
                <c:pt idx="340">
                  <c:v>-360</c:v>
                </c:pt>
                <c:pt idx="341">
                  <c:v>-359</c:v>
                </c:pt>
                <c:pt idx="342">
                  <c:v>-358</c:v>
                </c:pt>
                <c:pt idx="343">
                  <c:v>-357</c:v>
                </c:pt>
                <c:pt idx="344">
                  <c:v>-356</c:v>
                </c:pt>
                <c:pt idx="345">
                  <c:v>-355</c:v>
                </c:pt>
                <c:pt idx="346">
                  <c:v>-354</c:v>
                </c:pt>
                <c:pt idx="347">
                  <c:v>-353</c:v>
                </c:pt>
                <c:pt idx="348">
                  <c:v>-352</c:v>
                </c:pt>
                <c:pt idx="349">
                  <c:v>-351</c:v>
                </c:pt>
                <c:pt idx="350">
                  <c:v>-350</c:v>
                </c:pt>
                <c:pt idx="351">
                  <c:v>-349</c:v>
                </c:pt>
                <c:pt idx="352">
                  <c:v>-348</c:v>
                </c:pt>
                <c:pt idx="353">
                  <c:v>-347</c:v>
                </c:pt>
                <c:pt idx="354">
                  <c:v>-346</c:v>
                </c:pt>
                <c:pt idx="355">
                  <c:v>-345</c:v>
                </c:pt>
                <c:pt idx="356">
                  <c:v>-344</c:v>
                </c:pt>
                <c:pt idx="357">
                  <c:v>-343</c:v>
                </c:pt>
                <c:pt idx="358">
                  <c:v>-342</c:v>
                </c:pt>
                <c:pt idx="359">
                  <c:v>-341</c:v>
                </c:pt>
                <c:pt idx="360">
                  <c:v>-340</c:v>
                </c:pt>
                <c:pt idx="361">
                  <c:v>-339</c:v>
                </c:pt>
                <c:pt idx="362">
                  <c:v>-338</c:v>
                </c:pt>
                <c:pt idx="363">
                  <c:v>-337</c:v>
                </c:pt>
                <c:pt idx="364">
                  <c:v>-336</c:v>
                </c:pt>
                <c:pt idx="365">
                  <c:v>-335</c:v>
                </c:pt>
                <c:pt idx="366">
                  <c:v>-334</c:v>
                </c:pt>
                <c:pt idx="367">
                  <c:v>-333</c:v>
                </c:pt>
                <c:pt idx="368">
                  <c:v>-332</c:v>
                </c:pt>
                <c:pt idx="369">
                  <c:v>-331</c:v>
                </c:pt>
                <c:pt idx="370">
                  <c:v>-330</c:v>
                </c:pt>
                <c:pt idx="371">
                  <c:v>-329</c:v>
                </c:pt>
                <c:pt idx="372">
                  <c:v>-328</c:v>
                </c:pt>
                <c:pt idx="373">
                  <c:v>-327</c:v>
                </c:pt>
                <c:pt idx="374">
                  <c:v>-326</c:v>
                </c:pt>
                <c:pt idx="375">
                  <c:v>-325</c:v>
                </c:pt>
                <c:pt idx="376">
                  <c:v>-324</c:v>
                </c:pt>
                <c:pt idx="377">
                  <c:v>-323</c:v>
                </c:pt>
                <c:pt idx="378">
                  <c:v>-322</c:v>
                </c:pt>
                <c:pt idx="379">
                  <c:v>-321</c:v>
                </c:pt>
                <c:pt idx="380">
                  <c:v>-320</c:v>
                </c:pt>
                <c:pt idx="381">
                  <c:v>-319</c:v>
                </c:pt>
                <c:pt idx="382">
                  <c:v>-318</c:v>
                </c:pt>
                <c:pt idx="383">
                  <c:v>-317</c:v>
                </c:pt>
                <c:pt idx="384">
                  <c:v>-316</c:v>
                </c:pt>
                <c:pt idx="385">
                  <c:v>-315</c:v>
                </c:pt>
                <c:pt idx="386">
                  <c:v>-314</c:v>
                </c:pt>
                <c:pt idx="387">
                  <c:v>-313</c:v>
                </c:pt>
                <c:pt idx="388">
                  <c:v>-312</c:v>
                </c:pt>
                <c:pt idx="389">
                  <c:v>-311</c:v>
                </c:pt>
                <c:pt idx="390">
                  <c:v>-310</c:v>
                </c:pt>
                <c:pt idx="391">
                  <c:v>-309</c:v>
                </c:pt>
                <c:pt idx="392">
                  <c:v>-308</c:v>
                </c:pt>
                <c:pt idx="393">
                  <c:v>-307</c:v>
                </c:pt>
                <c:pt idx="394">
                  <c:v>-306</c:v>
                </c:pt>
                <c:pt idx="395">
                  <c:v>-305</c:v>
                </c:pt>
                <c:pt idx="396">
                  <c:v>-304</c:v>
                </c:pt>
                <c:pt idx="397">
                  <c:v>-303</c:v>
                </c:pt>
                <c:pt idx="398">
                  <c:v>-302</c:v>
                </c:pt>
                <c:pt idx="399">
                  <c:v>-301</c:v>
                </c:pt>
                <c:pt idx="400">
                  <c:v>-300</c:v>
                </c:pt>
                <c:pt idx="401">
                  <c:v>-299</c:v>
                </c:pt>
                <c:pt idx="402">
                  <c:v>-298</c:v>
                </c:pt>
                <c:pt idx="403">
                  <c:v>-297</c:v>
                </c:pt>
                <c:pt idx="404">
                  <c:v>-296</c:v>
                </c:pt>
                <c:pt idx="405">
                  <c:v>-295</c:v>
                </c:pt>
                <c:pt idx="406">
                  <c:v>-294</c:v>
                </c:pt>
                <c:pt idx="407">
                  <c:v>-293</c:v>
                </c:pt>
                <c:pt idx="408">
                  <c:v>-292</c:v>
                </c:pt>
                <c:pt idx="409">
                  <c:v>-291</c:v>
                </c:pt>
                <c:pt idx="410">
                  <c:v>-290</c:v>
                </c:pt>
                <c:pt idx="411">
                  <c:v>-289</c:v>
                </c:pt>
                <c:pt idx="412">
                  <c:v>-288</c:v>
                </c:pt>
                <c:pt idx="413">
                  <c:v>-287</c:v>
                </c:pt>
                <c:pt idx="414">
                  <c:v>-286</c:v>
                </c:pt>
                <c:pt idx="415">
                  <c:v>-285</c:v>
                </c:pt>
                <c:pt idx="416">
                  <c:v>-284</c:v>
                </c:pt>
                <c:pt idx="417">
                  <c:v>-283</c:v>
                </c:pt>
                <c:pt idx="418">
                  <c:v>-282</c:v>
                </c:pt>
                <c:pt idx="419">
                  <c:v>-281</c:v>
                </c:pt>
                <c:pt idx="420">
                  <c:v>-280</c:v>
                </c:pt>
                <c:pt idx="421">
                  <c:v>-279</c:v>
                </c:pt>
                <c:pt idx="422">
                  <c:v>-278</c:v>
                </c:pt>
                <c:pt idx="423">
                  <c:v>-277</c:v>
                </c:pt>
                <c:pt idx="424">
                  <c:v>-276</c:v>
                </c:pt>
                <c:pt idx="425">
                  <c:v>-275</c:v>
                </c:pt>
                <c:pt idx="426">
                  <c:v>-274</c:v>
                </c:pt>
                <c:pt idx="427">
                  <c:v>-273</c:v>
                </c:pt>
                <c:pt idx="428">
                  <c:v>-272</c:v>
                </c:pt>
                <c:pt idx="429">
                  <c:v>-271</c:v>
                </c:pt>
                <c:pt idx="430">
                  <c:v>-270</c:v>
                </c:pt>
                <c:pt idx="431">
                  <c:v>-269</c:v>
                </c:pt>
                <c:pt idx="432">
                  <c:v>-268</c:v>
                </c:pt>
                <c:pt idx="433">
                  <c:v>-267</c:v>
                </c:pt>
                <c:pt idx="434">
                  <c:v>-266</c:v>
                </c:pt>
                <c:pt idx="435">
                  <c:v>-265</c:v>
                </c:pt>
                <c:pt idx="436">
                  <c:v>-264</c:v>
                </c:pt>
                <c:pt idx="437">
                  <c:v>-263</c:v>
                </c:pt>
                <c:pt idx="438">
                  <c:v>-262</c:v>
                </c:pt>
                <c:pt idx="439">
                  <c:v>-261</c:v>
                </c:pt>
                <c:pt idx="440">
                  <c:v>-260</c:v>
                </c:pt>
                <c:pt idx="441">
                  <c:v>-259</c:v>
                </c:pt>
                <c:pt idx="442">
                  <c:v>-258</c:v>
                </c:pt>
                <c:pt idx="443">
                  <c:v>-257</c:v>
                </c:pt>
                <c:pt idx="444">
                  <c:v>-256</c:v>
                </c:pt>
                <c:pt idx="445">
                  <c:v>-255</c:v>
                </c:pt>
                <c:pt idx="446">
                  <c:v>-254</c:v>
                </c:pt>
                <c:pt idx="447">
                  <c:v>-253</c:v>
                </c:pt>
                <c:pt idx="448">
                  <c:v>-252</c:v>
                </c:pt>
                <c:pt idx="449">
                  <c:v>-251</c:v>
                </c:pt>
                <c:pt idx="450">
                  <c:v>-250</c:v>
                </c:pt>
                <c:pt idx="451">
                  <c:v>-249</c:v>
                </c:pt>
                <c:pt idx="452">
                  <c:v>-248</c:v>
                </c:pt>
                <c:pt idx="453">
                  <c:v>-247</c:v>
                </c:pt>
                <c:pt idx="454">
                  <c:v>-246</c:v>
                </c:pt>
                <c:pt idx="455">
                  <c:v>-245</c:v>
                </c:pt>
                <c:pt idx="456">
                  <c:v>-244</c:v>
                </c:pt>
                <c:pt idx="457">
                  <c:v>-243</c:v>
                </c:pt>
                <c:pt idx="458">
                  <c:v>-242</c:v>
                </c:pt>
                <c:pt idx="459">
                  <c:v>-241</c:v>
                </c:pt>
                <c:pt idx="460">
                  <c:v>-240</c:v>
                </c:pt>
                <c:pt idx="461">
                  <c:v>-239</c:v>
                </c:pt>
                <c:pt idx="462">
                  <c:v>-238</c:v>
                </c:pt>
                <c:pt idx="463">
                  <c:v>-237</c:v>
                </c:pt>
                <c:pt idx="464">
                  <c:v>-236</c:v>
                </c:pt>
                <c:pt idx="465">
                  <c:v>-235</c:v>
                </c:pt>
                <c:pt idx="466">
                  <c:v>-234</c:v>
                </c:pt>
                <c:pt idx="467">
                  <c:v>-233</c:v>
                </c:pt>
                <c:pt idx="468">
                  <c:v>-232</c:v>
                </c:pt>
                <c:pt idx="469">
                  <c:v>-231</c:v>
                </c:pt>
                <c:pt idx="470">
                  <c:v>-230</c:v>
                </c:pt>
                <c:pt idx="471">
                  <c:v>-229</c:v>
                </c:pt>
                <c:pt idx="472">
                  <c:v>-228</c:v>
                </c:pt>
                <c:pt idx="473">
                  <c:v>-227</c:v>
                </c:pt>
                <c:pt idx="474">
                  <c:v>-226</c:v>
                </c:pt>
                <c:pt idx="475">
                  <c:v>-225</c:v>
                </c:pt>
                <c:pt idx="476">
                  <c:v>-224</c:v>
                </c:pt>
                <c:pt idx="477">
                  <c:v>-223</c:v>
                </c:pt>
                <c:pt idx="478">
                  <c:v>-222</c:v>
                </c:pt>
                <c:pt idx="479">
                  <c:v>-221</c:v>
                </c:pt>
                <c:pt idx="480">
                  <c:v>-220</c:v>
                </c:pt>
                <c:pt idx="481">
                  <c:v>-219</c:v>
                </c:pt>
                <c:pt idx="482">
                  <c:v>-218</c:v>
                </c:pt>
                <c:pt idx="483">
                  <c:v>-217</c:v>
                </c:pt>
                <c:pt idx="484">
                  <c:v>-216</c:v>
                </c:pt>
                <c:pt idx="485">
                  <c:v>-215</c:v>
                </c:pt>
                <c:pt idx="486">
                  <c:v>-214</c:v>
                </c:pt>
                <c:pt idx="487">
                  <c:v>-213</c:v>
                </c:pt>
                <c:pt idx="488">
                  <c:v>-212</c:v>
                </c:pt>
                <c:pt idx="489">
                  <c:v>-211</c:v>
                </c:pt>
                <c:pt idx="490">
                  <c:v>-210</c:v>
                </c:pt>
                <c:pt idx="491">
                  <c:v>-209</c:v>
                </c:pt>
                <c:pt idx="492">
                  <c:v>-208</c:v>
                </c:pt>
                <c:pt idx="493">
                  <c:v>-207</c:v>
                </c:pt>
                <c:pt idx="494">
                  <c:v>-206</c:v>
                </c:pt>
                <c:pt idx="495">
                  <c:v>-205</c:v>
                </c:pt>
                <c:pt idx="496">
                  <c:v>-204</c:v>
                </c:pt>
                <c:pt idx="497">
                  <c:v>-203</c:v>
                </c:pt>
                <c:pt idx="498">
                  <c:v>-202</c:v>
                </c:pt>
                <c:pt idx="499">
                  <c:v>-201</c:v>
                </c:pt>
                <c:pt idx="500">
                  <c:v>-200</c:v>
                </c:pt>
                <c:pt idx="501">
                  <c:v>-199</c:v>
                </c:pt>
                <c:pt idx="502">
                  <c:v>-198</c:v>
                </c:pt>
                <c:pt idx="503">
                  <c:v>-197</c:v>
                </c:pt>
                <c:pt idx="504">
                  <c:v>-196</c:v>
                </c:pt>
                <c:pt idx="505">
                  <c:v>-195</c:v>
                </c:pt>
                <c:pt idx="506">
                  <c:v>-194</c:v>
                </c:pt>
                <c:pt idx="507">
                  <c:v>-193</c:v>
                </c:pt>
                <c:pt idx="508">
                  <c:v>-192</c:v>
                </c:pt>
                <c:pt idx="509">
                  <c:v>-191</c:v>
                </c:pt>
                <c:pt idx="510">
                  <c:v>-190</c:v>
                </c:pt>
                <c:pt idx="511">
                  <c:v>-189</c:v>
                </c:pt>
                <c:pt idx="512">
                  <c:v>-188</c:v>
                </c:pt>
                <c:pt idx="513">
                  <c:v>-187</c:v>
                </c:pt>
                <c:pt idx="514">
                  <c:v>-186</c:v>
                </c:pt>
                <c:pt idx="515">
                  <c:v>-185</c:v>
                </c:pt>
                <c:pt idx="516">
                  <c:v>-184</c:v>
                </c:pt>
                <c:pt idx="517">
                  <c:v>-183</c:v>
                </c:pt>
                <c:pt idx="518">
                  <c:v>-182</c:v>
                </c:pt>
                <c:pt idx="519">
                  <c:v>-181</c:v>
                </c:pt>
                <c:pt idx="520">
                  <c:v>-180</c:v>
                </c:pt>
                <c:pt idx="521">
                  <c:v>-179</c:v>
                </c:pt>
                <c:pt idx="522">
                  <c:v>-178</c:v>
                </c:pt>
                <c:pt idx="523">
                  <c:v>-177</c:v>
                </c:pt>
                <c:pt idx="524">
                  <c:v>-176</c:v>
                </c:pt>
                <c:pt idx="525">
                  <c:v>-175</c:v>
                </c:pt>
                <c:pt idx="526">
                  <c:v>-174</c:v>
                </c:pt>
                <c:pt idx="527">
                  <c:v>-173</c:v>
                </c:pt>
                <c:pt idx="528">
                  <c:v>-172</c:v>
                </c:pt>
                <c:pt idx="529">
                  <c:v>-171</c:v>
                </c:pt>
                <c:pt idx="530">
                  <c:v>-170</c:v>
                </c:pt>
                <c:pt idx="531">
                  <c:v>-169</c:v>
                </c:pt>
                <c:pt idx="532">
                  <c:v>-168</c:v>
                </c:pt>
                <c:pt idx="533">
                  <c:v>-167</c:v>
                </c:pt>
                <c:pt idx="534">
                  <c:v>-166</c:v>
                </c:pt>
                <c:pt idx="535">
                  <c:v>-165</c:v>
                </c:pt>
                <c:pt idx="536">
                  <c:v>-164</c:v>
                </c:pt>
                <c:pt idx="537">
                  <c:v>-163</c:v>
                </c:pt>
                <c:pt idx="538">
                  <c:v>-162</c:v>
                </c:pt>
                <c:pt idx="539">
                  <c:v>-161</c:v>
                </c:pt>
                <c:pt idx="540">
                  <c:v>-160</c:v>
                </c:pt>
                <c:pt idx="541">
                  <c:v>-159</c:v>
                </c:pt>
                <c:pt idx="542">
                  <c:v>-158</c:v>
                </c:pt>
                <c:pt idx="543">
                  <c:v>-157</c:v>
                </c:pt>
                <c:pt idx="544">
                  <c:v>-156</c:v>
                </c:pt>
                <c:pt idx="545">
                  <c:v>-155</c:v>
                </c:pt>
                <c:pt idx="546">
                  <c:v>-154</c:v>
                </c:pt>
                <c:pt idx="547">
                  <c:v>-153</c:v>
                </c:pt>
                <c:pt idx="548">
                  <c:v>-152</c:v>
                </c:pt>
                <c:pt idx="549">
                  <c:v>-151</c:v>
                </c:pt>
                <c:pt idx="550">
                  <c:v>-150</c:v>
                </c:pt>
                <c:pt idx="551">
                  <c:v>-149</c:v>
                </c:pt>
                <c:pt idx="552">
                  <c:v>-148</c:v>
                </c:pt>
                <c:pt idx="553">
                  <c:v>-147</c:v>
                </c:pt>
                <c:pt idx="554">
                  <c:v>-146</c:v>
                </c:pt>
                <c:pt idx="555">
                  <c:v>-145</c:v>
                </c:pt>
                <c:pt idx="556">
                  <c:v>-144</c:v>
                </c:pt>
                <c:pt idx="557">
                  <c:v>-143</c:v>
                </c:pt>
                <c:pt idx="558">
                  <c:v>-142</c:v>
                </c:pt>
                <c:pt idx="559">
                  <c:v>-141</c:v>
                </c:pt>
                <c:pt idx="560">
                  <c:v>-140</c:v>
                </c:pt>
                <c:pt idx="561">
                  <c:v>-139</c:v>
                </c:pt>
                <c:pt idx="562">
                  <c:v>-138</c:v>
                </c:pt>
                <c:pt idx="563">
                  <c:v>-137</c:v>
                </c:pt>
                <c:pt idx="564">
                  <c:v>-136</c:v>
                </c:pt>
                <c:pt idx="565">
                  <c:v>-135</c:v>
                </c:pt>
                <c:pt idx="566">
                  <c:v>-134</c:v>
                </c:pt>
                <c:pt idx="567">
                  <c:v>-133</c:v>
                </c:pt>
                <c:pt idx="568">
                  <c:v>-132</c:v>
                </c:pt>
                <c:pt idx="569">
                  <c:v>-131</c:v>
                </c:pt>
                <c:pt idx="570">
                  <c:v>-130</c:v>
                </c:pt>
                <c:pt idx="571">
                  <c:v>-129</c:v>
                </c:pt>
                <c:pt idx="572">
                  <c:v>-128</c:v>
                </c:pt>
                <c:pt idx="573">
                  <c:v>-127</c:v>
                </c:pt>
                <c:pt idx="574">
                  <c:v>-126</c:v>
                </c:pt>
                <c:pt idx="575">
                  <c:v>-125</c:v>
                </c:pt>
                <c:pt idx="576">
                  <c:v>-124</c:v>
                </c:pt>
                <c:pt idx="577">
                  <c:v>-123</c:v>
                </c:pt>
                <c:pt idx="578">
                  <c:v>-122</c:v>
                </c:pt>
                <c:pt idx="579">
                  <c:v>-121</c:v>
                </c:pt>
                <c:pt idx="580">
                  <c:v>-120</c:v>
                </c:pt>
                <c:pt idx="581">
                  <c:v>-119</c:v>
                </c:pt>
                <c:pt idx="582">
                  <c:v>-118</c:v>
                </c:pt>
                <c:pt idx="583">
                  <c:v>-117</c:v>
                </c:pt>
                <c:pt idx="584">
                  <c:v>-116</c:v>
                </c:pt>
                <c:pt idx="585">
                  <c:v>-115</c:v>
                </c:pt>
                <c:pt idx="586">
                  <c:v>-114</c:v>
                </c:pt>
                <c:pt idx="587">
                  <c:v>-113</c:v>
                </c:pt>
                <c:pt idx="588">
                  <c:v>-112</c:v>
                </c:pt>
                <c:pt idx="589">
                  <c:v>-111</c:v>
                </c:pt>
                <c:pt idx="590">
                  <c:v>-110</c:v>
                </c:pt>
                <c:pt idx="591">
                  <c:v>-109</c:v>
                </c:pt>
                <c:pt idx="592">
                  <c:v>-108</c:v>
                </c:pt>
                <c:pt idx="593">
                  <c:v>-107</c:v>
                </c:pt>
                <c:pt idx="594">
                  <c:v>-106</c:v>
                </c:pt>
                <c:pt idx="595">
                  <c:v>-105</c:v>
                </c:pt>
                <c:pt idx="596">
                  <c:v>-104</c:v>
                </c:pt>
                <c:pt idx="597">
                  <c:v>-103</c:v>
                </c:pt>
                <c:pt idx="598">
                  <c:v>-102</c:v>
                </c:pt>
                <c:pt idx="599">
                  <c:v>-101</c:v>
                </c:pt>
                <c:pt idx="600">
                  <c:v>-100</c:v>
                </c:pt>
                <c:pt idx="601">
                  <c:v>-99</c:v>
                </c:pt>
                <c:pt idx="602">
                  <c:v>-98</c:v>
                </c:pt>
                <c:pt idx="603">
                  <c:v>-97</c:v>
                </c:pt>
                <c:pt idx="604">
                  <c:v>-96</c:v>
                </c:pt>
                <c:pt idx="605">
                  <c:v>-95</c:v>
                </c:pt>
                <c:pt idx="606">
                  <c:v>-94</c:v>
                </c:pt>
                <c:pt idx="607">
                  <c:v>-93</c:v>
                </c:pt>
                <c:pt idx="608">
                  <c:v>-92</c:v>
                </c:pt>
                <c:pt idx="609">
                  <c:v>-91</c:v>
                </c:pt>
                <c:pt idx="610">
                  <c:v>-90</c:v>
                </c:pt>
                <c:pt idx="611">
                  <c:v>-89</c:v>
                </c:pt>
                <c:pt idx="612">
                  <c:v>-88</c:v>
                </c:pt>
                <c:pt idx="613">
                  <c:v>-87</c:v>
                </c:pt>
                <c:pt idx="614">
                  <c:v>-86</c:v>
                </c:pt>
                <c:pt idx="615">
                  <c:v>-85</c:v>
                </c:pt>
                <c:pt idx="616">
                  <c:v>-84</c:v>
                </c:pt>
                <c:pt idx="617">
                  <c:v>-83</c:v>
                </c:pt>
                <c:pt idx="618">
                  <c:v>-82</c:v>
                </c:pt>
                <c:pt idx="619">
                  <c:v>-81</c:v>
                </c:pt>
                <c:pt idx="620">
                  <c:v>-80</c:v>
                </c:pt>
                <c:pt idx="621">
                  <c:v>-79</c:v>
                </c:pt>
                <c:pt idx="622">
                  <c:v>-78</c:v>
                </c:pt>
                <c:pt idx="623">
                  <c:v>-77</c:v>
                </c:pt>
                <c:pt idx="624">
                  <c:v>-76</c:v>
                </c:pt>
                <c:pt idx="625">
                  <c:v>-75</c:v>
                </c:pt>
                <c:pt idx="626">
                  <c:v>-74</c:v>
                </c:pt>
                <c:pt idx="627">
                  <c:v>-73</c:v>
                </c:pt>
                <c:pt idx="628">
                  <c:v>-72</c:v>
                </c:pt>
                <c:pt idx="629">
                  <c:v>-71</c:v>
                </c:pt>
                <c:pt idx="630">
                  <c:v>-70</c:v>
                </c:pt>
                <c:pt idx="631">
                  <c:v>-69</c:v>
                </c:pt>
                <c:pt idx="632">
                  <c:v>-68</c:v>
                </c:pt>
                <c:pt idx="633">
                  <c:v>-67</c:v>
                </c:pt>
                <c:pt idx="634">
                  <c:v>-66</c:v>
                </c:pt>
                <c:pt idx="635">
                  <c:v>-65</c:v>
                </c:pt>
                <c:pt idx="636">
                  <c:v>-64</c:v>
                </c:pt>
                <c:pt idx="637">
                  <c:v>-63</c:v>
                </c:pt>
                <c:pt idx="638">
                  <c:v>-62</c:v>
                </c:pt>
                <c:pt idx="639">
                  <c:v>-61</c:v>
                </c:pt>
                <c:pt idx="640">
                  <c:v>-60</c:v>
                </c:pt>
                <c:pt idx="641">
                  <c:v>-59</c:v>
                </c:pt>
                <c:pt idx="642">
                  <c:v>-58</c:v>
                </c:pt>
                <c:pt idx="643">
                  <c:v>-57</c:v>
                </c:pt>
                <c:pt idx="644">
                  <c:v>-56</c:v>
                </c:pt>
                <c:pt idx="645">
                  <c:v>-55</c:v>
                </c:pt>
                <c:pt idx="646">
                  <c:v>-54</c:v>
                </c:pt>
                <c:pt idx="647">
                  <c:v>-53</c:v>
                </c:pt>
                <c:pt idx="648">
                  <c:v>-52</c:v>
                </c:pt>
                <c:pt idx="649">
                  <c:v>-51</c:v>
                </c:pt>
                <c:pt idx="650">
                  <c:v>-50</c:v>
                </c:pt>
                <c:pt idx="651">
                  <c:v>-49</c:v>
                </c:pt>
                <c:pt idx="652">
                  <c:v>-48</c:v>
                </c:pt>
                <c:pt idx="653">
                  <c:v>-47</c:v>
                </c:pt>
                <c:pt idx="654">
                  <c:v>-46</c:v>
                </c:pt>
                <c:pt idx="655">
                  <c:v>-45</c:v>
                </c:pt>
                <c:pt idx="656">
                  <c:v>-44</c:v>
                </c:pt>
                <c:pt idx="657">
                  <c:v>-43</c:v>
                </c:pt>
                <c:pt idx="658">
                  <c:v>-42</c:v>
                </c:pt>
                <c:pt idx="659">
                  <c:v>-41</c:v>
                </c:pt>
                <c:pt idx="660">
                  <c:v>-40</c:v>
                </c:pt>
                <c:pt idx="661">
                  <c:v>-39</c:v>
                </c:pt>
                <c:pt idx="662">
                  <c:v>-38</c:v>
                </c:pt>
                <c:pt idx="663">
                  <c:v>-37</c:v>
                </c:pt>
                <c:pt idx="664">
                  <c:v>-36</c:v>
                </c:pt>
                <c:pt idx="665">
                  <c:v>-35</c:v>
                </c:pt>
                <c:pt idx="666">
                  <c:v>-34</c:v>
                </c:pt>
                <c:pt idx="667">
                  <c:v>-33</c:v>
                </c:pt>
                <c:pt idx="668">
                  <c:v>-32</c:v>
                </c:pt>
                <c:pt idx="669">
                  <c:v>-31</c:v>
                </c:pt>
                <c:pt idx="670">
                  <c:v>-30</c:v>
                </c:pt>
                <c:pt idx="671">
                  <c:v>-29</c:v>
                </c:pt>
                <c:pt idx="672">
                  <c:v>-28</c:v>
                </c:pt>
                <c:pt idx="673">
                  <c:v>-27</c:v>
                </c:pt>
                <c:pt idx="674">
                  <c:v>-26</c:v>
                </c:pt>
                <c:pt idx="675">
                  <c:v>-25</c:v>
                </c:pt>
                <c:pt idx="676">
                  <c:v>-24</c:v>
                </c:pt>
                <c:pt idx="677">
                  <c:v>-23</c:v>
                </c:pt>
                <c:pt idx="678">
                  <c:v>-22</c:v>
                </c:pt>
                <c:pt idx="679">
                  <c:v>-21</c:v>
                </c:pt>
                <c:pt idx="680">
                  <c:v>-20</c:v>
                </c:pt>
                <c:pt idx="681">
                  <c:v>-19</c:v>
                </c:pt>
                <c:pt idx="682">
                  <c:v>-18</c:v>
                </c:pt>
                <c:pt idx="683">
                  <c:v>-17</c:v>
                </c:pt>
                <c:pt idx="684">
                  <c:v>-16</c:v>
                </c:pt>
                <c:pt idx="685">
                  <c:v>-15</c:v>
                </c:pt>
                <c:pt idx="686">
                  <c:v>-14</c:v>
                </c:pt>
                <c:pt idx="687">
                  <c:v>-13</c:v>
                </c:pt>
                <c:pt idx="688">
                  <c:v>-12</c:v>
                </c:pt>
                <c:pt idx="689">
                  <c:v>-11</c:v>
                </c:pt>
                <c:pt idx="690">
                  <c:v>-10</c:v>
                </c:pt>
                <c:pt idx="691">
                  <c:v>-9</c:v>
                </c:pt>
                <c:pt idx="692">
                  <c:v>-8</c:v>
                </c:pt>
                <c:pt idx="693">
                  <c:v>-7</c:v>
                </c:pt>
                <c:pt idx="694">
                  <c:v>-6</c:v>
                </c:pt>
                <c:pt idx="695">
                  <c:v>-5</c:v>
                </c:pt>
                <c:pt idx="696">
                  <c:v>-4</c:v>
                </c:pt>
                <c:pt idx="697">
                  <c:v>-3</c:v>
                </c:pt>
                <c:pt idx="698">
                  <c:v>-2</c:v>
                </c:pt>
                <c:pt idx="699">
                  <c:v>-1</c:v>
                </c:pt>
                <c:pt idx="700">
                  <c:v>0</c:v>
                </c:pt>
                <c:pt idx="701">
                  <c:v>1</c:v>
                </c:pt>
                <c:pt idx="702">
                  <c:v>2</c:v>
                </c:pt>
                <c:pt idx="703">
                  <c:v>3</c:v>
                </c:pt>
                <c:pt idx="704">
                  <c:v>4</c:v>
                </c:pt>
                <c:pt idx="705">
                  <c:v>5</c:v>
                </c:pt>
                <c:pt idx="706">
                  <c:v>6</c:v>
                </c:pt>
                <c:pt idx="707">
                  <c:v>7</c:v>
                </c:pt>
                <c:pt idx="708">
                  <c:v>8</c:v>
                </c:pt>
                <c:pt idx="709">
                  <c:v>9</c:v>
                </c:pt>
                <c:pt idx="710">
                  <c:v>10</c:v>
                </c:pt>
                <c:pt idx="711">
                  <c:v>11</c:v>
                </c:pt>
                <c:pt idx="712">
                  <c:v>12</c:v>
                </c:pt>
                <c:pt idx="713">
                  <c:v>13</c:v>
                </c:pt>
                <c:pt idx="714">
                  <c:v>14</c:v>
                </c:pt>
                <c:pt idx="715">
                  <c:v>15</c:v>
                </c:pt>
                <c:pt idx="716">
                  <c:v>16</c:v>
                </c:pt>
                <c:pt idx="717">
                  <c:v>17</c:v>
                </c:pt>
                <c:pt idx="718">
                  <c:v>18</c:v>
                </c:pt>
                <c:pt idx="719">
                  <c:v>19</c:v>
                </c:pt>
                <c:pt idx="720">
                  <c:v>20</c:v>
                </c:pt>
                <c:pt idx="721">
                  <c:v>21</c:v>
                </c:pt>
                <c:pt idx="722">
                  <c:v>22</c:v>
                </c:pt>
                <c:pt idx="723">
                  <c:v>23</c:v>
                </c:pt>
                <c:pt idx="724">
                  <c:v>24</c:v>
                </c:pt>
                <c:pt idx="725">
                  <c:v>25</c:v>
                </c:pt>
                <c:pt idx="726">
                  <c:v>26</c:v>
                </c:pt>
                <c:pt idx="727">
                  <c:v>27</c:v>
                </c:pt>
                <c:pt idx="728">
                  <c:v>28</c:v>
                </c:pt>
                <c:pt idx="729">
                  <c:v>29</c:v>
                </c:pt>
                <c:pt idx="730">
                  <c:v>30</c:v>
                </c:pt>
                <c:pt idx="731">
                  <c:v>31</c:v>
                </c:pt>
                <c:pt idx="732">
                  <c:v>32</c:v>
                </c:pt>
                <c:pt idx="733">
                  <c:v>33</c:v>
                </c:pt>
                <c:pt idx="734">
                  <c:v>34</c:v>
                </c:pt>
                <c:pt idx="735">
                  <c:v>35</c:v>
                </c:pt>
                <c:pt idx="736">
                  <c:v>36</c:v>
                </c:pt>
                <c:pt idx="737">
                  <c:v>37</c:v>
                </c:pt>
                <c:pt idx="738">
                  <c:v>38</c:v>
                </c:pt>
                <c:pt idx="739">
                  <c:v>39</c:v>
                </c:pt>
                <c:pt idx="740">
                  <c:v>40</c:v>
                </c:pt>
                <c:pt idx="741">
                  <c:v>41</c:v>
                </c:pt>
                <c:pt idx="742">
                  <c:v>42</c:v>
                </c:pt>
                <c:pt idx="743">
                  <c:v>43</c:v>
                </c:pt>
                <c:pt idx="744">
                  <c:v>44</c:v>
                </c:pt>
                <c:pt idx="745">
                  <c:v>45</c:v>
                </c:pt>
                <c:pt idx="746">
                  <c:v>46</c:v>
                </c:pt>
                <c:pt idx="747">
                  <c:v>47</c:v>
                </c:pt>
                <c:pt idx="748">
                  <c:v>48</c:v>
                </c:pt>
                <c:pt idx="749">
                  <c:v>49</c:v>
                </c:pt>
                <c:pt idx="750">
                  <c:v>50</c:v>
                </c:pt>
                <c:pt idx="751">
                  <c:v>51</c:v>
                </c:pt>
                <c:pt idx="752">
                  <c:v>52</c:v>
                </c:pt>
                <c:pt idx="753">
                  <c:v>53</c:v>
                </c:pt>
                <c:pt idx="754">
                  <c:v>54</c:v>
                </c:pt>
                <c:pt idx="755">
                  <c:v>55</c:v>
                </c:pt>
                <c:pt idx="756">
                  <c:v>56</c:v>
                </c:pt>
                <c:pt idx="757">
                  <c:v>57</c:v>
                </c:pt>
                <c:pt idx="758">
                  <c:v>58</c:v>
                </c:pt>
                <c:pt idx="759">
                  <c:v>59</c:v>
                </c:pt>
                <c:pt idx="760">
                  <c:v>60</c:v>
                </c:pt>
                <c:pt idx="761">
                  <c:v>61</c:v>
                </c:pt>
                <c:pt idx="762">
                  <c:v>62</c:v>
                </c:pt>
                <c:pt idx="763">
                  <c:v>63</c:v>
                </c:pt>
                <c:pt idx="764">
                  <c:v>64</c:v>
                </c:pt>
                <c:pt idx="765">
                  <c:v>65</c:v>
                </c:pt>
                <c:pt idx="766">
                  <c:v>66</c:v>
                </c:pt>
                <c:pt idx="767">
                  <c:v>67</c:v>
                </c:pt>
                <c:pt idx="768">
                  <c:v>68</c:v>
                </c:pt>
                <c:pt idx="769">
                  <c:v>69</c:v>
                </c:pt>
                <c:pt idx="770">
                  <c:v>70</c:v>
                </c:pt>
                <c:pt idx="771">
                  <c:v>71</c:v>
                </c:pt>
                <c:pt idx="772">
                  <c:v>72</c:v>
                </c:pt>
                <c:pt idx="773">
                  <c:v>73</c:v>
                </c:pt>
                <c:pt idx="774">
                  <c:v>74</c:v>
                </c:pt>
                <c:pt idx="775">
                  <c:v>75</c:v>
                </c:pt>
                <c:pt idx="776">
                  <c:v>76</c:v>
                </c:pt>
                <c:pt idx="777">
                  <c:v>77</c:v>
                </c:pt>
                <c:pt idx="778">
                  <c:v>78</c:v>
                </c:pt>
                <c:pt idx="779">
                  <c:v>79</c:v>
                </c:pt>
                <c:pt idx="780">
                  <c:v>80</c:v>
                </c:pt>
                <c:pt idx="781">
                  <c:v>81</c:v>
                </c:pt>
                <c:pt idx="782">
                  <c:v>82</c:v>
                </c:pt>
                <c:pt idx="783">
                  <c:v>83</c:v>
                </c:pt>
                <c:pt idx="784">
                  <c:v>84</c:v>
                </c:pt>
                <c:pt idx="785">
                  <c:v>85</c:v>
                </c:pt>
                <c:pt idx="786">
                  <c:v>86</c:v>
                </c:pt>
                <c:pt idx="787">
                  <c:v>87</c:v>
                </c:pt>
                <c:pt idx="788">
                  <c:v>88</c:v>
                </c:pt>
                <c:pt idx="789">
                  <c:v>89</c:v>
                </c:pt>
                <c:pt idx="790">
                  <c:v>90</c:v>
                </c:pt>
                <c:pt idx="791">
                  <c:v>91</c:v>
                </c:pt>
                <c:pt idx="792">
                  <c:v>92</c:v>
                </c:pt>
                <c:pt idx="793">
                  <c:v>93</c:v>
                </c:pt>
                <c:pt idx="794">
                  <c:v>94</c:v>
                </c:pt>
                <c:pt idx="795">
                  <c:v>95</c:v>
                </c:pt>
                <c:pt idx="796">
                  <c:v>96</c:v>
                </c:pt>
                <c:pt idx="797">
                  <c:v>97</c:v>
                </c:pt>
                <c:pt idx="798">
                  <c:v>98</c:v>
                </c:pt>
                <c:pt idx="799">
                  <c:v>99</c:v>
                </c:pt>
                <c:pt idx="800">
                  <c:v>100</c:v>
                </c:pt>
                <c:pt idx="801">
                  <c:v>101</c:v>
                </c:pt>
                <c:pt idx="802">
                  <c:v>102</c:v>
                </c:pt>
                <c:pt idx="803">
                  <c:v>103</c:v>
                </c:pt>
                <c:pt idx="804">
                  <c:v>104</c:v>
                </c:pt>
                <c:pt idx="805">
                  <c:v>105</c:v>
                </c:pt>
                <c:pt idx="806">
                  <c:v>106</c:v>
                </c:pt>
                <c:pt idx="807">
                  <c:v>107</c:v>
                </c:pt>
                <c:pt idx="808">
                  <c:v>108</c:v>
                </c:pt>
                <c:pt idx="809">
                  <c:v>109</c:v>
                </c:pt>
                <c:pt idx="810">
                  <c:v>110</c:v>
                </c:pt>
                <c:pt idx="811">
                  <c:v>111</c:v>
                </c:pt>
                <c:pt idx="812">
                  <c:v>112</c:v>
                </c:pt>
                <c:pt idx="813">
                  <c:v>113</c:v>
                </c:pt>
                <c:pt idx="814">
                  <c:v>114</c:v>
                </c:pt>
                <c:pt idx="815">
                  <c:v>115</c:v>
                </c:pt>
                <c:pt idx="816">
                  <c:v>116</c:v>
                </c:pt>
                <c:pt idx="817">
                  <c:v>117</c:v>
                </c:pt>
                <c:pt idx="818">
                  <c:v>118</c:v>
                </c:pt>
                <c:pt idx="819">
                  <c:v>119</c:v>
                </c:pt>
                <c:pt idx="820">
                  <c:v>120</c:v>
                </c:pt>
                <c:pt idx="821">
                  <c:v>121</c:v>
                </c:pt>
                <c:pt idx="822">
                  <c:v>122</c:v>
                </c:pt>
                <c:pt idx="823">
                  <c:v>123</c:v>
                </c:pt>
                <c:pt idx="824">
                  <c:v>124</c:v>
                </c:pt>
                <c:pt idx="825">
                  <c:v>125</c:v>
                </c:pt>
                <c:pt idx="826">
                  <c:v>126</c:v>
                </c:pt>
                <c:pt idx="827">
                  <c:v>127</c:v>
                </c:pt>
                <c:pt idx="828">
                  <c:v>128</c:v>
                </c:pt>
                <c:pt idx="829">
                  <c:v>129</c:v>
                </c:pt>
                <c:pt idx="830">
                  <c:v>130</c:v>
                </c:pt>
                <c:pt idx="831">
                  <c:v>131</c:v>
                </c:pt>
                <c:pt idx="832">
                  <c:v>132</c:v>
                </c:pt>
                <c:pt idx="833">
                  <c:v>133</c:v>
                </c:pt>
                <c:pt idx="834">
                  <c:v>134</c:v>
                </c:pt>
                <c:pt idx="835">
                  <c:v>135</c:v>
                </c:pt>
                <c:pt idx="836">
                  <c:v>136</c:v>
                </c:pt>
                <c:pt idx="837">
                  <c:v>137</c:v>
                </c:pt>
                <c:pt idx="838">
                  <c:v>138</c:v>
                </c:pt>
                <c:pt idx="839">
                  <c:v>139</c:v>
                </c:pt>
                <c:pt idx="840">
                  <c:v>140</c:v>
                </c:pt>
                <c:pt idx="841">
                  <c:v>141</c:v>
                </c:pt>
                <c:pt idx="842">
                  <c:v>142</c:v>
                </c:pt>
                <c:pt idx="843">
                  <c:v>143</c:v>
                </c:pt>
                <c:pt idx="844">
                  <c:v>144</c:v>
                </c:pt>
                <c:pt idx="845">
                  <c:v>145</c:v>
                </c:pt>
                <c:pt idx="846">
                  <c:v>146</c:v>
                </c:pt>
                <c:pt idx="847">
                  <c:v>147</c:v>
                </c:pt>
                <c:pt idx="848">
                  <c:v>148</c:v>
                </c:pt>
                <c:pt idx="849">
                  <c:v>149</c:v>
                </c:pt>
                <c:pt idx="850">
                  <c:v>150</c:v>
                </c:pt>
                <c:pt idx="851">
                  <c:v>151</c:v>
                </c:pt>
                <c:pt idx="852">
                  <c:v>152</c:v>
                </c:pt>
                <c:pt idx="853">
                  <c:v>153</c:v>
                </c:pt>
                <c:pt idx="854">
                  <c:v>154</c:v>
                </c:pt>
                <c:pt idx="855">
                  <c:v>155</c:v>
                </c:pt>
                <c:pt idx="856">
                  <c:v>156</c:v>
                </c:pt>
                <c:pt idx="857">
                  <c:v>157</c:v>
                </c:pt>
                <c:pt idx="858">
                  <c:v>158</c:v>
                </c:pt>
                <c:pt idx="859">
                  <c:v>159</c:v>
                </c:pt>
                <c:pt idx="860">
                  <c:v>160</c:v>
                </c:pt>
                <c:pt idx="861">
                  <c:v>161</c:v>
                </c:pt>
                <c:pt idx="862">
                  <c:v>162</c:v>
                </c:pt>
                <c:pt idx="863">
                  <c:v>163</c:v>
                </c:pt>
                <c:pt idx="864">
                  <c:v>164</c:v>
                </c:pt>
                <c:pt idx="865">
                  <c:v>165</c:v>
                </c:pt>
                <c:pt idx="866">
                  <c:v>166</c:v>
                </c:pt>
                <c:pt idx="867">
                  <c:v>167</c:v>
                </c:pt>
                <c:pt idx="868">
                  <c:v>168</c:v>
                </c:pt>
                <c:pt idx="869">
                  <c:v>169</c:v>
                </c:pt>
                <c:pt idx="870">
                  <c:v>170</c:v>
                </c:pt>
                <c:pt idx="871">
                  <c:v>171</c:v>
                </c:pt>
                <c:pt idx="872">
                  <c:v>172</c:v>
                </c:pt>
                <c:pt idx="873">
                  <c:v>173</c:v>
                </c:pt>
                <c:pt idx="874">
                  <c:v>174</c:v>
                </c:pt>
                <c:pt idx="875">
                  <c:v>175</c:v>
                </c:pt>
                <c:pt idx="876">
                  <c:v>176</c:v>
                </c:pt>
                <c:pt idx="877">
                  <c:v>177</c:v>
                </c:pt>
                <c:pt idx="878">
                  <c:v>178</c:v>
                </c:pt>
                <c:pt idx="879">
                  <c:v>179</c:v>
                </c:pt>
                <c:pt idx="880">
                  <c:v>180</c:v>
                </c:pt>
                <c:pt idx="881">
                  <c:v>181</c:v>
                </c:pt>
                <c:pt idx="882">
                  <c:v>182</c:v>
                </c:pt>
                <c:pt idx="883">
                  <c:v>183</c:v>
                </c:pt>
                <c:pt idx="884">
                  <c:v>184</c:v>
                </c:pt>
                <c:pt idx="885">
                  <c:v>185</c:v>
                </c:pt>
                <c:pt idx="886">
                  <c:v>186</c:v>
                </c:pt>
                <c:pt idx="887">
                  <c:v>187</c:v>
                </c:pt>
                <c:pt idx="888">
                  <c:v>188</c:v>
                </c:pt>
                <c:pt idx="889">
                  <c:v>189</c:v>
                </c:pt>
                <c:pt idx="890">
                  <c:v>190</c:v>
                </c:pt>
                <c:pt idx="891">
                  <c:v>191</c:v>
                </c:pt>
                <c:pt idx="892">
                  <c:v>192</c:v>
                </c:pt>
                <c:pt idx="893">
                  <c:v>193</c:v>
                </c:pt>
                <c:pt idx="894">
                  <c:v>194</c:v>
                </c:pt>
                <c:pt idx="895">
                  <c:v>195</c:v>
                </c:pt>
                <c:pt idx="896">
                  <c:v>196</c:v>
                </c:pt>
                <c:pt idx="897">
                  <c:v>197</c:v>
                </c:pt>
                <c:pt idx="898">
                  <c:v>198</c:v>
                </c:pt>
                <c:pt idx="899">
                  <c:v>199</c:v>
                </c:pt>
                <c:pt idx="900">
                  <c:v>200</c:v>
                </c:pt>
                <c:pt idx="901">
                  <c:v>201</c:v>
                </c:pt>
                <c:pt idx="902">
                  <c:v>202</c:v>
                </c:pt>
                <c:pt idx="903">
                  <c:v>203</c:v>
                </c:pt>
                <c:pt idx="904">
                  <c:v>204</c:v>
                </c:pt>
                <c:pt idx="905">
                  <c:v>205</c:v>
                </c:pt>
                <c:pt idx="906">
                  <c:v>206</c:v>
                </c:pt>
                <c:pt idx="907">
                  <c:v>207</c:v>
                </c:pt>
                <c:pt idx="908">
                  <c:v>208</c:v>
                </c:pt>
                <c:pt idx="909">
                  <c:v>209</c:v>
                </c:pt>
                <c:pt idx="910">
                  <c:v>210</c:v>
                </c:pt>
                <c:pt idx="911">
                  <c:v>211</c:v>
                </c:pt>
                <c:pt idx="912">
                  <c:v>212</c:v>
                </c:pt>
                <c:pt idx="913">
                  <c:v>213</c:v>
                </c:pt>
                <c:pt idx="914">
                  <c:v>214</c:v>
                </c:pt>
                <c:pt idx="915">
                  <c:v>215</c:v>
                </c:pt>
                <c:pt idx="916">
                  <c:v>216</c:v>
                </c:pt>
                <c:pt idx="917">
                  <c:v>217</c:v>
                </c:pt>
                <c:pt idx="918">
                  <c:v>218</c:v>
                </c:pt>
                <c:pt idx="919">
                  <c:v>219</c:v>
                </c:pt>
                <c:pt idx="920">
                  <c:v>220</c:v>
                </c:pt>
                <c:pt idx="921">
                  <c:v>221</c:v>
                </c:pt>
                <c:pt idx="922">
                  <c:v>222</c:v>
                </c:pt>
                <c:pt idx="923">
                  <c:v>223</c:v>
                </c:pt>
                <c:pt idx="924">
                  <c:v>224</c:v>
                </c:pt>
                <c:pt idx="925">
                  <c:v>225</c:v>
                </c:pt>
                <c:pt idx="926">
                  <c:v>226</c:v>
                </c:pt>
                <c:pt idx="927">
                  <c:v>227</c:v>
                </c:pt>
                <c:pt idx="928">
                  <c:v>228</c:v>
                </c:pt>
                <c:pt idx="929">
                  <c:v>229</c:v>
                </c:pt>
                <c:pt idx="930">
                  <c:v>230</c:v>
                </c:pt>
                <c:pt idx="931">
                  <c:v>231</c:v>
                </c:pt>
                <c:pt idx="932">
                  <c:v>232</c:v>
                </c:pt>
                <c:pt idx="933">
                  <c:v>233</c:v>
                </c:pt>
                <c:pt idx="934">
                  <c:v>234</c:v>
                </c:pt>
                <c:pt idx="935">
                  <c:v>235</c:v>
                </c:pt>
                <c:pt idx="936">
                  <c:v>236</c:v>
                </c:pt>
                <c:pt idx="937">
                  <c:v>237</c:v>
                </c:pt>
                <c:pt idx="938">
                  <c:v>238</c:v>
                </c:pt>
                <c:pt idx="939">
                  <c:v>239</c:v>
                </c:pt>
                <c:pt idx="940">
                  <c:v>240</c:v>
                </c:pt>
                <c:pt idx="941">
                  <c:v>241</c:v>
                </c:pt>
                <c:pt idx="942">
                  <c:v>242</c:v>
                </c:pt>
                <c:pt idx="943">
                  <c:v>243</c:v>
                </c:pt>
                <c:pt idx="944">
                  <c:v>244</c:v>
                </c:pt>
                <c:pt idx="945">
                  <c:v>245</c:v>
                </c:pt>
                <c:pt idx="946">
                  <c:v>246</c:v>
                </c:pt>
                <c:pt idx="947">
                  <c:v>247</c:v>
                </c:pt>
                <c:pt idx="948">
                  <c:v>248</c:v>
                </c:pt>
                <c:pt idx="949">
                  <c:v>249</c:v>
                </c:pt>
                <c:pt idx="950">
                  <c:v>250</c:v>
                </c:pt>
                <c:pt idx="951">
                  <c:v>251</c:v>
                </c:pt>
                <c:pt idx="952">
                  <c:v>252</c:v>
                </c:pt>
                <c:pt idx="953">
                  <c:v>253</c:v>
                </c:pt>
                <c:pt idx="954">
                  <c:v>254</c:v>
                </c:pt>
                <c:pt idx="955">
                  <c:v>255</c:v>
                </c:pt>
                <c:pt idx="956">
                  <c:v>256</c:v>
                </c:pt>
                <c:pt idx="957">
                  <c:v>257</c:v>
                </c:pt>
                <c:pt idx="958">
                  <c:v>258</c:v>
                </c:pt>
                <c:pt idx="959">
                  <c:v>259</c:v>
                </c:pt>
                <c:pt idx="960">
                  <c:v>260</c:v>
                </c:pt>
                <c:pt idx="961">
                  <c:v>261</c:v>
                </c:pt>
                <c:pt idx="962">
                  <c:v>262</c:v>
                </c:pt>
                <c:pt idx="963">
                  <c:v>263</c:v>
                </c:pt>
                <c:pt idx="964">
                  <c:v>264</c:v>
                </c:pt>
                <c:pt idx="965">
                  <c:v>265</c:v>
                </c:pt>
                <c:pt idx="966">
                  <c:v>266</c:v>
                </c:pt>
                <c:pt idx="967">
                  <c:v>267</c:v>
                </c:pt>
                <c:pt idx="968">
                  <c:v>268</c:v>
                </c:pt>
                <c:pt idx="969">
                  <c:v>269</c:v>
                </c:pt>
                <c:pt idx="970">
                  <c:v>270</c:v>
                </c:pt>
                <c:pt idx="971">
                  <c:v>271</c:v>
                </c:pt>
                <c:pt idx="972">
                  <c:v>272</c:v>
                </c:pt>
                <c:pt idx="973">
                  <c:v>273</c:v>
                </c:pt>
                <c:pt idx="974">
                  <c:v>274</c:v>
                </c:pt>
                <c:pt idx="975">
                  <c:v>275</c:v>
                </c:pt>
                <c:pt idx="976">
                  <c:v>276</c:v>
                </c:pt>
                <c:pt idx="977">
                  <c:v>277</c:v>
                </c:pt>
                <c:pt idx="978">
                  <c:v>278</c:v>
                </c:pt>
                <c:pt idx="979">
                  <c:v>279</c:v>
                </c:pt>
                <c:pt idx="980">
                  <c:v>280</c:v>
                </c:pt>
                <c:pt idx="981">
                  <c:v>281</c:v>
                </c:pt>
                <c:pt idx="982">
                  <c:v>282</c:v>
                </c:pt>
                <c:pt idx="983">
                  <c:v>283</c:v>
                </c:pt>
                <c:pt idx="984">
                  <c:v>284</c:v>
                </c:pt>
                <c:pt idx="985">
                  <c:v>285</c:v>
                </c:pt>
                <c:pt idx="986">
                  <c:v>286</c:v>
                </c:pt>
                <c:pt idx="987">
                  <c:v>287</c:v>
                </c:pt>
                <c:pt idx="988">
                  <c:v>288</c:v>
                </c:pt>
                <c:pt idx="989">
                  <c:v>289</c:v>
                </c:pt>
                <c:pt idx="990">
                  <c:v>290</c:v>
                </c:pt>
                <c:pt idx="991">
                  <c:v>291</c:v>
                </c:pt>
                <c:pt idx="992">
                  <c:v>292</c:v>
                </c:pt>
                <c:pt idx="993">
                  <c:v>293</c:v>
                </c:pt>
                <c:pt idx="994">
                  <c:v>294</c:v>
                </c:pt>
                <c:pt idx="995">
                  <c:v>295</c:v>
                </c:pt>
                <c:pt idx="996">
                  <c:v>296</c:v>
                </c:pt>
                <c:pt idx="997">
                  <c:v>297</c:v>
                </c:pt>
                <c:pt idx="998">
                  <c:v>298</c:v>
                </c:pt>
                <c:pt idx="999">
                  <c:v>299</c:v>
                </c:pt>
                <c:pt idx="1000">
                  <c:v>300</c:v>
                </c:pt>
                <c:pt idx="1001">
                  <c:v>301</c:v>
                </c:pt>
                <c:pt idx="1002">
                  <c:v>302</c:v>
                </c:pt>
                <c:pt idx="1003">
                  <c:v>303</c:v>
                </c:pt>
                <c:pt idx="1004">
                  <c:v>304</c:v>
                </c:pt>
                <c:pt idx="1005">
                  <c:v>305</c:v>
                </c:pt>
                <c:pt idx="1006">
                  <c:v>306</c:v>
                </c:pt>
                <c:pt idx="1007">
                  <c:v>307</c:v>
                </c:pt>
                <c:pt idx="1008">
                  <c:v>308</c:v>
                </c:pt>
                <c:pt idx="1009">
                  <c:v>309</c:v>
                </c:pt>
                <c:pt idx="1010">
                  <c:v>310</c:v>
                </c:pt>
                <c:pt idx="1011">
                  <c:v>311</c:v>
                </c:pt>
                <c:pt idx="1012">
                  <c:v>312</c:v>
                </c:pt>
                <c:pt idx="1013">
                  <c:v>313</c:v>
                </c:pt>
                <c:pt idx="1014">
                  <c:v>314</c:v>
                </c:pt>
                <c:pt idx="1015">
                  <c:v>315</c:v>
                </c:pt>
                <c:pt idx="1016">
                  <c:v>316</c:v>
                </c:pt>
                <c:pt idx="1017">
                  <c:v>317</c:v>
                </c:pt>
                <c:pt idx="1018">
                  <c:v>318</c:v>
                </c:pt>
                <c:pt idx="1019">
                  <c:v>319</c:v>
                </c:pt>
                <c:pt idx="1020">
                  <c:v>320</c:v>
                </c:pt>
                <c:pt idx="1021">
                  <c:v>321</c:v>
                </c:pt>
                <c:pt idx="1022">
                  <c:v>322</c:v>
                </c:pt>
                <c:pt idx="1023">
                  <c:v>323</c:v>
                </c:pt>
                <c:pt idx="1024">
                  <c:v>324</c:v>
                </c:pt>
                <c:pt idx="1025">
                  <c:v>325</c:v>
                </c:pt>
                <c:pt idx="1026">
                  <c:v>326</c:v>
                </c:pt>
                <c:pt idx="1027">
                  <c:v>327</c:v>
                </c:pt>
                <c:pt idx="1028">
                  <c:v>328</c:v>
                </c:pt>
                <c:pt idx="1029">
                  <c:v>329</c:v>
                </c:pt>
                <c:pt idx="1030">
                  <c:v>330</c:v>
                </c:pt>
                <c:pt idx="1031">
                  <c:v>331</c:v>
                </c:pt>
                <c:pt idx="1032">
                  <c:v>332</c:v>
                </c:pt>
                <c:pt idx="1033">
                  <c:v>333</c:v>
                </c:pt>
                <c:pt idx="1034">
                  <c:v>334</c:v>
                </c:pt>
                <c:pt idx="1035">
                  <c:v>335</c:v>
                </c:pt>
                <c:pt idx="1036">
                  <c:v>336</c:v>
                </c:pt>
                <c:pt idx="1037">
                  <c:v>337</c:v>
                </c:pt>
                <c:pt idx="1038">
                  <c:v>338</c:v>
                </c:pt>
                <c:pt idx="1039">
                  <c:v>339</c:v>
                </c:pt>
                <c:pt idx="1040">
                  <c:v>340</c:v>
                </c:pt>
                <c:pt idx="1041">
                  <c:v>341</c:v>
                </c:pt>
                <c:pt idx="1042">
                  <c:v>342</c:v>
                </c:pt>
                <c:pt idx="1043">
                  <c:v>343</c:v>
                </c:pt>
                <c:pt idx="1044">
                  <c:v>344</c:v>
                </c:pt>
                <c:pt idx="1045">
                  <c:v>345</c:v>
                </c:pt>
                <c:pt idx="1046">
                  <c:v>346</c:v>
                </c:pt>
                <c:pt idx="1047">
                  <c:v>347</c:v>
                </c:pt>
                <c:pt idx="1048">
                  <c:v>348</c:v>
                </c:pt>
                <c:pt idx="1049">
                  <c:v>349</c:v>
                </c:pt>
                <c:pt idx="1050">
                  <c:v>350</c:v>
                </c:pt>
                <c:pt idx="1051">
                  <c:v>351</c:v>
                </c:pt>
                <c:pt idx="1052">
                  <c:v>352</c:v>
                </c:pt>
                <c:pt idx="1053">
                  <c:v>353</c:v>
                </c:pt>
                <c:pt idx="1054">
                  <c:v>354</c:v>
                </c:pt>
                <c:pt idx="1055">
                  <c:v>355</c:v>
                </c:pt>
                <c:pt idx="1056">
                  <c:v>356</c:v>
                </c:pt>
                <c:pt idx="1057">
                  <c:v>357</c:v>
                </c:pt>
                <c:pt idx="1058">
                  <c:v>358</c:v>
                </c:pt>
                <c:pt idx="1059">
                  <c:v>359</c:v>
                </c:pt>
                <c:pt idx="1060">
                  <c:v>360</c:v>
                </c:pt>
                <c:pt idx="1061">
                  <c:v>361</c:v>
                </c:pt>
                <c:pt idx="1062">
                  <c:v>362</c:v>
                </c:pt>
                <c:pt idx="1063">
                  <c:v>363</c:v>
                </c:pt>
                <c:pt idx="1064">
                  <c:v>364</c:v>
                </c:pt>
                <c:pt idx="1065">
                  <c:v>365</c:v>
                </c:pt>
                <c:pt idx="1066">
                  <c:v>366</c:v>
                </c:pt>
                <c:pt idx="1067">
                  <c:v>367</c:v>
                </c:pt>
                <c:pt idx="1068">
                  <c:v>368</c:v>
                </c:pt>
                <c:pt idx="1069">
                  <c:v>369</c:v>
                </c:pt>
                <c:pt idx="1070">
                  <c:v>370</c:v>
                </c:pt>
                <c:pt idx="1071">
                  <c:v>371</c:v>
                </c:pt>
                <c:pt idx="1072">
                  <c:v>372</c:v>
                </c:pt>
                <c:pt idx="1073">
                  <c:v>373</c:v>
                </c:pt>
                <c:pt idx="1074">
                  <c:v>374</c:v>
                </c:pt>
                <c:pt idx="1075">
                  <c:v>375</c:v>
                </c:pt>
                <c:pt idx="1076">
                  <c:v>376</c:v>
                </c:pt>
                <c:pt idx="1077">
                  <c:v>377</c:v>
                </c:pt>
                <c:pt idx="1078">
                  <c:v>378</c:v>
                </c:pt>
                <c:pt idx="1079">
                  <c:v>379</c:v>
                </c:pt>
                <c:pt idx="1080">
                  <c:v>380</c:v>
                </c:pt>
                <c:pt idx="1081">
                  <c:v>381</c:v>
                </c:pt>
                <c:pt idx="1082">
                  <c:v>382</c:v>
                </c:pt>
                <c:pt idx="1083">
                  <c:v>383</c:v>
                </c:pt>
                <c:pt idx="1084">
                  <c:v>384</c:v>
                </c:pt>
                <c:pt idx="1085">
                  <c:v>385</c:v>
                </c:pt>
                <c:pt idx="1086">
                  <c:v>386</c:v>
                </c:pt>
                <c:pt idx="1087">
                  <c:v>387</c:v>
                </c:pt>
                <c:pt idx="1088">
                  <c:v>388</c:v>
                </c:pt>
                <c:pt idx="1089">
                  <c:v>389</c:v>
                </c:pt>
                <c:pt idx="1090">
                  <c:v>390</c:v>
                </c:pt>
                <c:pt idx="1091">
                  <c:v>391</c:v>
                </c:pt>
                <c:pt idx="1092">
                  <c:v>392</c:v>
                </c:pt>
                <c:pt idx="1093">
                  <c:v>393</c:v>
                </c:pt>
                <c:pt idx="1094">
                  <c:v>394</c:v>
                </c:pt>
                <c:pt idx="1095">
                  <c:v>395</c:v>
                </c:pt>
                <c:pt idx="1096">
                  <c:v>396</c:v>
                </c:pt>
                <c:pt idx="1097">
                  <c:v>397</c:v>
                </c:pt>
                <c:pt idx="1098">
                  <c:v>398</c:v>
                </c:pt>
                <c:pt idx="1099">
                  <c:v>399</c:v>
                </c:pt>
                <c:pt idx="1100">
                  <c:v>400</c:v>
                </c:pt>
                <c:pt idx="1101">
                  <c:v>401</c:v>
                </c:pt>
                <c:pt idx="1102">
                  <c:v>402</c:v>
                </c:pt>
                <c:pt idx="1103">
                  <c:v>403</c:v>
                </c:pt>
                <c:pt idx="1104">
                  <c:v>404</c:v>
                </c:pt>
                <c:pt idx="1105">
                  <c:v>405</c:v>
                </c:pt>
                <c:pt idx="1106">
                  <c:v>406</c:v>
                </c:pt>
                <c:pt idx="1107">
                  <c:v>407</c:v>
                </c:pt>
                <c:pt idx="1108">
                  <c:v>408</c:v>
                </c:pt>
                <c:pt idx="1109">
                  <c:v>409</c:v>
                </c:pt>
                <c:pt idx="1110">
                  <c:v>410</c:v>
                </c:pt>
                <c:pt idx="1111">
                  <c:v>411</c:v>
                </c:pt>
                <c:pt idx="1112">
                  <c:v>412</c:v>
                </c:pt>
                <c:pt idx="1113">
                  <c:v>413</c:v>
                </c:pt>
                <c:pt idx="1114">
                  <c:v>414</c:v>
                </c:pt>
                <c:pt idx="1115">
                  <c:v>415</c:v>
                </c:pt>
                <c:pt idx="1116">
                  <c:v>416</c:v>
                </c:pt>
                <c:pt idx="1117">
                  <c:v>417</c:v>
                </c:pt>
                <c:pt idx="1118">
                  <c:v>418</c:v>
                </c:pt>
                <c:pt idx="1119">
                  <c:v>419</c:v>
                </c:pt>
                <c:pt idx="1120">
                  <c:v>420</c:v>
                </c:pt>
                <c:pt idx="1121">
                  <c:v>421</c:v>
                </c:pt>
                <c:pt idx="1122">
                  <c:v>422</c:v>
                </c:pt>
                <c:pt idx="1123">
                  <c:v>423</c:v>
                </c:pt>
                <c:pt idx="1124">
                  <c:v>424</c:v>
                </c:pt>
                <c:pt idx="1125">
                  <c:v>425</c:v>
                </c:pt>
                <c:pt idx="1126">
                  <c:v>426</c:v>
                </c:pt>
                <c:pt idx="1127">
                  <c:v>427</c:v>
                </c:pt>
                <c:pt idx="1128">
                  <c:v>428</c:v>
                </c:pt>
                <c:pt idx="1129">
                  <c:v>429</c:v>
                </c:pt>
                <c:pt idx="1130">
                  <c:v>430</c:v>
                </c:pt>
                <c:pt idx="1131">
                  <c:v>431</c:v>
                </c:pt>
                <c:pt idx="1132">
                  <c:v>432</c:v>
                </c:pt>
                <c:pt idx="1133">
                  <c:v>433</c:v>
                </c:pt>
                <c:pt idx="1134">
                  <c:v>434</c:v>
                </c:pt>
                <c:pt idx="1135">
                  <c:v>435</c:v>
                </c:pt>
                <c:pt idx="1136">
                  <c:v>436</c:v>
                </c:pt>
                <c:pt idx="1137">
                  <c:v>437</c:v>
                </c:pt>
                <c:pt idx="1138">
                  <c:v>438</c:v>
                </c:pt>
                <c:pt idx="1139">
                  <c:v>439</c:v>
                </c:pt>
                <c:pt idx="1140">
                  <c:v>440</c:v>
                </c:pt>
                <c:pt idx="1141">
                  <c:v>441</c:v>
                </c:pt>
                <c:pt idx="1142">
                  <c:v>442</c:v>
                </c:pt>
                <c:pt idx="1143">
                  <c:v>443</c:v>
                </c:pt>
                <c:pt idx="1144">
                  <c:v>444</c:v>
                </c:pt>
                <c:pt idx="1145">
                  <c:v>445</c:v>
                </c:pt>
                <c:pt idx="1146">
                  <c:v>446</c:v>
                </c:pt>
                <c:pt idx="1147">
                  <c:v>447</c:v>
                </c:pt>
                <c:pt idx="1148">
                  <c:v>448</c:v>
                </c:pt>
                <c:pt idx="1149">
                  <c:v>449</c:v>
                </c:pt>
                <c:pt idx="1150">
                  <c:v>450</c:v>
                </c:pt>
                <c:pt idx="1151">
                  <c:v>451</c:v>
                </c:pt>
                <c:pt idx="1152">
                  <c:v>452</c:v>
                </c:pt>
                <c:pt idx="1153">
                  <c:v>453</c:v>
                </c:pt>
                <c:pt idx="1154">
                  <c:v>454</c:v>
                </c:pt>
                <c:pt idx="1155">
                  <c:v>455</c:v>
                </c:pt>
                <c:pt idx="1156">
                  <c:v>456</c:v>
                </c:pt>
                <c:pt idx="1157">
                  <c:v>457</c:v>
                </c:pt>
                <c:pt idx="1158">
                  <c:v>458</c:v>
                </c:pt>
                <c:pt idx="1159">
                  <c:v>459</c:v>
                </c:pt>
                <c:pt idx="1160">
                  <c:v>460</c:v>
                </c:pt>
                <c:pt idx="1161">
                  <c:v>461</c:v>
                </c:pt>
                <c:pt idx="1162">
                  <c:v>462</c:v>
                </c:pt>
                <c:pt idx="1163">
                  <c:v>463</c:v>
                </c:pt>
                <c:pt idx="1164">
                  <c:v>464</c:v>
                </c:pt>
                <c:pt idx="1165">
                  <c:v>465</c:v>
                </c:pt>
                <c:pt idx="1166">
                  <c:v>466</c:v>
                </c:pt>
                <c:pt idx="1167">
                  <c:v>467</c:v>
                </c:pt>
                <c:pt idx="1168">
                  <c:v>468</c:v>
                </c:pt>
                <c:pt idx="1169">
                  <c:v>469</c:v>
                </c:pt>
                <c:pt idx="1170">
                  <c:v>470</c:v>
                </c:pt>
                <c:pt idx="1171">
                  <c:v>471</c:v>
                </c:pt>
                <c:pt idx="1172">
                  <c:v>472</c:v>
                </c:pt>
                <c:pt idx="1173">
                  <c:v>473</c:v>
                </c:pt>
                <c:pt idx="1174">
                  <c:v>474</c:v>
                </c:pt>
                <c:pt idx="1175">
                  <c:v>475</c:v>
                </c:pt>
                <c:pt idx="1176">
                  <c:v>476</c:v>
                </c:pt>
                <c:pt idx="1177">
                  <c:v>477</c:v>
                </c:pt>
                <c:pt idx="1178">
                  <c:v>478</c:v>
                </c:pt>
                <c:pt idx="1179">
                  <c:v>479</c:v>
                </c:pt>
                <c:pt idx="1180">
                  <c:v>480</c:v>
                </c:pt>
                <c:pt idx="1181">
                  <c:v>481</c:v>
                </c:pt>
                <c:pt idx="1182">
                  <c:v>482</c:v>
                </c:pt>
                <c:pt idx="1183">
                  <c:v>483</c:v>
                </c:pt>
                <c:pt idx="1184">
                  <c:v>484</c:v>
                </c:pt>
                <c:pt idx="1185">
                  <c:v>485</c:v>
                </c:pt>
                <c:pt idx="1186">
                  <c:v>486</c:v>
                </c:pt>
                <c:pt idx="1187">
                  <c:v>487</c:v>
                </c:pt>
                <c:pt idx="1188">
                  <c:v>488</c:v>
                </c:pt>
                <c:pt idx="1189">
                  <c:v>489</c:v>
                </c:pt>
                <c:pt idx="1190">
                  <c:v>490</c:v>
                </c:pt>
                <c:pt idx="1191">
                  <c:v>491</c:v>
                </c:pt>
                <c:pt idx="1192">
                  <c:v>492</c:v>
                </c:pt>
                <c:pt idx="1193">
                  <c:v>493</c:v>
                </c:pt>
                <c:pt idx="1194">
                  <c:v>494</c:v>
                </c:pt>
                <c:pt idx="1195">
                  <c:v>495</c:v>
                </c:pt>
                <c:pt idx="1196">
                  <c:v>496</c:v>
                </c:pt>
                <c:pt idx="1197">
                  <c:v>497</c:v>
                </c:pt>
                <c:pt idx="1198">
                  <c:v>498</c:v>
                </c:pt>
                <c:pt idx="1199">
                  <c:v>499</c:v>
                </c:pt>
                <c:pt idx="1200">
                  <c:v>500</c:v>
                </c:pt>
                <c:pt idx="1201">
                  <c:v>501</c:v>
                </c:pt>
                <c:pt idx="1202">
                  <c:v>502</c:v>
                </c:pt>
                <c:pt idx="1203">
                  <c:v>503</c:v>
                </c:pt>
                <c:pt idx="1204">
                  <c:v>504</c:v>
                </c:pt>
                <c:pt idx="1205">
                  <c:v>505</c:v>
                </c:pt>
                <c:pt idx="1206">
                  <c:v>506</c:v>
                </c:pt>
                <c:pt idx="1207">
                  <c:v>507</c:v>
                </c:pt>
                <c:pt idx="1208">
                  <c:v>508</c:v>
                </c:pt>
                <c:pt idx="1209">
                  <c:v>509</c:v>
                </c:pt>
                <c:pt idx="1210">
                  <c:v>510</c:v>
                </c:pt>
                <c:pt idx="1211">
                  <c:v>511</c:v>
                </c:pt>
                <c:pt idx="1212">
                  <c:v>512</c:v>
                </c:pt>
                <c:pt idx="1213">
                  <c:v>513</c:v>
                </c:pt>
                <c:pt idx="1214">
                  <c:v>514</c:v>
                </c:pt>
                <c:pt idx="1215">
                  <c:v>515</c:v>
                </c:pt>
                <c:pt idx="1216">
                  <c:v>516</c:v>
                </c:pt>
                <c:pt idx="1217">
                  <c:v>517</c:v>
                </c:pt>
                <c:pt idx="1218">
                  <c:v>518</c:v>
                </c:pt>
                <c:pt idx="1219">
                  <c:v>519</c:v>
                </c:pt>
                <c:pt idx="1220">
                  <c:v>520</c:v>
                </c:pt>
                <c:pt idx="1221">
                  <c:v>521</c:v>
                </c:pt>
                <c:pt idx="1222">
                  <c:v>522</c:v>
                </c:pt>
                <c:pt idx="1223">
                  <c:v>523</c:v>
                </c:pt>
                <c:pt idx="1224">
                  <c:v>524</c:v>
                </c:pt>
                <c:pt idx="1225">
                  <c:v>525</c:v>
                </c:pt>
                <c:pt idx="1226">
                  <c:v>526</c:v>
                </c:pt>
                <c:pt idx="1227">
                  <c:v>527</c:v>
                </c:pt>
                <c:pt idx="1228">
                  <c:v>528</c:v>
                </c:pt>
                <c:pt idx="1229">
                  <c:v>529</c:v>
                </c:pt>
                <c:pt idx="1230">
                  <c:v>530</c:v>
                </c:pt>
                <c:pt idx="1231">
                  <c:v>531</c:v>
                </c:pt>
                <c:pt idx="1232">
                  <c:v>532</c:v>
                </c:pt>
                <c:pt idx="1233">
                  <c:v>533</c:v>
                </c:pt>
                <c:pt idx="1234">
                  <c:v>534</c:v>
                </c:pt>
                <c:pt idx="1235">
                  <c:v>535</c:v>
                </c:pt>
                <c:pt idx="1236">
                  <c:v>536</c:v>
                </c:pt>
                <c:pt idx="1237">
                  <c:v>537</c:v>
                </c:pt>
                <c:pt idx="1238">
                  <c:v>538</c:v>
                </c:pt>
                <c:pt idx="1239">
                  <c:v>539</c:v>
                </c:pt>
                <c:pt idx="1240">
                  <c:v>540</c:v>
                </c:pt>
                <c:pt idx="1241">
                  <c:v>541</c:v>
                </c:pt>
                <c:pt idx="1242">
                  <c:v>542</c:v>
                </c:pt>
                <c:pt idx="1243">
                  <c:v>543</c:v>
                </c:pt>
                <c:pt idx="1244">
                  <c:v>544</c:v>
                </c:pt>
                <c:pt idx="1245">
                  <c:v>545</c:v>
                </c:pt>
                <c:pt idx="1246">
                  <c:v>546</c:v>
                </c:pt>
                <c:pt idx="1247">
                  <c:v>547</c:v>
                </c:pt>
                <c:pt idx="1248">
                  <c:v>548</c:v>
                </c:pt>
                <c:pt idx="1249">
                  <c:v>549</c:v>
                </c:pt>
                <c:pt idx="1250">
                  <c:v>550</c:v>
                </c:pt>
                <c:pt idx="1251">
                  <c:v>551</c:v>
                </c:pt>
                <c:pt idx="1252">
                  <c:v>552</c:v>
                </c:pt>
                <c:pt idx="1253">
                  <c:v>553</c:v>
                </c:pt>
                <c:pt idx="1254">
                  <c:v>554</c:v>
                </c:pt>
                <c:pt idx="1255">
                  <c:v>555</c:v>
                </c:pt>
                <c:pt idx="1256">
                  <c:v>556</c:v>
                </c:pt>
                <c:pt idx="1257">
                  <c:v>557</c:v>
                </c:pt>
                <c:pt idx="1258">
                  <c:v>558</c:v>
                </c:pt>
                <c:pt idx="1259">
                  <c:v>559</c:v>
                </c:pt>
                <c:pt idx="1260">
                  <c:v>560</c:v>
                </c:pt>
                <c:pt idx="1261">
                  <c:v>561</c:v>
                </c:pt>
                <c:pt idx="1262">
                  <c:v>562</c:v>
                </c:pt>
                <c:pt idx="1263">
                  <c:v>563</c:v>
                </c:pt>
                <c:pt idx="1264">
                  <c:v>564</c:v>
                </c:pt>
                <c:pt idx="1265">
                  <c:v>565</c:v>
                </c:pt>
                <c:pt idx="1266">
                  <c:v>566</c:v>
                </c:pt>
                <c:pt idx="1267">
                  <c:v>567</c:v>
                </c:pt>
                <c:pt idx="1268">
                  <c:v>568</c:v>
                </c:pt>
                <c:pt idx="1269">
                  <c:v>569</c:v>
                </c:pt>
                <c:pt idx="1270">
                  <c:v>570</c:v>
                </c:pt>
                <c:pt idx="1271">
                  <c:v>571</c:v>
                </c:pt>
                <c:pt idx="1272">
                  <c:v>572</c:v>
                </c:pt>
                <c:pt idx="1273">
                  <c:v>573</c:v>
                </c:pt>
                <c:pt idx="1274">
                  <c:v>574</c:v>
                </c:pt>
                <c:pt idx="1275">
                  <c:v>575</c:v>
                </c:pt>
                <c:pt idx="1276">
                  <c:v>576</c:v>
                </c:pt>
                <c:pt idx="1277">
                  <c:v>577</c:v>
                </c:pt>
                <c:pt idx="1278">
                  <c:v>578</c:v>
                </c:pt>
                <c:pt idx="1279">
                  <c:v>579</c:v>
                </c:pt>
                <c:pt idx="1280">
                  <c:v>580</c:v>
                </c:pt>
                <c:pt idx="1281">
                  <c:v>581</c:v>
                </c:pt>
                <c:pt idx="1282">
                  <c:v>582</c:v>
                </c:pt>
                <c:pt idx="1283">
                  <c:v>583</c:v>
                </c:pt>
                <c:pt idx="1284">
                  <c:v>584</c:v>
                </c:pt>
                <c:pt idx="1285">
                  <c:v>585</c:v>
                </c:pt>
                <c:pt idx="1286">
                  <c:v>586</c:v>
                </c:pt>
                <c:pt idx="1287">
                  <c:v>587</c:v>
                </c:pt>
                <c:pt idx="1288">
                  <c:v>588</c:v>
                </c:pt>
                <c:pt idx="1289">
                  <c:v>589</c:v>
                </c:pt>
                <c:pt idx="1290">
                  <c:v>590</c:v>
                </c:pt>
                <c:pt idx="1291">
                  <c:v>591</c:v>
                </c:pt>
                <c:pt idx="1292">
                  <c:v>592</c:v>
                </c:pt>
                <c:pt idx="1293">
                  <c:v>593</c:v>
                </c:pt>
                <c:pt idx="1294">
                  <c:v>594</c:v>
                </c:pt>
                <c:pt idx="1295">
                  <c:v>595</c:v>
                </c:pt>
                <c:pt idx="1296">
                  <c:v>596</c:v>
                </c:pt>
                <c:pt idx="1297">
                  <c:v>597</c:v>
                </c:pt>
                <c:pt idx="1298">
                  <c:v>598</c:v>
                </c:pt>
                <c:pt idx="1299">
                  <c:v>599</c:v>
                </c:pt>
                <c:pt idx="1300">
                  <c:v>600</c:v>
                </c:pt>
                <c:pt idx="1301">
                  <c:v>601</c:v>
                </c:pt>
                <c:pt idx="1302">
                  <c:v>602</c:v>
                </c:pt>
                <c:pt idx="1303">
                  <c:v>603</c:v>
                </c:pt>
                <c:pt idx="1304">
                  <c:v>604</c:v>
                </c:pt>
                <c:pt idx="1305">
                  <c:v>605</c:v>
                </c:pt>
                <c:pt idx="1306">
                  <c:v>606</c:v>
                </c:pt>
                <c:pt idx="1307">
                  <c:v>607</c:v>
                </c:pt>
                <c:pt idx="1308">
                  <c:v>608</c:v>
                </c:pt>
                <c:pt idx="1309">
                  <c:v>609</c:v>
                </c:pt>
                <c:pt idx="1310">
                  <c:v>610</c:v>
                </c:pt>
                <c:pt idx="1311">
                  <c:v>611</c:v>
                </c:pt>
                <c:pt idx="1312">
                  <c:v>612</c:v>
                </c:pt>
                <c:pt idx="1313">
                  <c:v>613</c:v>
                </c:pt>
                <c:pt idx="1314">
                  <c:v>614</c:v>
                </c:pt>
                <c:pt idx="1315">
                  <c:v>615</c:v>
                </c:pt>
                <c:pt idx="1316">
                  <c:v>616</c:v>
                </c:pt>
                <c:pt idx="1317">
                  <c:v>617</c:v>
                </c:pt>
                <c:pt idx="1318">
                  <c:v>618</c:v>
                </c:pt>
                <c:pt idx="1319">
                  <c:v>619</c:v>
                </c:pt>
                <c:pt idx="1320">
                  <c:v>620</c:v>
                </c:pt>
                <c:pt idx="1321">
                  <c:v>621</c:v>
                </c:pt>
                <c:pt idx="1322">
                  <c:v>622</c:v>
                </c:pt>
                <c:pt idx="1323">
                  <c:v>623</c:v>
                </c:pt>
                <c:pt idx="1324">
                  <c:v>624</c:v>
                </c:pt>
                <c:pt idx="1325">
                  <c:v>625</c:v>
                </c:pt>
                <c:pt idx="1326">
                  <c:v>626</c:v>
                </c:pt>
                <c:pt idx="1327">
                  <c:v>627</c:v>
                </c:pt>
                <c:pt idx="1328">
                  <c:v>628</c:v>
                </c:pt>
                <c:pt idx="1329">
                  <c:v>629</c:v>
                </c:pt>
                <c:pt idx="1330">
                  <c:v>630</c:v>
                </c:pt>
                <c:pt idx="1331">
                  <c:v>631</c:v>
                </c:pt>
                <c:pt idx="1332">
                  <c:v>632</c:v>
                </c:pt>
                <c:pt idx="1333">
                  <c:v>633</c:v>
                </c:pt>
                <c:pt idx="1334">
                  <c:v>634</c:v>
                </c:pt>
                <c:pt idx="1335">
                  <c:v>635</c:v>
                </c:pt>
                <c:pt idx="1336">
                  <c:v>636</c:v>
                </c:pt>
                <c:pt idx="1337">
                  <c:v>637</c:v>
                </c:pt>
                <c:pt idx="1338">
                  <c:v>638</c:v>
                </c:pt>
                <c:pt idx="1339">
                  <c:v>639</c:v>
                </c:pt>
                <c:pt idx="1340">
                  <c:v>640</c:v>
                </c:pt>
                <c:pt idx="1341">
                  <c:v>641</c:v>
                </c:pt>
                <c:pt idx="1342">
                  <c:v>642</c:v>
                </c:pt>
                <c:pt idx="1343">
                  <c:v>643</c:v>
                </c:pt>
                <c:pt idx="1344">
                  <c:v>644</c:v>
                </c:pt>
                <c:pt idx="1345">
                  <c:v>645</c:v>
                </c:pt>
                <c:pt idx="1346">
                  <c:v>646</c:v>
                </c:pt>
                <c:pt idx="1347">
                  <c:v>647</c:v>
                </c:pt>
                <c:pt idx="1348">
                  <c:v>648</c:v>
                </c:pt>
                <c:pt idx="1349">
                  <c:v>649</c:v>
                </c:pt>
                <c:pt idx="1350">
                  <c:v>650</c:v>
                </c:pt>
                <c:pt idx="1351">
                  <c:v>651</c:v>
                </c:pt>
                <c:pt idx="1352">
                  <c:v>652</c:v>
                </c:pt>
                <c:pt idx="1353">
                  <c:v>653</c:v>
                </c:pt>
                <c:pt idx="1354">
                  <c:v>654</c:v>
                </c:pt>
                <c:pt idx="1355">
                  <c:v>655</c:v>
                </c:pt>
                <c:pt idx="1356">
                  <c:v>656</c:v>
                </c:pt>
                <c:pt idx="1357">
                  <c:v>657</c:v>
                </c:pt>
                <c:pt idx="1358">
                  <c:v>658</c:v>
                </c:pt>
                <c:pt idx="1359">
                  <c:v>659</c:v>
                </c:pt>
                <c:pt idx="1360">
                  <c:v>660</c:v>
                </c:pt>
                <c:pt idx="1361">
                  <c:v>661</c:v>
                </c:pt>
                <c:pt idx="1362">
                  <c:v>662</c:v>
                </c:pt>
                <c:pt idx="1363">
                  <c:v>663</c:v>
                </c:pt>
                <c:pt idx="1364">
                  <c:v>664</c:v>
                </c:pt>
                <c:pt idx="1365">
                  <c:v>665</c:v>
                </c:pt>
                <c:pt idx="1366">
                  <c:v>666</c:v>
                </c:pt>
                <c:pt idx="1367">
                  <c:v>667</c:v>
                </c:pt>
                <c:pt idx="1368">
                  <c:v>668</c:v>
                </c:pt>
                <c:pt idx="1369">
                  <c:v>669</c:v>
                </c:pt>
                <c:pt idx="1370">
                  <c:v>670</c:v>
                </c:pt>
                <c:pt idx="1371">
                  <c:v>671</c:v>
                </c:pt>
                <c:pt idx="1372">
                  <c:v>672</c:v>
                </c:pt>
                <c:pt idx="1373">
                  <c:v>673</c:v>
                </c:pt>
                <c:pt idx="1374">
                  <c:v>674</c:v>
                </c:pt>
                <c:pt idx="1375">
                  <c:v>675</c:v>
                </c:pt>
                <c:pt idx="1376">
                  <c:v>676</c:v>
                </c:pt>
                <c:pt idx="1377">
                  <c:v>677</c:v>
                </c:pt>
                <c:pt idx="1378">
                  <c:v>678</c:v>
                </c:pt>
                <c:pt idx="1379">
                  <c:v>679</c:v>
                </c:pt>
                <c:pt idx="1380">
                  <c:v>680</c:v>
                </c:pt>
                <c:pt idx="1381">
                  <c:v>681</c:v>
                </c:pt>
                <c:pt idx="1382">
                  <c:v>682</c:v>
                </c:pt>
                <c:pt idx="1383">
                  <c:v>683</c:v>
                </c:pt>
                <c:pt idx="1384">
                  <c:v>684</c:v>
                </c:pt>
                <c:pt idx="1385">
                  <c:v>685</c:v>
                </c:pt>
                <c:pt idx="1386">
                  <c:v>686</c:v>
                </c:pt>
                <c:pt idx="1387">
                  <c:v>687</c:v>
                </c:pt>
                <c:pt idx="1388">
                  <c:v>688</c:v>
                </c:pt>
                <c:pt idx="1389">
                  <c:v>689</c:v>
                </c:pt>
                <c:pt idx="1390">
                  <c:v>690</c:v>
                </c:pt>
                <c:pt idx="1391">
                  <c:v>691</c:v>
                </c:pt>
                <c:pt idx="1392">
                  <c:v>692</c:v>
                </c:pt>
                <c:pt idx="1393">
                  <c:v>693</c:v>
                </c:pt>
                <c:pt idx="1394">
                  <c:v>694</c:v>
                </c:pt>
                <c:pt idx="1395">
                  <c:v>695</c:v>
                </c:pt>
                <c:pt idx="1396">
                  <c:v>696</c:v>
                </c:pt>
                <c:pt idx="1397">
                  <c:v>697</c:v>
                </c:pt>
                <c:pt idx="1398">
                  <c:v>698</c:v>
                </c:pt>
                <c:pt idx="1399">
                  <c:v>699</c:v>
                </c:pt>
                <c:pt idx="1400">
                  <c:v>700</c:v>
                </c:pt>
              </c:strCache>
            </c:strRef>
          </c:cat>
          <c:val>
            <c:numRef>
              <c:f>'PBOM_004(OM) - Precision by Ord'!$Y$4:$Y$1404</c:f>
              <c:numCache>
                <c:ptCount val="1401"/>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0.000000</c:v>
                </c:pt>
                <c:pt idx="58">
                  <c:v>0.000000</c:v>
                </c:pt>
                <c:pt idx="59">
                  <c:v>0.000000</c:v>
                </c:pt>
                <c:pt idx="60">
                  <c:v>0.000000</c:v>
                </c:pt>
                <c:pt idx="61">
                  <c:v>0.000000</c:v>
                </c:pt>
                <c:pt idx="62">
                  <c:v>0.000000</c:v>
                </c:pt>
                <c:pt idx="63">
                  <c:v>0.000000</c:v>
                </c:pt>
                <c:pt idx="64">
                  <c:v>0.000000</c:v>
                </c:pt>
                <c:pt idx="65">
                  <c:v>0.000000</c:v>
                </c:pt>
                <c:pt idx="66">
                  <c:v>0.000000</c:v>
                </c:pt>
                <c:pt idx="67">
                  <c:v>0.000000</c:v>
                </c:pt>
                <c:pt idx="68">
                  <c:v>0.000000</c:v>
                </c:pt>
                <c:pt idx="69">
                  <c:v>0.000000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0.000000</c:v>
                </c:pt>
                <c:pt idx="158">
                  <c:v>0.000000</c:v>
                </c:pt>
                <c:pt idx="159">
                  <c:v>0.000000</c:v>
                </c:pt>
                <c:pt idx="160">
                  <c:v>0.000000</c:v>
                </c:pt>
                <c:pt idx="161">
                  <c:v>0.000000</c:v>
                </c:pt>
                <c:pt idx="162">
                  <c:v>0.000000</c:v>
                </c:pt>
                <c:pt idx="163">
                  <c:v>0.000000</c:v>
                </c:pt>
                <c:pt idx="164">
                  <c:v>0.000000</c:v>
                </c:pt>
                <c:pt idx="165">
                  <c:v>0.000000</c:v>
                </c:pt>
                <c:pt idx="166">
                  <c:v>0.000000</c:v>
                </c:pt>
                <c:pt idx="167">
                  <c:v>0.000000</c:v>
                </c:pt>
                <c:pt idx="168">
                  <c:v>0.000000</c:v>
                </c:pt>
                <c:pt idx="169">
                  <c:v>0.000000</c:v>
                </c:pt>
                <c:pt idx="170">
                  <c:v>0.000000</c:v>
                </c:pt>
                <c:pt idx="171">
                  <c:v>0.000000</c:v>
                </c:pt>
                <c:pt idx="172">
                  <c:v>0.000000</c:v>
                </c:pt>
                <c:pt idx="173">
                  <c:v>0.000000</c:v>
                </c:pt>
                <c:pt idx="174">
                  <c:v>0.000000</c:v>
                </c:pt>
                <c:pt idx="175">
                  <c:v>0.000000</c:v>
                </c:pt>
                <c:pt idx="176">
                  <c:v>0.000000</c:v>
                </c:pt>
                <c:pt idx="177">
                  <c:v>0.000000</c:v>
                </c:pt>
                <c:pt idx="178">
                  <c:v>0.000000</c:v>
                </c:pt>
                <c:pt idx="179">
                  <c:v>0.000000</c:v>
                </c:pt>
                <c:pt idx="180">
                  <c:v>0.000000</c:v>
                </c:pt>
                <c:pt idx="181">
                  <c:v>0.000000</c:v>
                </c:pt>
                <c:pt idx="182">
                  <c:v>0.000000</c:v>
                </c:pt>
                <c:pt idx="183">
                  <c:v>0.000000</c:v>
                </c:pt>
                <c:pt idx="184">
                  <c:v>0.000000</c:v>
                </c:pt>
                <c:pt idx="185">
                  <c:v>0.000000</c:v>
                </c:pt>
                <c:pt idx="186">
                  <c:v>0.000000</c:v>
                </c:pt>
                <c:pt idx="187">
                  <c:v>0.000000</c:v>
                </c:pt>
                <c:pt idx="188">
                  <c:v>0.000000</c:v>
                </c:pt>
                <c:pt idx="189">
                  <c:v>0.000000</c:v>
                </c:pt>
                <c:pt idx="190">
                  <c:v>0.000000</c:v>
                </c:pt>
                <c:pt idx="191">
                  <c:v>0.000000</c:v>
                </c:pt>
                <c:pt idx="192">
                  <c:v>0.000000</c:v>
                </c:pt>
                <c:pt idx="193">
                  <c:v>0.000000</c:v>
                </c:pt>
                <c:pt idx="194">
                  <c:v>0.000000</c:v>
                </c:pt>
                <c:pt idx="195">
                  <c:v>0.000000</c:v>
                </c:pt>
                <c:pt idx="196">
                  <c:v>0.000000</c:v>
                </c:pt>
                <c:pt idx="197">
                  <c:v>0.000000</c:v>
                </c:pt>
                <c:pt idx="198">
                  <c:v>0.000000</c:v>
                </c:pt>
                <c:pt idx="199">
                  <c:v>0.000000</c:v>
                </c:pt>
                <c:pt idx="200">
                  <c:v>0.000000</c:v>
                </c:pt>
                <c:pt idx="201">
                  <c:v>0.000000</c:v>
                </c:pt>
                <c:pt idx="202">
                  <c:v>0.000000</c:v>
                </c:pt>
                <c:pt idx="203">
                  <c:v>0.000000</c:v>
                </c:pt>
                <c:pt idx="204">
                  <c:v>0.000000</c:v>
                </c:pt>
                <c:pt idx="205">
                  <c:v>0.000000</c:v>
                </c:pt>
                <c:pt idx="206">
                  <c:v>0.000000</c:v>
                </c:pt>
                <c:pt idx="207">
                  <c:v>0.000000</c:v>
                </c:pt>
                <c:pt idx="208">
                  <c:v>0.000000</c:v>
                </c:pt>
                <c:pt idx="209">
                  <c:v>0.000000</c:v>
                </c:pt>
                <c:pt idx="210">
                  <c:v>0.000000</c:v>
                </c:pt>
                <c:pt idx="211">
                  <c:v>0.000000</c:v>
                </c:pt>
                <c:pt idx="212">
                  <c:v>0.000000</c:v>
                </c:pt>
                <c:pt idx="213">
                  <c:v>0.000000</c:v>
                </c:pt>
                <c:pt idx="214">
                  <c:v>0.000000</c:v>
                </c:pt>
                <c:pt idx="215">
                  <c:v>0.000000</c:v>
                </c:pt>
                <c:pt idx="216">
                  <c:v>0.000000</c:v>
                </c:pt>
                <c:pt idx="217">
                  <c:v>0.000000</c:v>
                </c:pt>
                <c:pt idx="218">
                  <c:v>0.000000</c:v>
                </c:pt>
                <c:pt idx="219">
                  <c:v>0.000000</c:v>
                </c:pt>
                <c:pt idx="220">
                  <c:v>0.000000</c:v>
                </c:pt>
                <c:pt idx="221">
                  <c:v>0.000000</c:v>
                </c:pt>
                <c:pt idx="222">
                  <c:v>0.000000</c:v>
                </c:pt>
                <c:pt idx="223">
                  <c:v>0.000000</c:v>
                </c:pt>
                <c:pt idx="224">
                  <c:v>0.000000</c:v>
                </c:pt>
                <c:pt idx="225">
                  <c:v>0.000000</c:v>
                </c:pt>
                <c:pt idx="226">
                  <c:v>0.000000</c:v>
                </c:pt>
                <c:pt idx="227">
                  <c:v>0.000000</c:v>
                </c:pt>
                <c:pt idx="228">
                  <c:v>0.000000</c:v>
                </c:pt>
                <c:pt idx="229">
                  <c:v>1.000000</c:v>
                </c:pt>
                <c:pt idx="230">
                  <c:v>1.000000</c:v>
                </c:pt>
                <c:pt idx="231">
                  <c:v>1.000000</c:v>
                </c:pt>
                <c:pt idx="232">
                  <c:v>1.000000</c:v>
                </c:pt>
                <c:pt idx="233">
                  <c:v>1.000000</c:v>
                </c:pt>
                <c:pt idx="234">
                  <c:v>1.000000</c:v>
                </c:pt>
                <c:pt idx="235">
                  <c:v>1.000000</c:v>
                </c:pt>
                <c:pt idx="236">
                  <c:v>1.000000</c:v>
                </c:pt>
                <c:pt idx="237">
                  <c:v>2.000000</c:v>
                </c:pt>
                <c:pt idx="238">
                  <c:v>2.000000</c:v>
                </c:pt>
                <c:pt idx="239">
                  <c:v>2.000000</c:v>
                </c:pt>
                <c:pt idx="240">
                  <c:v>2.000000</c:v>
                </c:pt>
                <c:pt idx="241">
                  <c:v>2.000000</c:v>
                </c:pt>
                <c:pt idx="242">
                  <c:v>2.000000</c:v>
                </c:pt>
                <c:pt idx="243">
                  <c:v>2.000000</c:v>
                </c:pt>
                <c:pt idx="244">
                  <c:v>2.000000</c:v>
                </c:pt>
                <c:pt idx="245">
                  <c:v>3.000000</c:v>
                </c:pt>
                <c:pt idx="246">
                  <c:v>3.000000</c:v>
                </c:pt>
                <c:pt idx="247">
                  <c:v>3.000000</c:v>
                </c:pt>
                <c:pt idx="248">
                  <c:v>3.000000</c:v>
                </c:pt>
                <c:pt idx="249">
                  <c:v>3.000000</c:v>
                </c:pt>
                <c:pt idx="250">
                  <c:v>3.000000</c:v>
                </c:pt>
                <c:pt idx="251">
                  <c:v>3.000000</c:v>
                </c:pt>
                <c:pt idx="252">
                  <c:v>3.000000</c:v>
                </c:pt>
                <c:pt idx="253">
                  <c:v>4.000000</c:v>
                </c:pt>
                <c:pt idx="254">
                  <c:v>4.000000</c:v>
                </c:pt>
                <c:pt idx="255">
                  <c:v>4.000000</c:v>
                </c:pt>
                <c:pt idx="256">
                  <c:v>4.000000</c:v>
                </c:pt>
                <c:pt idx="257">
                  <c:v>4.000000</c:v>
                </c:pt>
                <c:pt idx="258">
                  <c:v>4.000000</c:v>
                </c:pt>
                <c:pt idx="259">
                  <c:v>4.000000</c:v>
                </c:pt>
                <c:pt idx="260">
                  <c:v>4.000000</c:v>
                </c:pt>
                <c:pt idx="261">
                  <c:v>5.000000</c:v>
                </c:pt>
                <c:pt idx="262">
                  <c:v>5.000000</c:v>
                </c:pt>
                <c:pt idx="263">
                  <c:v>5.000000</c:v>
                </c:pt>
                <c:pt idx="264">
                  <c:v>5.000000</c:v>
                </c:pt>
                <c:pt idx="265">
                  <c:v>5.000000</c:v>
                </c:pt>
                <c:pt idx="266">
                  <c:v>5.000000</c:v>
                </c:pt>
                <c:pt idx="267">
                  <c:v>5.000000</c:v>
                </c:pt>
                <c:pt idx="268">
                  <c:v>5.000000</c:v>
                </c:pt>
                <c:pt idx="269">
                  <c:v>6.000000</c:v>
                </c:pt>
                <c:pt idx="270">
                  <c:v>6.000000</c:v>
                </c:pt>
                <c:pt idx="271">
                  <c:v>6.000000</c:v>
                </c:pt>
                <c:pt idx="272">
                  <c:v>6.000000</c:v>
                </c:pt>
                <c:pt idx="273">
                  <c:v>6.000000</c:v>
                </c:pt>
                <c:pt idx="274">
                  <c:v>6.000000</c:v>
                </c:pt>
                <c:pt idx="275">
                  <c:v>6.000000</c:v>
                </c:pt>
                <c:pt idx="276">
                  <c:v>6.000000</c:v>
                </c:pt>
                <c:pt idx="277">
                  <c:v>7.000000</c:v>
                </c:pt>
                <c:pt idx="278">
                  <c:v>7.000000</c:v>
                </c:pt>
                <c:pt idx="279">
                  <c:v>7.000000</c:v>
                </c:pt>
                <c:pt idx="280">
                  <c:v>7.000000</c:v>
                </c:pt>
                <c:pt idx="281">
                  <c:v>7.000000</c:v>
                </c:pt>
                <c:pt idx="282">
                  <c:v>7.000000</c:v>
                </c:pt>
                <c:pt idx="283">
                  <c:v>7.000000</c:v>
                </c:pt>
                <c:pt idx="284">
                  <c:v>7.000000</c:v>
                </c:pt>
                <c:pt idx="285">
                  <c:v>8.000000</c:v>
                </c:pt>
                <c:pt idx="286">
                  <c:v>8.000000</c:v>
                </c:pt>
                <c:pt idx="287">
                  <c:v>8.000000</c:v>
                </c:pt>
                <c:pt idx="288">
                  <c:v>8.000000</c:v>
                </c:pt>
                <c:pt idx="289">
                  <c:v>8.000000</c:v>
                </c:pt>
                <c:pt idx="290">
                  <c:v>8.000000</c:v>
                </c:pt>
                <c:pt idx="291">
                  <c:v>8.000000</c:v>
                </c:pt>
                <c:pt idx="292">
                  <c:v>8.000000</c:v>
                </c:pt>
                <c:pt idx="293">
                  <c:v>9.000000</c:v>
                </c:pt>
                <c:pt idx="294">
                  <c:v>9.000000</c:v>
                </c:pt>
                <c:pt idx="295">
                  <c:v>9.000000</c:v>
                </c:pt>
                <c:pt idx="296">
                  <c:v>9.000000</c:v>
                </c:pt>
                <c:pt idx="297">
                  <c:v>9.000000</c:v>
                </c:pt>
                <c:pt idx="298">
                  <c:v>9.000000</c:v>
                </c:pt>
                <c:pt idx="299">
                  <c:v>9.000000</c:v>
                </c:pt>
                <c:pt idx="300">
                  <c:v>9.000000</c:v>
                </c:pt>
                <c:pt idx="301">
                  <c:v>10.000000</c:v>
                </c:pt>
                <c:pt idx="302">
                  <c:v>10.000000</c:v>
                </c:pt>
                <c:pt idx="303">
                  <c:v>10.000000</c:v>
                </c:pt>
                <c:pt idx="304">
                  <c:v>10.000000</c:v>
                </c:pt>
                <c:pt idx="305">
                  <c:v>10.000000</c:v>
                </c:pt>
                <c:pt idx="306">
                  <c:v>10.000000</c:v>
                </c:pt>
                <c:pt idx="307">
                  <c:v>10.000000</c:v>
                </c:pt>
                <c:pt idx="308">
                  <c:v>10.000000</c:v>
                </c:pt>
                <c:pt idx="309">
                  <c:v>11.000000</c:v>
                </c:pt>
                <c:pt idx="310">
                  <c:v>11.000000</c:v>
                </c:pt>
                <c:pt idx="311">
                  <c:v>11.000000</c:v>
                </c:pt>
                <c:pt idx="312">
                  <c:v>11.000000</c:v>
                </c:pt>
                <c:pt idx="313">
                  <c:v>11.000000</c:v>
                </c:pt>
                <c:pt idx="314">
                  <c:v>11.000000</c:v>
                </c:pt>
                <c:pt idx="315">
                  <c:v>11.000000</c:v>
                </c:pt>
                <c:pt idx="316">
                  <c:v>11.000000</c:v>
                </c:pt>
                <c:pt idx="317">
                  <c:v>12.000000</c:v>
                </c:pt>
                <c:pt idx="318">
                  <c:v>12.000000</c:v>
                </c:pt>
                <c:pt idx="319">
                  <c:v>12.000000</c:v>
                </c:pt>
                <c:pt idx="320">
                  <c:v>12.000000</c:v>
                </c:pt>
                <c:pt idx="321">
                  <c:v>12.000000</c:v>
                </c:pt>
                <c:pt idx="322">
                  <c:v>12.000000</c:v>
                </c:pt>
                <c:pt idx="323">
                  <c:v>12.000000</c:v>
                </c:pt>
                <c:pt idx="324">
                  <c:v>12.000000</c:v>
                </c:pt>
                <c:pt idx="325">
                  <c:v>13.000000</c:v>
                </c:pt>
                <c:pt idx="326">
                  <c:v>13.000000</c:v>
                </c:pt>
                <c:pt idx="327">
                  <c:v>13.000000</c:v>
                </c:pt>
                <c:pt idx="328">
                  <c:v>13.000000</c:v>
                </c:pt>
                <c:pt idx="329">
                  <c:v>13.000000</c:v>
                </c:pt>
                <c:pt idx="330">
                  <c:v>13.000000</c:v>
                </c:pt>
                <c:pt idx="331">
                  <c:v>13.000000</c:v>
                </c:pt>
                <c:pt idx="332">
                  <c:v>13.000000</c:v>
                </c:pt>
                <c:pt idx="333">
                  <c:v>14.000000</c:v>
                </c:pt>
                <c:pt idx="334">
                  <c:v>14.000000</c:v>
                </c:pt>
                <c:pt idx="335">
                  <c:v>14.000000</c:v>
                </c:pt>
                <c:pt idx="336">
                  <c:v>14.000000</c:v>
                </c:pt>
                <c:pt idx="337">
                  <c:v>14.000000</c:v>
                </c:pt>
                <c:pt idx="338">
                  <c:v>14.000000</c:v>
                </c:pt>
                <c:pt idx="339">
                  <c:v>14.000000</c:v>
                </c:pt>
                <c:pt idx="340">
                  <c:v>14.000000</c:v>
                </c:pt>
                <c:pt idx="341">
                  <c:v>15.000000</c:v>
                </c:pt>
                <c:pt idx="342">
                  <c:v>15.000000</c:v>
                </c:pt>
                <c:pt idx="343">
                  <c:v>15.000000</c:v>
                </c:pt>
                <c:pt idx="344">
                  <c:v>15.000000</c:v>
                </c:pt>
                <c:pt idx="345">
                  <c:v>15.000000</c:v>
                </c:pt>
                <c:pt idx="346">
                  <c:v>15.000000</c:v>
                </c:pt>
                <c:pt idx="347">
                  <c:v>15.000000</c:v>
                </c:pt>
                <c:pt idx="348">
                  <c:v>15.000000</c:v>
                </c:pt>
                <c:pt idx="349">
                  <c:v>16.000000</c:v>
                </c:pt>
                <c:pt idx="350">
                  <c:v>16.000000</c:v>
                </c:pt>
                <c:pt idx="351">
                  <c:v>16.000000</c:v>
                </c:pt>
                <c:pt idx="352">
                  <c:v>16.000000</c:v>
                </c:pt>
                <c:pt idx="353">
                  <c:v>16.000000</c:v>
                </c:pt>
                <c:pt idx="354">
                  <c:v>16.000000</c:v>
                </c:pt>
                <c:pt idx="355">
                  <c:v>16.000000</c:v>
                </c:pt>
                <c:pt idx="356">
                  <c:v>16.000000</c:v>
                </c:pt>
                <c:pt idx="357">
                  <c:v>17.000000</c:v>
                </c:pt>
                <c:pt idx="358">
                  <c:v>17.000000</c:v>
                </c:pt>
                <c:pt idx="359">
                  <c:v>17.000000</c:v>
                </c:pt>
                <c:pt idx="360">
                  <c:v>17.000000</c:v>
                </c:pt>
                <c:pt idx="361">
                  <c:v>17.000000</c:v>
                </c:pt>
                <c:pt idx="362">
                  <c:v>17.000000</c:v>
                </c:pt>
                <c:pt idx="363">
                  <c:v>17.000000</c:v>
                </c:pt>
                <c:pt idx="364">
                  <c:v>17.000000</c:v>
                </c:pt>
                <c:pt idx="365">
                  <c:v>18.000000</c:v>
                </c:pt>
                <c:pt idx="366">
                  <c:v>18.000000</c:v>
                </c:pt>
                <c:pt idx="367">
                  <c:v>18.000000</c:v>
                </c:pt>
                <c:pt idx="368">
                  <c:v>18.000000</c:v>
                </c:pt>
                <c:pt idx="369">
                  <c:v>18.000000</c:v>
                </c:pt>
                <c:pt idx="370">
                  <c:v>18.000000</c:v>
                </c:pt>
                <c:pt idx="371">
                  <c:v>18.000000</c:v>
                </c:pt>
                <c:pt idx="372">
                  <c:v>18.000000</c:v>
                </c:pt>
                <c:pt idx="373">
                  <c:v>19.000000</c:v>
                </c:pt>
                <c:pt idx="374">
                  <c:v>19.000000</c:v>
                </c:pt>
                <c:pt idx="375">
                  <c:v>19.000000</c:v>
                </c:pt>
                <c:pt idx="376">
                  <c:v>19.000000</c:v>
                </c:pt>
                <c:pt idx="377">
                  <c:v>19.000000</c:v>
                </c:pt>
                <c:pt idx="378">
                  <c:v>19.000000</c:v>
                </c:pt>
                <c:pt idx="379">
                  <c:v>19.000000</c:v>
                </c:pt>
                <c:pt idx="380">
                  <c:v>19.000000</c:v>
                </c:pt>
                <c:pt idx="381">
                  <c:v>20.000000</c:v>
                </c:pt>
                <c:pt idx="382">
                  <c:v>20.000000</c:v>
                </c:pt>
                <c:pt idx="383">
                  <c:v>20.000000</c:v>
                </c:pt>
                <c:pt idx="384">
                  <c:v>20.000000</c:v>
                </c:pt>
                <c:pt idx="385">
                  <c:v>20.000000</c:v>
                </c:pt>
                <c:pt idx="386">
                  <c:v>20.000000</c:v>
                </c:pt>
                <c:pt idx="387">
                  <c:v>20.000000</c:v>
                </c:pt>
                <c:pt idx="388">
                  <c:v>20.000000</c:v>
                </c:pt>
                <c:pt idx="389">
                  <c:v>21.000000</c:v>
                </c:pt>
                <c:pt idx="390">
                  <c:v>21.000000</c:v>
                </c:pt>
                <c:pt idx="391">
                  <c:v>21.000000</c:v>
                </c:pt>
                <c:pt idx="392">
                  <c:v>21.000000</c:v>
                </c:pt>
                <c:pt idx="393">
                  <c:v>21.000000</c:v>
                </c:pt>
                <c:pt idx="394">
                  <c:v>21.000000</c:v>
                </c:pt>
                <c:pt idx="395">
                  <c:v>21.000000</c:v>
                </c:pt>
                <c:pt idx="396">
                  <c:v>21.000000</c:v>
                </c:pt>
                <c:pt idx="397">
                  <c:v>22.000000</c:v>
                </c:pt>
                <c:pt idx="398">
                  <c:v>22.000000</c:v>
                </c:pt>
                <c:pt idx="399">
                  <c:v>22.000000</c:v>
                </c:pt>
                <c:pt idx="400">
                  <c:v>22.000000</c:v>
                </c:pt>
                <c:pt idx="401">
                  <c:v>22.000000</c:v>
                </c:pt>
                <c:pt idx="402">
                  <c:v>22.000000</c:v>
                </c:pt>
                <c:pt idx="403">
                  <c:v>22.000000</c:v>
                </c:pt>
                <c:pt idx="404">
                  <c:v>22.000000</c:v>
                </c:pt>
                <c:pt idx="405">
                  <c:v>23.000000</c:v>
                </c:pt>
                <c:pt idx="406">
                  <c:v>23.000000</c:v>
                </c:pt>
                <c:pt idx="407">
                  <c:v>23.000000</c:v>
                </c:pt>
                <c:pt idx="408">
                  <c:v>23.000000</c:v>
                </c:pt>
                <c:pt idx="409">
                  <c:v>23.000000</c:v>
                </c:pt>
                <c:pt idx="410">
                  <c:v>23.000000</c:v>
                </c:pt>
                <c:pt idx="411">
                  <c:v>23.000000</c:v>
                </c:pt>
                <c:pt idx="412">
                  <c:v>23.000000</c:v>
                </c:pt>
                <c:pt idx="413">
                  <c:v>24.000000</c:v>
                </c:pt>
                <c:pt idx="414">
                  <c:v>24.000000</c:v>
                </c:pt>
                <c:pt idx="415">
                  <c:v>24.000000</c:v>
                </c:pt>
                <c:pt idx="416">
                  <c:v>24.000000</c:v>
                </c:pt>
                <c:pt idx="417">
                  <c:v>24.000000</c:v>
                </c:pt>
                <c:pt idx="418">
                  <c:v>24.000000</c:v>
                </c:pt>
                <c:pt idx="419">
                  <c:v>24.000000</c:v>
                </c:pt>
                <c:pt idx="420">
                  <c:v>24.000000</c:v>
                </c:pt>
                <c:pt idx="421">
                  <c:v>25.000000</c:v>
                </c:pt>
                <c:pt idx="422">
                  <c:v>25.000000</c:v>
                </c:pt>
                <c:pt idx="423">
                  <c:v>25.000000</c:v>
                </c:pt>
                <c:pt idx="424">
                  <c:v>25.000000</c:v>
                </c:pt>
                <c:pt idx="425">
                  <c:v>25.000000</c:v>
                </c:pt>
                <c:pt idx="426">
                  <c:v>25.000000</c:v>
                </c:pt>
                <c:pt idx="427">
                  <c:v>25.000000</c:v>
                </c:pt>
                <c:pt idx="428">
                  <c:v>25.000000</c:v>
                </c:pt>
                <c:pt idx="429">
                  <c:v>26.000000</c:v>
                </c:pt>
                <c:pt idx="430">
                  <c:v>26.000000</c:v>
                </c:pt>
                <c:pt idx="431">
                  <c:v>26.000000</c:v>
                </c:pt>
                <c:pt idx="432">
                  <c:v>26.000000</c:v>
                </c:pt>
                <c:pt idx="433">
                  <c:v>26.000000</c:v>
                </c:pt>
                <c:pt idx="434">
                  <c:v>26.000000</c:v>
                </c:pt>
                <c:pt idx="435">
                  <c:v>26.000000</c:v>
                </c:pt>
                <c:pt idx="436">
                  <c:v>26.000000</c:v>
                </c:pt>
                <c:pt idx="437">
                  <c:v>27.000000</c:v>
                </c:pt>
                <c:pt idx="438">
                  <c:v>27.000000</c:v>
                </c:pt>
                <c:pt idx="439">
                  <c:v>27.000000</c:v>
                </c:pt>
                <c:pt idx="440">
                  <c:v>27.000000</c:v>
                </c:pt>
                <c:pt idx="441">
                  <c:v>27.000000</c:v>
                </c:pt>
                <c:pt idx="442">
                  <c:v>27.000000</c:v>
                </c:pt>
                <c:pt idx="443">
                  <c:v>27.000000</c:v>
                </c:pt>
                <c:pt idx="444">
                  <c:v>27.000000</c:v>
                </c:pt>
                <c:pt idx="445">
                  <c:v>28.000000</c:v>
                </c:pt>
                <c:pt idx="446">
                  <c:v>28.000000</c:v>
                </c:pt>
                <c:pt idx="447">
                  <c:v>28.000000</c:v>
                </c:pt>
                <c:pt idx="448">
                  <c:v>28.000000</c:v>
                </c:pt>
                <c:pt idx="449">
                  <c:v>28.000000</c:v>
                </c:pt>
                <c:pt idx="450">
                  <c:v>28.000000</c:v>
                </c:pt>
                <c:pt idx="451">
                  <c:v>28.000000</c:v>
                </c:pt>
                <c:pt idx="452">
                  <c:v>28.000000</c:v>
                </c:pt>
                <c:pt idx="453">
                  <c:v>29.000000</c:v>
                </c:pt>
                <c:pt idx="454">
                  <c:v>29.000000</c:v>
                </c:pt>
                <c:pt idx="455">
                  <c:v>29.000000</c:v>
                </c:pt>
                <c:pt idx="456">
                  <c:v>29.000000</c:v>
                </c:pt>
                <c:pt idx="457">
                  <c:v>29.000000</c:v>
                </c:pt>
                <c:pt idx="458">
                  <c:v>29.000000</c:v>
                </c:pt>
                <c:pt idx="459">
                  <c:v>29.000000</c:v>
                </c:pt>
                <c:pt idx="460">
                  <c:v>29.000000</c:v>
                </c:pt>
                <c:pt idx="461">
                  <c:v>30.000000</c:v>
                </c:pt>
                <c:pt idx="462">
                  <c:v>30.000000</c:v>
                </c:pt>
                <c:pt idx="463">
                  <c:v>30.000000</c:v>
                </c:pt>
                <c:pt idx="464">
                  <c:v>30.000000</c:v>
                </c:pt>
                <c:pt idx="465">
                  <c:v>30.000000</c:v>
                </c:pt>
                <c:pt idx="466">
                  <c:v>30.000000</c:v>
                </c:pt>
                <c:pt idx="467">
                  <c:v>30.000000</c:v>
                </c:pt>
                <c:pt idx="468">
                  <c:v>30.000000</c:v>
                </c:pt>
                <c:pt idx="469">
                  <c:v>31.000000</c:v>
                </c:pt>
                <c:pt idx="470">
                  <c:v>31.000000</c:v>
                </c:pt>
                <c:pt idx="471">
                  <c:v>31.000000</c:v>
                </c:pt>
                <c:pt idx="472">
                  <c:v>31.000000</c:v>
                </c:pt>
                <c:pt idx="473">
                  <c:v>31.000000</c:v>
                </c:pt>
                <c:pt idx="474">
                  <c:v>31.000000</c:v>
                </c:pt>
                <c:pt idx="475">
                  <c:v>31.000000</c:v>
                </c:pt>
                <c:pt idx="476">
                  <c:v>31.000000</c:v>
                </c:pt>
                <c:pt idx="477">
                  <c:v>32.000000</c:v>
                </c:pt>
                <c:pt idx="478">
                  <c:v>32.000000</c:v>
                </c:pt>
                <c:pt idx="479">
                  <c:v>32.000000</c:v>
                </c:pt>
                <c:pt idx="480">
                  <c:v>32.000000</c:v>
                </c:pt>
                <c:pt idx="481">
                  <c:v>32.000000</c:v>
                </c:pt>
                <c:pt idx="482">
                  <c:v>32.000000</c:v>
                </c:pt>
                <c:pt idx="483">
                  <c:v>32.000000</c:v>
                </c:pt>
                <c:pt idx="484">
                  <c:v>32.000000</c:v>
                </c:pt>
                <c:pt idx="485">
                  <c:v>33.000000</c:v>
                </c:pt>
                <c:pt idx="486">
                  <c:v>33.000000</c:v>
                </c:pt>
                <c:pt idx="487">
                  <c:v>33.000000</c:v>
                </c:pt>
                <c:pt idx="488">
                  <c:v>33.000000</c:v>
                </c:pt>
                <c:pt idx="489">
                  <c:v>33.000000</c:v>
                </c:pt>
                <c:pt idx="490">
                  <c:v>33.000000</c:v>
                </c:pt>
                <c:pt idx="491">
                  <c:v>33.000000</c:v>
                </c:pt>
                <c:pt idx="492">
                  <c:v>33.000000</c:v>
                </c:pt>
                <c:pt idx="493">
                  <c:v>34.000000</c:v>
                </c:pt>
                <c:pt idx="494">
                  <c:v>34.000000</c:v>
                </c:pt>
                <c:pt idx="495">
                  <c:v>34.000000</c:v>
                </c:pt>
                <c:pt idx="496">
                  <c:v>34.000000</c:v>
                </c:pt>
                <c:pt idx="497">
                  <c:v>34.000000</c:v>
                </c:pt>
                <c:pt idx="498">
                  <c:v>34.000000</c:v>
                </c:pt>
                <c:pt idx="499">
                  <c:v>34.000000</c:v>
                </c:pt>
                <c:pt idx="500">
                  <c:v>34.000000</c:v>
                </c:pt>
                <c:pt idx="501">
                  <c:v>35.000000</c:v>
                </c:pt>
                <c:pt idx="502">
                  <c:v>35.000000</c:v>
                </c:pt>
                <c:pt idx="503">
                  <c:v>35.000000</c:v>
                </c:pt>
                <c:pt idx="504">
                  <c:v>35.000000</c:v>
                </c:pt>
                <c:pt idx="505">
                  <c:v>35.000000</c:v>
                </c:pt>
                <c:pt idx="506">
                  <c:v>35.000000</c:v>
                </c:pt>
                <c:pt idx="507">
                  <c:v>35.000000</c:v>
                </c:pt>
                <c:pt idx="508">
                  <c:v>35.000000</c:v>
                </c:pt>
                <c:pt idx="509">
                  <c:v>36.000000</c:v>
                </c:pt>
                <c:pt idx="510">
                  <c:v>36.000000</c:v>
                </c:pt>
                <c:pt idx="511">
                  <c:v>36.000000</c:v>
                </c:pt>
                <c:pt idx="512">
                  <c:v>36.000000</c:v>
                </c:pt>
                <c:pt idx="513">
                  <c:v>36.000000</c:v>
                </c:pt>
                <c:pt idx="514">
                  <c:v>36.000000</c:v>
                </c:pt>
                <c:pt idx="515">
                  <c:v>36.000000</c:v>
                </c:pt>
                <c:pt idx="516">
                  <c:v>36.000000</c:v>
                </c:pt>
                <c:pt idx="517">
                  <c:v>37.000000</c:v>
                </c:pt>
                <c:pt idx="518">
                  <c:v>37.000000</c:v>
                </c:pt>
                <c:pt idx="519">
                  <c:v>37.000000</c:v>
                </c:pt>
                <c:pt idx="520">
                  <c:v>37.000000</c:v>
                </c:pt>
                <c:pt idx="521">
                  <c:v>37.000000</c:v>
                </c:pt>
                <c:pt idx="522">
                  <c:v>37.000000</c:v>
                </c:pt>
                <c:pt idx="523">
                  <c:v>37.000000</c:v>
                </c:pt>
                <c:pt idx="524">
                  <c:v>37.000000</c:v>
                </c:pt>
                <c:pt idx="525">
                  <c:v>38.000000</c:v>
                </c:pt>
                <c:pt idx="526">
                  <c:v>38.000000</c:v>
                </c:pt>
                <c:pt idx="527">
                  <c:v>38.000000</c:v>
                </c:pt>
                <c:pt idx="528">
                  <c:v>38.000000</c:v>
                </c:pt>
                <c:pt idx="529">
                  <c:v>38.000000</c:v>
                </c:pt>
                <c:pt idx="530">
                  <c:v>38.000000</c:v>
                </c:pt>
                <c:pt idx="531">
                  <c:v>38.000000</c:v>
                </c:pt>
                <c:pt idx="532">
                  <c:v>38.000000</c:v>
                </c:pt>
                <c:pt idx="533">
                  <c:v>39.000000</c:v>
                </c:pt>
                <c:pt idx="534">
                  <c:v>39.000000</c:v>
                </c:pt>
                <c:pt idx="535">
                  <c:v>39.000000</c:v>
                </c:pt>
                <c:pt idx="536">
                  <c:v>39.000000</c:v>
                </c:pt>
                <c:pt idx="537">
                  <c:v>39.000000</c:v>
                </c:pt>
                <c:pt idx="538">
                  <c:v>39.000000</c:v>
                </c:pt>
                <c:pt idx="539">
                  <c:v>39.000000</c:v>
                </c:pt>
                <c:pt idx="540">
                  <c:v>39.000000</c:v>
                </c:pt>
                <c:pt idx="541">
                  <c:v>40.000000</c:v>
                </c:pt>
                <c:pt idx="542">
                  <c:v>40.000000</c:v>
                </c:pt>
                <c:pt idx="543">
                  <c:v>40.000000</c:v>
                </c:pt>
                <c:pt idx="544">
                  <c:v>40.000000</c:v>
                </c:pt>
                <c:pt idx="545">
                  <c:v>40.000000</c:v>
                </c:pt>
                <c:pt idx="546">
                  <c:v>40.000000</c:v>
                </c:pt>
                <c:pt idx="547">
                  <c:v>40.000000</c:v>
                </c:pt>
                <c:pt idx="548">
                  <c:v>40.000000</c:v>
                </c:pt>
                <c:pt idx="549">
                  <c:v>41.000000</c:v>
                </c:pt>
                <c:pt idx="550">
                  <c:v>41.000000</c:v>
                </c:pt>
                <c:pt idx="551">
                  <c:v>41.000000</c:v>
                </c:pt>
                <c:pt idx="552">
                  <c:v>41.000000</c:v>
                </c:pt>
                <c:pt idx="553">
                  <c:v>41.000000</c:v>
                </c:pt>
                <c:pt idx="554">
                  <c:v>41.000000</c:v>
                </c:pt>
                <c:pt idx="555">
                  <c:v>41.000000</c:v>
                </c:pt>
                <c:pt idx="556">
                  <c:v>41.000000</c:v>
                </c:pt>
                <c:pt idx="557">
                  <c:v>42.000000</c:v>
                </c:pt>
                <c:pt idx="558">
                  <c:v>42.000000</c:v>
                </c:pt>
                <c:pt idx="559">
                  <c:v>42.000000</c:v>
                </c:pt>
                <c:pt idx="560">
                  <c:v>42.000000</c:v>
                </c:pt>
                <c:pt idx="561">
                  <c:v>42.000000</c:v>
                </c:pt>
                <c:pt idx="562">
                  <c:v>42.000000</c:v>
                </c:pt>
                <c:pt idx="563">
                  <c:v>42.000000</c:v>
                </c:pt>
                <c:pt idx="564">
                  <c:v>42.000000</c:v>
                </c:pt>
                <c:pt idx="565">
                  <c:v>43.000000</c:v>
                </c:pt>
                <c:pt idx="566">
                  <c:v>43.000000</c:v>
                </c:pt>
                <c:pt idx="567">
                  <c:v>43.000000</c:v>
                </c:pt>
                <c:pt idx="568">
                  <c:v>43.000000</c:v>
                </c:pt>
                <c:pt idx="569">
                  <c:v>43.000000</c:v>
                </c:pt>
                <c:pt idx="570">
                  <c:v>43.000000</c:v>
                </c:pt>
                <c:pt idx="571">
                  <c:v>43.000000</c:v>
                </c:pt>
                <c:pt idx="572">
                  <c:v>43.000000</c:v>
                </c:pt>
                <c:pt idx="573">
                  <c:v>44.000000</c:v>
                </c:pt>
                <c:pt idx="574">
                  <c:v>44.000000</c:v>
                </c:pt>
                <c:pt idx="575">
                  <c:v>44.000000</c:v>
                </c:pt>
                <c:pt idx="576">
                  <c:v>44.000000</c:v>
                </c:pt>
                <c:pt idx="577">
                  <c:v>44.000000</c:v>
                </c:pt>
                <c:pt idx="578">
                  <c:v>44.000000</c:v>
                </c:pt>
                <c:pt idx="579">
                  <c:v>44.000000</c:v>
                </c:pt>
                <c:pt idx="580">
                  <c:v>44.000000</c:v>
                </c:pt>
                <c:pt idx="581">
                  <c:v>45.000000</c:v>
                </c:pt>
                <c:pt idx="582">
                  <c:v>45.000000</c:v>
                </c:pt>
                <c:pt idx="583">
                  <c:v>45.000000</c:v>
                </c:pt>
                <c:pt idx="584">
                  <c:v>45.000000</c:v>
                </c:pt>
                <c:pt idx="585">
                  <c:v>45.000000</c:v>
                </c:pt>
                <c:pt idx="586">
                  <c:v>45.000000</c:v>
                </c:pt>
                <c:pt idx="587">
                  <c:v>45.000000</c:v>
                </c:pt>
                <c:pt idx="588">
                  <c:v>45.000000</c:v>
                </c:pt>
                <c:pt idx="589">
                  <c:v>46.000000</c:v>
                </c:pt>
                <c:pt idx="590">
                  <c:v>46.000000</c:v>
                </c:pt>
                <c:pt idx="591">
                  <c:v>46.000000</c:v>
                </c:pt>
                <c:pt idx="592">
                  <c:v>46.000000</c:v>
                </c:pt>
                <c:pt idx="593">
                  <c:v>46.000000</c:v>
                </c:pt>
                <c:pt idx="594">
                  <c:v>46.000000</c:v>
                </c:pt>
                <c:pt idx="595">
                  <c:v>46.000000</c:v>
                </c:pt>
                <c:pt idx="596">
                  <c:v>46.000000</c:v>
                </c:pt>
                <c:pt idx="597">
                  <c:v>47.000000</c:v>
                </c:pt>
                <c:pt idx="598">
                  <c:v>47.000000</c:v>
                </c:pt>
                <c:pt idx="599">
                  <c:v>47.000000</c:v>
                </c:pt>
                <c:pt idx="600">
                  <c:v>47.000000</c:v>
                </c:pt>
                <c:pt idx="601">
                  <c:v>47.000000</c:v>
                </c:pt>
                <c:pt idx="602">
                  <c:v>47.000000</c:v>
                </c:pt>
                <c:pt idx="603">
                  <c:v>47.000000</c:v>
                </c:pt>
                <c:pt idx="604">
                  <c:v>47.000000</c:v>
                </c:pt>
                <c:pt idx="605">
                  <c:v>48.000000</c:v>
                </c:pt>
                <c:pt idx="606">
                  <c:v>48.000000</c:v>
                </c:pt>
                <c:pt idx="607">
                  <c:v>48.000000</c:v>
                </c:pt>
                <c:pt idx="608">
                  <c:v>48.000000</c:v>
                </c:pt>
                <c:pt idx="609">
                  <c:v>48.000000</c:v>
                </c:pt>
                <c:pt idx="610">
                  <c:v>48.000000</c:v>
                </c:pt>
                <c:pt idx="611">
                  <c:v>48.000000</c:v>
                </c:pt>
                <c:pt idx="612">
                  <c:v>48.000000</c:v>
                </c:pt>
                <c:pt idx="613">
                  <c:v>49.000000</c:v>
                </c:pt>
                <c:pt idx="614">
                  <c:v>49.000000</c:v>
                </c:pt>
                <c:pt idx="615">
                  <c:v>49.000000</c:v>
                </c:pt>
                <c:pt idx="616">
                  <c:v>49.000000</c:v>
                </c:pt>
                <c:pt idx="617">
                  <c:v>49.000000</c:v>
                </c:pt>
                <c:pt idx="618">
                  <c:v>49.000000</c:v>
                </c:pt>
                <c:pt idx="619">
                  <c:v>49.000000</c:v>
                </c:pt>
                <c:pt idx="620">
                  <c:v>49.000000</c:v>
                </c:pt>
                <c:pt idx="621">
                  <c:v>50.000000</c:v>
                </c:pt>
                <c:pt idx="622">
                  <c:v>50.000000</c:v>
                </c:pt>
                <c:pt idx="623">
                  <c:v>50.000000</c:v>
                </c:pt>
                <c:pt idx="624">
                  <c:v>50.000000</c:v>
                </c:pt>
                <c:pt idx="625">
                  <c:v>50.000000</c:v>
                </c:pt>
                <c:pt idx="626">
                  <c:v>50.000000</c:v>
                </c:pt>
                <c:pt idx="627">
                  <c:v>50.000000</c:v>
                </c:pt>
                <c:pt idx="628">
                  <c:v>50.000000</c:v>
                </c:pt>
                <c:pt idx="629">
                  <c:v>51.000000</c:v>
                </c:pt>
                <c:pt idx="630">
                  <c:v>51.000000</c:v>
                </c:pt>
                <c:pt idx="631">
                  <c:v>51.000000</c:v>
                </c:pt>
                <c:pt idx="632">
                  <c:v>51.000000</c:v>
                </c:pt>
                <c:pt idx="633">
                  <c:v>51.000000</c:v>
                </c:pt>
                <c:pt idx="634">
                  <c:v>51.000000</c:v>
                </c:pt>
                <c:pt idx="635">
                  <c:v>51.000000</c:v>
                </c:pt>
                <c:pt idx="636">
                  <c:v>51.000000</c:v>
                </c:pt>
                <c:pt idx="637">
                  <c:v>52.000000</c:v>
                </c:pt>
                <c:pt idx="638">
                  <c:v>52.000000</c:v>
                </c:pt>
                <c:pt idx="639">
                  <c:v>52.000000</c:v>
                </c:pt>
                <c:pt idx="640">
                  <c:v>52.000000</c:v>
                </c:pt>
                <c:pt idx="641">
                  <c:v>52.000000</c:v>
                </c:pt>
                <c:pt idx="642">
                  <c:v>52.000000</c:v>
                </c:pt>
                <c:pt idx="643">
                  <c:v>52.000000</c:v>
                </c:pt>
                <c:pt idx="644">
                  <c:v>52.000000</c:v>
                </c:pt>
                <c:pt idx="645">
                  <c:v>53.000000</c:v>
                </c:pt>
                <c:pt idx="646">
                  <c:v>53.000000</c:v>
                </c:pt>
                <c:pt idx="647">
                  <c:v>53.000000</c:v>
                </c:pt>
                <c:pt idx="648">
                  <c:v>53.000000</c:v>
                </c:pt>
                <c:pt idx="649">
                  <c:v>53.000000</c:v>
                </c:pt>
                <c:pt idx="650">
                  <c:v>53.000000</c:v>
                </c:pt>
                <c:pt idx="651">
                  <c:v>53.000000</c:v>
                </c:pt>
                <c:pt idx="652">
                  <c:v>53.000000</c:v>
                </c:pt>
                <c:pt idx="653">
                  <c:v>54.000000</c:v>
                </c:pt>
                <c:pt idx="654">
                  <c:v>54.000000</c:v>
                </c:pt>
                <c:pt idx="655">
                  <c:v>54.000000</c:v>
                </c:pt>
                <c:pt idx="656">
                  <c:v>54.000000</c:v>
                </c:pt>
                <c:pt idx="657">
                  <c:v>54.000000</c:v>
                </c:pt>
                <c:pt idx="658">
                  <c:v>54.000000</c:v>
                </c:pt>
                <c:pt idx="659">
                  <c:v>54.000000</c:v>
                </c:pt>
                <c:pt idx="660">
                  <c:v>54.000000</c:v>
                </c:pt>
                <c:pt idx="661">
                  <c:v>55.000000</c:v>
                </c:pt>
                <c:pt idx="662">
                  <c:v>55.000000</c:v>
                </c:pt>
                <c:pt idx="663">
                  <c:v>55.000000</c:v>
                </c:pt>
                <c:pt idx="664">
                  <c:v>55.000000</c:v>
                </c:pt>
                <c:pt idx="665">
                  <c:v>55.000000</c:v>
                </c:pt>
                <c:pt idx="666">
                  <c:v>55.000000</c:v>
                </c:pt>
                <c:pt idx="667">
                  <c:v>55.000000</c:v>
                </c:pt>
                <c:pt idx="668">
                  <c:v>55.000000</c:v>
                </c:pt>
                <c:pt idx="669">
                  <c:v>56.000000</c:v>
                </c:pt>
                <c:pt idx="670">
                  <c:v>56.000000</c:v>
                </c:pt>
                <c:pt idx="671">
                  <c:v>56.000000</c:v>
                </c:pt>
                <c:pt idx="672">
                  <c:v>56.000000</c:v>
                </c:pt>
                <c:pt idx="673">
                  <c:v>56.000000</c:v>
                </c:pt>
                <c:pt idx="674">
                  <c:v>56.000000</c:v>
                </c:pt>
                <c:pt idx="675">
                  <c:v>56.000000</c:v>
                </c:pt>
                <c:pt idx="676">
                  <c:v>56.000000</c:v>
                </c:pt>
                <c:pt idx="677">
                  <c:v>57.000000</c:v>
                </c:pt>
                <c:pt idx="678">
                  <c:v>57.000000</c:v>
                </c:pt>
                <c:pt idx="679">
                  <c:v>57.000000</c:v>
                </c:pt>
                <c:pt idx="680">
                  <c:v>57.000000</c:v>
                </c:pt>
                <c:pt idx="681">
                  <c:v>57.000000</c:v>
                </c:pt>
                <c:pt idx="682">
                  <c:v>57.000000</c:v>
                </c:pt>
                <c:pt idx="683">
                  <c:v>57.000000</c:v>
                </c:pt>
                <c:pt idx="684">
                  <c:v>57.000000</c:v>
                </c:pt>
                <c:pt idx="685">
                  <c:v>58.000000</c:v>
                </c:pt>
                <c:pt idx="686">
                  <c:v>58.000000</c:v>
                </c:pt>
                <c:pt idx="687">
                  <c:v>58.000000</c:v>
                </c:pt>
                <c:pt idx="688">
                  <c:v>58.000000</c:v>
                </c:pt>
                <c:pt idx="689">
                  <c:v>58.000000</c:v>
                </c:pt>
                <c:pt idx="690">
                  <c:v>58.000000</c:v>
                </c:pt>
                <c:pt idx="691">
                  <c:v>58.000000</c:v>
                </c:pt>
                <c:pt idx="692">
                  <c:v>58.000000</c:v>
                </c:pt>
                <c:pt idx="693">
                  <c:v>59.000000</c:v>
                </c:pt>
                <c:pt idx="694">
                  <c:v>59.000000</c:v>
                </c:pt>
                <c:pt idx="695">
                  <c:v>59.000000</c:v>
                </c:pt>
                <c:pt idx="696">
                  <c:v>59.000000</c:v>
                </c:pt>
                <c:pt idx="697">
                  <c:v>59.000000</c:v>
                </c:pt>
                <c:pt idx="698">
                  <c:v>59.000000</c:v>
                </c:pt>
                <c:pt idx="699">
                  <c:v>59.000000</c:v>
                </c:pt>
                <c:pt idx="700">
                  <c:v>59.000000</c:v>
                </c:pt>
                <c:pt idx="701">
                  <c:v>59.000000</c:v>
                </c:pt>
                <c:pt idx="702">
                  <c:v>59.000000</c:v>
                </c:pt>
                <c:pt idx="703">
                  <c:v>59.000000</c:v>
                </c:pt>
                <c:pt idx="704">
                  <c:v>59.000000</c:v>
                </c:pt>
                <c:pt idx="705">
                  <c:v>59.000000</c:v>
                </c:pt>
                <c:pt idx="706">
                  <c:v>59.000000</c:v>
                </c:pt>
                <c:pt idx="707">
                  <c:v>59.000000</c:v>
                </c:pt>
                <c:pt idx="708">
                  <c:v>58.000000</c:v>
                </c:pt>
                <c:pt idx="709">
                  <c:v>58.000000</c:v>
                </c:pt>
                <c:pt idx="710">
                  <c:v>58.000000</c:v>
                </c:pt>
                <c:pt idx="711">
                  <c:v>58.000000</c:v>
                </c:pt>
                <c:pt idx="712">
                  <c:v>58.000000</c:v>
                </c:pt>
                <c:pt idx="713">
                  <c:v>58.000000</c:v>
                </c:pt>
                <c:pt idx="714">
                  <c:v>58.000000</c:v>
                </c:pt>
                <c:pt idx="715">
                  <c:v>58.000000</c:v>
                </c:pt>
                <c:pt idx="716">
                  <c:v>57.000000</c:v>
                </c:pt>
                <c:pt idx="717">
                  <c:v>57.000000</c:v>
                </c:pt>
                <c:pt idx="718">
                  <c:v>57.000000</c:v>
                </c:pt>
                <c:pt idx="719">
                  <c:v>57.000000</c:v>
                </c:pt>
                <c:pt idx="720">
                  <c:v>57.000000</c:v>
                </c:pt>
                <c:pt idx="721">
                  <c:v>57.000000</c:v>
                </c:pt>
                <c:pt idx="722">
                  <c:v>57.000000</c:v>
                </c:pt>
                <c:pt idx="723">
                  <c:v>57.000000</c:v>
                </c:pt>
                <c:pt idx="724">
                  <c:v>56.000000</c:v>
                </c:pt>
                <c:pt idx="725">
                  <c:v>56.000000</c:v>
                </c:pt>
                <c:pt idx="726">
                  <c:v>56.000000</c:v>
                </c:pt>
                <c:pt idx="727">
                  <c:v>56.000000</c:v>
                </c:pt>
                <c:pt idx="728">
                  <c:v>56.000000</c:v>
                </c:pt>
                <c:pt idx="729">
                  <c:v>56.000000</c:v>
                </c:pt>
                <c:pt idx="730">
                  <c:v>56.000000</c:v>
                </c:pt>
                <c:pt idx="731">
                  <c:v>56.000000</c:v>
                </c:pt>
                <c:pt idx="732">
                  <c:v>55.000000</c:v>
                </c:pt>
                <c:pt idx="733">
                  <c:v>55.000000</c:v>
                </c:pt>
                <c:pt idx="734">
                  <c:v>55.000000</c:v>
                </c:pt>
                <c:pt idx="735">
                  <c:v>55.000000</c:v>
                </c:pt>
                <c:pt idx="736">
                  <c:v>55.000000</c:v>
                </c:pt>
                <c:pt idx="737">
                  <c:v>55.000000</c:v>
                </c:pt>
                <c:pt idx="738">
                  <c:v>55.000000</c:v>
                </c:pt>
                <c:pt idx="739">
                  <c:v>55.000000</c:v>
                </c:pt>
                <c:pt idx="740">
                  <c:v>54.000000</c:v>
                </c:pt>
                <c:pt idx="741">
                  <c:v>54.000000</c:v>
                </c:pt>
                <c:pt idx="742">
                  <c:v>54.000000</c:v>
                </c:pt>
                <c:pt idx="743">
                  <c:v>54.000000</c:v>
                </c:pt>
                <c:pt idx="744">
                  <c:v>54.000000</c:v>
                </c:pt>
                <c:pt idx="745">
                  <c:v>54.000000</c:v>
                </c:pt>
                <c:pt idx="746">
                  <c:v>54.000000</c:v>
                </c:pt>
                <c:pt idx="747">
                  <c:v>54.000000</c:v>
                </c:pt>
                <c:pt idx="748">
                  <c:v>53.000000</c:v>
                </c:pt>
                <c:pt idx="749">
                  <c:v>53.000000</c:v>
                </c:pt>
                <c:pt idx="750">
                  <c:v>53.000000</c:v>
                </c:pt>
                <c:pt idx="751">
                  <c:v>53.000000</c:v>
                </c:pt>
                <c:pt idx="752">
                  <c:v>53.000000</c:v>
                </c:pt>
                <c:pt idx="753">
                  <c:v>53.000000</c:v>
                </c:pt>
                <c:pt idx="754">
                  <c:v>53.000000</c:v>
                </c:pt>
                <c:pt idx="755">
                  <c:v>53.000000</c:v>
                </c:pt>
                <c:pt idx="756">
                  <c:v>52.000000</c:v>
                </c:pt>
                <c:pt idx="757">
                  <c:v>52.000000</c:v>
                </c:pt>
                <c:pt idx="758">
                  <c:v>52.000000</c:v>
                </c:pt>
                <c:pt idx="759">
                  <c:v>52.000000</c:v>
                </c:pt>
                <c:pt idx="760">
                  <c:v>52.000000</c:v>
                </c:pt>
                <c:pt idx="761">
                  <c:v>52.000000</c:v>
                </c:pt>
                <c:pt idx="762">
                  <c:v>52.000000</c:v>
                </c:pt>
                <c:pt idx="763">
                  <c:v>52.000000</c:v>
                </c:pt>
                <c:pt idx="764">
                  <c:v>51.000000</c:v>
                </c:pt>
                <c:pt idx="765">
                  <c:v>51.000000</c:v>
                </c:pt>
                <c:pt idx="766">
                  <c:v>51.000000</c:v>
                </c:pt>
                <c:pt idx="767">
                  <c:v>51.000000</c:v>
                </c:pt>
                <c:pt idx="768">
                  <c:v>51.000000</c:v>
                </c:pt>
                <c:pt idx="769">
                  <c:v>51.000000</c:v>
                </c:pt>
                <c:pt idx="770">
                  <c:v>51.000000</c:v>
                </c:pt>
                <c:pt idx="771">
                  <c:v>51.000000</c:v>
                </c:pt>
                <c:pt idx="772">
                  <c:v>50.000000</c:v>
                </c:pt>
                <c:pt idx="773">
                  <c:v>50.000000</c:v>
                </c:pt>
                <c:pt idx="774">
                  <c:v>50.000000</c:v>
                </c:pt>
                <c:pt idx="775">
                  <c:v>50.000000</c:v>
                </c:pt>
                <c:pt idx="776">
                  <c:v>50.000000</c:v>
                </c:pt>
                <c:pt idx="777">
                  <c:v>50.000000</c:v>
                </c:pt>
                <c:pt idx="778">
                  <c:v>50.000000</c:v>
                </c:pt>
                <c:pt idx="779">
                  <c:v>50.000000</c:v>
                </c:pt>
                <c:pt idx="780">
                  <c:v>49.000000</c:v>
                </c:pt>
                <c:pt idx="781">
                  <c:v>49.000000</c:v>
                </c:pt>
                <c:pt idx="782">
                  <c:v>49.000000</c:v>
                </c:pt>
                <c:pt idx="783">
                  <c:v>49.000000</c:v>
                </c:pt>
                <c:pt idx="784">
                  <c:v>49.000000</c:v>
                </c:pt>
                <c:pt idx="785">
                  <c:v>49.000000</c:v>
                </c:pt>
                <c:pt idx="786">
                  <c:v>49.000000</c:v>
                </c:pt>
                <c:pt idx="787">
                  <c:v>49.000000</c:v>
                </c:pt>
                <c:pt idx="788">
                  <c:v>48.000000</c:v>
                </c:pt>
                <c:pt idx="789">
                  <c:v>48.000000</c:v>
                </c:pt>
                <c:pt idx="790">
                  <c:v>48.000000</c:v>
                </c:pt>
                <c:pt idx="791">
                  <c:v>48.000000</c:v>
                </c:pt>
                <c:pt idx="792">
                  <c:v>48.000000</c:v>
                </c:pt>
                <c:pt idx="793">
                  <c:v>48.000000</c:v>
                </c:pt>
                <c:pt idx="794">
                  <c:v>48.000000</c:v>
                </c:pt>
                <c:pt idx="795">
                  <c:v>48.000000</c:v>
                </c:pt>
                <c:pt idx="796">
                  <c:v>47.000000</c:v>
                </c:pt>
                <c:pt idx="797">
                  <c:v>47.000000</c:v>
                </c:pt>
                <c:pt idx="798">
                  <c:v>47.000000</c:v>
                </c:pt>
                <c:pt idx="799">
                  <c:v>47.000000</c:v>
                </c:pt>
                <c:pt idx="800">
                  <c:v>47.000000</c:v>
                </c:pt>
                <c:pt idx="801">
                  <c:v>47.000000</c:v>
                </c:pt>
                <c:pt idx="802">
                  <c:v>47.000000</c:v>
                </c:pt>
                <c:pt idx="803">
                  <c:v>47.000000</c:v>
                </c:pt>
                <c:pt idx="804">
                  <c:v>46.000000</c:v>
                </c:pt>
                <c:pt idx="805">
                  <c:v>46.000000</c:v>
                </c:pt>
                <c:pt idx="806">
                  <c:v>46.000000</c:v>
                </c:pt>
                <c:pt idx="807">
                  <c:v>46.000000</c:v>
                </c:pt>
                <c:pt idx="808">
                  <c:v>46.000000</c:v>
                </c:pt>
                <c:pt idx="809">
                  <c:v>46.000000</c:v>
                </c:pt>
                <c:pt idx="810">
                  <c:v>46.000000</c:v>
                </c:pt>
                <c:pt idx="811">
                  <c:v>46.000000</c:v>
                </c:pt>
                <c:pt idx="812">
                  <c:v>45.000000</c:v>
                </c:pt>
                <c:pt idx="813">
                  <c:v>45.000000</c:v>
                </c:pt>
                <c:pt idx="814">
                  <c:v>45.000000</c:v>
                </c:pt>
                <c:pt idx="815">
                  <c:v>45.000000</c:v>
                </c:pt>
                <c:pt idx="816">
                  <c:v>45.000000</c:v>
                </c:pt>
                <c:pt idx="817">
                  <c:v>45.000000</c:v>
                </c:pt>
                <c:pt idx="818">
                  <c:v>45.000000</c:v>
                </c:pt>
                <c:pt idx="819">
                  <c:v>45.000000</c:v>
                </c:pt>
                <c:pt idx="820">
                  <c:v>44.000000</c:v>
                </c:pt>
                <c:pt idx="821">
                  <c:v>44.000000</c:v>
                </c:pt>
                <c:pt idx="822">
                  <c:v>44.000000</c:v>
                </c:pt>
                <c:pt idx="823">
                  <c:v>44.000000</c:v>
                </c:pt>
                <c:pt idx="824">
                  <c:v>44.000000</c:v>
                </c:pt>
                <c:pt idx="825">
                  <c:v>44.000000</c:v>
                </c:pt>
                <c:pt idx="826">
                  <c:v>44.000000</c:v>
                </c:pt>
                <c:pt idx="827">
                  <c:v>44.000000</c:v>
                </c:pt>
                <c:pt idx="828">
                  <c:v>43.000000</c:v>
                </c:pt>
                <c:pt idx="829">
                  <c:v>43.000000</c:v>
                </c:pt>
                <c:pt idx="830">
                  <c:v>43.000000</c:v>
                </c:pt>
                <c:pt idx="831">
                  <c:v>43.000000</c:v>
                </c:pt>
                <c:pt idx="832">
                  <c:v>43.000000</c:v>
                </c:pt>
                <c:pt idx="833">
                  <c:v>43.000000</c:v>
                </c:pt>
                <c:pt idx="834">
                  <c:v>43.000000</c:v>
                </c:pt>
                <c:pt idx="835">
                  <c:v>43.000000</c:v>
                </c:pt>
                <c:pt idx="836">
                  <c:v>42.000000</c:v>
                </c:pt>
                <c:pt idx="837">
                  <c:v>42.000000</c:v>
                </c:pt>
                <c:pt idx="838">
                  <c:v>42.000000</c:v>
                </c:pt>
                <c:pt idx="839">
                  <c:v>42.000000</c:v>
                </c:pt>
                <c:pt idx="840">
                  <c:v>42.000000</c:v>
                </c:pt>
                <c:pt idx="841">
                  <c:v>42.000000</c:v>
                </c:pt>
                <c:pt idx="842">
                  <c:v>42.000000</c:v>
                </c:pt>
                <c:pt idx="843">
                  <c:v>42.000000</c:v>
                </c:pt>
                <c:pt idx="844">
                  <c:v>41.000000</c:v>
                </c:pt>
                <c:pt idx="845">
                  <c:v>41.000000</c:v>
                </c:pt>
                <c:pt idx="846">
                  <c:v>41.000000</c:v>
                </c:pt>
                <c:pt idx="847">
                  <c:v>41.000000</c:v>
                </c:pt>
                <c:pt idx="848">
                  <c:v>41.000000</c:v>
                </c:pt>
                <c:pt idx="849">
                  <c:v>41.000000</c:v>
                </c:pt>
                <c:pt idx="850">
                  <c:v>41.000000</c:v>
                </c:pt>
                <c:pt idx="851">
                  <c:v>41.000000</c:v>
                </c:pt>
                <c:pt idx="852">
                  <c:v>40.000000</c:v>
                </c:pt>
                <c:pt idx="853">
                  <c:v>40.000000</c:v>
                </c:pt>
                <c:pt idx="854">
                  <c:v>40.000000</c:v>
                </c:pt>
                <c:pt idx="855">
                  <c:v>40.000000</c:v>
                </c:pt>
                <c:pt idx="856">
                  <c:v>40.000000</c:v>
                </c:pt>
                <c:pt idx="857">
                  <c:v>40.000000</c:v>
                </c:pt>
                <c:pt idx="858">
                  <c:v>40.000000</c:v>
                </c:pt>
                <c:pt idx="859">
                  <c:v>40.000000</c:v>
                </c:pt>
                <c:pt idx="860">
                  <c:v>39.000000</c:v>
                </c:pt>
                <c:pt idx="861">
                  <c:v>39.000000</c:v>
                </c:pt>
                <c:pt idx="862">
                  <c:v>39.000000</c:v>
                </c:pt>
                <c:pt idx="863">
                  <c:v>39.000000</c:v>
                </c:pt>
                <c:pt idx="864">
                  <c:v>39.000000</c:v>
                </c:pt>
                <c:pt idx="865">
                  <c:v>39.000000</c:v>
                </c:pt>
                <c:pt idx="866">
                  <c:v>39.000000</c:v>
                </c:pt>
                <c:pt idx="867">
                  <c:v>39.000000</c:v>
                </c:pt>
                <c:pt idx="868">
                  <c:v>38.000000</c:v>
                </c:pt>
                <c:pt idx="869">
                  <c:v>38.000000</c:v>
                </c:pt>
                <c:pt idx="870">
                  <c:v>38.000000</c:v>
                </c:pt>
                <c:pt idx="871">
                  <c:v>38.000000</c:v>
                </c:pt>
                <c:pt idx="872">
                  <c:v>38.000000</c:v>
                </c:pt>
                <c:pt idx="873">
                  <c:v>38.000000</c:v>
                </c:pt>
                <c:pt idx="874">
                  <c:v>38.000000</c:v>
                </c:pt>
                <c:pt idx="875">
                  <c:v>38.000000</c:v>
                </c:pt>
                <c:pt idx="876">
                  <c:v>37.000000</c:v>
                </c:pt>
                <c:pt idx="877">
                  <c:v>37.000000</c:v>
                </c:pt>
                <c:pt idx="878">
                  <c:v>37.000000</c:v>
                </c:pt>
                <c:pt idx="879">
                  <c:v>37.000000</c:v>
                </c:pt>
                <c:pt idx="880">
                  <c:v>37.000000</c:v>
                </c:pt>
                <c:pt idx="881">
                  <c:v>37.000000</c:v>
                </c:pt>
                <c:pt idx="882">
                  <c:v>37.000000</c:v>
                </c:pt>
                <c:pt idx="883">
                  <c:v>37.000000</c:v>
                </c:pt>
                <c:pt idx="884">
                  <c:v>36.000000</c:v>
                </c:pt>
                <c:pt idx="885">
                  <c:v>36.000000</c:v>
                </c:pt>
                <c:pt idx="886">
                  <c:v>36.000000</c:v>
                </c:pt>
                <c:pt idx="887">
                  <c:v>36.000000</c:v>
                </c:pt>
                <c:pt idx="888">
                  <c:v>36.000000</c:v>
                </c:pt>
                <c:pt idx="889">
                  <c:v>36.000000</c:v>
                </c:pt>
                <c:pt idx="890">
                  <c:v>36.000000</c:v>
                </c:pt>
                <c:pt idx="891">
                  <c:v>36.000000</c:v>
                </c:pt>
                <c:pt idx="892">
                  <c:v>35.000000</c:v>
                </c:pt>
                <c:pt idx="893">
                  <c:v>35.000000</c:v>
                </c:pt>
                <c:pt idx="894">
                  <c:v>35.000000</c:v>
                </c:pt>
                <c:pt idx="895">
                  <c:v>35.000000</c:v>
                </c:pt>
                <c:pt idx="896">
                  <c:v>35.000000</c:v>
                </c:pt>
                <c:pt idx="897">
                  <c:v>35.000000</c:v>
                </c:pt>
                <c:pt idx="898">
                  <c:v>35.000000</c:v>
                </c:pt>
                <c:pt idx="899">
                  <c:v>35.000000</c:v>
                </c:pt>
                <c:pt idx="900">
                  <c:v>34.000000</c:v>
                </c:pt>
                <c:pt idx="901">
                  <c:v>34.000000</c:v>
                </c:pt>
                <c:pt idx="902">
                  <c:v>34.000000</c:v>
                </c:pt>
                <c:pt idx="903">
                  <c:v>34.000000</c:v>
                </c:pt>
                <c:pt idx="904">
                  <c:v>34.000000</c:v>
                </c:pt>
                <c:pt idx="905">
                  <c:v>34.000000</c:v>
                </c:pt>
                <c:pt idx="906">
                  <c:v>34.000000</c:v>
                </c:pt>
                <c:pt idx="907">
                  <c:v>34.000000</c:v>
                </c:pt>
                <c:pt idx="908">
                  <c:v>33.000000</c:v>
                </c:pt>
                <c:pt idx="909">
                  <c:v>33.000000</c:v>
                </c:pt>
                <c:pt idx="910">
                  <c:v>33.000000</c:v>
                </c:pt>
                <c:pt idx="911">
                  <c:v>33.000000</c:v>
                </c:pt>
                <c:pt idx="912">
                  <c:v>33.000000</c:v>
                </c:pt>
                <c:pt idx="913">
                  <c:v>33.000000</c:v>
                </c:pt>
                <c:pt idx="914">
                  <c:v>33.000000</c:v>
                </c:pt>
                <c:pt idx="915">
                  <c:v>33.000000</c:v>
                </c:pt>
                <c:pt idx="916">
                  <c:v>32.000000</c:v>
                </c:pt>
                <c:pt idx="917">
                  <c:v>32.000000</c:v>
                </c:pt>
                <c:pt idx="918">
                  <c:v>32.000000</c:v>
                </c:pt>
                <c:pt idx="919">
                  <c:v>32.000000</c:v>
                </c:pt>
                <c:pt idx="920">
                  <c:v>32.000000</c:v>
                </c:pt>
                <c:pt idx="921">
                  <c:v>32.000000</c:v>
                </c:pt>
                <c:pt idx="922">
                  <c:v>32.000000</c:v>
                </c:pt>
                <c:pt idx="923">
                  <c:v>32.000000</c:v>
                </c:pt>
                <c:pt idx="924">
                  <c:v>31.000000</c:v>
                </c:pt>
                <c:pt idx="925">
                  <c:v>31.000000</c:v>
                </c:pt>
                <c:pt idx="926">
                  <c:v>31.000000</c:v>
                </c:pt>
                <c:pt idx="927">
                  <c:v>31.000000</c:v>
                </c:pt>
                <c:pt idx="928">
                  <c:v>31.000000</c:v>
                </c:pt>
                <c:pt idx="929">
                  <c:v>31.000000</c:v>
                </c:pt>
                <c:pt idx="930">
                  <c:v>31.000000</c:v>
                </c:pt>
                <c:pt idx="931">
                  <c:v>31.000000</c:v>
                </c:pt>
                <c:pt idx="932">
                  <c:v>30.000000</c:v>
                </c:pt>
                <c:pt idx="933">
                  <c:v>30.000000</c:v>
                </c:pt>
                <c:pt idx="934">
                  <c:v>30.000000</c:v>
                </c:pt>
                <c:pt idx="935">
                  <c:v>30.000000</c:v>
                </c:pt>
                <c:pt idx="936">
                  <c:v>30.000000</c:v>
                </c:pt>
                <c:pt idx="937">
                  <c:v>30.000000</c:v>
                </c:pt>
                <c:pt idx="938">
                  <c:v>30.000000</c:v>
                </c:pt>
                <c:pt idx="939">
                  <c:v>30.000000</c:v>
                </c:pt>
                <c:pt idx="940">
                  <c:v>29.000000</c:v>
                </c:pt>
                <c:pt idx="941">
                  <c:v>29.000000</c:v>
                </c:pt>
                <c:pt idx="942">
                  <c:v>29.000000</c:v>
                </c:pt>
                <c:pt idx="943">
                  <c:v>29.000000</c:v>
                </c:pt>
                <c:pt idx="944">
                  <c:v>29.000000</c:v>
                </c:pt>
                <c:pt idx="945">
                  <c:v>29.000000</c:v>
                </c:pt>
                <c:pt idx="946">
                  <c:v>29.000000</c:v>
                </c:pt>
                <c:pt idx="947">
                  <c:v>29.000000</c:v>
                </c:pt>
                <c:pt idx="948">
                  <c:v>28.000000</c:v>
                </c:pt>
                <c:pt idx="949">
                  <c:v>28.000000</c:v>
                </c:pt>
                <c:pt idx="950">
                  <c:v>28.000000</c:v>
                </c:pt>
                <c:pt idx="951">
                  <c:v>28.000000</c:v>
                </c:pt>
                <c:pt idx="952">
                  <c:v>28.000000</c:v>
                </c:pt>
                <c:pt idx="953">
                  <c:v>28.000000</c:v>
                </c:pt>
                <c:pt idx="954">
                  <c:v>28.000000</c:v>
                </c:pt>
                <c:pt idx="955">
                  <c:v>28.000000</c:v>
                </c:pt>
                <c:pt idx="956">
                  <c:v>27.000000</c:v>
                </c:pt>
                <c:pt idx="957">
                  <c:v>27.000000</c:v>
                </c:pt>
                <c:pt idx="958">
                  <c:v>27.000000</c:v>
                </c:pt>
                <c:pt idx="959">
                  <c:v>27.000000</c:v>
                </c:pt>
                <c:pt idx="960">
                  <c:v>27.000000</c:v>
                </c:pt>
                <c:pt idx="961">
                  <c:v>27.000000</c:v>
                </c:pt>
                <c:pt idx="962">
                  <c:v>27.000000</c:v>
                </c:pt>
                <c:pt idx="963">
                  <c:v>27.000000</c:v>
                </c:pt>
                <c:pt idx="964">
                  <c:v>26.000000</c:v>
                </c:pt>
                <c:pt idx="965">
                  <c:v>26.000000</c:v>
                </c:pt>
                <c:pt idx="966">
                  <c:v>26.000000</c:v>
                </c:pt>
                <c:pt idx="967">
                  <c:v>26.000000</c:v>
                </c:pt>
                <c:pt idx="968">
                  <c:v>26.000000</c:v>
                </c:pt>
                <c:pt idx="969">
                  <c:v>26.000000</c:v>
                </c:pt>
                <c:pt idx="970">
                  <c:v>26.000000</c:v>
                </c:pt>
                <c:pt idx="971">
                  <c:v>26.000000</c:v>
                </c:pt>
                <c:pt idx="972">
                  <c:v>25.000000</c:v>
                </c:pt>
                <c:pt idx="973">
                  <c:v>25.000000</c:v>
                </c:pt>
                <c:pt idx="974">
                  <c:v>25.000000</c:v>
                </c:pt>
                <c:pt idx="975">
                  <c:v>25.000000</c:v>
                </c:pt>
                <c:pt idx="976">
                  <c:v>25.000000</c:v>
                </c:pt>
                <c:pt idx="977">
                  <c:v>25.000000</c:v>
                </c:pt>
                <c:pt idx="978">
                  <c:v>25.000000</c:v>
                </c:pt>
                <c:pt idx="979">
                  <c:v>25.000000</c:v>
                </c:pt>
                <c:pt idx="980">
                  <c:v>24.000000</c:v>
                </c:pt>
                <c:pt idx="981">
                  <c:v>24.000000</c:v>
                </c:pt>
                <c:pt idx="982">
                  <c:v>24.000000</c:v>
                </c:pt>
                <c:pt idx="983">
                  <c:v>24.000000</c:v>
                </c:pt>
                <c:pt idx="984">
                  <c:v>24.000000</c:v>
                </c:pt>
                <c:pt idx="985">
                  <c:v>24.000000</c:v>
                </c:pt>
                <c:pt idx="986">
                  <c:v>24.000000</c:v>
                </c:pt>
                <c:pt idx="987">
                  <c:v>24.000000</c:v>
                </c:pt>
                <c:pt idx="988">
                  <c:v>23.000000</c:v>
                </c:pt>
                <c:pt idx="989">
                  <c:v>23.000000</c:v>
                </c:pt>
                <c:pt idx="990">
                  <c:v>23.000000</c:v>
                </c:pt>
                <c:pt idx="991">
                  <c:v>23.000000</c:v>
                </c:pt>
                <c:pt idx="992">
                  <c:v>23.000000</c:v>
                </c:pt>
                <c:pt idx="993">
                  <c:v>23.000000</c:v>
                </c:pt>
                <c:pt idx="994">
                  <c:v>23.000000</c:v>
                </c:pt>
                <c:pt idx="995">
                  <c:v>23.000000</c:v>
                </c:pt>
                <c:pt idx="996">
                  <c:v>22.000000</c:v>
                </c:pt>
                <c:pt idx="997">
                  <c:v>22.000000</c:v>
                </c:pt>
                <c:pt idx="998">
                  <c:v>22.000000</c:v>
                </c:pt>
                <c:pt idx="999">
                  <c:v>22.000000</c:v>
                </c:pt>
                <c:pt idx="1000">
                  <c:v>22.000000</c:v>
                </c:pt>
                <c:pt idx="1001">
                  <c:v>22.000000</c:v>
                </c:pt>
                <c:pt idx="1002">
                  <c:v>22.000000</c:v>
                </c:pt>
                <c:pt idx="1003">
                  <c:v>22.000000</c:v>
                </c:pt>
                <c:pt idx="1004">
                  <c:v>21.000000</c:v>
                </c:pt>
                <c:pt idx="1005">
                  <c:v>21.000000</c:v>
                </c:pt>
                <c:pt idx="1006">
                  <c:v>21.000000</c:v>
                </c:pt>
                <c:pt idx="1007">
                  <c:v>21.000000</c:v>
                </c:pt>
                <c:pt idx="1008">
                  <c:v>21.000000</c:v>
                </c:pt>
                <c:pt idx="1009">
                  <c:v>21.000000</c:v>
                </c:pt>
                <c:pt idx="1010">
                  <c:v>21.000000</c:v>
                </c:pt>
                <c:pt idx="1011">
                  <c:v>21.000000</c:v>
                </c:pt>
                <c:pt idx="1012">
                  <c:v>20.000000</c:v>
                </c:pt>
                <c:pt idx="1013">
                  <c:v>20.000000</c:v>
                </c:pt>
                <c:pt idx="1014">
                  <c:v>20.000000</c:v>
                </c:pt>
                <c:pt idx="1015">
                  <c:v>20.000000</c:v>
                </c:pt>
                <c:pt idx="1016">
                  <c:v>20.000000</c:v>
                </c:pt>
                <c:pt idx="1017">
                  <c:v>20.000000</c:v>
                </c:pt>
                <c:pt idx="1018">
                  <c:v>20.000000</c:v>
                </c:pt>
                <c:pt idx="1019">
                  <c:v>20.000000</c:v>
                </c:pt>
                <c:pt idx="1020">
                  <c:v>19.000000</c:v>
                </c:pt>
                <c:pt idx="1021">
                  <c:v>19.000000</c:v>
                </c:pt>
                <c:pt idx="1022">
                  <c:v>19.000000</c:v>
                </c:pt>
                <c:pt idx="1023">
                  <c:v>19.000000</c:v>
                </c:pt>
                <c:pt idx="1024">
                  <c:v>19.000000</c:v>
                </c:pt>
                <c:pt idx="1025">
                  <c:v>19.000000</c:v>
                </c:pt>
                <c:pt idx="1026">
                  <c:v>19.000000</c:v>
                </c:pt>
                <c:pt idx="1027">
                  <c:v>19.000000</c:v>
                </c:pt>
                <c:pt idx="1028">
                  <c:v>18.000000</c:v>
                </c:pt>
                <c:pt idx="1029">
                  <c:v>18.000000</c:v>
                </c:pt>
                <c:pt idx="1030">
                  <c:v>18.000000</c:v>
                </c:pt>
                <c:pt idx="1031">
                  <c:v>18.000000</c:v>
                </c:pt>
                <c:pt idx="1032">
                  <c:v>18.000000</c:v>
                </c:pt>
                <c:pt idx="1033">
                  <c:v>18.000000</c:v>
                </c:pt>
                <c:pt idx="1034">
                  <c:v>18.000000</c:v>
                </c:pt>
                <c:pt idx="1035">
                  <c:v>18.000000</c:v>
                </c:pt>
                <c:pt idx="1036">
                  <c:v>17.000000</c:v>
                </c:pt>
                <c:pt idx="1037">
                  <c:v>17.000000</c:v>
                </c:pt>
                <c:pt idx="1038">
                  <c:v>17.000000</c:v>
                </c:pt>
                <c:pt idx="1039">
                  <c:v>17.000000</c:v>
                </c:pt>
                <c:pt idx="1040">
                  <c:v>17.000000</c:v>
                </c:pt>
                <c:pt idx="1041">
                  <c:v>17.000000</c:v>
                </c:pt>
                <c:pt idx="1042">
                  <c:v>17.000000</c:v>
                </c:pt>
                <c:pt idx="1043">
                  <c:v>17.000000</c:v>
                </c:pt>
                <c:pt idx="1044">
                  <c:v>16.000000</c:v>
                </c:pt>
                <c:pt idx="1045">
                  <c:v>16.000000</c:v>
                </c:pt>
                <c:pt idx="1046">
                  <c:v>16.000000</c:v>
                </c:pt>
                <c:pt idx="1047">
                  <c:v>16.000000</c:v>
                </c:pt>
                <c:pt idx="1048">
                  <c:v>16.000000</c:v>
                </c:pt>
                <c:pt idx="1049">
                  <c:v>16.000000</c:v>
                </c:pt>
                <c:pt idx="1050">
                  <c:v>16.000000</c:v>
                </c:pt>
                <c:pt idx="1051">
                  <c:v>16.000000</c:v>
                </c:pt>
                <c:pt idx="1052">
                  <c:v>15.000000</c:v>
                </c:pt>
                <c:pt idx="1053">
                  <c:v>15.000000</c:v>
                </c:pt>
                <c:pt idx="1054">
                  <c:v>15.000000</c:v>
                </c:pt>
                <c:pt idx="1055">
                  <c:v>15.000000</c:v>
                </c:pt>
                <c:pt idx="1056">
                  <c:v>15.000000</c:v>
                </c:pt>
                <c:pt idx="1057">
                  <c:v>15.000000</c:v>
                </c:pt>
                <c:pt idx="1058">
                  <c:v>15.000000</c:v>
                </c:pt>
                <c:pt idx="1059">
                  <c:v>15.000000</c:v>
                </c:pt>
                <c:pt idx="1060">
                  <c:v>14.000000</c:v>
                </c:pt>
                <c:pt idx="1061">
                  <c:v>14.000000</c:v>
                </c:pt>
                <c:pt idx="1062">
                  <c:v>14.000000</c:v>
                </c:pt>
                <c:pt idx="1063">
                  <c:v>14.000000</c:v>
                </c:pt>
                <c:pt idx="1064">
                  <c:v>14.000000</c:v>
                </c:pt>
                <c:pt idx="1065">
                  <c:v>14.000000</c:v>
                </c:pt>
                <c:pt idx="1066">
                  <c:v>14.000000</c:v>
                </c:pt>
                <c:pt idx="1067">
                  <c:v>14.000000</c:v>
                </c:pt>
                <c:pt idx="1068">
                  <c:v>13.000000</c:v>
                </c:pt>
                <c:pt idx="1069">
                  <c:v>13.000000</c:v>
                </c:pt>
                <c:pt idx="1070">
                  <c:v>13.000000</c:v>
                </c:pt>
                <c:pt idx="1071">
                  <c:v>13.000000</c:v>
                </c:pt>
                <c:pt idx="1072">
                  <c:v>13.000000</c:v>
                </c:pt>
                <c:pt idx="1073">
                  <c:v>13.000000</c:v>
                </c:pt>
                <c:pt idx="1074">
                  <c:v>13.000000</c:v>
                </c:pt>
                <c:pt idx="1075">
                  <c:v>13.000000</c:v>
                </c:pt>
                <c:pt idx="1076">
                  <c:v>12.000000</c:v>
                </c:pt>
                <c:pt idx="1077">
                  <c:v>12.000000</c:v>
                </c:pt>
                <c:pt idx="1078">
                  <c:v>12.000000</c:v>
                </c:pt>
                <c:pt idx="1079">
                  <c:v>12.000000</c:v>
                </c:pt>
                <c:pt idx="1080">
                  <c:v>12.000000</c:v>
                </c:pt>
                <c:pt idx="1081">
                  <c:v>12.000000</c:v>
                </c:pt>
                <c:pt idx="1082">
                  <c:v>12.000000</c:v>
                </c:pt>
                <c:pt idx="1083">
                  <c:v>12.000000</c:v>
                </c:pt>
                <c:pt idx="1084">
                  <c:v>11.000000</c:v>
                </c:pt>
                <c:pt idx="1085">
                  <c:v>11.000000</c:v>
                </c:pt>
                <c:pt idx="1086">
                  <c:v>11.000000</c:v>
                </c:pt>
                <c:pt idx="1087">
                  <c:v>11.000000</c:v>
                </c:pt>
                <c:pt idx="1088">
                  <c:v>11.000000</c:v>
                </c:pt>
                <c:pt idx="1089">
                  <c:v>11.000000</c:v>
                </c:pt>
                <c:pt idx="1090">
                  <c:v>11.000000</c:v>
                </c:pt>
                <c:pt idx="1091">
                  <c:v>11.000000</c:v>
                </c:pt>
                <c:pt idx="1092">
                  <c:v>10.000000</c:v>
                </c:pt>
                <c:pt idx="1093">
                  <c:v>10.000000</c:v>
                </c:pt>
                <c:pt idx="1094">
                  <c:v>10.000000</c:v>
                </c:pt>
                <c:pt idx="1095">
                  <c:v>10.000000</c:v>
                </c:pt>
                <c:pt idx="1096">
                  <c:v>10.000000</c:v>
                </c:pt>
                <c:pt idx="1097">
                  <c:v>10.000000</c:v>
                </c:pt>
                <c:pt idx="1098">
                  <c:v>10.000000</c:v>
                </c:pt>
                <c:pt idx="1099">
                  <c:v>10.000000</c:v>
                </c:pt>
                <c:pt idx="1100">
                  <c:v>9.000000</c:v>
                </c:pt>
                <c:pt idx="1101">
                  <c:v>9.000000</c:v>
                </c:pt>
                <c:pt idx="1102">
                  <c:v>9.000000</c:v>
                </c:pt>
                <c:pt idx="1103">
                  <c:v>9.000000</c:v>
                </c:pt>
                <c:pt idx="1104">
                  <c:v>9.000000</c:v>
                </c:pt>
                <c:pt idx="1105">
                  <c:v>9.000000</c:v>
                </c:pt>
                <c:pt idx="1106">
                  <c:v>9.000000</c:v>
                </c:pt>
                <c:pt idx="1107">
                  <c:v>9.000000</c:v>
                </c:pt>
                <c:pt idx="1108">
                  <c:v>8.000000</c:v>
                </c:pt>
                <c:pt idx="1109">
                  <c:v>8.000000</c:v>
                </c:pt>
                <c:pt idx="1110">
                  <c:v>8.000000</c:v>
                </c:pt>
                <c:pt idx="1111">
                  <c:v>8.000000</c:v>
                </c:pt>
                <c:pt idx="1112">
                  <c:v>8.000000</c:v>
                </c:pt>
                <c:pt idx="1113">
                  <c:v>8.000000</c:v>
                </c:pt>
                <c:pt idx="1114">
                  <c:v>8.000000</c:v>
                </c:pt>
                <c:pt idx="1115">
                  <c:v>8.000000</c:v>
                </c:pt>
                <c:pt idx="1116">
                  <c:v>7.000000</c:v>
                </c:pt>
                <c:pt idx="1117">
                  <c:v>7.000000</c:v>
                </c:pt>
                <c:pt idx="1118">
                  <c:v>7.000000</c:v>
                </c:pt>
                <c:pt idx="1119">
                  <c:v>7.000000</c:v>
                </c:pt>
                <c:pt idx="1120">
                  <c:v>7.000000</c:v>
                </c:pt>
                <c:pt idx="1121">
                  <c:v>7.000000</c:v>
                </c:pt>
                <c:pt idx="1122">
                  <c:v>7.000000</c:v>
                </c:pt>
                <c:pt idx="1123">
                  <c:v>7.000000</c:v>
                </c:pt>
                <c:pt idx="1124">
                  <c:v>6.000000</c:v>
                </c:pt>
                <c:pt idx="1125">
                  <c:v>6.000000</c:v>
                </c:pt>
                <c:pt idx="1126">
                  <c:v>6.000000</c:v>
                </c:pt>
                <c:pt idx="1127">
                  <c:v>6.000000</c:v>
                </c:pt>
                <c:pt idx="1128">
                  <c:v>6.000000</c:v>
                </c:pt>
                <c:pt idx="1129">
                  <c:v>6.000000</c:v>
                </c:pt>
                <c:pt idx="1130">
                  <c:v>6.000000</c:v>
                </c:pt>
                <c:pt idx="1131">
                  <c:v>6.000000</c:v>
                </c:pt>
                <c:pt idx="1132">
                  <c:v>5.000000</c:v>
                </c:pt>
                <c:pt idx="1133">
                  <c:v>5.000000</c:v>
                </c:pt>
                <c:pt idx="1134">
                  <c:v>5.000000</c:v>
                </c:pt>
                <c:pt idx="1135">
                  <c:v>5.000000</c:v>
                </c:pt>
                <c:pt idx="1136">
                  <c:v>5.000000</c:v>
                </c:pt>
                <c:pt idx="1137">
                  <c:v>5.000000</c:v>
                </c:pt>
                <c:pt idx="1138">
                  <c:v>5.000000</c:v>
                </c:pt>
                <c:pt idx="1139">
                  <c:v>5.000000</c:v>
                </c:pt>
                <c:pt idx="1140">
                  <c:v>4.000000</c:v>
                </c:pt>
                <c:pt idx="1141">
                  <c:v>4.000000</c:v>
                </c:pt>
                <c:pt idx="1142">
                  <c:v>4.000000</c:v>
                </c:pt>
                <c:pt idx="1143">
                  <c:v>4.000000</c:v>
                </c:pt>
                <c:pt idx="1144">
                  <c:v>4.000000</c:v>
                </c:pt>
                <c:pt idx="1145">
                  <c:v>4.000000</c:v>
                </c:pt>
                <c:pt idx="1146">
                  <c:v>4.000000</c:v>
                </c:pt>
                <c:pt idx="1147">
                  <c:v>4.000000</c:v>
                </c:pt>
                <c:pt idx="1148">
                  <c:v>3.000000</c:v>
                </c:pt>
                <c:pt idx="1149">
                  <c:v>3.000000</c:v>
                </c:pt>
                <c:pt idx="1150">
                  <c:v>3.000000</c:v>
                </c:pt>
                <c:pt idx="1151">
                  <c:v>3.000000</c:v>
                </c:pt>
                <c:pt idx="1152">
                  <c:v>3.000000</c:v>
                </c:pt>
                <c:pt idx="1153">
                  <c:v>3.000000</c:v>
                </c:pt>
                <c:pt idx="1154">
                  <c:v>3.000000</c:v>
                </c:pt>
                <c:pt idx="1155">
                  <c:v>3.000000</c:v>
                </c:pt>
                <c:pt idx="1156">
                  <c:v>2.000000</c:v>
                </c:pt>
                <c:pt idx="1157">
                  <c:v>2.000000</c:v>
                </c:pt>
                <c:pt idx="1158">
                  <c:v>2.000000</c:v>
                </c:pt>
                <c:pt idx="1159">
                  <c:v>2.000000</c:v>
                </c:pt>
                <c:pt idx="1160">
                  <c:v>2.000000</c:v>
                </c:pt>
                <c:pt idx="1161">
                  <c:v>2.000000</c:v>
                </c:pt>
                <c:pt idx="1162">
                  <c:v>2.000000</c:v>
                </c:pt>
                <c:pt idx="1163">
                  <c:v>2.000000</c:v>
                </c:pt>
                <c:pt idx="1164">
                  <c:v>1.000000</c:v>
                </c:pt>
                <c:pt idx="1165">
                  <c:v>1.000000</c:v>
                </c:pt>
                <c:pt idx="1166">
                  <c:v>1.000000</c:v>
                </c:pt>
                <c:pt idx="1167">
                  <c:v>1.000000</c:v>
                </c:pt>
                <c:pt idx="1168">
                  <c:v>1.000000</c:v>
                </c:pt>
                <c:pt idx="1169">
                  <c:v>1.000000</c:v>
                </c:pt>
                <c:pt idx="1170">
                  <c:v>1.000000</c:v>
                </c:pt>
                <c:pt idx="1171">
                  <c:v>1.000000</c:v>
                </c:pt>
                <c:pt idx="1172">
                  <c:v>0.000000</c:v>
                </c:pt>
                <c:pt idx="1173">
                  <c:v>0.000000</c:v>
                </c:pt>
                <c:pt idx="1174">
                  <c:v>0.000000</c:v>
                </c:pt>
                <c:pt idx="1175">
                  <c:v>0.000000</c:v>
                </c:pt>
                <c:pt idx="1176">
                  <c:v>0.000000</c:v>
                </c:pt>
                <c:pt idx="1177">
                  <c:v>0.000000</c:v>
                </c:pt>
                <c:pt idx="1178">
                  <c:v>0.000000</c:v>
                </c:pt>
                <c:pt idx="1179">
                  <c:v>0.000000</c:v>
                </c:pt>
                <c:pt idx="1180">
                  <c:v>0.000000</c:v>
                </c:pt>
                <c:pt idx="1181">
                  <c:v>0.000000</c:v>
                </c:pt>
                <c:pt idx="1182">
                  <c:v>0.000000</c:v>
                </c:pt>
                <c:pt idx="1183">
                  <c:v>0.000000</c:v>
                </c:pt>
                <c:pt idx="1184">
                  <c:v>0.000000</c:v>
                </c:pt>
                <c:pt idx="1185">
                  <c:v>0.000000</c:v>
                </c:pt>
                <c:pt idx="1186">
                  <c:v>0.000000</c:v>
                </c:pt>
                <c:pt idx="1187">
                  <c:v>0.000000</c:v>
                </c:pt>
                <c:pt idx="1188">
                  <c:v>0.000000</c:v>
                </c:pt>
                <c:pt idx="1189">
                  <c:v>0.000000</c:v>
                </c:pt>
                <c:pt idx="1190">
                  <c:v>0.000000</c:v>
                </c:pt>
                <c:pt idx="1191">
                  <c:v>0.000000</c:v>
                </c:pt>
                <c:pt idx="1192">
                  <c:v>0.000000</c:v>
                </c:pt>
                <c:pt idx="1193">
                  <c:v>0.000000</c:v>
                </c:pt>
                <c:pt idx="1194">
                  <c:v>0.000000</c:v>
                </c:pt>
                <c:pt idx="1195">
                  <c:v>0.000000</c:v>
                </c:pt>
                <c:pt idx="1196">
                  <c:v>0.000000</c:v>
                </c:pt>
                <c:pt idx="1197">
                  <c:v>0.000000</c:v>
                </c:pt>
                <c:pt idx="1198">
                  <c:v>0.000000</c:v>
                </c:pt>
                <c:pt idx="1199">
                  <c:v>0.000000</c:v>
                </c:pt>
                <c:pt idx="1200">
                  <c:v>0.000000</c:v>
                </c:pt>
                <c:pt idx="1201">
                  <c:v>0.000000</c:v>
                </c:pt>
                <c:pt idx="1202">
                  <c:v>0.000000</c:v>
                </c:pt>
                <c:pt idx="1203">
                  <c:v>0.000000</c:v>
                </c:pt>
                <c:pt idx="1204">
                  <c:v>0.000000</c:v>
                </c:pt>
                <c:pt idx="1205">
                  <c:v>0.000000</c:v>
                </c:pt>
                <c:pt idx="1206">
                  <c:v>0.000000</c:v>
                </c:pt>
                <c:pt idx="1207">
                  <c:v>0.000000</c:v>
                </c:pt>
                <c:pt idx="1208">
                  <c:v>0.000000</c:v>
                </c:pt>
                <c:pt idx="1209">
                  <c:v>0.000000</c:v>
                </c:pt>
                <c:pt idx="1210">
                  <c:v>0.000000</c:v>
                </c:pt>
                <c:pt idx="1211">
                  <c:v>0.000000</c:v>
                </c:pt>
                <c:pt idx="1212">
                  <c:v>0.000000</c:v>
                </c:pt>
                <c:pt idx="1213">
                  <c:v>0.000000</c:v>
                </c:pt>
                <c:pt idx="1214">
                  <c:v>0.000000</c:v>
                </c:pt>
                <c:pt idx="1215">
                  <c:v>0.000000</c:v>
                </c:pt>
                <c:pt idx="1216">
                  <c:v>0.000000</c:v>
                </c:pt>
                <c:pt idx="1217">
                  <c:v>0.000000</c:v>
                </c:pt>
                <c:pt idx="1218">
                  <c:v>0.000000</c:v>
                </c:pt>
                <c:pt idx="1219">
                  <c:v>0.000000</c:v>
                </c:pt>
                <c:pt idx="1220">
                  <c:v>0.000000</c:v>
                </c:pt>
                <c:pt idx="1221">
                  <c:v>0.000000</c:v>
                </c:pt>
                <c:pt idx="1222">
                  <c:v>0.000000</c:v>
                </c:pt>
                <c:pt idx="1223">
                  <c:v>0.000000</c:v>
                </c:pt>
                <c:pt idx="1224">
                  <c:v>0.000000</c:v>
                </c:pt>
                <c:pt idx="1225">
                  <c:v>0.000000</c:v>
                </c:pt>
                <c:pt idx="1226">
                  <c:v>0.000000</c:v>
                </c:pt>
                <c:pt idx="1227">
                  <c:v>0.000000</c:v>
                </c:pt>
                <c:pt idx="1228">
                  <c:v>0.000000</c:v>
                </c:pt>
                <c:pt idx="1229">
                  <c:v>0.000000</c:v>
                </c:pt>
                <c:pt idx="1230">
                  <c:v>0.000000</c:v>
                </c:pt>
                <c:pt idx="1231">
                  <c:v>0.000000</c:v>
                </c:pt>
                <c:pt idx="1232">
                  <c:v>0.000000</c:v>
                </c:pt>
                <c:pt idx="1233">
                  <c:v>0.000000</c:v>
                </c:pt>
                <c:pt idx="1234">
                  <c:v>0.000000</c:v>
                </c:pt>
                <c:pt idx="1235">
                  <c:v>0.000000</c:v>
                </c:pt>
                <c:pt idx="1236">
                  <c:v>0.000000</c:v>
                </c:pt>
                <c:pt idx="1237">
                  <c:v>0.000000</c:v>
                </c:pt>
                <c:pt idx="1238">
                  <c:v>0.000000</c:v>
                </c:pt>
                <c:pt idx="1239">
                  <c:v>0.000000</c:v>
                </c:pt>
                <c:pt idx="1240">
                  <c:v>0.000000</c:v>
                </c:pt>
                <c:pt idx="1241">
                  <c:v>0.000000</c:v>
                </c:pt>
                <c:pt idx="1242">
                  <c:v>0.000000</c:v>
                </c:pt>
                <c:pt idx="1243">
                  <c:v>0.000000</c:v>
                </c:pt>
                <c:pt idx="1244">
                  <c:v>0.000000</c:v>
                </c:pt>
                <c:pt idx="1245">
                  <c:v>0.000000</c:v>
                </c:pt>
                <c:pt idx="1246">
                  <c:v>0.000000</c:v>
                </c:pt>
                <c:pt idx="1247">
                  <c:v>0.000000</c:v>
                </c:pt>
                <c:pt idx="1248">
                  <c:v>0.000000</c:v>
                </c:pt>
                <c:pt idx="1249">
                  <c:v>0.000000</c:v>
                </c:pt>
                <c:pt idx="1250">
                  <c:v>0.000000</c:v>
                </c:pt>
                <c:pt idx="1251">
                  <c:v>0.000000</c:v>
                </c:pt>
                <c:pt idx="1252">
                  <c:v>0.000000</c:v>
                </c:pt>
                <c:pt idx="1253">
                  <c:v>0.000000</c:v>
                </c:pt>
                <c:pt idx="1254">
                  <c:v>0.000000</c:v>
                </c:pt>
                <c:pt idx="1255">
                  <c:v>0.000000</c:v>
                </c:pt>
                <c:pt idx="1256">
                  <c:v>0.000000</c:v>
                </c:pt>
                <c:pt idx="1257">
                  <c:v>0.000000</c:v>
                </c:pt>
                <c:pt idx="1258">
                  <c:v>0.000000</c:v>
                </c:pt>
                <c:pt idx="1259">
                  <c:v>0.000000</c:v>
                </c:pt>
                <c:pt idx="1260">
                  <c:v>0.000000</c:v>
                </c:pt>
                <c:pt idx="1261">
                  <c:v>0.000000</c:v>
                </c:pt>
                <c:pt idx="1262">
                  <c:v>0.000000</c:v>
                </c:pt>
                <c:pt idx="1263">
                  <c:v>0.000000</c:v>
                </c:pt>
                <c:pt idx="1264">
                  <c:v>0.000000</c:v>
                </c:pt>
                <c:pt idx="1265">
                  <c:v>0.000000</c:v>
                </c:pt>
                <c:pt idx="1266">
                  <c:v>0.000000</c:v>
                </c:pt>
                <c:pt idx="1267">
                  <c:v>0.000000</c:v>
                </c:pt>
                <c:pt idx="1268">
                  <c:v>0.000000</c:v>
                </c:pt>
                <c:pt idx="1269">
                  <c:v>0.000000</c:v>
                </c:pt>
                <c:pt idx="1270">
                  <c:v>0.000000</c:v>
                </c:pt>
                <c:pt idx="1271">
                  <c:v>0.000000</c:v>
                </c:pt>
                <c:pt idx="1272">
                  <c:v>0.000000</c:v>
                </c:pt>
                <c:pt idx="1273">
                  <c:v>0.000000</c:v>
                </c:pt>
                <c:pt idx="1274">
                  <c:v>0.000000</c:v>
                </c:pt>
                <c:pt idx="1275">
                  <c:v>0.000000</c:v>
                </c:pt>
                <c:pt idx="1276">
                  <c:v>0.000000</c:v>
                </c:pt>
                <c:pt idx="1277">
                  <c:v>0.000000</c:v>
                </c:pt>
                <c:pt idx="1278">
                  <c:v>0.000000</c:v>
                </c:pt>
                <c:pt idx="1279">
                  <c:v>0.000000</c:v>
                </c:pt>
                <c:pt idx="1280">
                  <c:v>0.000000</c:v>
                </c:pt>
                <c:pt idx="1281">
                  <c:v>0.000000</c:v>
                </c:pt>
                <c:pt idx="1282">
                  <c:v>0.000000</c:v>
                </c:pt>
                <c:pt idx="1283">
                  <c:v>0.000000</c:v>
                </c:pt>
                <c:pt idx="1284">
                  <c:v>0.000000</c:v>
                </c:pt>
                <c:pt idx="1285">
                  <c:v>0.000000</c:v>
                </c:pt>
                <c:pt idx="1286">
                  <c:v>0.000000</c:v>
                </c:pt>
                <c:pt idx="1287">
                  <c:v>0.000000</c:v>
                </c:pt>
                <c:pt idx="1288">
                  <c:v>0.000000</c:v>
                </c:pt>
                <c:pt idx="1289">
                  <c:v>0.000000</c:v>
                </c:pt>
                <c:pt idx="1290">
                  <c:v>0.000000</c:v>
                </c:pt>
                <c:pt idx="1291">
                  <c:v>0.000000</c:v>
                </c:pt>
                <c:pt idx="1292">
                  <c:v>0.000000</c:v>
                </c:pt>
                <c:pt idx="1293">
                  <c:v>0.000000</c:v>
                </c:pt>
                <c:pt idx="1294">
                  <c:v>0.000000</c:v>
                </c:pt>
                <c:pt idx="1295">
                  <c:v>0.000000</c:v>
                </c:pt>
                <c:pt idx="1296">
                  <c:v>0.000000</c:v>
                </c:pt>
                <c:pt idx="1297">
                  <c:v>0.000000</c:v>
                </c:pt>
                <c:pt idx="1298">
                  <c:v>0.000000</c:v>
                </c:pt>
                <c:pt idx="1299">
                  <c:v>0.000000</c:v>
                </c:pt>
                <c:pt idx="1300">
                  <c:v>0.000000</c:v>
                </c:pt>
                <c:pt idx="1301">
                  <c:v>0.000000</c:v>
                </c:pt>
                <c:pt idx="1302">
                  <c:v>0.000000</c:v>
                </c:pt>
                <c:pt idx="1303">
                  <c:v>0.000000</c:v>
                </c:pt>
                <c:pt idx="1304">
                  <c:v>0.000000</c:v>
                </c:pt>
                <c:pt idx="1305">
                  <c:v>0.000000</c:v>
                </c:pt>
                <c:pt idx="1306">
                  <c:v>0.000000</c:v>
                </c:pt>
                <c:pt idx="1307">
                  <c:v>0.000000</c:v>
                </c:pt>
                <c:pt idx="1308">
                  <c:v>0.000000</c:v>
                </c:pt>
                <c:pt idx="1309">
                  <c:v>0.000000</c:v>
                </c:pt>
                <c:pt idx="1310">
                  <c:v>0.000000</c:v>
                </c:pt>
                <c:pt idx="1311">
                  <c:v>0.000000</c:v>
                </c:pt>
                <c:pt idx="1312">
                  <c:v>0.000000</c:v>
                </c:pt>
                <c:pt idx="1313">
                  <c:v>0.000000</c:v>
                </c:pt>
                <c:pt idx="1314">
                  <c:v>0.000000</c:v>
                </c:pt>
                <c:pt idx="1315">
                  <c:v>0.000000</c:v>
                </c:pt>
                <c:pt idx="1316">
                  <c:v>0.000000</c:v>
                </c:pt>
                <c:pt idx="1317">
                  <c:v>0.000000</c:v>
                </c:pt>
                <c:pt idx="1318">
                  <c:v>0.000000</c:v>
                </c:pt>
                <c:pt idx="1319">
                  <c:v>0.000000</c:v>
                </c:pt>
                <c:pt idx="1320">
                  <c:v>0.000000</c:v>
                </c:pt>
                <c:pt idx="1321">
                  <c:v>0.000000</c:v>
                </c:pt>
                <c:pt idx="1322">
                  <c:v>0.000000</c:v>
                </c:pt>
                <c:pt idx="1323">
                  <c:v>0.000000</c:v>
                </c:pt>
                <c:pt idx="1324">
                  <c:v>0.000000</c:v>
                </c:pt>
                <c:pt idx="1325">
                  <c:v>0.000000</c:v>
                </c:pt>
                <c:pt idx="1326">
                  <c:v>0.000000</c:v>
                </c:pt>
                <c:pt idx="1327">
                  <c:v>0.000000</c:v>
                </c:pt>
                <c:pt idx="1328">
                  <c:v>0.000000</c:v>
                </c:pt>
                <c:pt idx="1329">
                  <c:v>0.000000</c:v>
                </c:pt>
                <c:pt idx="1330">
                  <c:v>0.000000</c:v>
                </c:pt>
                <c:pt idx="1331">
                  <c:v>0.000000</c:v>
                </c:pt>
                <c:pt idx="1332">
                  <c:v>0.000000</c:v>
                </c:pt>
                <c:pt idx="1333">
                  <c:v>0.000000</c:v>
                </c:pt>
                <c:pt idx="1334">
                  <c:v>0.000000</c:v>
                </c:pt>
                <c:pt idx="1335">
                  <c:v>0.000000</c:v>
                </c:pt>
                <c:pt idx="1336">
                  <c:v>0.000000</c:v>
                </c:pt>
                <c:pt idx="1337">
                  <c:v>0.000000</c:v>
                </c:pt>
                <c:pt idx="1338">
                  <c:v>0.000000</c:v>
                </c:pt>
                <c:pt idx="1339">
                  <c:v>0.000000</c:v>
                </c:pt>
                <c:pt idx="1340">
                  <c:v>0.000000</c:v>
                </c:pt>
                <c:pt idx="1341">
                  <c:v>0.000000</c:v>
                </c:pt>
                <c:pt idx="1342">
                  <c:v>0.000000</c:v>
                </c:pt>
                <c:pt idx="1343">
                  <c:v>0.000000</c:v>
                </c:pt>
                <c:pt idx="1344">
                  <c:v>0.000000</c:v>
                </c:pt>
                <c:pt idx="1345">
                  <c:v>0.000000</c:v>
                </c:pt>
                <c:pt idx="1346">
                  <c:v>0.000000</c:v>
                </c:pt>
                <c:pt idx="1347">
                  <c:v>0.000000</c:v>
                </c:pt>
                <c:pt idx="1348">
                  <c:v>0.000000</c:v>
                </c:pt>
                <c:pt idx="1349">
                  <c:v>0.000000</c:v>
                </c:pt>
                <c:pt idx="1350">
                  <c:v>0.000000</c:v>
                </c:pt>
                <c:pt idx="1351">
                  <c:v>0.000000</c:v>
                </c:pt>
                <c:pt idx="1352">
                  <c:v>0.000000</c:v>
                </c:pt>
                <c:pt idx="1353">
                  <c:v>0.000000</c:v>
                </c:pt>
                <c:pt idx="1354">
                  <c:v>0.000000</c:v>
                </c:pt>
                <c:pt idx="1355">
                  <c:v>0.000000</c:v>
                </c:pt>
                <c:pt idx="1356">
                  <c:v>0.000000</c:v>
                </c:pt>
                <c:pt idx="1357">
                  <c:v>0.000000</c:v>
                </c:pt>
                <c:pt idx="1358">
                  <c:v>0.000000</c:v>
                </c:pt>
                <c:pt idx="1359">
                  <c:v>0.000000</c:v>
                </c:pt>
                <c:pt idx="1360">
                  <c:v>0.000000</c:v>
                </c:pt>
                <c:pt idx="1361">
                  <c:v>0.000000</c:v>
                </c:pt>
                <c:pt idx="1362">
                  <c:v>0.000000</c:v>
                </c:pt>
                <c:pt idx="1363">
                  <c:v>0.000000</c:v>
                </c:pt>
                <c:pt idx="1364">
                  <c:v>0.000000</c:v>
                </c:pt>
                <c:pt idx="1365">
                  <c:v>0.000000</c:v>
                </c:pt>
                <c:pt idx="1366">
                  <c:v>0.000000</c:v>
                </c:pt>
                <c:pt idx="1367">
                  <c:v>0.000000</c:v>
                </c:pt>
                <c:pt idx="1368">
                  <c:v>0.000000</c:v>
                </c:pt>
                <c:pt idx="1369">
                  <c:v>0.000000</c:v>
                </c:pt>
                <c:pt idx="1370">
                  <c:v>0.000000</c:v>
                </c:pt>
                <c:pt idx="1371">
                  <c:v>0.000000</c:v>
                </c:pt>
                <c:pt idx="1372">
                  <c:v>0.000000</c:v>
                </c:pt>
                <c:pt idx="1373">
                  <c:v>0.000000</c:v>
                </c:pt>
                <c:pt idx="1374">
                  <c:v>0.000000</c:v>
                </c:pt>
                <c:pt idx="1375">
                  <c:v>0.000000</c:v>
                </c:pt>
                <c:pt idx="1376">
                  <c:v>0.000000</c:v>
                </c:pt>
                <c:pt idx="1377">
                  <c:v>0.000000</c:v>
                </c:pt>
                <c:pt idx="1378">
                  <c:v>0.000000</c:v>
                </c:pt>
                <c:pt idx="1379">
                  <c:v>0.000000</c:v>
                </c:pt>
                <c:pt idx="1380">
                  <c:v>0.000000</c:v>
                </c:pt>
                <c:pt idx="1381">
                  <c:v>0.000000</c:v>
                </c:pt>
                <c:pt idx="1382">
                  <c:v>0.000000</c:v>
                </c:pt>
                <c:pt idx="1383">
                  <c:v>0.000000</c:v>
                </c:pt>
                <c:pt idx="1384">
                  <c:v>0.000000</c:v>
                </c:pt>
                <c:pt idx="1385">
                  <c:v>0.000000</c:v>
                </c:pt>
                <c:pt idx="1386">
                  <c:v>0.000000</c:v>
                </c:pt>
                <c:pt idx="1387">
                  <c:v>0.000000</c:v>
                </c:pt>
                <c:pt idx="1388">
                  <c:v>0.000000</c:v>
                </c:pt>
                <c:pt idx="1389">
                  <c:v>0.000000</c:v>
                </c:pt>
                <c:pt idx="1390">
                  <c:v>0.000000</c:v>
                </c:pt>
                <c:pt idx="1391">
                  <c:v>0.000000</c:v>
                </c:pt>
                <c:pt idx="1392">
                  <c:v>0.000000</c:v>
                </c:pt>
                <c:pt idx="1393">
                  <c:v>0.000000</c:v>
                </c:pt>
                <c:pt idx="1394">
                  <c:v>0.000000</c:v>
                </c:pt>
                <c:pt idx="1395">
                  <c:v>0.000000</c:v>
                </c:pt>
                <c:pt idx="1396">
                  <c:v>0.000000</c:v>
                </c:pt>
                <c:pt idx="1397">
                  <c:v>0.000000</c:v>
                </c:pt>
                <c:pt idx="1398">
                  <c:v>0.000000</c:v>
                </c:pt>
                <c:pt idx="1399">
                  <c:v>0.000000</c:v>
                </c:pt>
                <c:pt idx="1400">
                  <c:v>0.000000</c:v>
                </c:pt>
              </c:numCache>
            </c:numRef>
          </c:val>
          <c:smooth val="0"/>
        </c:ser>
        <c:ser>
          <c:idx val="10"/>
          <c:order val="10"/>
          <c:tx>
            <c:strRef>
              <c:f>'PBOM_004(OM) - Precision by Ord'!$Z$3</c:f>
              <c:strCache>
                <c:ptCount val="1"/>
                <c:pt idx="0">
                  <c:v>B(nx), NONADJ64</c:v>
                </c:pt>
              </c:strCache>
            </c:strRef>
          </c:tx>
          <c:spPr>
            <a:solidFill>
              <a:srgbClr val="FFFFFF"/>
            </a:solidFill>
            <a:ln w="50800" cap="flat">
              <a:solidFill>
                <a:schemeClr val="accent6">
                  <a:satOff val="-20754"/>
                  <a:lumOff val="-16738"/>
                </a:schemeClr>
              </a:solidFill>
              <a:prstDash val="solid"/>
              <a:miter lim="400000"/>
            </a:ln>
            <a:effectLst/>
          </c:spPr>
          <c:marker>
            <c:symbol val="circle"/>
            <c:size val="4"/>
            <c:spPr>
              <a:solidFill>
                <a:srgbClr val="FFFFFF"/>
              </a:solidFill>
              <a:ln w="50800" cap="flat">
                <a:solidFill>
                  <a:srgbClr val="FF4322"/>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 - Precision by Ord'!$A$4:$A$1404</c:f>
              <c:strCache>
                <c:ptCount val="1401"/>
                <c:pt idx="0">
                  <c:v>-700</c:v>
                </c:pt>
                <c:pt idx="1">
                  <c:v>-699</c:v>
                </c:pt>
                <c:pt idx="2">
                  <c:v>-698</c:v>
                </c:pt>
                <c:pt idx="3">
                  <c:v>-697</c:v>
                </c:pt>
                <c:pt idx="4">
                  <c:v>-696</c:v>
                </c:pt>
                <c:pt idx="5">
                  <c:v>-695</c:v>
                </c:pt>
                <c:pt idx="6">
                  <c:v>-694</c:v>
                </c:pt>
                <c:pt idx="7">
                  <c:v>-693</c:v>
                </c:pt>
                <c:pt idx="8">
                  <c:v>-692</c:v>
                </c:pt>
                <c:pt idx="9">
                  <c:v>-691</c:v>
                </c:pt>
                <c:pt idx="10">
                  <c:v>-690</c:v>
                </c:pt>
                <c:pt idx="11">
                  <c:v>-689</c:v>
                </c:pt>
                <c:pt idx="12">
                  <c:v>-688</c:v>
                </c:pt>
                <c:pt idx="13">
                  <c:v>-687</c:v>
                </c:pt>
                <c:pt idx="14">
                  <c:v>-686</c:v>
                </c:pt>
                <c:pt idx="15">
                  <c:v>-685</c:v>
                </c:pt>
                <c:pt idx="16">
                  <c:v>-684</c:v>
                </c:pt>
                <c:pt idx="17">
                  <c:v>-683</c:v>
                </c:pt>
                <c:pt idx="18">
                  <c:v>-682</c:v>
                </c:pt>
                <c:pt idx="19">
                  <c:v>-681</c:v>
                </c:pt>
                <c:pt idx="20">
                  <c:v>-680</c:v>
                </c:pt>
                <c:pt idx="21">
                  <c:v>-679</c:v>
                </c:pt>
                <c:pt idx="22">
                  <c:v>-678</c:v>
                </c:pt>
                <c:pt idx="23">
                  <c:v>-677</c:v>
                </c:pt>
                <c:pt idx="24">
                  <c:v>-676</c:v>
                </c:pt>
                <c:pt idx="25">
                  <c:v>-675</c:v>
                </c:pt>
                <c:pt idx="26">
                  <c:v>-674</c:v>
                </c:pt>
                <c:pt idx="27">
                  <c:v>-673</c:v>
                </c:pt>
                <c:pt idx="28">
                  <c:v>-672</c:v>
                </c:pt>
                <c:pt idx="29">
                  <c:v>-671</c:v>
                </c:pt>
                <c:pt idx="30">
                  <c:v>-670</c:v>
                </c:pt>
                <c:pt idx="31">
                  <c:v>-669</c:v>
                </c:pt>
                <c:pt idx="32">
                  <c:v>-668</c:v>
                </c:pt>
                <c:pt idx="33">
                  <c:v>-667</c:v>
                </c:pt>
                <c:pt idx="34">
                  <c:v>-666</c:v>
                </c:pt>
                <c:pt idx="35">
                  <c:v>-665</c:v>
                </c:pt>
                <c:pt idx="36">
                  <c:v>-664</c:v>
                </c:pt>
                <c:pt idx="37">
                  <c:v>-663</c:v>
                </c:pt>
                <c:pt idx="38">
                  <c:v>-662</c:v>
                </c:pt>
                <c:pt idx="39">
                  <c:v>-661</c:v>
                </c:pt>
                <c:pt idx="40">
                  <c:v>-660</c:v>
                </c:pt>
                <c:pt idx="41">
                  <c:v>-659</c:v>
                </c:pt>
                <c:pt idx="42">
                  <c:v>-658</c:v>
                </c:pt>
                <c:pt idx="43">
                  <c:v>-657</c:v>
                </c:pt>
                <c:pt idx="44">
                  <c:v>-656</c:v>
                </c:pt>
                <c:pt idx="45">
                  <c:v>-655</c:v>
                </c:pt>
                <c:pt idx="46">
                  <c:v>-654</c:v>
                </c:pt>
                <c:pt idx="47">
                  <c:v>-653</c:v>
                </c:pt>
                <c:pt idx="48">
                  <c:v>-652</c:v>
                </c:pt>
                <c:pt idx="49">
                  <c:v>-651</c:v>
                </c:pt>
                <c:pt idx="50">
                  <c:v>-650</c:v>
                </c:pt>
                <c:pt idx="51">
                  <c:v>-649</c:v>
                </c:pt>
                <c:pt idx="52">
                  <c:v>-648</c:v>
                </c:pt>
                <c:pt idx="53">
                  <c:v>-647</c:v>
                </c:pt>
                <c:pt idx="54">
                  <c:v>-646</c:v>
                </c:pt>
                <c:pt idx="55">
                  <c:v>-645</c:v>
                </c:pt>
                <c:pt idx="56">
                  <c:v>-644</c:v>
                </c:pt>
                <c:pt idx="57">
                  <c:v>-643</c:v>
                </c:pt>
                <c:pt idx="58">
                  <c:v>-642</c:v>
                </c:pt>
                <c:pt idx="59">
                  <c:v>-641</c:v>
                </c:pt>
                <c:pt idx="60">
                  <c:v>-640</c:v>
                </c:pt>
                <c:pt idx="61">
                  <c:v>-639</c:v>
                </c:pt>
                <c:pt idx="62">
                  <c:v>-638</c:v>
                </c:pt>
                <c:pt idx="63">
                  <c:v>-637</c:v>
                </c:pt>
                <c:pt idx="64">
                  <c:v>-636</c:v>
                </c:pt>
                <c:pt idx="65">
                  <c:v>-635</c:v>
                </c:pt>
                <c:pt idx="66">
                  <c:v>-634</c:v>
                </c:pt>
                <c:pt idx="67">
                  <c:v>-633</c:v>
                </c:pt>
                <c:pt idx="68">
                  <c:v>-632</c:v>
                </c:pt>
                <c:pt idx="69">
                  <c:v>-631</c:v>
                </c:pt>
                <c:pt idx="70">
                  <c:v>-630</c:v>
                </c:pt>
                <c:pt idx="71">
                  <c:v>-629</c:v>
                </c:pt>
                <c:pt idx="72">
                  <c:v>-628</c:v>
                </c:pt>
                <c:pt idx="73">
                  <c:v>-627</c:v>
                </c:pt>
                <c:pt idx="74">
                  <c:v>-626</c:v>
                </c:pt>
                <c:pt idx="75">
                  <c:v>-625</c:v>
                </c:pt>
                <c:pt idx="76">
                  <c:v>-624</c:v>
                </c:pt>
                <c:pt idx="77">
                  <c:v>-623</c:v>
                </c:pt>
                <c:pt idx="78">
                  <c:v>-622</c:v>
                </c:pt>
                <c:pt idx="79">
                  <c:v>-621</c:v>
                </c:pt>
                <c:pt idx="80">
                  <c:v>-620</c:v>
                </c:pt>
                <c:pt idx="81">
                  <c:v>-619</c:v>
                </c:pt>
                <c:pt idx="82">
                  <c:v>-618</c:v>
                </c:pt>
                <c:pt idx="83">
                  <c:v>-617</c:v>
                </c:pt>
                <c:pt idx="84">
                  <c:v>-616</c:v>
                </c:pt>
                <c:pt idx="85">
                  <c:v>-615</c:v>
                </c:pt>
                <c:pt idx="86">
                  <c:v>-614</c:v>
                </c:pt>
                <c:pt idx="87">
                  <c:v>-613</c:v>
                </c:pt>
                <c:pt idx="88">
                  <c:v>-612</c:v>
                </c:pt>
                <c:pt idx="89">
                  <c:v>-611</c:v>
                </c:pt>
                <c:pt idx="90">
                  <c:v>-610</c:v>
                </c:pt>
                <c:pt idx="91">
                  <c:v>-609</c:v>
                </c:pt>
                <c:pt idx="92">
                  <c:v>-608</c:v>
                </c:pt>
                <c:pt idx="93">
                  <c:v>-607</c:v>
                </c:pt>
                <c:pt idx="94">
                  <c:v>-606</c:v>
                </c:pt>
                <c:pt idx="95">
                  <c:v>-605</c:v>
                </c:pt>
                <c:pt idx="96">
                  <c:v>-604</c:v>
                </c:pt>
                <c:pt idx="97">
                  <c:v>-603</c:v>
                </c:pt>
                <c:pt idx="98">
                  <c:v>-602</c:v>
                </c:pt>
                <c:pt idx="99">
                  <c:v>-601</c:v>
                </c:pt>
                <c:pt idx="100">
                  <c:v>-600</c:v>
                </c:pt>
                <c:pt idx="101">
                  <c:v>-599</c:v>
                </c:pt>
                <c:pt idx="102">
                  <c:v>-598</c:v>
                </c:pt>
                <c:pt idx="103">
                  <c:v>-597</c:v>
                </c:pt>
                <c:pt idx="104">
                  <c:v>-596</c:v>
                </c:pt>
                <c:pt idx="105">
                  <c:v>-595</c:v>
                </c:pt>
                <c:pt idx="106">
                  <c:v>-594</c:v>
                </c:pt>
                <c:pt idx="107">
                  <c:v>-593</c:v>
                </c:pt>
                <c:pt idx="108">
                  <c:v>-592</c:v>
                </c:pt>
                <c:pt idx="109">
                  <c:v>-591</c:v>
                </c:pt>
                <c:pt idx="110">
                  <c:v>-590</c:v>
                </c:pt>
                <c:pt idx="111">
                  <c:v>-589</c:v>
                </c:pt>
                <c:pt idx="112">
                  <c:v>-588</c:v>
                </c:pt>
                <c:pt idx="113">
                  <c:v>-587</c:v>
                </c:pt>
                <c:pt idx="114">
                  <c:v>-586</c:v>
                </c:pt>
                <c:pt idx="115">
                  <c:v>-585</c:v>
                </c:pt>
                <c:pt idx="116">
                  <c:v>-584</c:v>
                </c:pt>
                <c:pt idx="117">
                  <c:v>-583</c:v>
                </c:pt>
                <c:pt idx="118">
                  <c:v>-582</c:v>
                </c:pt>
                <c:pt idx="119">
                  <c:v>-581</c:v>
                </c:pt>
                <c:pt idx="120">
                  <c:v>-580</c:v>
                </c:pt>
                <c:pt idx="121">
                  <c:v>-579</c:v>
                </c:pt>
                <c:pt idx="122">
                  <c:v>-578</c:v>
                </c:pt>
                <c:pt idx="123">
                  <c:v>-577</c:v>
                </c:pt>
                <c:pt idx="124">
                  <c:v>-576</c:v>
                </c:pt>
                <c:pt idx="125">
                  <c:v>-575</c:v>
                </c:pt>
                <c:pt idx="126">
                  <c:v>-574</c:v>
                </c:pt>
                <c:pt idx="127">
                  <c:v>-573</c:v>
                </c:pt>
                <c:pt idx="128">
                  <c:v>-572</c:v>
                </c:pt>
                <c:pt idx="129">
                  <c:v>-571</c:v>
                </c:pt>
                <c:pt idx="130">
                  <c:v>-570</c:v>
                </c:pt>
                <c:pt idx="131">
                  <c:v>-569</c:v>
                </c:pt>
                <c:pt idx="132">
                  <c:v>-568</c:v>
                </c:pt>
                <c:pt idx="133">
                  <c:v>-567</c:v>
                </c:pt>
                <c:pt idx="134">
                  <c:v>-566</c:v>
                </c:pt>
                <c:pt idx="135">
                  <c:v>-565</c:v>
                </c:pt>
                <c:pt idx="136">
                  <c:v>-564</c:v>
                </c:pt>
                <c:pt idx="137">
                  <c:v>-563</c:v>
                </c:pt>
                <c:pt idx="138">
                  <c:v>-562</c:v>
                </c:pt>
                <c:pt idx="139">
                  <c:v>-561</c:v>
                </c:pt>
                <c:pt idx="140">
                  <c:v>-560</c:v>
                </c:pt>
                <c:pt idx="141">
                  <c:v>-559</c:v>
                </c:pt>
                <c:pt idx="142">
                  <c:v>-558</c:v>
                </c:pt>
                <c:pt idx="143">
                  <c:v>-557</c:v>
                </c:pt>
                <c:pt idx="144">
                  <c:v>-556</c:v>
                </c:pt>
                <c:pt idx="145">
                  <c:v>-555</c:v>
                </c:pt>
                <c:pt idx="146">
                  <c:v>-554</c:v>
                </c:pt>
                <c:pt idx="147">
                  <c:v>-553</c:v>
                </c:pt>
                <c:pt idx="148">
                  <c:v>-552</c:v>
                </c:pt>
                <c:pt idx="149">
                  <c:v>-551</c:v>
                </c:pt>
                <c:pt idx="150">
                  <c:v>-550</c:v>
                </c:pt>
                <c:pt idx="151">
                  <c:v>-549</c:v>
                </c:pt>
                <c:pt idx="152">
                  <c:v>-548</c:v>
                </c:pt>
                <c:pt idx="153">
                  <c:v>-547</c:v>
                </c:pt>
                <c:pt idx="154">
                  <c:v>-546</c:v>
                </c:pt>
                <c:pt idx="155">
                  <c:v>-545</c:v>
                </c:pt>
                <c:pt idx="156">
                  <c:v>-544</c:v>
                </c:pt>
                <c:pt idx="157">
                  <c:v>-543</c:v>
                </c:pt>
                <c:pt idx="158">
                  <c:v>-542</c:v>
                </c:pt>
                <c:pt idx="159">
                  <c:v>-541</c:v>
                </c:pt>
                <c:pt idx="160">
                  <c:v>-540</c:v>
                </c:pt>
                <c:pt idx="161">
                  <c:v>-539</c:v>
                </c:pt>
                <c:pt idx="162">
                  <c:v>-538</c:v>
                </c:pt>
                <c:pt idx="163">
                  <c:v>-537</c:v>
                </c:pt>
                <c:pt idx="164">
                  <c:v>-536</c:v>
                </c:pt>
                <c:pt idx="165">
                  <c:v>-535</c:v>
                </c:pt>
                <c:pt idx="166">
                  <c:v>-534</c:v>
                </c:pt>
                <c:pt idx="167">
                  <c:v>-533</c:v>
                </c:pt>
                <c:pt idx="168">
                  <c:v>-532</c:v>
                </c:pt>
                <c:pt idx="169">
                  <c:v>-531</c:v>
                </c:pt>
                <c:pt idx="170">
                  <c:v>-530</c:v>
                </c:pt>
                <c:pt idx="171">
                  <c:v>-529</c:v>
                </c:pt>
                <c:pt idx="172">
                  <c:v>-528</c:v>
                </c:pt>
                <c:pt idx="173">
                  <c:v>-527</c:v>
                </c:pt>
                <c:pt idx="174">
                  <c:v>-526</c:v>
                </c:pt>
                <c:pt idx="175">
                  <c:v>-525</c:v>
                </c:pt>
                <c:pt idx="176">
                  <c:v>-524</c:v>
                </c:pt>
                <c:pt idx="177">
                  <c:v>-523</c:v>
                </c:pt>
                <c:pt idx="178">
                  <c:v>-522</c:v>
                </c:pt>
                <c:pt idx="179">
                  <c:v>-521</c:v>
                </c:pt>
                <c:pt idx="180">
                  <c:v>-520</c:v>
                </c:pt>
                <c:pt idx="181">
                  <c:v>-519</c:v>
                </c:pt>
                <c:pt idx="182">
                  <c:v>-518</c:v>
                </c:pt>
                <c:pt idx="183">
                  <c:v>-517</c:v>
                </c:pt>
                <c:pt idx="184">
                  <c:v>-516</c:v>
                </c:pt>
                <c:pt idx="185">
                  <c:v>-515</c:v>
                </c:pt>
                <c:pt idx="186">
                  <c:v>-514</c:v>
                </c:pt>
                <c:pt idx="187">
                  <c:v>-513</c:v>
                </c:pt>
                <c:pt idx="188">
                  <c:v>-512</c:v>
                </c:pt>
                <c:pt idx="189">
                  <c:v>-511</c:v>
                </c:pt>
                <c:pt idx="190">
                  <c:v>-510</c:v>
                </c:pt>
                <c:pt idx="191">
                  <c:v>-509</c:v>
                </c:pt>
                <c:pt idx="192">
                  <c:v>-508</c:v>
                </c:pt>
                <c:pt idx="193">
                  <c:v>-507</c:v>
                </c:pt>
                <c:pt idx="194">
                  <c:v>-506</c:v>
                </c:pt>
                <c:pt idx="195">
                  <c:v>-505</c:v>
                </c:pt>
                <c:pt idx="196">
                  <c:v>-504</c:v>
                </c:pt>
                <c:pt idx="197">
                  <c:v>-503</c:v>
                </c:pt>
                <c:pt idx="198">
                  <c:v>-502</c:v>
                </c:pt>
                <c:pt idx="199">
                  <c:v>-501</c:v>
                </c:pt>
                <c:pt idx="200">
                  <c:v>-500</c:v>
                </c:pt>
                <c:pt idx="201">
                  <c:v>-499</c:v>
                </c:pt>
                <c:pt idx="202">
                  <c:v>-498</c:v>
                </c:pt>
                <c:pt idx="203">
                  <c:v>-497</c:v>
                </c:pt>
                <c:pt idx="204">
                  <c:v>-496</c:v>
                </c:pt>
                <c:pt idx="205">
                  <c:v>-495</c:v>
                </c:pt>
                <c:pt idx="206">
                  <c:v>-494</c:v>
                </c:pt>
                <c:pt idx="207">
                  <c:v>-493</c:v>
                </c:pt>
                <c:pt idx="208">
                  <c:v>-492</c:v>
                </c:pt>
                <c:pt idx="209">
                  <c:v>-491</c:v>
                </c:pt>
                <c:pt idx="210">
                  <c:v>-490</c:v>
                </c:pt>
                <c:pt idx="211">
                  <c:v>-489</c:v>
                </c:pt>
                <c:pt idx="212">
                  <c:v>-488</c:v>
                </c:pt>
                <c:pt idx="213">
                  <c:v>-487</c:v>
                </c:pt>
                <c:pt idx="214">
                  <c:v>-486</c:v>
                </c:pt>
                <c:pt idx="215">
                  <c:v>-485</c:v>
                </c:pt>
                <c:pt idx="216">
                  <c:v>-484</c:v>
                </c:pt>
                <c:pt idx="217">
                  <c:v>-483</c:v>
                </c:pt>
                <c:pt idx="218">
                  <c:v>-482</c:v>
                </c:pt>
                <c:pt idx="219">
                  <c:v>-481</c:v>
                </c:pt>
                <c:pt idx="220">
                  <c:v>-480</c:v>
                </c:pt>
                <c:pt idx="221">
                  <c:v>-479</c:v>
                </c:pt>
                <c:pt idx="222">
                  <c:v>-478</c:v>
                </c:pt>
                <c:pt idx="223">
                  <c:v>-477</c:v>
                </c:pt>
                <c:pt idx="224">
                  <c:v>-476</c:v>
                </c:pt>
                <c:pt idx="225">
                  <c:v>-475</c:v>
                </c:pt>
                <c:pt idx="226">
                  <c:v>-474</c:v>
                </c:pt>
                <c:pt idx="227">
                  <c:v>-473</c:v>
                </c:pt>
                <c:pt idx="228">
                  <c:v>-472</c:v>
                </c:pt>
                <c:pt idx="229">
                  <c:v>-471</c:v>
                </c:pt>
                <c:pt idx="230">
                  <c:v>-470</c:v>
                </c:pt>
                <c:pt idx="231">
                  <c:v>-469</c:v>
                </c:pt>
                <c:pt idx="232">
                  <c:v>-468</c:v>
                </c:pt>
                <c:pt idx="233">
                  <c:v>-467</c:v>
                </c:pt>
                <c:pt idx="234">
                  <c:v>-466</c:v>
                </c:pt>
                <c:pt idx="235">
                  <c:v>-465</c:v>
                </c:pt>
                <c:pt idx="236">
                  <c:v>-464</c:v>
                </c:pt>
                <c:pt idx="237">
                  <c:v>-463</c:v>
                </c:pt>
                <c:pt idx="238">
                  <c:v>-462</c:v>
                </c:pt>
                <c:pt idx="239">
                  <c:v>-461</c:v>
                </c:pt>
                <c:pt idx="240">
                  <c:v>-460</c:v>
                </c:pt>
                <c:pt idx="241">
                  <c:v>-459</c:v>
                </c:pt>
                <c:pt idx="242">
                  <c:v>-458</c:v>
                </c:pt>
                <c:pt idx="243">
                  <c:v>-457</c:v>
                </c:pt>
                <c:pt idx="244">
                  <c:v>-456</c:v>
                </c:pt>
                <c:pt idx="245">
                  <c:v>-455</c:v>
                </c:pt>
                <c:pt idx="246">
                  <c:v>-454</c:v>
                </c:pt>
                <c:pt idx="247">
                  <c:v>-453</c:v>
                </c:pt>
                <c:pt idx="248">
                  <c:v>-452</c:v>
                </c:pt>
                <c:pt idx="249">
                  <c:v>-451</c:v>
                </c:pt>
                <c:pt idx="250">
                  <c:v>-450</c:v>
                </c:pt>
                <c:pt idx="251">
                  <c:v>-449</c:v>
                </c:pt>
                <c:pt idx="252">
                  <c:v>-448</c:v>
                </c:pt>
                <c:pt idx="253">
                  <c:v>-447</c:v>
                </c:pt>
                <c:pt idx="254">
                  <c:v>-446</c:v>
                </c:pt>
                <c:pt idx="255">
                  <c:v>-445</c:v>
                </c:pt>
                <c:pt idx="256">
                  <c:v>-444</c:v>
                </c:pt>
                <c:pt idx="257">
                  <c:v>-443</c:v>
                </c:pt>
                <c:pt idx="258">
                  <c:v>-442</c:v>
                </c:pt>
                <c:pt idx="259">
                  <c:v>-441</c:v>
                </c:pt>
                <c:pt idx="260">
                  <c:v>-440</c:v>
                </c:pt>
                <c:pt idx="261">
                  <c:v>-439</c:v>
                </c:pt>
                <c:pt idx="262">
                  <c:v>-438</c:v>
                </c:pt>
                <c:pt idx="263">
                  <c:v>-437</c:v>
                </c:pt>
                <c:pt idx="264">
                  <c:v>-436</c:v>
                </c:pt>
                <c:pt idx="265">
                  <c:v>-435</c:v>
                </c:pt>
                <c:pt idx="266">
                  <c:v>-434</c:v>
                </c:pt>
                <c:pt idx="267">
                  <c:v>-433</c:v>
                </c:pt>
                <c:pt idx="268">
                  <c:v>-432</c:v>
                </c:pt>
                <c:pt idx="269">
                  <c:v>-431</c:v>
                </c:pt>
                <c:pt idx="270">
                  <c:v>-430</c:v>
                </c:pt>
                <c:pt idx="271">
                  <c:v>-429</c:v>
                </c:pt>
                <c:pt idx="272">
                  <c:v>-428</c:v>
                </c:pt>
                <c:pt idx="273">
                  <c:v>-427</c:v>
                </c:pt>
                <c:pt idx="274">
                  <c:v>-426</c:v>
                </c:pt>
                <c:pt idx="275">
                  <c:v>-425</c:v>
                </c:pt>
                <c:pt idx="276">
                  <c:v>-424</c:v>
                </c:pt>
                <c:pt idx="277">
                  <c:v>-423</c:v>
                </c:pt>
                <c:pt idx="278">
                  <c:v>-422</c:v>
                </c:pt>
                <c:pt idx="279">
                  <c:v>-421</c:v>
                </c:pt>
                <c:pt idx="280">
                  <c:v>-420</c:v>
                </c:pt>
                <c:pt idx="281">
                  <c:v>-419</c:v>
                </c:pt>
                <c:pt idx="282">
                  <c:v>-418</c:v>
                </c:pt>
                <c:pt idx="283">
                  <c:v>-417</c:v>
                </c:pt>
                <c:pt idx="284">
                  <c:v>-416</c:v>
                </c:pt>
                <c:pt idx="285">
                  <c:v>-415</c:v>
                </c:pt>
                <c:pt idx="286">
                  <c:v>-414</c:v>
                </c:pt>
                <c:pt idx="287">
                  <c:v>-413</c:v>
                </c:pt>
                <c:pt idx="288">
                  <c:v>-412</c:v>
                </c:pt>
                <c:pt idx="289">
                  <c:v>-411</c:v>
                </c:pt>
                <c:pt idx="290">
                  <c:v>-410</c:v>
                </c:pt>
                <c:pt idx="291">
                  <c:v>-409</c:v>
                </c:pt>
                <c:pt idx="292">
                  <c:v>-408</c:v>
                </c:pt>
                <c:pt idx="293">
                  <c:v>-407</c:v>
                </c:pt>
                <c:pt idx="294">
                  <c:v>-406</c:v>
                </c:pt>
                <c:pt idx="295">
                  <c:v>-405</c:v>
                </c:pt>
                <c:pt idx="296">
                  <c:v>-404</c:v>
                </c:pt>
                <c:pt idx="297">
                  <c:v>-403</c:v>
                </c:pt>
                <c:pt idx="298">
                  <c:v>-402</c:v>
                </c:pt>
                <c:pt idx="299">
                  <c:v>-401</c:v>
                </c:pt>
                <c:pt idx="300">
                  <c:v>-400</c:v>
                </c:pt>
                <c:pt idx="301">
                  <c:v>-399</c:v>
                </c:pt>
                <c:pt idx="302">
                  <c:v>-398</c:v>
                </c:pt>
                <c:pt idx="303">
                  <c:v>-397</c:v>
                </c:pt>
                <c:pt idx="304">
                  <c:v>-396</c:v>
                </c:pt>
                <c:pt idx="305">
                  <c:v>-395</c:v>
                </c:pt>
                <c:pt idx="306">
                  <c:v>-394</c:v>
                </c:pt>
                <c:pt idx="307">
                  <c:v>-393</c:v>
                </c:pt>
                <c:pt idx="308">
                  <c:v>-392</c:v>
                </c:pt>
                <c:pt idx="309">
                  <c:v>-391</c:v>
                </c:pt>
                <c:pt idx="310">
                  <c:v>-390</c:v>
                </c:pt>
                <c:pt idx="311">
                  <c:v>-389</c:v>
                </c:pt>
                <c:pt idx="312">
                  <c:v>-388</c:v>
                </c:pt>
                <c:pt idx="313">
                  <c:v>-387</c:v>
                </c:pt>
                <c:pt idx="314">
                  <c:v>-386</c:v>
                </c:pt>
                <c:pt idx="315">
                  <c:v>-385</c:v>
                </c:pt>
                <c:pt idx="316">
                  <c:v>-384</c:v>
                </c:pt>
                <c:pt idx="317">
                  <c:v>-383</c:v>
                </c:pt>
                <c:pt idx="318">
                  <c:v>-382</c:v>
                </c:pt>
                <c:pt idx="319">
                  <c:v>-381</c:v>
                </c:pt>
                <c:pt idx="320">
                  <c:v>-380</c:v>
                </c:pt>
                <c:pt idx="321">
                  <c:v>-379</c:v>
                </c:pt>
                <c:pt idx="322">
                  <c:v>-378</c:v>
                </c:pt>
                <c:pt idx="323">
                  <c:v>-377</c:v>
                </c:pt>
                <c:pt idx="324">
                  <c:v>-376</c:v>
                </c:pt>
                <c:pt idx="325">
                  <c:v>-375</c:v>
                </c:pt>
                <c:pt idx="326">
                  <c:v>-374</c:v>
                </c:pt>
                <c:pt idx="327">
                  <c:v>-373</c:v>
                </c:pt>
                <c:pt idx="328">
                  <c:v>-372</c:v>
                </c:pt>
                <c:pt idx="329">
                  <c:v>-371</c:v>
                </c:pt>
                <c:pt idx="330">
                  <c:v>-370</c:v>
                </c:pt>
                <c:pt idx="331">
                  <c:v>-369</c:v>
                </c:pt>
                <c:pt idx="332">
                  <c:v>-368</c:v>
                </c:pt>
                <c:pt idx="333">
                  <c:v>-367</c:v>
                </c:pt>
                <c:pt idx="334">
                  <c:v>-366</c:v>
                </c:pt>
                <c:pt idx="335">
                  <c:v>-365</c:v>
                </c:pt>
                <c:pt idx="336">
                  <c:v>-364</c:v>
                </c:pt>
                <c:pt idx="337">
                  <c:v>-363</c:v>
                </c:pt>
                <c:pt idx="338">
                  <c:v>-362</c:v>
                </c:pt>
                <c:pt idx="339">
                  <c:v>-361</c:v>
                </c:pt>
                <c:pt idx="340">
                  <c:v>-360</c:v>
                </c:pt>
                <c:pt idx="341">
                  <c:v>-359</c:v>
                </c:pt>
                <c:pt idx="342">
                  <c:v>-358</c:v>
                </c:pt>
                <c:pt idx="343">
                  <c:v>-357</c:v>
                </c:pt>
                <c:pt idx="344">
                  <c:v>-356</c:v>
                </c:pt>
                <c:pt idx="345">
                  <c:v>-355</c:v>
                </c:pt>
                <c:pt idx="346">
                  <c:v>-354</c:v>
                </c:pt>
                <c:pt idx="347">
                  <c:v>-353</c:v>
                </c:pt>
                <c:pt idx="348">
                  <c:v>-352</c:v>
                </c:pt>
                <c:pt idx="349">
                  <c:v>-351</c:v>
                </c:pt>
                <c:pt idx="350">
                  <c:v>-350</c:v>
                </c:pt>
                <c:pt idx="351">
                  <c:v>-349</c:v>
                </c:pt>
                <c:pt idx="352">
                  <c:v>-348</c:v>
                </c:pt>
                <c:pt idx="353">
                  <c:v>-347</c:v>
                </c:pt>
                <c:pt idx="354">
                  <c:v>-346</c:v>
                </c:pt>
                <c:pt idx="355">
                  <c:v>-345</c:v>
                </c:pt>
                <c:pt idx="356">
                  <c:v>-344</c:v>
                </c:pt>
                <c:pt idx="357">
                  <c:v>-343</c:v>
                </c:pt>
                <c:pt idx="358">
                  <c:v>-342</c:v>
                </c:pt>
                <c:pt idx="359">
                  <c:v>-341</c:v>
                </c:pt>
                <c:pt idx="360">
                  <c:v>-340</c:v>
                </c:pt>
                <c:pt idx="361">
                  <c:v>-339</c:v>
                </c:pt>
                <c:pt idx="362">
                  <c:v>-338</c:v>
                </c:pt>
                <c:pt idx="363">
                  <c:v>-337</c:v>
                </c:pt>
                <c:pt idx="364">
                  <c:v>-336</c:v>
                </c:pt>
                <c:pt idx="365">
                  <c:v>-335</c:v>
                </c:pt>
                <c:pt idx="366">
                  <c:v>-334</c:v>
                </c:pt>
                <c:pt idx="367">
                  <c:v>-333</c:v>
                </c:pt>
                <c:pt idx="368">
                  <c:v>-332</c:v>
                </c:pt>
                <c:pt idx="369">
                  <c:v>-331</c:v>
                </c:pt>
                <c:pt idx="370">
                  <c:v>-330</c:v>
                </c:pt>
                <c:pt idx="371">
                  <c:v>-329</c:v>
                </c:pt>
                <c:pt idx="372">
                  <c:v>-328</c:v>
                </c:pt>
                <c:pt idx="373">
                  <c:v>-327</c:v>
                </c:pt>
                <c:pt idx="374">
                  <c:v>-326</c:v>
                </c:pt>
                <c:pt idx="375">
                  <c:v>-325</c:v>
                </c:pt>
                <c:pt idx="376">
                  <c:v>-324</c:v>
                </c:pt>
                <c:pt idx="377">
                  <c:v>-323</c:v>
                </c:pt>
                <c:pt idx="378">
                  <c:v>-322</c:v>
                </c:pt>
                <c:pt idx="379">
                  <c:v>-321</c:v>
                </c:pt>
                <c:pt idx="380">
                  <c:v>-320</c:v>
                </c:pt>
                <c:pt idx="381">
                  <c:v>-319</c:v>
                </c:pt>
                <c:pt idx="382">
                  <c:v>-318</c:v>
                </c:pt>
                <c:pt idx="383">
                  <c:v>-317</c:v>
                </c:pt>
                <c:pt idx="384">
                  <c:v>-316</c:v>
                </c:pt>
                <c:pt idx="385">
                  <c:v>-315</c:v>
                </c:pt>
                <c:pt idx="386">
                  <c:v>-314</c:v>
                </c:pt>
                <c:pt idx="387">
                  <c:v>-313</c:v>
                </c:pt>
                <c:pt idx="388">
                  <c:v>-312</c:v>
                </c:pt>
                <c:pt idx="389">
                  <c:v>-311</c:v>
                </c:pt>
                <c:pt idx="390">
                  <c:v>-310</c:v>
                </c:pt>
                <c:pt idx="391">
                  <c:v>-309</c:v>
                </c:pt>
                <c:pt idx="392">
                  <c:v>-308</c:v>
                </c:pt>
                <c:pt idx="393">
                  <c:v>-307</c:v>
                </c:pt>
                <c:pt idx="394">
                  <c:v>-306</c:v>
                </c:pt>
                <c:pt idx="395">
                  <c:v>-305</c:v>
                </c:pt>
                <c:pt idx="396">
                  <c:v>-304</c:v>
                </c:pt>
                <c:pt idx="397">
                  <c:v>-303</c:v>
                </c:pt>
                <c:pt idx="398">
                  <c:v>-302</c:v>
                </c:pt>
                <c:pt idx="399">
                  <c:v>-301</c:v>
                </c:pt>
                <c:pt idx="400">
                  <c:v>-300</c:v>
                </c:pt>
                <c:pt idx="401">
                  <c:v>-299</c:v>
                </c:pt>
                <c:pt idx="402">
                  <c:v>-298</c:v>
                </c:pt>
                <c:pt idx="403">
                  <c:v>-297</c:v>
                </c:pt>
                <c:pt idx="404">
                  <c:v>-296</c:v>
                </c:pt>
                <c:pt idx="405">
                  <c:v>-295</c:v>
                </c:pt>
                <c:pt idx="406">
                  <c:v>-294</c:v>
                </c:pt>
                <c:pt idx="407">
                  <c:v>-293</c:v>
                </c:pt>
                <c:pt idx="408">
                  <c:v>-292</c:v>
                </c:pt>
                <c:pt idx="409">
                  <c:v>-291</c:v>
                </c:pt>
                <c:pt idx="410">
                  <c:v>-290</c:v>
                </c:pt>
                <c:pt idx="411">
                  <c:v>-289</c:v>
                </c:pt>
                <c:pt idx="412">
                  <c:v>-288</c:v>
                </c:pt>
                <c:pt idx="413">
                  <c:v>-287</c:v>
                </c:pt>
                <c:pt idx="414">
                  <c:v>-286</c:v>
                </c:pt>
                <c:pt idx="415">
                  <c:v>-285</c:v>
                </c:pt>
                <c:pt idx="416">
                  <c:v>-284</c:v>
                </c:pt>
                <c:pt idx="417">
                  <c:v>-283</c:v>
                </c:pt>
                <c:pt idx="418">
                  <c:v>-282</c:v>
                </c:pt>
                <c:pt idx="419">
                  <c:v>-281</c:v>
                </c:pt>
                <c:pt idx="420">
                  <c:v>-280</c:v>
                </c:pt>
                <c:pt idx="421">
                  <c:v>-279</c:v>
                </c:pt>
                <c:pt idx="422">
                  <c:v>-278</c:v>
                </c:pt>
                <c:pt idx="423">
                  <c:v>-277</c:v>
                </c:pt>
                <c:pt idx="424">
                  <c:v>-276</c:v>
                </c:pt>
                <c:pt idx="425">
                  <c:v>-275</c:v>
                </c:pt>
                <c:pt idx="426">
                  <c:v>-274</c:v>
                </c:pt>
                <c:pt idx="427">
                  <c:v>-273</c:v>
                </c:pt>
                <c:pt idx="428">
                  <c:v>-272</c:v>
                </c:pt>
                <c:pt idx="429">
                  <c:v>-271</c:v>
                </c:pt>
                <c:pt idx="430">
                  <c:v>-270</c:v>
                </c:pt>
                <c:pt idx="431">
                  <c:v>-269</c:v>
                </c:pt>
                <c:pt idx="432">
                  <c:v>-268</c:v>
                </c:pt>
                <c:pt idx="433">
                  <c:v>-267</c:v>
                </c:pt>
                <c:pt idx="434">
                  <c:v>-266</c:v>
                </c:pt>
                <c:pt idx="435">
                  <c:v>-265</c:v>
                </c:pt>
                <c:pt idx="436">
                  <c:v>-264</c:v>
                </c:pt>
                <c:pt idx="437">
                  <c:v>-263</c:v>
                </c:pt>
                <c:pt idx="438">
                  <c:v>-262</c:v>
                </c:pt>
                <c:pt idx="439">
                  <c:v>-261</c:v>
                </c:pt>
                <c:pt idx="440">
                  <c:v>-260</c:v>
                </c:pt>
                <c:pt idx="441">
                  <c:v>-259</c:v>
                </c:pt>
                <c:pt idx="442">
                  <c:v>-258</c:v>
                </c:pt>
                <c:pt idx="443">
                  <c:v>-257</c:v>
                </c:pt>
                <c:pt idx="444">
                  <c:v>-256</c:v>
                </c:pt>
                <c:pt idx="445">
                  <c:v>-255</c:v>
                </c:pt>
                <c:pt idx="446">
                  <c:v>-254</c:v>
                </c:pt>
                <c:pt idx="447">
                  <c:v>-253</c:v>
                </c:pt>
                <c:pt idx="448">
                  <c:v>-252</c:v>
                </c:pt>
                <c:pt idx="449">
                  <c:v>-251</c:v>
                </c:pt>
                <c:pt idx="450">
                  <c:v>-250</c:v>
                </c:pt>
                <c:pt idx="451">
                  <c:v>-249</c:v>
                </c:pt>
                <c:pt idx="452">
                  <c:v>-248</c:v>
                </c:pt>
                <c:pt idx="453">
                  <c:v>-247</c:v>
                </c:pt>
                <c:pt idx="454">
                  <c:v>-246</c:v>
                </c:pt>
                <c:pt idx="455">
                  <c:v>-245</c:v>
                </c:pt>
                <c:pt idx="456">
                  <c:v>-244</c:v>
                </c:pt>
                <c:pt idx="457">
                  <c:v>-243</c:v>
                </c:pt>
                <c:pt idx="458">
                  <c:v>-242</c:v>
                </c:pt>
                <c:pt idx="459">
                  <c:v>-241</c:v>
                </c:pt>
                <c:pt idx="460">
                  <c:v>-240</c:v>
                </c:pt>
                <c:pt idx="461">
                  <c:v>-239</c:v>
                </c:pt>
                <c:pt idx="462">
                  <c:v>-238</c:v>
                </c:pt>
                <c:pt idx="463">
                  <c:v>-237</c:v>
                </c:pt>
                <c:pt idx="464">
                  <c:v>-236</c:v>
                </c:pt>
                <c:pt idx="465">
                  <c:v>-235</c:v>
                </c:pt>
                <c:pt idx="466">
                  <c:v>-234</c:v>
                </c:pt>
                <c:pt idx="467">
                  <c:v>-233</c:v>
                </c:pt>
                <c:pt idx="468">
                  <c:v>-232</c:v>
                </c:pt>
                <c:pt idx="469">
                  <c:v>-231</c:v>
                </c:pt>
                <c:pt idx="470">
                  <c:v>-230</c:v>
                </c:pt>
                <c:pt idx="471">
                  <c:v>-229</c:v>
                </c:pt>
                <c:pt idx="472">
                  <c:v>-228</c:v>
                </c:pt>
                <c:pt idx="473">
                  <c:v>-227</c:v>
                </c:pt>
                <c:pt idx="474">
                  <c:v>-226</c:v>
                </c:pt>
                <c:pt idx="475">
                  <c:v>-225</c:v>
                </c:pt>
                <c:pt idx="476">
                  <c:v>-224</c:v>
                </c:pt>
                <c:pt idx="477">
                  <c:v>-223</c:v>
                </c:pt>
                <c:pt idx="478">
                  <c:v>-222</c:v>
                </c:pt>
                <c:pt idx="479">
                  <c:v>-221</c:v>
                </c:pt>
                <c:pt idx="480">
                  <c:v>-220</c:v>
                </c:pt>
                <c:pt idx="481">
                  <c:v>-219</c:v>
                </c:pt>
                <c:pt idx="482">
                  <c:v>-218</c:v>
                </c:pt>
                <c:pt idx="483">
                  <c:v>-217</c:v>
                </c:pt>
                <c:pt idx="484">
                  <c:v>-216</c:v>
                </c:pt>
                <c:pt idx="485">
                  <c:v>-215</c:v>
                </c:pt>
                <c:pt idx="486">
                  <c:v>-214</c:v>
                </c:pt>
                <c:pt idx="487">
                  <c:v>-213</c:v>
                </c:pt>
                <c:pt idx="488">
                  <c:v>-212</c:v>
                </c:pt>
                <c:pt idx="489">
                  <c:v>-211</c:v>
                </c:pt>
                <c:pt idx="490">
                  <c:v>-210</c:v>
                </c:pt>
                <c:pt idx="491">
                  <c:v>-209</c:v>
                </c:pt>
                <c:pt idx="492">
                  <c:v>-208</c:v>
                </c:pt>
                <c:pt idx="493">
                  <c:v>-207</c:v>
                </c:pt>
                <c:pt idx="494">
                  <c:v>-206</c:v>
                </c:pt>
                <c:pt idx="495">
                  <c:v>-205</c:v>
                </c:pt>
                <c:pt idx="496">
                  <c:v>-204</c:v>
                </c:pt>
                <c:pt idx="497">
                  <c:v>-203</c:v>
                </c:pt>
                <c:pt idx="498">
                  <c:v>-202</c:v>
                </c:pt>
                <c:pt idx="499">
                  <c:v>-201</c:v>
                </c:pt>
                <c:pt idx="500">
                  <c:v>-200</c:v>
                </c:pt>
                <c:pt idx="501">
                  <c:v>-199</c:v>
                </c:pt>
                <c:pt idx="502">
                  <c:v>-198</c:v>
                </c:pt>
                <c:pt idx="503">
                  <c:v>-197</c:v>
                </c:pt>
                <c:pt idx="504">
                  <c:v>-196</c:v>
                </c:pt>
                <c:pt idx="505">
                  <c:v>-195</c:v>
                </c:pt>
                <c:pt idx="506">
                  <c:v>-194</c:v>
                </c:pt>
                <c:pt idx="507">
                  <c:v>-193</c:v>
                </c:pt>
                <c:pt idx="508">
                  <c:v>-192</c:v>
                </c:pt>
                <c:pt idx="509">
                  <c:v>-191</c:v>
                </c:pt>
                <c:pt idx="510">
                  <c:v>-190</c:v>
                </c:pt>
                <c:pt idx="511">
                  <c:v>-189</c:v>
                </c:pt>
                <c:pt idx="512">
                  <c:v>-188</c:v>
                </c:pt>
                <c:pt idx="513">
                  <c:v>-187</c:v>
                </c:pt>
                <c:pt idx="514">
                  <c:v>-186</c:v>
                </c:pt>
                <c:pt idx="515">
                  <c:v>-185</c:v>
                </c:pt>
                <c:pt idx="516">
                  <c:v>-184</c:v>
                </c:pt>
                <c:pt idx="517">
                  <c:v>-183</c:v>
                </c:pt>
                <c:pt idx="518">
                  <c:v>-182</c:v>
                </c:pt>
                <c:pt idx="519">
                  <c:v>-181</c:v>
                </c:pt>
                <c:pt idx="520">
                  <c:v>-180</c:v>
                </c:pt>
                <c:pt idx="521">
                  <c:v>-179</c:v>
                </c:pt>
                <c:pt idx="522">
                  <c:v>-178</c:v>
                </c:pt>
                <c:pt idx="523">
                  <c:v>-177</c:v>
                </c:pt>
                <c:pt idx="524">
                  <c:v>-176</c:v>
                </c:pt>
                <c:pt idx="525">
                  <c:v>-175</c:v>
                </c:pt>
                <c:pt idx="526">
                  <c:v>-174</c:v>
                </c:pt>
                <c:pt idx="527">
                  <c:v>-173</c:v>
                </c:pt>
                <c:pt idx="528">
                  <c:v>-172</c:v>
                </c:pt>
                <c:pt idx="529">
                  <c:v>-171</c:v>
                </c:pt>
                <c:pt idx="530">
                  <c:v>-170</c:v>
                </c:pt>
                <c:pt idx="531">
                  <c:v>-169</c:v>
                </c:pt>
                <c:pt idx="532">
                  <c:v>-168</c:v>
                </c:pt>
                <c:pt idx="533">
                  <c:v>-167</c:v>
                </c:pt>
                <c:pt idx="534">
                  <c:v>-166</c:v>
                </c:pt>
                <c:pt idx="535">
                  <c:v>-165</c:v>
                </c:pt>
                <c:pt idx="536">
                  <c:v>-164</c:v>
                </c:pt>
                <c:pt idx="537">
                  <c:v>-163</c:v>
                </c:pt>
                <c:pt idx="538">
                  <c:v>-162</c:v>
                </c:pt>
                <c:pt idx="539">
                  <c:v>-161</c:v>
                </c:pt>
                <c:pt idx="540">
                  <c:v>-160</c:v>
                </c:pt>
                <c:pt idx="541">
                  <c:v>-159</c:v>
                </c:pt>
                <c:pt idx="542">
                  <c:v>-158</c:v>
                </c:pt>
                <c:pt idx="543">
                  <c:v>-157</c:v>
                </c:pt>
                <c:pt idx="544">
                  <c:v>-156</c:v>
                </c:pt>
                <c:pt idx="545">
                  <c:v>-155</c:v>
                </c:pt>
                <c:pt idx="546">
                  <c:v>-154</c:v>
                </c:pt>
                <c:pt idx="547">
                  <c:v>-153</c:v>
                </c:pt>
                <c:pt idx="548">
                  <c:v>-152</c:v>
                </c:pt>
                <c:pt idx="549">
                  <c:v>-151</c:v>
                </c:pt>
                <c:pt idx="550">
                  <c:v>-150</c:v>
                </c:pt>
                <c:pt idx="551">
                  <c:v>-149</c:v>
                </c:pt>
                <c:pt idx="552">
                  <c:v>-148</c:v>
                </c:pt>
                <c:pt idx="553">
                  <c:v>-147</c:v>
                </c:pt>
                <c:pt idx="554">
                  <c:v>-146</c:v>
                </c:pt>
                <c:pt idx="555">
                  <c:v>-145</c:v>
                </c:pt>
                <c:pt idx="556">
                  <c:v>-144</c:v>
                </c:pt>
                <c:pt idx="557">
                  <c:v>-143</c:v>
                </c:pt>
                <c:pt idx="558">
                  <c:v>-142</c:v>
                </c:pt>
                <c:pt idx="559">
                  <c:v>-141</c:v>
                </c:pt>
                <c:pt idx="560">
                  <c:v>-140</c:v>
                </c:pt>
                <c:pt idx="561">
                  <c:v>-139</c:v>
                </c:pt>
                <c:pt idx="562">
                  <c:v>-138</c:v>
                </c:pt>
                <c:pt idx="563">
                  <c:v>-137</c:v>
                </c:pt>
                <c:pt idx="564">
                  <c:v>-136</c:v>
                </c:pt>
                <c:pt idx="565">
                  <c:v>-135</c:v>
                </c:pt>
                <c:pt idx="566">
                  <c:v>-134</c:v>
                </c:pt>
                <c:pt idx="567">
                  <c:v>-133</c:v>
                </c:pt>
                <c:pt idx="568">
                  <c:v>-132</c:v>
                </c:pt>
                <c:pt idx="569">
                  <c:v>-131</c:v>
                </c:pt>
                <c:pt idx="570">
                  <c:v>-130</c:v>
                </c:pt>
                <c:pt idx="571">
                  <c:v>-129</c:v>
                </c:pt>
                <c:pt idx="572">
                  <c:v>-128</c:v>
                </c:pt>
                <c:pt idx="573">
                  <c:v>-127</c:v>
                </c:pt>
                <c:pt idx="574">
                  <c:v>-126</c:v>
                </c:pt>
                <c:pt idx="575">
                  <c:v>-125</c:v>
                </c:pt>
                <c:pt idx="576">
                  <c:v>-124</c:v>
                </c:pt>
                <c:pt idx="577">
                  <c:v>-123</c:v>
                </c:pt>
                <c:pt idx="578">
                  <c:v>-122</c:v>
                </c:pt>
                <c:pt idx="579">
                  <c:v>-121</c:v>
                </c:pt>
                <c:pt idx="580">
                  <c:v>-120</c:v>
                </c:pt>
                <c:pt idx="581">
                  <c:v>-119</c:v>
                </c:pt>
                <c:pt idx="582">
                  <c:v>-118</c:v>
                </c:pt>
                <c:pt idx="583">
                  <c:v>-117</c:v>
                </c:pt>
                <c:pt idx="584">
                  <c:v>-116</c:v>
                </c:pt>
                <c:pt idx="585">
                  <c:v>-115</c:v>
                </c:pt>
                <c:pt idx="586">
                  <c:v>-114</c:v>
                </c:pt>
                <c:pt idx="587">
                  <c:v>-113</c:v>
                </c:pt>
                <c:pt idx="588">
                  <c:v>-112</c:v>
                </c:pt>
                <c:pt idx="589">
                  <c:v>-111</c:v>
                </c:pt>
                <c:pt idx="590">
                  <c:v>-110</c:v>
                </c:pt>
                <c:pt idx="591">
                  <c:v>-109</c:v>
                </c:pt>
                <c:pt idx="592">
                  <c:v>-108</c:v>
                </c:pt>
                <c:pt idx="593">
                  <c:v>-107</c:v>
                </c:pt>
                <c:pt idx="594">
                  <c:v>-106</c:v>
                </c:pt>
                <c:pt idx="595">
                  <c:v>-105</c:v>
                </c:pt>
                <c:pt idx="596">
                  <c:v>-104</c:v>
                </c:pt>
                <c:pt idx="597">
                  <c:v>-103</c:v>
                </c:pt>
                <c:pt idx="598">
                  <c:v>-102</c:v>
                </c:pt>
                <c:pt idx="599">
                  <c:v>-101</c:v>
                </c:pt>
                <c:pt idx="600">
                  <c:v>-100</c:v>
                </c:pt>
                <c:pt idx="601">
                  <c:v>-99</c:v>
                </c:pt>
                <c:pt idx="602">
                  <c:v>-98</c:v>
                </c:pt>
                <c:pt idx="603">
                  <c:v>-97</c:v>
                </c:pt>
                <c:pt idx="604">
                  <c:v>-96</c:v>
                </c:pt>
                <c:pt idx="605">
                  <c:v>-95</c:v>
                </c:pt>
                <c:pt idx="606">
                  <c:v>-94</c:v>
                </c:pt>
                <c:pt idx="607">
                  <c:v>-93</c:v>
                </c:pt>
                <c:pt idx="608">
                  <c:v>-92</c:v>
                </c:pt>
                <c:pt idx="609">
                  <c:v>-91</c:v>
                </c:pt>
                <c:pt idx="610">
                  <c:v>-90</c:v>
                </c:pt>
                <c:pt idx="611">
                  <c:v>-89</c:v>
                </c:pt>
                <c:pt idx="612">
                  <c:v>-88</c:v>
                </c:pt>
                <c:pt idx="613">
                  <c:v>-87</c:v>
                </c:pt>
                <c:pt idx="614">
                  <c:v>-86</c:v>
                </c:pt>
                <c:pt idx="615">
                  <c:v>-85</c:v>
                </c:pt>
                <c:pt idx="616">
                  <c:v>-84</c:v>
                </c:pt>
                <c:pt idx="617">
                  <c:v>-83</c:v>
                </c:pt>
                <c:pt idx="618">
                  <c:v>-82</c:v>
                </c:pt>
                <c:pt idx="619">
                  <c:v>-81</c:v>
                </c:pt>
                <c:pt idx="620">
                  <c:v>-80</c:v>
                </c:pt>
                <c:pt idx="621">
                  <c:v>-79</c:v>
                </c:pt>
                <c:pt idx="622">
                  <c:v>-78</c:v>
                </c:pt>
                <c:pt idx="623">
                  <c:v>-77</c:v>
                </c:pt>
                <c:pt idx="624">
                  <c:v>-76</c:v>
                </c:pt>
                <c:pt idx="625">
                  <c:v>-75</c:v>
                </c:pt>
                <c:pt idx="626">
                  <c:v>-74</c:v>
                </c:pt>
                <c:pt idx="627">
                  <c:v>-73</c:v>
                </c:pt>
                <c:pt idx="628">
                  <c:v>-72</c:v>
                </c:pt>
                <c:pt idx="629">
                  <c:v>-71</c:v>
                </c:pt>
                <c:pt idx="630">
                  <c:v>-70</c:v>
                </c:pt>
                <c:pt idx="631">
                  <c:v>-69</c:v>
                </c:pt>
                <c:pt idx="632">
                  <c:v>-68</c:v>
                </c:pt>
                <c:pt idx="633">
                  <c:v>-67</c:v>
                </c:pt>
                <c:pt idx="634">
                  <c:v>-66</c:v>
                </c:pt>
                <c:pt idx="635">
                  <c:v>-65</c:v>
                </c:pt>
                <c:pt idx="636">
                  <c:v>-64</c:v>
                </c:pt>
                <c:pt idx="637">
                  <c:v>-63</c:v>
                </c:pt>
                <c:pt idx="638">
                  <c:v>-62</c:v>
                </c:pt>
                <c:pt idx="639">
                  <c:v>-61</c:v>
                </c:pt>
                <c:pt idx="640">
                  <c:v>-60</c:v>
                </c:pt>
                <c:pt idx="641">
                  <c:v>-59</c:v>
                </c:pt>
                <c:pt idx="642">
                  <c:v>-58</c:v>
                </c:pt>
                <c:pt idx="643">
                  <c:v>-57</c:v>
                </c:pt>
                <c:pt idx="644">
                  <c:v>-56</c:v>
                </c:pt>
                <c:pt idx="645">
                  <c:v>-55</c:v>
                </c:pt>
                <c:pt idx="646">
                  <c:v>-54</c:v>
                </c:pt>
                <c:pt idx="647">
                  <c:v>-53</c:v>
                </c:pt>
                <c:pt idx="648">
                  <c:v>-52</c:v>
                </c:pt>
                <c:pt idx="649">
                  <c:v>-51</c:v>
                </c:pt>
                <c:pt idx="650">
                  <c:v>-50</c:v>
                </c:pt>
                <c:pt idx="651">
                  <c:v>-49</c:v>
                </c:pt>
                <c:pt idx="652">
                  <c:v>-48</c:v>
                </c:pt>
                <c:pt idx="653">
                  <c:v>-47</c:v>
                </c:pt>
                <c:pt idx="654">
                  <c:v>-46</c:v>
                </c:pt>
                <c:pt idx="655">
                  <c:v>-45</c:v>
                </c:pt>
                <c:pt idx="656">
                  <c:v>-44</c:v>
                </c:pt>
                <c:pt idx="657">
                  <c:v>-43</c:v>
                </c:pt>
                <c:pt idx="658">
                  <c:v>-42</c:v>
                </c:pt>
                <c:pt idx="659">
                  <c:v>-41</c:v>
                </c:pt>
                <c:pt idx="660">
                  <c:v>-40</c:v>
                </c:pt>
                <c:pt idx="661">
                  <c:v>-39</c:v>
                </c:pt>
                <c:pt idx="662">
                  <c:v>-38</c:v>
                </c:pt>
                <c:pt idx="663">
                  <c:v>-37</c:v>
                </c:pt>
                <c:pt idx="664">
                  <c:v>-36</c:v>
                </c:pt>
                <c:pt idx="665">
                  <c:v>-35</c:v>
                </c:pt>
                <c:pt idx="666">
                  <c:v>-34</c:v>
                </c:pt>
                <c:pt idx="667">
                  <c:v>-33</c:v>
                </c:pt>
                <c:pt idx="668">
                  <c:v>-32</c:v>
                </c:pt>
                <c:pt idx="669">
                  <c:v>-31</c:v>
                </c:pt>
                <c:pt idx="670">
                  <c:v>-30</c:v>
                </c:pt>
                <c:pt idx="671">
                  <c:v>-29</c:v>
                </c:pt>
                <c:pt idx="672">
                  <c:v>-28</c:v>
                </c:pt>
                <c:pt idx="673">
                  <c:v>-27</c:v>
                </c:pt>
                <c:pt idx="674">
                  <c:v>-26</c:v>
                </c:pt>
                <c:pt idx="675">
                  <c:v>-25</c:v>
                </c:pt>
                <c:pt idx="676">
                  <c:v>-24</c:v>
                </c:pt>
                <c:pt idx="677">
                  <c:v>-23</c:v>
                </c:pt>
                <c:pt idx="678">
                  <c:v>-22</c:v>
                </c:pt>
                <c:pt idx="679">
                  <c:v>-21</c:v>
                </c:pt>
                <c:pt idx="680">
                  <c:v>-20</c:v>
                </c:pt>
                <c:pt idx="681">
                  <c:v>-19</c:v>
                </c:pt>
                <c:pt idx="682">
                  <c:v>-18</c:v>
                </c:pt>
                <c:pt idx="683">
                  <c:v>-17</c:v>
                </c:pt>
                <c:pt idx="684">
                  <c:v>-16</c:v>
                </c:pt>
                <c:pt idx="685">
                  <c:v>-15</c:v>
                </c:pt>
                <c:pt idx="686">
                  <c:v>-14</c:v>
                </c:pt>
                <c:pt idx="687">
                  <c:v>-13</c:v>
                </c:pt>
                <c:pt idx="688">
                  <c:v>-12</c:v>
                </c:pt>
                <c:pt idx="689">
                  <c:v>-11</c:v>
                </c:pt>
                <c:pt idx="690">
                  <c:v>-10</c:v>
                </c:pt>
                <c:pt idx="691">
                  <c:v>-9</c:v>
                </c:pt>
                <c:pt idx="692">
                  <c:v>-8</c:v>
                </c:pt>
                <c:pt idx="693">
                  <c:v>-7</c:v>
                </c:pt>
                <c:pt idx="694">
                  <c:v>-6</c:v>
                </c:pt>
                <c:pt idx="695">
                  <c:v>-5</c:v>
                </c:pt>
                <c:pt idx="696">
                  <c:v>-4</c:v>
                </c:pt>
                <c:pt idx="697">
                  <c:v>-3</c:v>
                </c:pt>
                <c:pt idx="698">
                  <c:v>-2</c:v>
                </c:pt>
                <c:pt idx="699">
                  <c:v>-1</c:v>
                </c:pt>
                <c:pt idx="700">
                  <c:v>0</c:v>
                </c:pt>
                <c:pt idx="701">
                  <c:v>1</c:v>
                </c:pt>
                <c:pt idx="702">
                  <c:v>2</c:v>
                </c:pt>
                <c:pt idx="703">
                  <c:v>3</c:v>
                </c:pt>
                <c:pt idx="704">
                  <c:v>4</c:v>
                </c:pt>
                <c:pt idx="705">
                  <c:v>5</c:v>
                </c:pt>
                <c:pt idx="706">
                  <c:v>6</c:v>
                </c:pt>
                <c:pt idx="707">
                  <c:v>7</c:v>
                </c:pt>
                <c:pt idx="708">
                  <c:v>8</c:v>
                </c:pt>
                <c:pt idx="709">
                  <c:v>9</c:v>
                </c:pt>
                <c:pt idx="710">
                  <c:v>10</c:v>
                </c:pt>
                <c:pt idx="711">
                  <c:v>11</c:v>
                </c:pt>
                <c:pt idx="712">
                  <c:v>12</c:v>
                </c:pt>
                <c:pt idx="713">
                  <c:v>13</c:v>
                </c:pt>
                <c:pt idx="714">
                  <c:v>14</c:v>
                </c:pt>
                <c:pt idx="715">
                  <c:v>15</c:v>
                </c:pt>
                <c:pt idx="716">
                  <c:v>16</c:v>
                </c:pt>
                <c:pt idx="717">
                  <c:v>17</c:v>
                </c:pt>
                <c:pt idx="718">
                  <c:v>18</c:v>
                </c:pt>
                <c:pt idx="719">
                  <c:v>19</c:v>
                </c:pt>
                <c:pt idx="720">
                  <c:v>20</c:v>
                </c:pt>
                <c:pt idx="721">
                  <c:v>21</c:v>
                </c:pt>
                <c:pt idx="722">
                  <c:v>22</c:v>
                </c:pt>
                <c:pt idx="723">
                  <c:v>23</c:v>
                </c:pt>
                <c:pt idx="724">
                  <c:v>24</c:v>
                </c:pt>
                <c:pt idx="725">
                  <c:v>25</c:v>
                </c:pt>
                <c:pt idx="726">
                  <c:v>26</c:v>
                </c:pt>
                <c:pt idx="727">
                  <c:v>27</c:v>
                </c:pt>
                <c:pt idx="728">
                  <c:v>28</c:v>
                </c:pt>
                <c:pt idx="729">
                  <c:v>29</c:v>
                </c:pt>
                <c:pt idx="730">
                  <c:v>30</c:v>
                </c:pt>
                <c:pt idx="731">
                  <c:v>31</c:v>
                </c:pt>
                <c:pt idx="732">
                  <c:v>32</c:v>
                </c:pt>
                <c:pt idx="733">
                  <c:v>33</c:v>
                </c:pt>
                <c:pt idx="734">
                  <c:v>34</c:v>
                </c:pt>
                <c:pt idx="735">
                  <c:v>35</c:v>
                </c:pt>
                <c:pt idx="736">
                  <c:v>36</c:v>
                </c:pt>
                <c:pt idx="737">
                  <c:v>37</c:v>
                </c:pt>
                <c:pt idx="738">
                  <c:v>38</c:v>
                </c:pt>
                <c:pt idx="739">
                  <c:v>39</c:v>
                </c:pt>
                <c:pt idx="740">
                  <c:v>40</c:v>
                </c:pt>
                <c:pt idx="741">
                  <c:v>41</c:v>
                </c:pt>
                <c:pt idx="742">
                  <c:v>42</c:v>
                </c:pt>
                <c:pt idx="743">
                  <c:v>43</c:v>
                </c:pt>
                <c:pt idx="744">
                  <c:v>44</c:v>
                </c:pt>
                <c:pt idx="745">
                  <c:v>45</c:v>
                </c:pt>
                <c:pt idx="746">
                  <c:v>46</c:v>
                </c:pt>
                <c:pt idx="747">
                  <c:v>47</c:v>
                </c:pt>
                <c:pt idx="748">
                  <c:v>48</c:v>
                </c:pt>
                <c:pt idx="749">
                  <c:v>49</c:v>
                </c:pt>
                <c:pt idx="750">
                  <c:v>50</c:v>
                </c:pt>
                <c:pt idx="751">
                  <c:v>51</c:v>
                </c:pt>
                <c:pt idx="752">
                  <c:v>52</c:v>
                </c:pt>
                <c:pt idx="753">
                  <c:v>53</c:v>
                </c:pt>
                <c:pt idx="754">
                  <c:v>54</c:v>
                </c:pt>
                <c:pt idx="755">
                  <c:v>55</c:v>
                </c:pt>
                <c:pt idx="756">
                  <c:v>56</c:v>
                </c:pt>
                <c:pt idx="757">
                  <c:v>57</c:v>
                </c:pt>
                <c:pt idx="758">
                  <c:v>58</c:v>
                </c:pt>
                <c:pt idx="759">
                  <c:v>59</c:v>
                </c:pt>
                <c:pt idx="760">
                  <c:v>60</c:v>
                </c:pt>
                <c:pt idx="761">
                  <c:v>61</c:v>
                </c:pt>
                <c:pt idx="762">
                  <c:v>62</c:v>
                </c:pt>
                <c:pt idx="763">
                  <c:v>63</c:v>
                </c:pt>
                <c:pt idx="764">
                  <c:v>64</c:v>
                </c:pt>
                <c:pt idx="765">
                  <c:v>65</c:v>
                </c:pt>
                <c:pt idx="766">
                  <c:v>66</c:v>
                </c:pt>
                <c:pt idx="767">
                  <c:v>67</c:v>
                </c:pt>
                <c:pt idx="768">
                  <c:v>68</c:v>
                </c:pt>
                <c:pt idx="769">
                  <c:v>69</c:v>
                </c:pt>
                <c:pt idx="770">
                  <c:v>70</c:v>
                </c:pt>
                <c:pt idx="771">
                  <c:v>71</c:v>
                </c:pt>
                <c:pt idx="772">
                  <c:v>72</c:v>
                </c:pt>
                <c:pt idx="773">
                  <c:v>73</c:v>
                </c:pt>
                <c:pt idx="774">
                  <c:v>74</c:v>
                </c:pt>
                <c:pt idx="775">
                  <c:v>75</c:v>
                </c:pt>
                <c:pt idx="776">
                  <c:v>76</c:v>
                </c:pt>
                <c:pt idx="777">
                  <c:v>77</c:v>
                </c:pt>
                <c:pt idx="778">
                  <c:v>78</c:v>
                </c:pt>
                <c:pt idx="779">
                  <c:v>79</c:v>
                </c:pt>
                <c:pt idx="780">
                  <c:v>80</c:v>
                </c:pt>
                <c:pt idx="781">
                  <c:v>81</c:v>
                </c:pt>
                <c:pt idx="782">
                  <c:v>82</c:v>
                </c:pt>
                <c:pt idx="783">
                  <c:v>83</c:v>
                </c:pt>
                <c:pt idx="784">
                  <c:v>84</c:v>
                </c:pt>
                <c:pt idx="785">
                  <c:v>85</c:v>
                </c:pt>
                <c:pt idx="786">
                  <c:v>86</c:v>
                </c:pt>
                <c:pt idx="787">
                  <c:v>87</c:v>
                </c:pt>
                <c:pt idx="788">
                  <c:v>88</c:v>
                </c:pt>
                <c:pt idx="789">
                  <c:v>89</c:v>
                </c:pt>
                <c:pt idx="790">
                  <c:v>90</c:v>
                </c:pt>
                <c:pt idx="791">
                  <c:v>91</c:v>
                </c:pt>
                <c:pt idx="792">
                  <c:v>92</c:v>
                </c:pt>
                <c:pt idx="793">
                  <c:v>93</c:v>
                </c:pt>
                <c:pt idx="794">
                  <c:v>94</c:v>
                </c:pt>
                <c:pt idx="795">
                  <c:v>95</c:v>
                </c:pt>
                <c:pt idx="796">
                  <c:v>96</c:v>
                </c:pt>
                <c:pt idx="797">
                  <c:v>97</c:v>
                </c:pt>
                <c:pt idx="798">
                  <c:v>98</c:v>
                </c:pt>
                <c:pt idx="799">
                  <c:v>99</c:v>
                </c:pt>
                <c:pt idx="800">
                  <c:v>100</c:v>
                </c:pt>
                <c:pt idx="801">
                  <c:v>101</c:v>
                </c:pt>
                <c:pt idx="802">
                  <c:v>102</c:v>
                </c:pt>
                <c:pt idx="803">
                  <c:v>103</c:v>
                </c:pt>
                <c:pt idx="804">
                  <c:v>104</c:v>
                </c:pt>
                <c:pt idx="805">
                  <c:v>105</c:v>
                </c:pt>
                <c:pt idx="806">
                  <c:v>106</c:v>
                </c:pt>
                <c:pt idx="807">
                  <c:v>107</c:v>
                </c:pt>
                <c:pt idx="808">
                  <c:v>108</c:v>
                </c:pt>
                <c:pt idx="809">
                  <c:v>109</c:v>
                </c:pt>
                <c:pt idx="810">
                  <c:v>110</c:v>
                </c:pt>
                <c:pt idx="811">
                  <c:v>111</c:v>
                </c:pt>
                <c:pt idx="812">
                  <c:v>112</c:v>
                </c:pt>
                <c:pt idx="813">
                  <c:v>113</c:v>
                </c:pt>
                <c:pt idx="814">
                  <c:v>114</c:v>
                </c:pt>
                <c:pt idx="815">
                  <c:v>115</c:v>
                </c:pt>
                <c:pt idx="816">
                  <c:v>116</c:v>
                </c:pt>
                <c:pt idx="817">
                  <c:v>117</c:v>
                </c:pt>
                <c:pt idx="818">
                  <c:v>118</c:v>
                </c:pt>
                <c:pt idx="819">
                  <c:v>119</c:v>
                </c:pt>
                <c:pt idx="820">
                  <c:v>120</c:v>
                </c:pt>
                <c:pt idx="821">
                  <c:v>121</c:v>
                </c:pt>
                <c:pt idx="822">
                  <c:v>122</c:v>
                </c:pt>
                <c:pt idx="823">
                  <c:v>123</c:v>
                </c:pt>
                <c:pt idx="824">
                  <c:v>124</c:v>
                </c:pt>
                <c:pt idx="825">
                  <c:v>125</c:v>
                </c:pt>
                <c:pt idx="826">
                  <c:v>126</c:v>
                </c:pt>
                <c:pt idx="827">
                  <c:v>127</c:v>
                </c:pt>
                <c:pt idx="828">
                  <c:v>128</c:v>
                </c:pt>
                <c:pt idx="829">
                  <c:v>129</c:v>
                </c:pt>
                <c:pt idx="830">
                  <c:v>130</c:v>
                </c:pt>
                <c:pt idx="831">
                  <c:v>131</c:v>
                </c:pt>
                <c:pt idx="832">
                  <c:v>132</c:v>
                </c:pt>
                <c:pt idx="833">
                  <c:v>133</c:v>
                </c:pt>
                <c:pt idx="834">
                  <c:v>134</c:v>
                </c:pt>
                <c:pt idx="835">
                  <c:v>135</c:v>
                </c:pt>
                <c:pt idx="836">
                  <c:v>136</c:v>
                </c:pt>
                <c:pt idx="837">
                  <c:v>137</c:v>
                </c:pt>
                <c:pt idx="838">
                  <c:v>138</c:v>
                </c:pt>
                <c:pt idx="839">
                  <c:v>139</c:v>
                </c:pt>
                <c:pt idx="840">
                  <c:v>140</c:v>
                </c:pt>
                <c:pt idx="841">
                  <c:v>141</c:v>
                </c:pt>
                <c:pt idx="842">
                  <c:v>142</c:v>
                </c:pt>
                <c:pt idx="843">
                  <c:v>143</c:v>
                </c:pt>
                <c:pt idx="844">
                  <c:v>144</c:v>
                </c:pt>
                <c:pt idx="845">
                  <c:v>145</c:v>
                </c:pt>
                <c:pt idx="846">
                  <c:v>146</c:v>
                </c:pt>
                <c:pt idx="847">
                  <c:v>147</c:v>
                </c:pt>
                <c:pt idx="848">
                  <c:v>148</c:v>
                </c:pt>
                <c:pt idx="849">
                  <c:v>149</c:v>
                </c:pt>
                <c:pt idx="850">
                  <c:v>150</c:v>
                </c:pt>
                <c:pt idx="851">
                  <c:v>151</c:v>
                </c:pt>
                <c:pt idx="852">
                  <c:v>152</c:v>
                </c:pt>
                <c:pt idx="853">
                  <c:v>153</c:v>
                </c:pt>
                <c:pt idx="854">
                  <c:v>154</c:v>
                </c:pt>
                <c:pt idx="855">
                  <c:v>155</c:v>
                </c:pt>
                <c:pt idx="856">
                  <c:v>156</c:v>
                </c:pt>
                <c:pt idx="857">
                  <c:v>157</c:v>
                </c:pt>
                <c:pt idx="858">
                  <c:v>158</c:v>
                </c:pt>
                <c:pt idx="859">
                  <c:v>159</c:v>
                </c:pt>
                <c:pt idx="860">
                  <c:v>160</c:v>
                </c:pt>
                <c:pt idx="861">
                  <c:v>161</c:v>
                </c:pt>
                <c:pt idx="862">
                  <c:v>162</c:v>
                </c:pt>
                <c:pt idx="863">
                  <c:v>163</c:v>
                </c:pt>
                <c:pt idx="864">
                  <c:v>164</c:v>
                </c:pt>
                <c:pt idx="865">
                  <c:v>165</c:v>
                </c:pt>
                <c:pt idx="866">
                  <c:v>166</c:v>
                </c:pt>
                <c:pt idx="867">
                  <c:v>167</c:v>
                </c:pt>
                <c:pt idx="868">
                  <c:v>168</c:v>
                </c:pt>
                <c:pt idx="869">
                  <c:v>169</c:v>
                </c:pt>
                <c:pt idx="870">
                  <c:v>170</c:v>
                </c:pt>
                <c:pt idx="871">
                  <c:v>171</c:v>
                </c:pt>
                <c:pt idx="872">
                  <c:v>172</c:v>
                </c:pt>
                <c:pt idx="873">
                  <c:v>173</c:v>
                </c:pt>
                <c:pt idx="874">
                  <c:v>174</c:v>
                </c:pt>
                <c:pt idx="875">
                  <c:v>175</c:v>
                </c:pt>
                <c:pt idx="876">
                  <c:v>176</c:v>
                </c:pt>
                <c:pt idx="877">
                  <c:v>177</c:v>
                </c:pt>
                <c:pt idx="878">
                  <c:v>178</c:v>
                </c:pt>
                <c:pt idx="879">
                  <c:v>179</c:v>
                </c:pt>
                <c:pt idx="880">
                  <c:v>180</c:v>
                </c:pt>
                <c:pt idx="881">
                  <c:v>181</c:v>
                </c:pt>
                <c:pt idx="882">
                  <c:v>182</c:v>
                </c:pt>
                <c:pt idx="883">
                  <c:v>183</c:v>
                </c:pt>
                <c:pt idx="884">
                  <c:v>184</c:v>
                </c:pt>
                <c:pt idx="885">
                  <c:v>185</c:v>
                </c:pt>
                <c:pt idx="886">
                  <c:v>186</c:v>
                </c:pt>
                <c:pt idx="887">
                  <c:v>187</c:v>
                </c:pt>
                <c:pt idx="888">
                  <c:v>188</c:v>
                </c:pt>
                <c:pt idx="889">
                  <c:v>189</c:v>
                </c:pt>
                <c:pt idx="890">
                  <c:v>190</c:v>
                </c:pt>
                <c:pt idx="891">
                  <c:v>191</c:v>
                </c:pt>
                <c:pt idx="892">
                  <c:v>192</c:v>
                </c:pt>
                <c:pt idx="893">
                  <c:v>193</c:v>
                </c:pt>
                <c:pt idx="894">
                  <c:v>194</c:v>
                </c:pt>
                <c:pt idx="895">
                  <c:v>195</c:v>
                </c:pt>
                <c:pt idx="896">
                  <c:v>196</c:v>
                </c:pt>
                <c:pt idx="897">
                  <c:v>197</c:v>
                </c:pt>
                <c:pt idx="898">
                  <c:v>198</c:v>
                </c:pt>
                <c:pt idx="899">
                  <c:v>199</c:v>
                </c:pt>
                <c:pt idx="900">
                  <c:v>200</c:v>
                </c:pt>
                <c:pt idx="901">
                  <c:v>201</c:v>
                </c:pt>
                <c:pt idx="902">
                  <c:v>202</c:v>
                </c:pt>
                <c:pt idx="903">
                  <c:v>203</c:v>
                </c:pt>
                <c:pt idx="904">
                  <c:v>204</c:v>
                </c:pt>
                <c:pt idx="905">
                  <c:v>205</c:v>
                </c:pt>
                <c:pt idx="906">
                  <c:v>206</c:v>
                </c:pt>
                <c:pt idx="907">
                  <c:v>207</c:v>
                </c:pt>
                <c:pt idx="908">
                  <c:v>208</c:v>
                </c:pt>
                <c:pt idx="909">
                  <c:v>209</c:v>
                </c:pt>
                <c:pt idx="910">
                  <c:v>210</c:v>
                </c:pt>
                <c:pt idx="911">
                  <c:v>211</c:v>
                </c:pt>
                <c:pt idx="912">
                  <c:v>212</c:v>
                </c:pt>
                <c:pt idx="913">
                  <c:v>213</c:v>
                </c:pt>
                <c:pt idx="914">
                  <c:v>214</c:v>
                </c:pt>
                <c:pt idx="915">
                  <c:v>215</c:v>
                </c:pt>
                <c:pt idx="916">
                  <c:v>216</c:v>
                </c:pt>
                <c:pt idx="917">
                  <c:v>217</c:v>
                </c:pt>
                <c:pt idx="918">
                  <c:v>218</c:v>
                </c:pt>
                <c:pt idx="919">
                  <c:v>219</c:v>
                </c:pt>
                <c:pt idx="920">
                  <c:v>220</c:v>
                </c:pt>
                <c:pt idx="921">
                  <c:v>221</c:v>
                </c:pt>
                <c:pt idx="922">
                  <c:v>222</c:v>
                </c:pt>
                <c:pt idx="923">
                  <c:v>223</c:v>
                </c:pt>
                <c:pt idx="924">
                  <c:v>224</c:v>
                </c:pt>
                <c:pt idx="925">
                  <c:v>225</c:v>
                </c:pt>
                <c:pt idx="926">
                  <c:v>226</c:v>
                </c:pt>
                <c:pt idx="927">
                  <c:v>227</c:v>
                </c:pt>
                <c:pt idx="928">
                  <c:v>228</c:v>
                </c:pt>
                <c:pt idx="929">
                  <c:v>229</c:v>
                </c:pt>
                <c:pt idx="930">
                  <c:v>230</c:v>
                </c:pt>
                <c:pt idx="931">
                  <c:v>231</c:v>
                </c:pt>
                <c:pt idx="932">
                  <c:v>232</c:v>
                </c:pt>
                <c:pt idx="933">
                  <c:v>233</c:v>
                </c:pt>
                <c:pt idx="934">
                  <c:v>234</c:v>
                </c:pt>
                <c:pt idx="935">
                  <c:v>235</c:v>
                </c:pt>
                <c:pt idx="936">
                  <c:v>236</c:v>
                </c:pt>
                <c:pt idx="937">
                  <c:v>237</c:v>
                </c:pt>
                <c:pt idx="938">
                  <c:v>238</c:v>
                </c:pt>
                <c:pt idx="939">
                  <c:v>239</c:v>
                </c:pt>
                <c:pt idx="940">
                  <c:v>240</c:v>
                </c:pt>
                <c:pt idx="941">
                  <c:v>241</c:v>
                </c:pt>
                <c:pt idx="942">
                  <c:v>242</c:v>
                </c:pt>
                <c:pt idx="943">
                  <c:v>243</c:v>
                </c:pt>
                <c:pt idx="944">
                  <c:v>244</c:v>
                </c:pt>
                <c:pt idx="945">
                  <c:v>245</c:v>
                </c:pt>
                <c:pt idx="946">
                  <c:v>246</c:v>
                </c:pt>
                <c:pt idx="947">
                  <c:v>247</c:v>
                </c:pt>
                <c:pt idx="948">
                  <c:v>248</c:v>
                </c:pt>
                <c:pt idx="949">
                  <c:v>249</c:v>
                </c:pt>
                <c:pt idx="950">
                  <c:v>250</c:v>
                </c:pt>
                <c:pt idx="951">
                  <c:v>251</c:v>
                </c:pt>
                <c:pt idx="952">
                  <c:v>252</c:v>
                </c:pt>
                <c:pt idx="953">
                  <c:v>253</c:v>
                </c:pt>
                <c:pt idx="954">
                  <c:v>254</c:v>
                </c:pt>
                <c:pt idx="955">
                  <c:v>255</c:v>
                </c:pt>
                <c:pt idx="956">
                  <c:v>256</c:v>
                </c:pt>
                <c:pt idx="957">
                  <c:v>257</c:v>
                </c:pt>
                <c:pt idx="958">
                  <c:v>258</c:v>
                </c:pt>
                <c:pt idx="959">
                  <c:v>259</c:v>
                </c:pt>
                <c:pt idx="960">
                  <c:v>260</c:v>
                </c:pt>
                <c:pt idx="961">
                  <c:v>261</c:v>
                </c:pt>
                <c:pt idx="962">
                  <c:v>262</c:v>
                </c:pt>
                <c:pt idx="963">
                  <c:v>263</c:v>
                </c:pt>
                <c:pt idx="964">
                  <c:v>264</c:v>
                </c:pt>
                <c:pt idx="965">
                  <c:v>265</c:v>
                </c:pt>
                <c:pt idx="966">
                  <c:v>266</c:v>
                </c:pt>
                <c:pt idx="967">
                  <c:v>267</c:v>
                </c:pt>
                <c:pt idx="968">
                  <c:v>268</c:v>
                </c:pt>
                <c:pt idx="969">
                  <c:v>269</c:v>
                </c:pt>
                <c:pt idx="970">
                  <c:v>270</c:v>
                </c:pt>
                <c:pt idx="971">
                  <c:v>271</c:v>
                </c:pt>
                <c:pt idx="972">
                  <c:v>272</c:v>
                </c:pt>
                <c:pt idx="973">
                  <c:v>273</c:v>
                </c:pt>
                <c:pt idx="974">
                  <c:v>274</c:v>
                </c:pt>
                <c:pt idx="975">
                  <c:v>275</c:v>
                </c:pt>
                <c:pt idx="976">
                  <c:v>276</c:v>
                </c:pt>
                <c:pt idx="977">
                  <c:v>277</c:v>
                </c:pt>
                <c:pt idx="978">
                  <c:v>278</c:v>
                </c:pt>
                <c:pt idx="979">
                  <c:v>279</c:v>
                </c:pt>
                <c:pt idx="980">
                  <c:v>280</c:v>
                </c:pt>
                <c:pt idx="981">
                  <c:v>281</c:v>
                </c:pt>
                <c:pt idx="982">
                  <c:v>282</c:v>
                </c:pt>
                <c:pt idx="983">
                  <c:v>283</c:v>
                </c:pt>
                <c:pt idx="984">
                  <c:v>284</c:v>
                </c:pt>
                <c:pt idx="985">
                  <c:v>285</c:v>
                </c:pt>
                <c:pt idx="986">
                  <c:v>286</c:v>
                </c:pt>
                <c:pt idx="987">
                  <c:v>287</c:v>
                </c:pt>
                <c:pt idx="988">
                  <c:v>288</c:v>
                </c:pt>
                <c:pt idx="989">
                  <c:v>289</c:v>
                </c:pt>
                <c:pt idx="990">
                  <c:v>290</c:v>
                </c:pt>
                <c:pt idx="991">
                  <c:v>291</c:v>
                </c:pt>
                <c:pt idx="992">
                  <c:v>292</c:v>
                </c:pt>
                <c:pt idx="993">
                  <c:v>293</c:v>
                </c:pt>
                <c:pt idx="994">
                  <c:v>294</c:v>
                </c:pt>
                <c:pt idx="995">
                  <c:v>295</c:v>
                </c:pt>
                <c:pt idx="996">
                  <c:v>296</c:v>
                </c:pt>
                <c:pt idx="997">
                  <c:v>297</c:v>
                </c:pt>
                <c:pt idx="998">
                  <c:v>298</c:v>
                </c:pt>
                <c:pt idx="999">
                  <c:v>299</c:v>
                </c:pt>
                <c:pt idx="1000">
                  <c:v>300</c:v>
                </c:pt>
                <c:pt idx="1001">
                  <c:v>301</c:v>
                </c:pt>
                <c:pt idx="1002">
                  <c:v>302</c:v>
                </c:pt>
                <c:pt idx="1003">
                  <c:v>303</c:v>
                </c:pt>
                <c:pt idx="1004">
                  <c:v>304</c:v>
                </c:pt>
                <c:pt idx="1005">
                  <c:v>305</c:v>
                </c:pt>
                <c:pt idx="1006">
                  <c:v>306</c:v>
                </c:pt>
                <c:pt idx="1007">
                  <c:v>307</c:v>
                </c:pt>
                <c:pt idx="1008">
                  <c:v>308</c:v>
                </c:pt>
                <c:pt idx="1009">
                  <c:v>309</c:v>
                </c:pt>
                <c:pt idx="1010">
                  <c:v>310</c:v>
                </c:pt>
                <c:pt idx="1011">
                  <c:v>311</c:v>
                </c:pt>
                <c:pt idx="1012">
                  <c:v>312</c:v>
                </c:pt>
                <c:pt idx="1013">
                  <c:v>313</c:v>
                </c:pt>
                <c:pt idx="1014">
                  <c:v>314</c:v>
                </c:pt>
                <c:pt idx="1015">
                  <c:v>315</c:v>
                </c:pt>
                <c:pt idx="1016">
                  <c:v>316</c:v>
                </c:pt>
                <c:pt idx="1017">
                  <c:v>317</c:v>
                </c:pt>
                <c:pt idx="1018">
                  <c:v>318</c:v>
                </c:pt>
                <c:pt idx="1019">
                  <c:v>319</c:v>
                </c:pt>
                <c:pt idx="1020">
                  <c:v>320</c:v>
                </c:pt>
                <c:pt idx="1021">
                  <c:v>321</c:v>
                </c:pt>
                <c:pt idx="1022">
                  <c:v>322</c:v>
                </c:pt>
                <c:pt idx="1023">
                  <c:v>323</c:v>
                </c:pt>
                <c:pt idx="1024">
                  <c:v>324</c:v>
                </c:pt>
                <c:pt idx="1025">
                  <c:v>325</c:v>
                </c:pt>
                <c:pt idx="1026">
                  <c:v>326</c:v>
                </c:pt>
                <c:pt idx="1027">
                  <c:v>327</c:v>
                </c:pt>
                <c:pt idx="1028">
                  <c:v>328</c:v>
                </c:pt>
                <c:pt idx="1029">
                  <c:v>329</c:v>
                </c:pt>
                <c:pt idx="1030">
                  <c:v>330</c:v>
                </c:pt>
                <c:pt idx="1031">
                  <c:v>331</c:v>
                </c:pt>
                <c:pt idx="1032">
                  <c:v>332</c:v>
                </c:pt>
                <c:pt idx="1033">
                  <c:v>333</c:v>
                </c:pt>
                <c:pt idx="1034">
                  <c:v>334</c:v>
                </c:pt>
                <c:pt idx="1035">
                  <c:v>335</c:v>
                </c:pt>
                <c:pt idx="1036">
                  <c:v>336</c:v>
                </c:pt>
                <c:pt idx="1037">
                  <c:v>337</c:v>
                </c:pt>
                <c:pt idx="1038">
                  <c:v>338</c:v>
                </c:pt>
                <c:pt idx="1039">
                  <c:v>339</c:v>
                </c:pt>
                <c:pt idx="1040">
                  <c:v>340</c:v>
                </c:pt>
                <c:pt idx="1041">
                  <c:v>341</c:v>
                </c:pt>
                <c:pt idx="1042">
                  <c:v>342</c:v>
                </c:pt>
                <c:pt idx="1043">
                  <c:v>343</c:v>
                </c:pt>
                <c:pt idx="1044">
                  <c:v>344</c:v>
                </c:pt>
                <c:pt idx="1045">
                  <c:v>345</c:v>
                </c:pt>
                <c:pt idx="1046">
                  <c:v>346</c:v>
                </c:pt>
                <c:pt idx="1047">
                  <c:v>347</c:v>
                </c:pt>
                <c:pt idx="1048">
                  <c:v>348</c:v>
                </c:pt>
                <c:pt idx="1049">
                  <c:v>349</c:v>
                </c:pt>
                <c:pt idx="1050">
                  <c:v>350</c:v>
                </c:pt>
                <c:pt idx="1051">
                  <c:v>351</c:v>
                </c:pt>
                <c:pt idx="1052">
                  <c:v>352</c:v>
                </c:pt>
                <c:pt idx="1053">
                  <c:v>353</c:v>
                </c:pt>
                <c:pt idx="1054">
                  <c:v>354</c:v>
                </c:pt>
                <c:pt idx="1055">
                  <c:v>355</c:v>
                </c:pt>
                <c:pt idx="1056">
                  <c:v>356</c:v>
                </c:pt>
                <c:pt idx="1057">
                  <c:v>357</c:v>
                </c:pt>
                <c:pt idx="1058">
                  <c:v>358</c:v>
                </c:pt>
                <c:pt idx="1059">
                  <c:v>359</c:v>
                </c:pt>
                <c:pt idx="1060">
                  <c:v>360</c:v>
                </c:pt>
                <c:pt idx="1061">
                  <c:v>361</c:v>
                </c:pt>
                <c:pt idx="1062">
                  <c:v>362</c:v>
                </c:pt>
                <c:pt idx="1063">
                  <c:v>363</c:v>
                </c:pt>
                <c:pt idx="1064">
                  <c:v>364</c:v>
                </c:pt>
                <c:pt idx="1065">
                  <c:v>365</c:v>
                </c:pt>
                <c:pt idx="1066">
                  <c:v>366</c:v>
                </c:pt>
                <c:pt idx="1067">
                  <c:v>367</c:v>
                </c:pt>
                <c:pt idx="1068">
                  <c:v>368</c:v>
                </c:pt>
                <c:pt idx="1069">
                  <c:v>369</c:v>
                </c:pt>
                <c:pt idx="1070">
                  <c:v>370</c:v>
                </c:pt>
                <c:pt idx="1071">
                  <c:v>371</c:v>
                </c:pt>
                <c:pt idx="1072">
                  <c:v>372</c:v>
                </c:pt>
                <c:pt idx="1073">
                  <c:v>373</c:v>
                </c:pt>
                <c:pt idx="1074">
                  <c:v>374</c:v>
                </c:pt>
                <c:pt idx="1075">
                  <c:v>375</c:v>
                </c:pt>
                <c:pt idx="1076">
                  <c:v>376</c:v>
                </c:pt>
                <c:pt idx="1077">
                  <c:v>377</c:v>
                </c:pt>
                <c:pt idx="1078">
                  <c:v>378</c:v>
                </c:pt>
                <c:pt idx="1079">
                  <c:v>379</c:v>
                </c:pt>
                <c:pt idx="1080">
                  <c:v>380</c:v>
                </c:pt>
                <c:pt idx="1081">
                  <c:v>381</c:v>
                </c:pt>
                <c:pt idx="1082">
                  <c:v>382</c:v>
                </c:pt>
                <c:pt idx="1083">
                  <c:v>383</c:v>
                </c:pt>
                <c:pt idx="1084">
                  <c:v>384</c:v>
                </c:pt>
                <c:pt idx="1085">
                  <c:v>385</c:v>
                </c:pt>
                <c:pt idx="1086">
                  <c:v>386</c:v>
                </c:pt>
                <c:pt idx="1087">
                  <c:v>387</c:v>
                </c:pt>
                <c:pt idx="1088">
                  <c:v>388</c:v>
                </c:pt>
                <c:pt idx="1089">
                  <c:v>389</c:v>
                </c:pt>
                <c:pt idx="1090">
                  <c:v>390</c:v>
                </c:pt>
                <c:pt idx="1091">
                  <c:v>391</c:v>
                </c:pt>
                <c:pt idx="1092">
                  <c:v>392</c:v>
                </c:pt>
                <c:pt idx="1093">
                  <c:v>393</c:v>
                </c:pt>
                <c:pt idx="1094">
                  <c:v>394</c:v>
                </c:pt>
                <c:pt idx="1095">
                  <c:v>395</c:v>
                </c:pt>
                <c:pt idx="1096">
                  <c:v>396</c:v>
                </c:pt>
                <c:pt idx="1097">
                  <c:v>397</c:v>
                </c:pt>
                <c:pt idx="1098">
                  <c:v>398</c:v>
                </c:pt>
                <c:pt idx="1099">
                  <c:v>399</c:v>
                </c:pt>
                <c:pt idx="1100">
                  <c:v>400</c:v>
                </c:pt>
                <c:pt idx="1101">
                  <c:v>401</c:v>
                </c:pt>
                <c:pt idx="1102">
                  <c:v>402</c:v>
                </c:pt>
                <c:pt idx="1103">
                  <c:v>403</c:v>
                </c:pt>
                <c:pt idx="1104">
                  <c:v>404</c:v>
                </c:pt>
                <c:pt idx="1105">
                  <c:v>405</c:v>
                </c:pt>
                <c:pt idx="1106">
                  <c:v>406</c:v>
                </c:pt>
                <c:pt idx="1107">
                  <c:v>407</c:v>
                </c:pt>
                <c:pt idx="1108">
                  <c:v>408</c:v>
                </c:pt>
                <c:pt idx="1109">
                  <c:v>409</c:v>
                </c:pt>
                <c:pt idx="1110">
                  <c:v>410</c:v>
                </c:pt>
                <c:pt idx="1111">
                  <c:v>411</c:v>
                </c:pt>
                <c:pt idx="1112">
                  <c:v>412</c:v>
                </c:pt>
                <c:pt idx="1113">
                  <c:v>413</c:v>
                </c:pt>
                <c:pt idx="1114">
                  <c:v>414</c:v>
                </c:pt>
                <c:pt idx="1115">
                  <c:v>415</c:v>
                </c:pt>
                <c:pt idx="1116">
                  <c:v>416</c:v>
                </c:pt>
                <c:pt idx="1117">
                  <c:v>417</c:v>
                </c:pt>
                <c:pt idx="1118">
                  <c:v>418</c:v>
                </c:pt>
                <c:pt idx="1119">
                  <c:v>419</c:v>
                </c:pt>
                <c:pt idx="1120">
                  <c:v>420</c:v>
                </c:pt>
                <c:pt idx="1121">
                  <c:v>421</c:v>
                </c:pt>
                <c:pt idx="1122">
                  <c:v>422</c:v>
                </c:pt>
                <c:pt idx="1123">
                  <c:v>423</c:v>
                </c:pt>
                <c:pt idx="1124">
                  <c:v>424</c:v>
                </c:pt>
                <c:pt idx="1125">
                  <c:v>425</c:v>
                </c:pt>
                <c:pt idx="1126">
                  <c:v>426</c:v>
                </c:pt>
                <c:pt idx="1127">
                  <c:v>427</c:v>
                </c:pt>
                <c:pt idx="1128">
                  <c:v>428</c:v>
                </c:pt>
                <c:pt idx="1129">
                  <c:v>429</c:v>
                </c:pt>
                <c:pt idx="1130">
                  <c:v>430</c:v>
                </c:pt>
                <c:pt idx="1131">
                  <c:v>431</c:v>
                </c:pt>
                <c:pt idx="1132">
                  <c:v>432</c:v>
                </c:pt>
                <c:pt idx="1133">
                  <c:v>433</c:v>
                </c:pt>
                <c:pt idx="1134">
                  <c:v>434</c:v>
                </c:pt>
                <c:pt idx="1135">
                  <c:v>435</c:v>
                </c:pt>
                <c:pt idx="1136">
                  <c:v>436</c:v>
                </c:pt>
                <c:pt idx="1137">
                  <c:v>437</c:v>
                </c:pt>
                <c:pt idx="1138">
                  <c:v>438</c:v>
                </c:pt>
                <c:pt idx="1139">
                  <c:v>439</c:v>
                </c:pt>
                <c:pt idx="1140">
                  <c:v>440</c:v>
                </c:pt>
                <c:pt idx="1141">
                  <c:v>441</c:v>
                </c:pt>
                <c:pt idx="1142">
                  <c:v>442</c:v>
                </c:pt>
                <c:pt idx="1143">
                  <c:v>443</c:v>
                </c:pt>
                <c:pt idx="1144">
                  <c:v>444</c:v>
                </c:pt>
                <c:pt idx="1145">
                  <c:v>445</c:v>
                </c:pt>
                <c:pt idx="1146">
                  <c:v>446</c:v>
                </c:pt>
                <c:pt idx="1147">
                  <c:v>447</c:v>
                </c:pt>
                <c:pt idx="1148">
                  <c:v>448</c:v>
                </c:pt>
                <c:pt idx="1149">
                  <c:v>449</c:v>
                </c:pt>
                <c:pt idx="1150">
                  <c:v>450</c:v>
                </c:pt>
                <c:pt idx="1151">
                  <c:v>451</c:v>
                </c:pt>
                <c:pt idx="1152">
                  <c:v>452</c:v>
                </c:pt>
                <c:pt idx="1153">
                  <c:v>453</c:v>
                </c:pt>
                <c:pt idx="1154">
                  <c:v>454</c:v>
                </c:pt>
                <c:pt idx="1155">
                  <c:v>455</c:v>
                </c:pt>
                <c:pt idx="1156">
                  <c:v>456</c:v>
                </c:pt>
                <c:pt idx="1157">
                  <c:v>457</c:v>
                </c:pt>
                <c:pt idx="1158">
                  <c:v>458</c:v>
                </c:pt>
                <c:pt idx="1159">
                  <c:v>459</c:v>
                </c:pt>
                <c:pt idx="1160">
                  <c:v>460</c:v>
                </c:pt>
                <c:pt idx="1161">
                  <c:v>461</c:v>
                </c:pt>
                <c:pt idx="1162">
                  <c:v>462</c:v>
                </c:pt>
                <c:pt idx="1163">
                  <c:v>463</c:v>
                </c:pt>
                <c:pt idx="1164">
                  <c:v>464</c:v>
                </c:pt>
                <c:pt idx="1165">
                  <c:v>465</c:v>
                </c:pt>
                <c:pt idx="1166">
                  <c:v>466</c:v>
                </c:pt>
                <c:pt idx="1167">
                  <c:v>467</c:v>
                </c:pt>
                <c:pt idx="1168">
                  <c:v>468</c:v>
                </c:pt>
                <c:pt idx="1169">
                  <c:v>469</c:v>
                </c:pt>
                <c:pt idx="1170">
                  <c:v>470</c:v>
                </c:pt>
                <c:pt idx="1171">
                  <c:v>471</c:v>
                </c:pt>
                <c:pt idx="1172">
                  <c:v>472</c:v>
                </c:pt>
                <c:pt idx="1173">
                  <c:v>473</c:v>
                </c:pt>
                <c:pt idx="1174">
                  <c:v>474</c:v>
                </c:pt>
                <c:pt idx="1175">
                  <c:v>475</c:v>
                </c:pt>
                <c:pt idx="1176">
                  <c:v>476</c:v>
                </c:pt>
                <c:pt idx="1177">
                  <c:v>477</c:v>
                </c:pt>
                <c:pt idx="1178">
                  <c:v>478</c:v>
                </c:pt>
                <c:pt idx="1179">
                  <c:v>479</c:v>
                </c:pt>
                <c:pt idx="1180">
                  <c:v>480</c:v>
                </c:pt>
                <c:pt idx="1181">
                  <c:v>481</c:v>
                </c:pt>
                <c:pt idx="1182">
                  <c:v>482</c:v>
                </c:pt>
                <c:pt idx="1183">
                  <c:v>483</c:v>
                </c:pt>
                <c:pt idx="1184">
                  <c:v>484</c:v>
                </c:pt>
                <c:pt idx="1185">
                  <c:v>485</c:v>
                </c:pt>
                <c:pt idx="1186">
                  <c:v>486</c:v>
                </c:pt>
                <c:pt idx="1187">
                  <c:v>487</c:v>
                </c:pt>
                <c:pt idx="1188">
                  <c:v>488</c:v>
                </c:pt>
                <c:pt idx="1189">
                  <c:v>489</c:v>
                </c:pt>
                <c:pt idx="1190">
                  <c:v>490</c:v>
                </c:pt>
                <c:pt idx="1191">
                  <c:v>491</c:v>
                </c:pt>
                <c:pt idx="1192">
                  <c:v>492</c:v>
                </c:pt>
                <c:pt idx="1193">
                  <c:v>493</c:v>
                </c:pt>
                <c:pt idx="1194">
                  <c:v>494</c:v>
                </c:pt>
                <c:pt idx="1195">
                  <c:v>495</c:v>
                </c:pt>
                <c:pt idx="1196">
                  <c:v>496</c:v>
                </c:pt>
                <c:pt idx="1197">
                  <c:v>497</c:v>
                </c:pt>
                <c:pt idx="1198">
                  <c:v>498</c:v>
                </c:pt>
                <c:pt idx="1199">
                  <c:v>499</c:v>
                </c:pt>
                <c:pt idx="1200">
                  <c:v>500</c:v>
                </c:pt>
                <c:pt idx="1201">
                  <c:v>501</c:v>
                </c:pt>
                <c:pt idx="1202">
                  <c:v>502</c:v>
                </c:pt>
                <c:pt idx="1203">
                  <c:v>503</c:v>
                </c:pt>
                <c:pt idx="1204">
                  <c:v>504</c:v>
                </c:pt>
                <c:pt idx="1205">
                  <c:v>505</c:v>
                </c:pt>
                <c:pt idx="1206">
                  <c:v>506</c:v>
                </c:pt>
                <c:pt idx="1207">
                  <c:v>507</c:v>
                </c:pt>
                <c:pt idx="1208">
                  <c:v>508</c:v>
                </c:pt>
                <c:pt idx="1209">
                  <c:v>509</c:v>
                </c:pt>
                <c:pt idx="1210">
                  <c:v>510</c:v>
                </c:pt>
                <c:pt idx="1211">
                  <c:v>511</c:v>
                </c:pt>
                <c:pt idx="1212">
                  <c:v>512</c:v>
                </c:pt>
                <c:pt idx="1213">
                  <c:v>513</c:v>
                </c:pt>
                <c:pt idx="1214">
                  <c:v>514</c:v>
                </c:pt>
                <c:pt idx="1215">
                  <c:v>515</c:v>
                </c:pt>
                <c:pt idx="1216">
                  <c:v>516</c:v>
                </c:pt>
                <c:pt idx="1217">
                  <c:v>517</c:v>
                </c:pt>
                <c:pt idx="1218">
                  <c:v>518</c:v>
                </c:pt>
                <c:pt idx="1219">
                  <c:v>519</c:v>
                </c:pt>
                <c:pt idx="1220">
                  <c:v>520</c:v>
                </c:pt>
                <c:pt idx="1221">
                  <c:v>521</c:v>
                </c:pt>
                <c:pt idx="1222">
                  <c:v>522</c:v>
                </c:pt>
                <c:pt idx="1223">
                  <c:v>523</c:v>
                </c:pt>
                <c:pt idx="1224">
                  <c:v>524</c:v>
                </c:pt>
                <c:pt idx="1225">
                  <c:v>525</c:v>
                </c:pt>
                <c:pt idx="1226">
                  <c:v>526</c:v>
                </c:pt>
                <c:pt idx="1227">
                  <c:v>527</c:v>
                </c:pt>
                <c:pt idx="1228">
                  <c:v>528</c:v>
                </c:pt>
                <c:pt idx="1229">
                  <c:v>529</c:v>
                </c:pt>
                <c:pt idx="1230">
                  <c:v>530</c:v>
                </c:pt>
                <c:pt idx="1231">
                  <c:v>531</c:v>
                </c:pt>
                <c:pt idx="1232">
                  <c:v>532</c:v>
                </c:pt>
                <c:pt idx="1233">
                  <c:v>533</c:v>
                </c:pt>
                <c:pt idx="1234">
                  <c:v>534</c:v>
                </c:pt>
                <c:pt idx="1235">
                  <c:v>535</c:v>
                </c:pt>
                <c:pt idx="1236">
                  <c:v>536</c:v>
                </c:pt>
                <c:pt idx="1237">
                  <c:v>537</c:v>
                </c:pt>
                <c:pt idx="1238">
                  <c:v>538</c:v>
                </c:pt>
                <c:pt idx="1239">
                  <c:v>539</c:v>
                </c:pt>
                <c:pt idx="1240">
                  <c:v>540</c:v>
                </c:pt>
                <c:pt idx="1241">
                  <c:v>541</c:v>
                </c:pt>
                <c:pt idx="1242">
                  <c:v>542</c:v>
                </c:pt>
                <c:pt idx="1243">
                  <c:v>543</c:v>
                </c:pt>
                <c:pt idx="1244">
                  <c:v>544</c:v>
                </c:pt>
                <c:pt idx="1245">
                  <c:v>545</c:v>
                </c:pt>
                <c:pt idx="1246">
                  <c:v>546</c:v>
                </c:pt>
                <c:pt idx="1247">
                  <c:v>547</c:v>
                </c:pt>
                <c:pt idx="1248">
                  <c:v>548</c:v>
                </c:pt>
                <c:pt idx="1249">
                  <c:v>549</c:v>
                </c:pt>
                <c:pt idx="1250">
                  <c:v>550</c:v>
                </c:pt>
                <c:pt idx="1251">
                  <c:v>551</c:v>
                </c:pt>
                <c:pt idx="1252">
                  <c:v>552</c:v>
                </c:pt>
                <c:pt idx="1253">
                  <c:v>553</c:v>
                </c:pt>
                <c:pt idx="1254">
                  <c:v>554</c:v>
                </c:pt>
                <c:pt idx="1255">
                  <c:v>555</c:v>
                </c:pt>
                <c:pt idx="1256">
                  <c:v>556</c:v>
                </c:pt>
                <c:pt idx="1257">
                  <c:v>557</c:v>
                </c:pt>
                <c:pt idx="1258">
                  <c:v>558</c:v>
                </c:pt>
                <c:pt idx="1259">
                  <c:v>559</c:v>
                </c:pt>
                <c:pt idx="1260">
                  <c:v>560</c:v>
                </c:pt>
                <c:pt idx="1261">
                  <c:v>561</c:v>
                </c:pt>
                <c:pt idx="1262">
                  <c:v>562</c:v>
                </c:pt>
                <c:pt idx="1263">
                  <c:v>563</c:v>
                </c:pt>
                <c:pt idx="1264">
                  <c:v>564</c:v>
                </c:pt>
                <c:pt idx="1265">
                  <c:v>565</c:v>
                </c:pt>
                <c:pt idx="1266">
                  <c:v>566</c:v>
                </c:pt>
                <c:pt idx="1267">
                  <c:v>567</c:v>
                </c:pt>
                <c:pt idx="1268">
                  <c:v>568</c:v>
                </c:pt>
                <c:pt idx="1269">
                  <c:v>569</c:v>
                </c:pt>
                <c:pt idx="1270">
                  <c:v>570</c:v>
                </c:pt>
                <c:pt idx="1271">
                  <c:v>571</c:v>
                </c:pt>
                <c:pt idx="1272">
                  <c:v>572</c:v>
                </c:pt>
                <c:pt idx="1273">
                  <c:v>573</c:v>
                </c:pt>
                <c:pt idx="1274">
                  <c:v>574</c:v>
                </c:pt>
                <c:pt idx="1275">
                  <c:v>575</c:v>
                </c:pt>
                <c:pt idx="1276">
                  <c:v>576</c:v>
                </c:pt>
                <c:pt idx="1277">
                  <c:v>577</c:v>
                </c:pt>
                <c:pt idx="1278">
                  <c:v>578</c:v>
                </c:pt>
                <c:pt idx="1279">
                  <c:v>579</c:v>
                </c:pt>
                <c:pt idx="1280">
                  <c:v>580</c:v>
                </c:pt>
                <c:pt idx="1281">
                  <c:v>581</c:v>
                </c:pt>
                <c:pt idx="1282">
                  <c:v>582</c:v>
                </c:pt>
                <c:pt idx="1283">
                  <c:v>583</c:v>
                </c:pt>
                <c:pt idx="1284">
                  <c:v>584</c:v>
                </c:pt>
                <c:pt idx="1285">
                  <c:v>585</c:v>
                </c:pt>
                <c:pt idx="1286">
                  <c:v>586</c:v>
                </c:pt>
                <c:pt idx="1287">
                  <c:v>587</c:v>
                </c:pt>
                <c:pt idx="1288">
                  <c:v>588</c:v>
                </c:pt>
                <c:pt idx="1289">
                  <c:v>589</c:v>
                </c:pt>
                <c:pt idx="1290">
                  <c:v>590</c:v>
                </c:pt>
                <c:pt idx="1291">
                  <c:v>591</c:v>
                </c:pt>
                <c:pt idx="1292">
                  <c:v>592</c:v>
                </c:pt>
                <c:pt idx="1293">
                  <c:v>593</c:v>
                </c:pt>
                <c:pt idx="1294">
                  <c:v>594</c:v>
                </c:pt>
                <c:pt idx="1295">
                  <c:v>595</c:v>
                </c:pt>
                <c:pt idx="1296">
                  <c:v>596</c:v>
                </c:pt>
                <c:pt idx="1297">
                  <c:v>597</c:v>
                </c:pt>
                <c:pt idx="1298">
                  <c:v>598</c:v>
                </c:pt>
                <c:pt idx="1299">
                  <c:v>599</c:v>
                </c:pt>
                <c:pt idx="1300">
                  <c:v>600</c:v>
                </c:pt>
                <c:pt idx="1301">
                  <c:v>601</c:v>
                </c:pt>
                <c:pt idx="1302">
                  <c:v>602</c:v>
                </c:pt>
                <c:pt idx="1303">
                  <c:v>603</c:v>
                </c:pt>
                <c:pt idx="1304">
                  <c:v>604</c:v>
                </c:pt>
                <c:pt idx="1305">
                  <c:v>605</c:v>
                </c:pt>
                <c:pt idx="1306">
                  <c:v>606</c:v>
                </c:pt>
                <c:pt idx="1307">
                  <c:v>607</c:v>
                </c:pt>
                <c:pt idx="1308">
                  <c:v>608</c:v>
                </c:pt>
                <c:pt idx="1309">
                  <c:v>609</c:v>
                </c:pt>
                <c:pt idx="1310">
                  <c:v>610</c:v>
                </c:pt>
                <c:pt idx="1311">
                  <c:v>611</c:v>
                </c:pt>
                <c:pt idx="1312">
                  <c:v>612</c:v>
                </c:pt>
                <c:pt idx="1313">
                  <c:v>613</c:v>
                </c:pt>
                <c:pt idx="1314">
                  <c:v>614</c:v>
                </c:pt>
                <c:pt idx="1315">
                  <c:v>615</c:v>
                </c:pt>
                <c:pt idx="1316">
                  <c:v>616</c:v>
                </c:pt>
                <c:pt idx="1317">
                  <c:v>617</c:v>
                </c:pt>
                <c:pt idx="1318">
                  <c:v>618</c:v>
                </c:pt>
                <c:pt idx="1319">
                  <c:v>619</c:v>
                </c:pt>
                <c:pt idx="1320">
                  <c:v>620</c:v>
                </c:pt>
                <c:pt idx="1321">
                  <c:v>621</c:v>
                </c:pt>
                <c:pt idx="1322">
                  <c:v>622</c:v>
                </c:pt>
                <c:pt idx="1323">
                  <c:v>623</c:v>
                </c:pt>
                <c:pt idx="1324">
                  <c:v>624</c:v>
                </c:pt>
                <c:pt idx="1325">
                  <c:v>625</c:v>
                </c:pt>
                <c:pt idx="1326">
                  <c:v>626</c:v>
                </c:pt>
                <c:pt idx="1327">
                  <c:v>627</c:v>
                </c:pt>
                <c:pt idx="1328">
                  <c:v>628</c:v>
                </c:pt>
                <c:pt idx="1329">
                  <c:v>629</c:v>
                </c:pt>
                <c:pt idx="1330">
                  <c:v>630</c:v>
                </c:pt>
                <c:pt idx="1331">
                  <c:v>631</c:v>
                </c:pt>
                <c:pt idx="1332">
                  <c:v>632</c:v>
                </c:pt>
                <c:pt idx="1333">
                  <c:v>633</c:v>
                </c:pt>
                <c:pt idx="1334">
                  <c:v>634</c:v>
                </c:pt>
                <c:pt idx="1335">
                  <c:v>635</c:v>
                </c:pt>
                <c:pt idx="1336">
                  <c:v>636</c:v>
                </c:pt>
                <c:pt idx="1337">
                  <c:v>637</c:v>
                </c:pt>
                <c:pt idx="1338">
                  <c:v>638</c:v>
                </c:pt>
                <c:pt idx="1339">
                  <c:v>639</c:v>
                </c:pt>
                <c:pt idx="1340">
                  <c:v>640</c:v>
                </c:pt>
                <c:pt idx="1341">
                  <c:v>641</c:v>
                </c:pt>
                <c:pt idx="1342">
                  <c:v>642</c:v>
                </c:pt>
                <c:pt idx="1343">
                  <c:v>643</c:v>
                </c:pt>
                <c:pt idx="1344">
                  <c:v>644</c:v>
                </c:pt>
                <c:pt idx="1345">
                  <c:v>645</c:v>
                </c:pt>
                <c:pt idx="1346">
                  <c:v>646</c:v>
                </c:pt>
                <c:pt idx="1347">
                  <c:v>647</c:v>
                </c:pt>
                <c:pt idx="1348">
                  <c:v>648</c:v>
                </c:pt>
                <c:pt idx="1349">
                  <c:v>649</c:v>
                </c:pt>
                <c:pt idx="1350">
                  <c:v>650</c:v>
                </c:pt>
                <c:pt idx="1351">
                  <c:v>651</c:v>
                </c:pt>
                <c:pt idx="1352">
                  <c:v>652</c:v>
                </c:pt>
                <c:pt idx="1353">
                  <c:v>653</c:v>
                </c:pt>
                <c:pt idx="1354">
                  <c:v>654</c:v>
                </c:pt>
                <c:pt idx="1355">
                  <c:v>655</c:v>
                </c:pt>
                <c:pt idx="1356">
                  <c:v>656</c:v>
                </c:pt>
                <c:pt idx="1357">
                  <c:v>657</c:v>
                </c:pt>
                <c:pt idx="1358">
                  <c:v>658</c:v>
                </c:pt>
                <c:pt idx="1359">
                  <c:v>659</c:v>
                </c:pt>
                <c:pt idx="1360">
                  <c:v>660</c:v>
                </c:pt>
                <c:pt idx="1361">
                  <c:v>661</c:v>
                </c:pt>
                <c:pt idx="1362">
                  <c:v>662</c:v>
                </c:pt>
                <c:pt idx="1363">
                  <c:v>663</c:v>
                </c:pt>
                <c:pt idx="1364">
                  <c:v>664</c:v>
                </c:pt>
                <c:pt idx="1365">
                  <c:v>665</c:v>
                </c:pt>
                <c:pt idx="1366">
                  <c:v>666</c:v>
                </c:pt>
                <c:pt idx="1367">
                  <c:v>667</c:v>
                </c:pt>
                <c:pt idx="1368">
                  <c:v>668</c:v>
                </c:pt>
                <c:pt idx="1369">
                  <c:v>669</c:v>
                </c:pt>
                <c:pt idx="1370">
                  <c:v>670</c:v>
                </c:pt>
                <c:pt idx="1371">
                  <c:v>671</c:v>
                </c:pt>
                <c:pt idx="1372">
                  <c:v>672</c:v>
                </c:pt>
                <c:pt idx="1373">
                  <c:v>673</c:v>
                </c:pt>
                <c:pt idx="1374">
                  <c:v>674</c:v>
                </c:pt>
                <c:pt idx="1375">
                  <c:v>675</c:v>
                </c:pt>
                <c:pt idx="1376">
                  <c:v>676</c:v>
                </c:pt>
                <c:pt idx="1377">
                  <c:v>677</c:v>
                </c:pt>
                <c:pt idx="1378">
                  <c:v>678</c:v>
                </c:pt>
                <c:pt idx="1379">
                  <c:v>679</c:v>
                </c:pt>
                <c:pt idx="1380">
                  <c:v>680</c:v>
                </c:pt>
                <c:pt idx="1381">
                  <c:v>681</c:v>
                </c:pt>
                <c:pt idx="1382">
                  <c:v>682</c:v>
                </c:pt>
                <c:pt idx="1383">
                  <c:v>683</c:v>
                </c:pt>
                <c:pt idx="1384">
                  <c:v>684</c:v>
                </c:pt>
                <c:pt idx="1385">
                  <c:v>685</c:v>
                </c:pt>
                <c:pt idx="1386">
                  <c:v>686</c:v>
                </c:pt>
                <c:pt idx="1387">
                  <c:v>687</c:v>
                </c:pt>
                <c:pt idx="1388">
                  <c:v>688</c:v>
                </c:pt>
                <c:pt idx="1389">
                  <c:v>689</c:v>
                </c:pt>
                <c:pt idx="1390">
                  <c:v>690</c:v>
                </c:pt>
                <c:pt idx="1391">
                  <c:v>691</c:v>
                </c:pt>
                <c:pt idx="1392">
                  <c:v>692</c:v>
                </c:pt>
                <c:pt idx="1393">
                  <c:v>693</c:v>
                </c:pt>
                <c:pt idx="1394">
                  <c:v>694</c:v>
                </c:pt>
                <c:pt idx="1395">
                  <c:v>695</c:v>
                </c:pt>
                <c:pt idx="1396">
                  <c:v>696</c:v>
                </c:pt>
                <c:pt idx="1397">
                  <c:v>697</c:v>
                </c:pt>
                <c:pt idx="1398">
                  <c:v>698</c:v>
                </c:pt>
                <c:pt idx="1399">
                  <c:v>699</c:v>
                </c:pt>
                <c:pt idx="1400">
                  <c:v>700</c:v>
                </c:pt>
              </c:strCache>
            </c:strRef>
          </c:cat>
          <c:val>
            <c:numRef>
              <c:f>'PBOM_004(OM) - Precision by Ord'!$Z$4:$Z$1404</c:f>
              <c:numCache>
                <c:ptCount val="1401"/>
                <c:pt idx="0">
                  <c:v>53.000000</c:v>
                </c:pt>
                <c:pt idx="1">
                  <c:v>53.000000</c:v>
                </c:pt>
                <c:pt idx="2">
                  <c:v>53.000000</c:v>
                </c:pt>
                <c:pt idx="3">
                  <c:v>53.000000</c:v>
                </c:pt>
                <c:pt idx="4">
                  <c:v>53.000000</c:v>
                </c:pt>
                <c:pt idx="5">
                  <c:v>53.000000</c:v>
                </c:pt>
                <c:pt idx="6">
                  <c:v>53.000000</c:v>
                </c:pt>
                <c:pt idx="7">
                  <c:v>53.000000</c:v>
                </c:pt>
                <c:pt idx="8">
                  <c:v>53.000000</c:v>
                </c:pt>
                <c:pt idx="9">
                  <c:v>53.000000</c:v>
                </c:pt>
                <c:pt idx="10">
                  <c:v>53.000000</c:v>
                </c:pt>
                <c:pt idx="11">
                  <c:v>53.000000</c:v>
                </c:pt>
                <c:pt idx="12">
                  <c:v>53.000000</c:v>
                </c:pt>
                <c:pt idx="13">
                  <c:v>53.000000</c:v>
                </c:pt>
                <c:pt idx="14">
                  <c:v>53.000000</c:v>
                </c:pt>
                <c:pt idx="15">
                  <c:v>53.000000</c:v>
                </c:pt>
                <c:pt idx="16">
                  <c:v>53.000000</c:v>
                </c:pt>
                <c:pt idx="17">
                  <c:v>53.000000</c:v>
                </c:pt>
                <c:pt idx="18">
                  <c:v>54.000000</c:v>
                </c:pt>
                <c:pt idx="19">
                  <c:v>54.000000</c:v>
                </c:pt>
                <c:pt idx="20">
                  <c:v>54.000000</c:v>
                </c:pt>
                <c:pt idx="21">
                  <c:v>54.000000</c:v>
                </c:pt>
                <c:pt idx="22">
                  <c:v>54.000000</c:v>
                </c:pt>
                <c:pt idx="23">
                  <c:v>54.000000</c:v>
                </c:pt>
                <c:pt idx="24">
                  <c:v>54.000000</c:v>
                </c:pt>
                <c:pt idx="25">
                  <c:v>54.000000</c:v>
                </c:pt>
                <c:pt idx="26">
                  <c:v>54.000000</c:v>
                </c:pt>
                <c:pt idx="27">
                  <c:v>54.000000</c:v>
                </c:pt>
                <c:pt idx="28">
                  <c:v>54.000000</c:v>
                </c:pt>
                <c:pt idx="29">
                  <c:v>54.000000</c:v>
                </c:pt>
                <c:pt idx="30">
                  <c:v>54.000000</c:v>
                </c:pt>
                <c:pt idx="31">
                  <c:v>54.000000</c:v>
                </c:pt>
                <c:pt idx="32">
                  <c:v>54.000000</c:v>
                </c:pt>
                <c:pt idx="33">
                  <c:v>54.000000</c:v>
                </c:pt>
                <c:pt idx="34">
                  <c:v>54.000000</c:v>
                </c:pt>
                <c:pt idx="35">
                  <c:v>54.000000</c:v>
                </c:pt>
                <c:pt idx="36">
                  <c:v>54.000000</c:v>
                </c:pt>
                <c:pt idx="37">
                  <c:v>54.000000</c:v>
                </c:pt>
                <c:pt idx="38">
                  <c:v>54.000000</c:v>
                </c:pt>
                <c:pt idx="39">
                  <c:v>54.000000</c:v>
                </c:pt>
                <c:pt idx="40">
                  <c:v>54.000000</c:v>
                </c:pt>
                <c:pt idx="41">
                  <c:v>54.000000</c:v>
                </c:pt>
                <c:pt idx="42">
                  <c:v>54.000000</c:v>
                </c:pt>
                <c:pt idx="43">
                  <c:v>54.000000</c:v>
                </c:pt>
                <c:pt idx="44">
                  <c:v>54.000000</c:v>
                </c:pt>
                <c:pt idx="45">
                  <c:v>54.000000</c:v>
                </c:pt>
                <c:pt idx="46">
                  <c:v>54.000000</c:v>
                </c:pt>
                <c:pt idx="47">
                  <c:v>54.000000</c:v>
                </c:pt>
                <c:pt idx="48">
                  <c:v>54.000000</c:v>
                </c:pt>
                <c:pt idx="49">
                  <c:v>54.000000</c:v>
                </c:pt>
                <c:pt idx="50">
                  <c:v>54.000000</c:v>
                </c:pt>
                <c:pt idx="51">
                  <c:v>54.000000</c:v>
                </c:pt>
                <c:pt idx="52">
                  <c:v>54.000000</c:v>
                </c:pt>
                <c:pt idx="53">
                  <c:v>54.000000</c:v>
                </c:pt>
                <c:pt idx="54">
                  <c:v>54.000000</c:v>
                </c:pt>
                <c:pt idx="55">
                  <c:v>54.000000</c:v>
                </c:pt>
                <c:pt idx="56">
                  <c:v>54.000000</c:v>
                </c:pt>
                <c:pt idx="57">
                  <c:v>54.000000</c:v>
                </c:pt>
                <c:pt idx="58">
                  <c:v>54.000000</c:v>
                </c:pt>
                <c:pt idx="59">
                  <c:v>54.000000</c:v>
                </c:pt>
                <c:pt idx="60">
                  <c:v>54.000000</c:v>
                </c:pt>
                <c:pt idx="61">
                  <c:v>54.000000</c:v>
                </c:pt>
                <c:pt idx="62">
                  <c:v>54.000000</c:v>
                </c:pt>
                <c:pt idx="63">
                  <c:v>54.000000</c:v>
                </c:pt>
                <c:pt idx="64">
                  <c:v>54.000000</c:v>
                </c:pt>
                <c:pt idx="65">
                  <c:v>54.000000</c:v>
                </c:pt>
                <c:pt idx="66">
                  <c:v>54.000000</c:v>
                </c:pt>
                <c:pt idx="67">
                  <c:v>54.000000</c:v>
                </c:pt>
                <c:pt idx="68">
                  <c:v>54.000000</c:v>
                </c:pt>
                <c:pt idx="69">
                  <c:v>54.000000</c:v>
                </c:pt>
                <c:pt idx="70">
                  <c:v>54.000000</c:v>
                </c:pt>
                <c:pt idx="71">
                  <c:v>54.000000</c:v>
                </c:pt>
                <c:pt idx="72">
                  <c:v>54.000000</c:v>
                </c:pt>
                <c:pt idx="73">
                  <c:v>54.000000</c:v>
                </c:pt>
                <c:pt idx="74">
                  <c:v>54.000000</c:v>
                </c:pt>
                <c:pt idx="75">
                  <c:v>54.000000</c:v>
                </c:pt>
                <c:pt idx="76">
                  <c:v>54.000000</c:v>
                </c:pt>
                <c:pt idx="77">
                  <c:v>54.000000</c:v>
                </c:pt>
                <c:pt idx="78">
                  <c:v>54.000000</c:v>
                </c:pt>
                <c:pt idx="79">
                  <c:v>54.000000</c:v>
                </c:pt>
                <c:pt idx="80">
                  <c:v>54.000000</c:v>
                </c:pt>
                <c:pt idx="81">
                  <c:v>54.000000</c:v>
                </c:pt>
                <c:pt idx="82">
                  <c:v>54.000000</c:v>
                </c:pt>
                <c:pt idx="83">
                  <c:v>54.000000</c:v>
                </c:pt>
                <c:pt idx="84">
                  <c:v>54.000000</c:v>
                </c:pt>
                <c:pt idx="85">
                  <c:v>54.000000</c:v>
                </c:pt>
                <c:pt idx="86">
                  <c:v>54.000000</c:v>
                </c:pt>
                <c:pt idx="87">
                  <c:v>54.000000</c:v>
                </c:pt>
                <c:pt idx="88">
                  <c:v>54.000000</c:v>
                </c:pt>
                <c:pt idx="89">
                  <c:v>54.000000</c:v>
                </c:pt>
                <c:pt idx="90">
                  <c:v>54.000000</c:v>
                </c:pt>
                <c:pt idx="91">
                  <c:v>54.000000</c:v>
                </c:pt>
                <c:pt idx="92">
                  <c:v>54.000000</c:v>
                </c:pt>
                <c:pt idx="93">
                  <c:v>54.000000</c:v>
                </c:pt>
                <c:pt idx="94">
                  <c:v>54.000000</c:v>
                </c:pt>
                <c:pt idx="95">
                  <c:v>54.000000</c:v>
                </c:pt>
                <c:pt idx="96">
                  <c:v>54.000000</c:v>
                </c:pt>
                <c:pt idx="97">
                  <c:v>54.000000</c:v>
                </c:pt>
                <c:pt idx="98">
                  <c:v>54.000000</c:v>
                </c:pt>
                <c:pt idx="99">
                  <c:v>54.000000</c:v>
                </c:pt>
                <c:pt idx="100">
                  <c:v>54.000000</c:v>
                </c:pt>
                <c:pt idx="101">
                  <c:v>54.000000</c:v>
                </c:pt>
                <c:pt idx="102">
                  <c:v>54.000000</c:v>
                </c:pt>
                <c:pt idx="103">
                  <c:v>54.000000</c:v>
                </c:pt>
                <c:pt idx="104">
                  <c:v>54.000000</c:v>
                </c:pt>
                <c:pt idx="105">
                  <c:v>54.000000</c:v>
                </c:pt>
                <c:pt idx="106">
                  <c:v>54.000000</c:v>
                </c:pt>
                <c:pt idx="107">
                  <c:v>54.000000</c:v>
                </c:pt>
                <c:pt idx="108">
                  <c:v>54.000000</c:v>
                </c:pt>
                <c:pt idx="109">
                  <c:v>54.000000</c:v>
                </c:pt>
                <c:pt idx="110">
                  <c:v>54.000000</c:v>
                </c:pt>
                <c:pt idx="111">
                  <c:v>54.000000</c:v>
                </c:pt>
                <c:pt idx="112">
                  <c:v>54.000000</c:v>
                </c:pt>
                <c:pt idx="113">
                  <c:v>54.000000</c:v>
                </c:pt>
                <c:pt idx="114">
                  <c:v>54.000000</c:v>
                </c:pt>
                <c:pt idx="115">
                  <c:v>54.000000</c:v>
                </c:pt>
                <c:pt idx="116">
                  <c:v>54.000000</c:v>
                </c:pt>
                <c:pt idx="117">
                  <c:v>54.000000</c:v>
                </c:pt>
                <c:pt idx="118">
                  <c:v>54.000000</c:v>
                </c:pt>
                <c:pt idx="119">
                  <c:v>54.000000</c:v>
                </c:pt>
                <c:pt idx="120">
                  <c:v>54.000000</c:v>
                </c:pt>
                <c:pt idx="121">
                  <c:v>54.000000</c:v>
                </c:pt>
                <c:pt idx="122">
                  <c:v>54.000000</c:v>
                </c:pt>
                <c:pt idx="123">
                  <c:v>54.000000</c:v>
                </c:pt>
                <c:pt idx="124">
                  <c:v>54.000000</c:v>
                </c:pt>
                <c:pt idx="125">
                  <c:v>54.000000</c:v>
                </c:pt>
                <c:pt idx="126">
                  <c:v>54.000000</c:v>
                </c:pt>
                <c:pt idx="127">
                  <c:v>54.000000</c:v>
                </c:pt>
                <c:pt idx="128">
                  <c:v>54.000000</c:v>
                </c:pt>
                <c:pt idx="129">
                  <c:v>54.000000</c:v>
                </c:pt>
                <c:pt idx="130">
                  <c:v>54.000000</c:v>
                </c:pt>
                <c:pt idx="131">
                  <c:v>54.000000</c:v>
                </c:pt>
                <c:pt idx="132">
                  <c:v>54.000000</c:v>
                </c:pt>
                <c:pt idx="133">
                  <c:v>54.000000</c:v>
                </c:pt>
                <c:pt idx="134">
                  <c:v>54.000000</c:v>
                </c:pt>
                <c:pt idx="135">
                  <c:v>54.000000</c:v>
                </c:pt>
                <c:pt idx="136">
                  <c:v>54.000000</c:v>
                </c:pt>
                <c:pt idx="137">
                  <c:v>54.000000</c:v>
                </c:pt>
                <c:pt idx="138">
                  <c:v>54.000000</c:v>
                </c:pt>
                <c:pt idx="139">
                  <c:v>54.000000</c:v>
                </c:pt>
                <c:pt idx="140">
                  <c:v>54.000000</c:v>
                </c:pt>
                <c:pt idx="141">
                  <c:v>54.000000</c:v>
                </c:pt>
                <c:pt idx="142">
                  <c:v>54.000000</c:v>
                </c:pt>
                <c:pt idx="143">
                  <c:v>54.000000</c:v>
                </c:pt>
                <c:pt idx="144">
                  <c:v>54.000000</c:v>
                </c:pt>
                <c:pt idx="145">
                  <c:v>54.000000</c:v>
                </c:pt>
                <c:pt idx="146">
                  <c:v>54.000000</c:v>
                </c:pt>
                <c:pt idx="147">
                  <c:v>54.000000</c:v>
                </c:pt>
                <c:pt idx="148">
                  <c:v>54.000000</c:v>
                </c:pt>
                <c:pt idx="149">
                  <c:v>54.000000</c:v>
                </c:pt>
                <c:pt idx="150">
                  <c:v>54.000000</c:v>
                </c:pt>
                <c:pt idx="151">
                  <c:v>54.000000</c:v>
                </c:pt>
                <c:pt idx="152">
                  <c:v>54.000000</c:v>
                </c:pt>
                <c:pt idx="153">
                  <c:v>54.000000</c:v>
                </c:pt>
                <c:pt idx="154">
                  <c:v>54.000000</c:v>
                </c:pt>
                <c:pt idx="155">
                  <c:v>54.000000</c:v>
                </c:pt>
                <c:pt idx="156">
                  <c:v>54.000000</c:v>
                </c:pt>
                <c:pt idx="157">
                  <c:v>54.000000</c:v>
                </c:pt>
                <c:pt idx="158">
                  <c:v>54.000000</c:v>
                </c:pt>
                <c:pt idx="159">
                  <c:v>54.000000</c:v>
                </c:pt>
                <c:pt idx="160">
                  <c:v>54.000000</c:v>
                </c:pt>
                <c:pt idx="161">
                  <c:v>54.000000</c:v>
                </c:pt>
                <c:pt idx="162">
                  <c:v>54.000000</c:v>
                </c:pt>
                <c:pt idx="163">
                  <c:v>54.000000</c:v>
                </c:pt>
                <c:pt idx="164">
                  <c:v>54.000000</c:v>
                </c:pt>
                <c:pt idx="165">
                  <c:v>54.000000</c:v>
                </c:pt>
                <c:pt idx="166">
                  <c:v>54.000000</c:v>
                </c:pt>
                <c:pt idx="167">
                  <c:v>54.000000</c:v>
                </c:pt>
                <c:pt idx="168">
                  <c:v>54.000000</c:v>
                </c:pt>
                <c:pt idx="169">
                  <c:v>54.000000</c:v>
                </c:pt>
                <c:pt idx="170">
                  <c:v>54.000000</c:v>
                </c:pt>
                <c:pt idx="171">
                  <c:v>54.000000</c:v>
                </c:pt>
                <c:pt idx="172">
                  <c:v>54.000000</c:v>
                </c:pt>
                <c:pt idx="173">
                  <c:v>54.000000</c:v>
                </c:pt>
                <c:pt idx="174">
                  <c:v>54.000000</c:v>
                </c:pt>
                <c:pt idx="175">
                  <c:v>54.000000</c:v>
                </c:pt>
                <c:pt idx="176">
                  <c:v>54.000000</c:v>
                </c:pt>
                <c:pt idx="177">
                  <c:v>54.000000</c:v>
                </c:pt>
                <c:pt idx="178">
                  <c:v>54.000000</c:v>
                </c:pt>
                <c:pt idx="179">
                  <c:v>54.000000</c:v>
                </c:pt>
                <c:pt idx="180">
                  <c:v>54.000000</c:v>
                </c:pt>
                <c:pt idx="181">
                  <c:v>54.000000</c:v>
                </c:pt>
                <c:pt idx="182">
                  <c:v>54.000000</c:v>
                </c:pt>
                <c:pt idx="183">
                  <c:v>54.000000</c:v>
                </c:pt>
                <c:pt idx="184">
                  <c:v>54.000000</c:v>
                </c:pt>
                <c:pt idx="185">
                  <c:v>54.000000</c:v>
                </c:pt>
                <c:pt idx="186">
                  <c:v>54.000000</c:v>
                </c:pt>
                <c:pt idx="187">
                  <c:v>54.000000</c:v>
                </c:pt>
                <c:pt idx="188">
                  <c:v>54.000000</c:v>
                </c:pt>
                <c:pt idx="189">
                  <c:v>54.000000</c:v>
                </c:pt>
                <c:pt idx="190">
                  <c:v>54.000000</c:v>
                </c:pt>
                <c:pt idx="191">
                  <c:v>54.000000</c:v>
                </c:pt>
                <c:pt idx="192">
                  <c:v>54.000000</c:v>
                </c:pt>
                <c:pt idx="193">
                  <c:v>54.000000</c:v>
                </c:pt>
                <c:pt idx="194">
                  <c:v>54.000000</c:v>
                </c:pt>
                <c:pt idx="195">
                  <c:v>54.000000</c:v>
                </c:pt>
                <c:pt idx="196">
                  <c:v>54.000000</c:v>
                </c:pt>
                <c:pt idx="197">
                  <c:v>54.000000</c:v>
                </c:pt>
                <c:pt idx="198">
                  <c:v>54.000000</c:v>
                </c:pt>
                <c:pt idx="199">
                  <c:v>54.000000</c:v>
                </c:pt>
                <c:pt idx="200">
                  <c:v>54.000000</c:v>
                </c:pt>
                <c:pt idx="201">
                  <c:v>54.000000</c:v>
                </c:pt>
                <c:pt idx="202">
                  <c:v>54.000000</c:v>
                </c:pt>
                <c:pt idx="203">
                  <c:v>54.000000</c:v>
                </c:pt>
                <c:pt idx="204">
                  <c:v>54.000000</c:v>
                </c:pt>
                <c:pt idx="205">
                  <c:v>54.000000</c:v>
                </c:pt>
                <c:pt idx="206">
                  <c:v>54.000000</c:v>
                </c:pt>
                <c:pt idx="207">
                  <c:v>54.000000</c:v>
                </c:pt>
                <c:pt idx="208">
                  <c:v>54.000000</c:v>
                </c:pt>
                <c:pt idx="209">
                  <c:v>54.000000</c:v>
                </c:pt>
                <c:pt idx="210">
                  <c:v>54.000000</c:v>
                </c:pt>
                <c:pt idx="211">
                  <c:v>54.000000</c:v>
                </c:pt>
                <c:pt idx="212">
                  <c:v>54.000000</c:v>
                </c:pt>
                <c:pt idx="213">
                  <c:v>54.000000</c:v>
                </c:pt>
                <c:pt idx="214">
                  <c:v>54.000000</c:v>
                </c:pt>
                <c:pt idx="215">
                  <c:v>54.000000</c:v>
                </c:pt>
                <c:pt idx="216">
                  <c:v>54.000000</c:v>
                </c:pt>
                <c:pt idx="217">
                  <c:v>54.000000</c:v>
                </c:pt>
                <c:pt idx="218">
                  <c:v>54.000000</c:v>
                </c:pt>
                <c:pt idx="219">
                  <c:v>54.000000</c:v>
                </c:pt>
                <c:pt idx="220">
                  <c:v>54.000000</c:v>
                </c:pt>
                <c:pt idx="221">
                  <c:v>54.000000</c:v>
                </c:pt>
                <c:pt idx="222">
                  <c:v>54.000000</c:v>
                </c:pt>
                <c:pt idx="223">
                  <c:v>54.000000</c:v>
                </c:pt>
                <c:pt idx="224">
                  <c:v>54.000000</c:v>
                </c:pt>
                <c:pt idx="225">
                  <c:v>54.000000</c:v>
                </c:pt>
                <c:pt idx="226">
                  <c:v>54.000000</c:v>
                </c:pt>
                <c:pt idx="227">
                  <c:v>54.000000</c:v>
                </c:pt>
                <c:pt idx="228">
                  <c:v>54.000000</c:v>
                </c:pt>
                <c:pt idx="229">
                  <c:v>54.000000</c:v>
                </c:pt>
                <c:pt idx="230">
                  <c:v>54.000000</c:v>
                </c:pt>
                <c:pt idx="231">
                  <c:v>54.000000</c:v>
                </c:pt>
                <c:pt idx="232">
                  <c:v>54.000000</c:v>
                </c:pt>
                <c:pt idx="233">
                  <c:v>54.000000</c:v>
                </c:pt>
                <c:pt idx="234">
                  <c:v>54.000000</c:v>
                </c:pt>
                <c:pt idx="235">
                  <c:v>54.000000</c:v>
                </c:pt>
                <c:pt idx="236">
                  <c:v>54.000000</c:v>
                </c:pt>
                <c:pt idx="237">
                  <c:v>54.000000</c:v>
                </c:pt>
                <c:pt idx="238">
                  <c:v>54.000000</c:v>
                </c:pt>
                <c:pt idx="239">
                  <c:v>54.000000</c:v>
                </c:pt>
                <c:pt idx="240">
                  <c:v>54.000000</c:v>
                </c:pt>
                <c:pt idx="241">
                  <c:v>54.000000</c:v>
                </c:pt>
                <c:pt idx="242">
                  <c:v>54.000000</c:v>
                </c:pt>
                <c:pt idx="243">
                  <c:v>54.000000</c:v>
                </c:pt>
                <c:pt idx="244">
                  <c:v>54.000000</c:v>
                </c:pt>
                <c:pt idx="245">
                  <c:v>54.000000</c:v>
                </c:pt>
                <c:pt idx="246">
                  <c:v>54.000000</c:v>
                </c:pt>
                <c:pt idx="247">
                  <c:v>54.000000</c:v>
                </c:pt>
                <c:pt idx="248">
                  <c:v>54.000000</c:v>
                </c:pt>
                <c:pt idx="249">
                  <c:v>54.000000</c:v>
                </c:pt>
                <c:pt idx="250">
                  <c:v>54.000000</c:v>
                </c:pt>
                <c:pt idx="251">
                  <c:v>54.000000</c:v>
                </c:pt>
                <c:pt idx="252">
                  <c:v>54.000000</c:v>
                </c:pt>
                <c:pt idx="253">
                  <c:v>54.000000</c:v>
                </c:pt>
                <c:pt idx="254">
                  <c:v>54.000000</c:v>
                </c:pt>
                <c:pt idx="255">
                  <c:v>54.000000</c:v>
                </c:pt>
                <c:pt idx="256">
                  <c:v>54.000000</c:v>
                </c:pt>
                <c:pt idx="257">
                  <c:v>54.000000</c:v>
                </c:pt>
                <c:pt idx="258">
                  <c:v>54.000000</c:v>
                </c:pt>
                <c:pt idx="259">
                  <c:v>54.000000</c:v>
                </c:pt>
                <c:pt idx="260">
                  <c:v>54.000000</c:v>
                </c:pt>
                <c:pt idx="261">
                  <c:v>54.000000</c:v>
                </c:pt>
                <c:pt idx="262">
                  <c:v>54.000000</c:v>
                </c:pt>
                <c:pt idx="263">
                  <c:v>54.000000</c:v>
                </c:pt>
                <c:pt idx="264">
                  <c:v>54.000000</c:v>
                </c:pt>
                <c:pt idx="265">
                  <c:v>54.000000</c:v>
                </c:pt>
                <c:pt idx="266">
                  <c:v>54.000000</c:v>
                </c:pt>
                <c:pt idx="267">
                  <c:v>54.000000</c:v>
                </c:pt>
                <c:pt idx="268">
                  <c:v>54.000000</c:v>
                </c:pt>
                <c:pt idx="269">
                  <c:v>54.000000</c:v>
                </c:pt>
                <c:pt idx="270">
                  <c:v>54.000000</c:v>
                </c:pt>
                <c:pt idx="271">
                  <c:v>54.000000</c:v>
                </c:pt>
                <c:pt idx="272">
                  <c:v>54.000000</c:v>
                </c:pt>
                <c:pt idx="273">
                  <c:v>54.000000</c:v>
                </c:pt>
                <c:pt idx="274">
                  <c:v>54.000000</c:v>
                </c:pt>
                <c:pt idx="275">
                  <c:v>54.000000</c:v>
                </c:pt>
                <c:pt idx="276">
                  <c:v>54.000000</c:v>
                </c:pt>
                <c:pt idx="277">
                  <c:v>54.000000</c:v>
                </c:pt>
                <c:pt idx="278">
                  <c:v>54.000000</c:v>
                </c:pt>
                <c:pt idx="279">
                  <c:v>54.000000</c:v>
                </c:pt>
                <c:pt idx="280">
                  <c:v>54.000000</c:v>
                </c:pt>
                <c:pt idx="281">
                  <c:v>54.000000</c:v>
                </c:pt>
                <c:pt idx="282">
                  <c:v>54.000000</c:v>
                </c:pt>
                <c:pt idx="283">
                  <c:v>54.000000</c:v>
                </c:pt>
                <c:pt idx="284">
                  <c:v>54.000000</c:v>
                </c:pt>
                <c:pt idx="285">
                  <c:v>54.000000</c:v>
                </c:pt>
                <c:pt idx="286">
                  <c:v>54.000000</c:v>
                </c:pt>
                <c:pt idx="287">
                  <c:v>54.000000</c:v>
                </c:pt>
                <c:pt idx="288">
                  <c:v>54.000000</c:v>
                </c:pt>
                <c:pt idx="289">
                  <c:v>54.000000</c:v>
                </c:pt>
                <c:pt idx="290">
                  <c:v>54.000000</c:v>
                </c:pt>
                <c:pt idx="291">
                  <c:v>54.000000</c:v>
                </c:pt>
                <c:pt idx="292">
                  <c:v>54.000000</c:v>
                </c:pt>
                <c:pt idx="293">
                  <c:v>54.000000</c:v>
                </c:pt>
                <c:pt idx="294">
                  <c:v>54.000000</c:v>
                </c:pt>
                <c:pt idx="295">
                  <c:v>54.000000</c:v>
                </c:pt>
                <c:pt idx="296">
                  <c:v>54.000000</c:v>
                </c:pt>
                <c:pt idx="297">
                  <c:v>54.000000</c:v>
                </c:pt>
                <c:pt idx="298">
                  <c:v>54.000000</c:v>
                </c:pt>
                <c:pt idx="299">
                  <c:v>54.000000</c:v>
                </c:pt>
                <c:pt idx="300">
                  <c:v>54.000000</c:v>
                </c:pt>
                <c:pt idx="301">
                  <c:v>54.000000</c:v>
                </c:pt>
                <c:pt idx="302">
                  <c:v>54.000000</c:v>
                </c:pt>
                <c:pt idx="303">
                  <c:v>54.000000</c:v>
                </c:pt>
                <c:pt idx="304">
                  <c:v>54.000000</c:v>
                </c:pt>
                <c:pt idx="305">
                  <c:v>54.000000</c:v>
                </c:pt>
                <c:pt idx="306">
                  <c:v>54.000000</c:v>
                </c:pt>
                <c:pt idx="307">
                  <c:v>54.000000</c:v>
                </c:pt>
                <c:pt idx="308">
                  <c:v>54.000000</c:v>
                </c:pt>
                <c:pt idx="309">
                  <c:v>54.000000</c:v>
                </c:pt>
                <c:pt idx="310">
                  <c:v>54.000000</c:v>
                </c:pt>
                <c:pt idx="311">
                  <c:v>54.000000</c:v>
                </c:pt>
                <c:pt idx="312">
                  <c:v>54.000000</c:v>
                </c:pt>
                <c:pt idx="313">
                  <c:v>54.000000</c:v>
                </c:pt>
                <c:pt idx="314">
                  <c:v>54.000000</c:v>
                </c:pt>
                <c:pt idx="315">
                  <c:v>54.000000</c:v>
                </c:pt>
                <c:pt idx="316">
                  <c:v>54.000000</c:v>
                </c:pt>
                <c:pt idx="317">
                  <c:v>54.000000</c:v>
                </c:pt>
                <c:pt idx="318">
                  <c:v>54.000000</c:v>
                </c:pt>
                <c:pt idx="319">
                  <c:v>54.000000</c:v>
                </c:pt>
                <c:pt idx="320">
                  <c:v>54.000000</c:v>
                </c:pt>
                <c:pt idx="321">
                  <c:v>54.000000</c:v>
                </c:pt>
                <c:pt idx="322">
                  <c:v>54.000000</c:v>
                </c:pt>
                <c:pt idx="323">
                  <c:v>54.000000</c:v>
                </c:pt>
                <c:pt idx="324">
                  <c:v>54.000000</c:v>
                </c:pt>
                <c:pt idx="325">
                  <c:v>54.000000</c:v>
                </c:pt>
                <c:pt idx="326">
                  <c:v>54.000000</c:v>
                </c:pt>
                <c:pt idx="327">
                  <c:v>54.000000</c:v>
                </c:pt>
                <c:pt idx="328">
                  <c:v>54.000000</c:v>
                </c:pt>
                <c:pt idx="329">
                  <c:v>54.000000</c:v>
                </c:pt>
                <c:pt idx="330">
                  <c:v>54.000000</c:v>
                </c:pt>
                <c:pt idx="331">
                  <c:v>54.000000</c:v>
                </c:pt>
                <c:pt idx="332">
                  <c:v>54.000000</c:v>
                </c:pt>
                <c:pt idx="333">
                  <c:v>54.000000</c:v>
                </c:pt>
                <c:pt idx="334">
                  <c:v>54.000000</c:v>
                </c:pt>
                <c:pt idx="335">
                  <c:v>54.000000</c:v>
                </c:pt>
                <c:pt idx="336">
                  <c:v>54.000000</c:v>
                </c:pt>
                <c:pt idx="337">
                  <c:v>54.000000</c:v>
                </c:pt>
                <c:pt idx="338">
                  <c:v>54.000000</c:v>
                </c:pt>
                <c:pt idx="339">
                  <c:v>54.000000</c:v>
                </c:pt>
                <c:pt idx="340">
                  <c:v>54.000000</c:v>
                </c:pt>
                <c:pt idx="341">
                  <c:v>54.000000</c:v>
                </c:pt>
                <c:pt idx="342">
                  <c:v>54.000000</c:v>
                </c:pt>
                <c:pt idx="343">
                  <c:v>54.000000</c:v>
                </c:pt>
                <c:pt idx="344">
                  <c:v>54.000000</c:v>
                </c:pt>
                <c:pt idx="345">
                  <c:v>54.000000</c:v>
                </c:pt>
                <c:pt idx="346">
                  <c:v>54.000000</c:v>
                </c:pt>
                <c:pt idx="347">
                  <c:v>54.000000</c:v>
                </c:pt>
                <c:pt idx="348">
                  <c:v>54.000000</c:v>
                </c:pt>
                <c:pt idx="349">
                  <c:v>54.000000</c:v>
                </c:pt>
                <c:pt idx="350">
                  <c:v>54.000000</c:v>
                </c:pt>
                <c:pt idx="351">
                  <c:v>54.000000</c:v>
                </c:pt>
                <c:pt idx="352">
                  <c:v>54.000000</c:v>
                </c:pt>
                <c:pt idx="353">
                  <c:v>54.000000</c:v>
                </c:pt>
                <c:pt idx="354">
                  <c:v>54.000000</c:v>
                </c:pt>
                <c:pt idx="355">
                  <c:v>54.000000</c:v>
                </c:pt>
                <c:pt idx="356">
                  <c:v>54.000000</c:v>
                </c:pt>
                <c:pt idx="357">
                  <c:v>54.000000</c:v>
                </c:pt>
                <c:pt idx="358">
                  <c:v>54.000000</c:v>
                </c:pt>
                <c:pt idx="359">
                  <c:v>55.000000</c:v>
                </c:pt>
                <c:pt idx="360">
                  <c:v>55.000000</c:v>
                </c:pt>
                <c:pt idx="361">
                  <c:v>55.000000</c:v>
                </c:pt>
                <c:pt idx="362">
                  <c:v>55.000000</c:v>
                </c:pt>
                <c:pt idx="363">
                  <c:v>55.000000</c:v>
                </c:pt>
                <c:pt idx="364">
                  <c:v>55.000000</c:v>
                </c:pt>
                <c:pt idx="365">
                  <c:v>55.000000</c:v>
                </c:pt>
                <c:pt idx="366">
                  <c:v>55.000000</c:v>
                </c:pt>
                <c:pt idx="367">
                  <c:v>55.000000</c:v>
                </c:pt>
                <c:pt idx="368">
                  <c:v>55.000000</c:v>
                </c:pt>
                <c:pt idx="369">
                  <c:v>55.000000</c:v>
                </c:pt>
                <c:pt idx="370">
                  <c:v>55.000000</c:v>
                </c:pt>
                <c:pt idx="371">
                  <c:v>55.000000</c:v>
                </c:pt>
                <c:pt idx="372">
                  <c:v>55.000000</c:v>
                </c:pt>
                <c:pt idx="373">
                  <c:v>55.000000</c:v>
                </c:pt>
                <c:pt idx="374">
                  <c:v>55.000000</c:v>
                </c:pt>
                <c:pt idx="375">
                  <c:v>55.000000</c:v>
                </c:pt>
                <c:pt idx="376">
                  <c:v>55.000000</c:v>
                </c:pt>
                <c:pt idx="377">
                  <c:v>55.000000</c:v>
                </c:pt>
                <c:pt idx="378">
                  <c:v>55.000000</c:v>
                </c:pt>
                <c:pt idx="379">
                  <c:v>55.000000</c:v>
                </c:pt>
                <c:pt idx="380">
                  <c:v>55.000000</c:v>
                </c:pt>
                <c:pt idx="381">
                  <c:v>55.000000</c:v>
                </c:pt>
                <c:pt idx="382">
                  <c:v>55.000000</c:v>
                </c:pt>
                <c:pt idx="383">
                  <c:v>55.000000</c:v>
                </c:pt>
                <c:pt idx="384">
                  <c:v>55.000000</c:v>
                </c:pt>
                <c:pt idx="385">
                  <c:v>55.000000</c:v>
                </c:pt>
                <c:pt idx="386">
                  <c:v>55.000000</c:v>
                </c:pt>
                <c:pt idx="387">
                  <c:v>55.000000</c:v>
                </c:pt>
                <c:pt idx="388">
                  <c:v>55.000000</c:v>
                </c:pt>
                <c:pt idx="389">
                  <c:v>55.000000</c:v>
                </c:pt>
                <c:pt idx="390">
                  <c:v>55.000000</c:v>
                </c:pt>
                <c:pt idx="391">
                  <c:v>55.000000</c:v>
                </c:pt>
                <c:pt idx="392">
                  <c:v>55.000000</c:v>
                </c:pt>
                <c:pt idx="393">
                  <c:v>55.000000</c:v>
                </c:pt>
                <c:pt idx="394">
                  <c:v>55.000000</c:v>
                </c:pt>
                <c:pt idx="395">
                  <c:v>55.000000</c:v>
                </c:pt>
                <c:pt idx="396">
                  <c:v>55.000000</c:v>
                </c:pt>
                <c:pt idx="397">
                  <c:v>55.000000</c:v>
                </c:pt>
                <c:pt idx="398">
                  <c:v>55.000000</c:v>
                </c:pt>
                <c:pt idx="399">
                  <c:v>55.000000</c:v>
                </c:pt>
                <c:pt idx="400">
                  <c:v>55.000000</c:v>
                </c:pt>
                <c:pt idx="401">
                  <c:v>55.000000</c:v>
                </c:pt>
                <c:pt idx="402">
                  <c:v>55.000000</c:v>
                </c:pt>
                <c:pt idx="403">
                  <c:v>55.000000</c:v>
                </c:pt>
                <c:pt idx="404">
                  <c:v>55.000000</c:v>
                </c:pt>
                <c:pt idx="405">
                  <c:v>55.000000</c:v>
                </c:pt>
                <c:pt idx="406">
                  <c:v>55.000000</c:v>
                </c:pt>
                <c:pt idx="407">
                  <c:v>55.000000</c:v>
                </c:pt>
                <c:pt idx="408">
                  <c:v>55.000000</c:v>
                </c:pt>
                <c:pt idx="409">
                  <c:v>55.000000</c:v>
                </c:pt>
                <c:pt idx="410">
                  <c:v>55.000000</c:v>
                </c:pt>
                <c:pt idx="411">
                  <c:v>55.000000</c:v>
                </c:pt>
                <c:pt idx="412">
                  <c:v>55.000000</c:v>
                </c:pt>
                <c:pt idx="413">
                  <c:v>55.000000</c:v>
                </c:pt>
                <c:pt idx="414">
                  <c:v>55.000000</c:v>
                </c:pt>
                <c:pt idx="415">
                  <c:v>55.000000</c:v>
                </c:pt>
                <c:pt idx="416">
                  <c:v>55.000000</c:v>
                </c:pt>
                <c:pt idx="417">
                  <c:v>55.000000</c:v>
                </c:pt>
                <c:pt idx="418">
                  <c:v>55.000000</c:v>
                </c:pt>
                <c:pt idx="419">
                  <c:v>55.000000</c:v>
                </c:pt>
                <c:pt idx="420">
                  <c:v>55.000000</c:v>
                </c:pt>
                <c:pt idx="421">
                  <c:v>55.000000</c:v>
                </c:pt>
                <c:pt idx="422">
                  <c:v>55.000000</c:v>
                </c:pt>
                <c:pt idx="423">
                  <c:v>55.000000</c:v>
                </c:pt>
                <c:pt idx="424">
                  <c:v>55.000000</c:v>
                </c:pt>
                <c:pt idx="425">
                  <c:v>55.000000</c:v>
                </c:pt>
                <c:pt idx="426">
                  <c:v>55.000000</c:v>
                </c:pt>
                <c:pt idx="427">
                  <c:v>55.000000</c:v>
                </c:pt>
                <c:pt idx="428">
                  <c:v>55.000000</c:v>
                </c:pt>
                <c:pt idx="429">
                  <c:v>55.000000</c:v>
                </c:pt>
                <c:pt idx="430">
                  <c:v>55.000000</c:v>
                </c:pt>
                <c:pt idx="431">
                  <c:v>55.000000</c:v>
                </c:pt>
                <c:pt idx="432">
                  <c:v>55.000000</c:v>
                </c:pt>
                <c:pt idx="433">
                  <c:v>55.000000</c:v>
                </c:pt>
                <c:pt idx="434">
                  <c:v>55.000000</c:v>
                </c:pt>
                <c:pt idx="435">
                  <c:v>55.000000</c:v>
                </c:pt>
                <c:pt idx="436">
                  <c:v>55.000000</c:v>
                </c:pt>
                <c:pt idx="437">
                  <c:v>55.000000</c:v>
                </c:pt>
                <c:pt idx="438">
                  <c:v>55.000000</c:v>
                </c:pt>
                <c:pt idx="439">
                  <c:v>55.000000</c:v>
                </c:pt>
                <c:pt idx="440">
                  <c:v>55.000000</c:v>
                </c:pt>
                <c:pt idx="441">
                  <c:v>55.000000</c:v>
                </c:pt>
                <c:pt idx="442">
                  <c:v>55.000000</c:v>
                </c:pt>
                <c:pt idx="443">
                  <c:v>55.000000</c:v>
                </c:pt>
                <c:pt idx="444">
                  <c:v>55.000000</c:v>
                </c:pt>
                <c:pt idx="445">
                  <c:v>55.000000</c:v>
                </c:pt>
                <c:pt idx="446">
                  <c:v>55.000000</c:v>
                </c:pt>
                <c:pt idx="447">
                  <c:v>55.000000</c:v>
                </c:pt>
                <c:pt idx="448">
                  <c:v>55.000000</c:v>
                </c:pt>
                <c:pt idx="449">
                  <c:v>55.000000</c:v>
                </c:pt>
                <c:pt idx="450">
                  <c:v>55.000000</c:v>
                </c:pt>
                <c:pt idx="451">
                  <c:v>55.000000</c:v>
                </c:pt>
                <c:pt idx="452">
                  <c:v>55.000000</c:v>
                </c:pt>
                <c:pt idx="453">
                  <c:v>55.000000</c:v>
                </c:pt>
                <c:pt idx="454">
                  <c:v>55.000000</c:v>
                </c:pt>
                <c:pt idx="455">
                  <c:v>55.000000</c:v>
                </c:pt>
                <c:pt idx="456">
                  <c:v>55.000000</c:v>
                </c:pt>
                <c:pt idx="457">
                  <c:v>55.000000</c:v>
                </c:pt>
                <c:pt idx="458">
                  <c:v>55.000000</c:v>
                </c:pt>
                <c:pt idx="459">
                  <c:v>55.000000</c:v>
                </c:pt>
                <c:pt idx="460">
                  <c:v>55.000000</c:v>
                </c:pt>
                <c:pt idx="461">
                  <c:v>55.000000</c:v>
                </c:pt>
                <c:pt idx="462">
                  <c:v>55.000000</c:v>
                </c:pt>
                <c:pt idx="463">
                  <c:v>55.000000</c:v>
                </c:pt>
                <c:pt idx="464">
                  <c:v>55.000000</c:v>
                </c:pt>
                <c:pt idx="465">
                  <c:v>55.000000</c:v>
                </c:pt>
                <c:pt idx="466">
                  <c:v>55.000000</c:v>
                </c:pt>
                <c:pt idx="467">
                  <c:v>55.000000</c:v>
                </c:pt>
                <c:pt idx="468">
                  <c:v>55.000000</c:v>
                </c:pt>
                <c:pt idx="469">
                  <c:v>55.000000</c:v>
                </c:pt>
                <c:pt idx="470">
                  <c:v>55.000000</c:v>
                </c:pt>
                <c:pt idx="471">
                  <c:v>55.000000</c:v>
                </c:pt>
                <c:pt idx="472">
                  <c:v>55.000000</c:v>
                </c:pt>
                <c:pt idx="473">
                  <c:v>55.000000</c:v>
                </c:pt>
                <c:pt idx="474">
                  <c:v>55.000000</c:v>
                </c:pt>
                <c:pt idx="475">
                  <c:v>55.000000</c:v>
                </c:pt>
                <c:pt idx="476">
                  <c:v>55.000000</c:v>
                </c:pt>
                <c:pt idx="477">
                  <c:v>55.000000</c:v>
                </c:pt>
                <c:pt idx="478">
                  <c:v>55.000000</c:v>
                </c:pt>
                <c:pt idx="479">
                  <c:v>55.000000</c:v>
                </c:pt>
                <c:pt idx="480">
                  <c:v>55.000000</c:v>
                </c:pt>
                <c:pt idx="481">
                  <c:v>55.000000</c:v>
                </c:pt>
                <c:pt idx="482">
                  <c:v>55.000000</c:v>
                </c:pt>
                <c:pt idx="483">
                  <c:v>55.000000</c:v>
                </c:pt>
                <c:pt idx="484">
                  <c:v>55.000000</c:v>
                </c:pt>
                <c:pt idx="485">
                  <c:v>55.000000</c:v>
                </c:pt>
                <c:pt idx="486">
                  <c:v>55.000000</c:v>
                </c:pt>
                <c:pt idx="487">
                  <c:v>55.000000</c:v>
                </c:pt>
                <c:pt idx="488">
                  <c:v>55.000000</c:v>
                </c:pt>
                <c:pt idx="489">
                  <c:v>55.000000</c:v>
                </c:pt>
                <c:pt idx="490">
                  <c:v>55.000000</c:v>
                </c:pt>
                <c:pt idx="491">
                  <c:v>55.000000</c:v>
                </c:pt>
                <c:pt idx="492">
                  <c:v>55.000000</c:v>
                </c:pt>
                <c:pt idx="493">
                  <c:v>55.000000</c:v>
                </c:pt>
                <c:pt idx="494">
                  <c:v>55.000000</c:v>
                </c:pt>
                <c:pt idx="495">
                  <c:v>55.000000</c:v>
                </c:pt>
                <c:pt idx="496">
                  <c:v>55.000000</c:v>
                </c:pt>
                <c:pt idx="497">
                  <c:v>55.000000</c:v>
                </c:pt>
                <c:pt idx="498">
                  <c:v>55.000000</c:v>
                </c:pt>
                <c:pt idx="499">
                  <c:v>55.000000</c:v>
                </c:pt>
                <c:pt idx="500">
                  <c:v>55.000000</c:v>
                </c:pt>
                <c:pt idx="501">
                  <c:v>55.000000</c:v>
                </c:pt>
                <c:pt idx="502">
                  <c:v>55.000000</c:v>
                </c:pt>
                <c:pt idx="503">
                  <c:v>55.000000</c:v>
                </c:pt>
                <c:pt idx="504">
                  <c:v>55.000000</c:v>
                </c:pt>
                <c:pt idx="505">
                  <c:v>55.000000</c:v>
                </c:pt>
                <c:pt idx="506">
                  <c:v>55.000000</c:v>
                </c:pt>
                <c:pt idx="507">
                  <c:v>55.000000</c:v>
                </c:pt>
                <c:pt idx="508">
                  <c:v>55.000000</c:v>
                </c:pt>
                <c:pt idx="509">
                  <c:v>55.000000</c:v>
                </c:pt>
                <c:pt idx="510">
                  <c:v>55.000000</c:v>
                </c:pt>
                <c:pt idx="511">
                  <c:v>55.000000</c:v>
                </c:pt>
                <c:pt idx="512">
                  <c:v>55.000000</c:v>
                </c:pt>
                <c:pt idx="513">
                  <c:v>55.000000</c:v>
                </c:pt>
                <c:pt idx="514">
                  <c:v>55.000000</c:v>
                </c:pt>
                <c:pt idx="515">
                  <c:v>55.000000</c:v>
                </c:pt>
                <c:pt idx="516">
                  <c:v>55.000000</c:v>
                </c:pt>
                <c:pt idx="517">
                  <c:v>55.000000</c:v>
                </c:pt>
                <c:pt idx="518">
                  <c:v>55.000000</c:v>
                </c:pt>
                <c:pt idx="519">
                  <c:v>55.000000</c:v>
                </c:pt>
                <c:pt idx="520">
                  <c:v>55.000000</c:v>
                </c:pt>
                <c:pt idx="521">
                  <c:v>55.000000</c:v>
                </c:pt>
                <c:pt idx="522">
                  <c:v>55.000000</c:v>
                </c:pt>
                <c:pt idx="523">
                  <c:v>55.000000</c:v>
                </c:pt>
                <c:pt idx="524">
                  <c:v>55.000000</c:v>
                </c:pt>
                <c:pt idx="525">
                  <c:v>55.000000</c:v>
                </c:pt>
                <c:pt idx="526">
                  <c:v>55.000000</c:v>
                </c:pt>
                <c:pt idx="527">
                  <c:v>55.000000</c:v>
                </c:pt>
                <c:pt idx="528">
                  <c:v>55.000000</c:v>
                </c:pt>
                <c:pt idx="529">
                  <c:v>55.000000</c:v>
                </c:pt>
                <c:pt idx="530">
                  <c:v>56.000000</c:v>
                </c:pt>
                <c:pt idx="531">
                  <c:v>56.000000</c:v>
                </c:pt>
                <c:pt idx="532">
                  <c:v>56.000000</c:v>
                </c:pt>
                <c:pt idx="533">
                  <c:v>56.000000</c:v>
                </c:pt>
                <c:pt idx="534">
                  <c:v>56.000000</c:v>
                </c:pt>
                <c:pt idx="535">
                  <c:v>56.000000</c:v>
                </c:pt>
                <c:pt idx="536">
                  <c:v>56.000000</c:v>
                </c:pt>
                <c:pt idx="537">
                  <c:v>56.000000</c:v>
                </c:pt>
                <c:pt idx="538">
                  <c:v>56.000000</c:v>
                </c:pt>
                <c:pt idx="539">
                  <c:v>56.000000</c:v>
                </c:pt>
                <c:pt idx="540">
                  <c:v>56.000000</c:v>
                </c:pt>
                <c:pt idx="541">
                  <c:v>56.000000</c:v>
                </c:pt>
                <c:pt idx="542">
                  <c:v>56.000000</c:v>
                </c:pt>
                <c:pt idx="543">
                  <c:v>56.000000</c:v>
                </c:pt>
                <c:pt idx="544">
                  <c:v>56.000000</c:v>
                </c:pt>
                <c:pt idx="545">
                  <c:v>56.000000</c:v>
                </c:pt>
                <c:pt idx="546">
                  <c:v>56.000000</c:v>
                </c:pt>
                <c:pt idx="547">
                  <c:v>56.000000</c:v>
                </c:pt>
                <c:pt idx="548">
                  <c:v>56.000000</c:v>
                </c:pt>
                <c:pt idx="549">
                  <c:v>56.000000</c:v>
                </c:pt>
                <c:pt idx="550">
                  <c:v>56.000000</c:v>
                </c:pt>
                <c:pt idx="551">
                  <c:v>56.000000</c:v>
                </c:pt>
                <c:pt idx="552">
                  <c:v>56.000000</c:v>
                </c:pt>
                <c:pt idx="553">
                  <c:v>56.000000</c:v>
                </c:pt>
                <c:pt idx="554">
                  <c:v>56.000000</c:v>
                </c:pt>
                <c:pt idx="555">
                  <c:v>56.000000</c:v>
                </c:pt>
                <c:pt idx="556">
                  <c:v>56.000000</c:v>
                </c:pt>
                <c:pt idx="557">
                  <c:v>56.000000</c:v>
                </c:pt>
                <c:pt idx="558">
                  <c:v>56.000000</c:v>
                </c:pt>
                <c:pt idx="559">
                  <c:v>56.000000</c:v>
                </c:pt>
                <c:pt idx="560">
                  <c:v>56.000000</c:v>
                </c:pt>
                <c:pt idx="561">
                  <c:v>56.000000</c:v>
                </c:pt>
                <c:pt idx="562">
                  <c:v>56.000000</c:v>
                </c:pt>
                <c:pt idx="563">
                  <c:v>56.000000</c:v>
                </c:pt>
                <c:pt idx="564">
                  <c:v>56.000000</c:v>
                </c:pt>
                <c:pt idx="565">
                  <c:v>56.000000</c:v>
                </c:pt>
                <c:pt idx="566">
                  <c:v>56.000000</c:v>
                </c:pt>
                <c:pt idx="567">
                  <c:v>56.000000</c:v>
                </c:pt>
                <c:pt idx="568">
                  <c:v>56.000000</c:v>
                </c:pt>
                <c:pt idx="569">
                  <c:v>56.000000</c:v>
                </c:pt>
                <c:pt idx="570">
                  <c:v>56.000000</c:v>
                </c:pt>
                <c:pt idx="571">
                  <c:v>56.000000</c:v>
                </c:pt>
                <c:pt idx="572">
                  <c:v>56.000000</c:v>
                </c:pt>
                <c:pt idx="573">
                  <c:v>56.000000</c:v>
                </c:pt>
                <c:pt idx="574">
                  <c:v>56.000000</c:v>
                </c:pt>
                <c:pt idx="575">
                  <c:v>56.000000</c:v>
                </c:pt>
                <c:pt idx="576">
                  <c:v>56.000000</c:v>
                </c:pt>
                <c:pt idx="577">
                  <c:v>56.000000</c:v>
                </c:pt>
                <c:pt idx="578">
                  <c:v>56.000000</c:v>
                </c:pt>
                <c:pt idx="579">
                  <c:v>56.000000</c:v>
                </c:pt>
                <c:pt idx="580">
                  <c:v>56.000000</c:v>
                </c:pt>
                <c:pt idx="581">
                  <c:v>56.000000</c:v>
                </c:pt>
                <c:pt idx="582">
                  <c:v>56.000000</c:v>
                </c:pt>
                <c:pt idx="583">
                  <c:v>56.000000</c:v>
                </c:pt>
                <c:pt idx="584">
                  <c:v>56.000000</c:v>
                </c:pt>
                <c:pt idx="585">
                  <c:v>56.000000</c:v>
                </c:pt>
                <c:pt idx="586">
                  <c:v>56.000000</c:v>
                </c:pt>
                <c:pt idx="587">
                  <c:v>56.000000</c:v>
                </c:pt>
                <c:pt idx="588">
                  <c:v>56.000000</c:v>
                </c:pt>
                <c:pt idx="589">
                  <c:v>56.000000</c:v>
                </c:pt>
                <c:pt idx="590">
                  <c:v>56.000000</c:v>
                </c:pt>
                <c:pt idx="591">
                  <c:v>56.000000</c:v>
                </c:pt>
                <c:pt idx="592">
                  <c:v>56.000000</c:v>
                </c:pt>
                <c:pt idx="593">
                  <c:v>56.000000</c:v>
                </c:pt>
                <c:pt idx="594">
                  <c:v>56.000000</c:v>
                </c:pt>
                <c:pt idx="595">
                  <c:v>56.000000</c:v>
                </c:pt>
                <c:pt idx="596">
                  <c:v>56.000000</c:v>
                </c:pt>
                <c:pt idx="597">
                  <c:v>56.000000</c:v>
                </c:pt>
                <c:pt idx="598">
                  <c:v>56.000000</c:v>
                </c:pt>
                <c:pt idx="599">
                  <c:v>56.000000</c:v>
                </c:pt>
                <c:pt idx="600">
                  <c:v>56.000000</c:v>
                </c:pt>
                <c:pt idx="601">
                  <c:v>56.000000</c:v>
                </c:pt>
                <c:pt idx="602">
                  <c:v>56.000000</c:v>
                </c:pt>
                <c:pt idx="603">
                  <c:v>56.000000</c:v>
                </c:pt>
                <c:pt idx="604">
                  <c:v>56.000000</c:v>
                </c:pt>
                <c:pt idx="605">
                  <c:v>56.000000</c:v>
                </c:pt>
                <c:pt idx="606">
                  <c:v>56.000000</c:v>
                </c:pt>
                <c:pt idx="607">
                  <c:v>56.000000</c:v>
                </c:pt>
                <c:pt idx="608">
                  <c:v>56.000000</c:v>
                </c:pt>
                <c:pt idx="609">
                  <c:v>56.000000</c:v>
                </c:pt>
                <c:pt idx="610">
                  <c:v>56.000000</c:v>
                </c:pt>
                <c:pt idx="611">
                  <c:v>56.000000</c:v>
                </c:pt>
                <c:pt idx="612">
                  <c:v>56.000000</c:v>
                </c:pt>
                <c:pt idx="613">
                  <c:v>56.000000</c:v>
                </c:pt>
                <c:pt idx="614">
                  <c:v>56.000000</c:v>
                </c:pt>
                <c:pt idx="615">
                  <c:v>57.000000</c:v>
                </c:pt>
                <c:pt idx="616">
                  <c:v>57.000000</c:v>
                </c:pt>
                <c:pt idx="617">
                  <c:v>57.000000</c:v>
                </c:pt>
                <c:pt idx="618">
                  <c:v>57.000000</c:v>
                </c:pt>
                <c:pt idx="619">
                  <c:v>57.000000</c:v>
                </c:pt>
                <c:pt idx="620">
                  <c:v>57.000000</c:v>
                </c:pt>
                <c:pt idx="621">
                  <c:v>57.000000</c:v>
                </c:pt>
                <c:pt idx="622">
                  <c:v>57.000000</c:v>
                </c:pt>
                <c:pt idx="623">
                  <c:v>57.000000</c:v>
                </c:pt>
                <c:pt idx="624">
                  <c:v>57.000000</c:v>
                </c:pt>
                <c:pt idx="625">
                  <c:v>57.000000</c:v>
                </c:pt>
                <c:pt idx="626">
                  <c:v>57.000000</c:v>
                </c:pt>
                <c:pt idx="627">
                  <c:v>57.000000</c:v>
                </c:pt>
                <c:pt idx="628">
                  <c:v>57.000000</c:v>
                </c:pt>
                <c:pt idx="629">
                  <c:v>57.000000</c:v>
                </c:pt>
                <c:pt idx="630">
                  <c:v>57.000000</c:v>
                </c:pt>
                <c:pt idx="631">
                  <c:v>57.000000</c:v>
                </c:pt>
                <c:pt idx="632">
                  <c:v>57.000000</c:v>
                </c:pt>
                <c:pt idx="633">
                  <c:v>57.000000</c:v>
                </c:pt>
                <c:pt idx="634">
                  <c:v>57.000000</c:v>
                </c:pt>
                <c:pt idx="635">
                  <c:v>57.000000</c:v>
                </c:pt>
                <c:pt idx="636">
                  <c:v>57.000000</c:v>
                </c:pt>
                <c:pt idx="637">
                  <c:v>57.000000</c:v>
                </c:pt>
                <c:pt idx="638">
                  <c:v>57.000000</c:v>
                </c:pt>
                <c:pt idx="639">
                  <c:v>57.000000</c:v>
                </c:pt>
                <c:pt idx="640">
                  <c:v>57.000000</c:v>
                </c:pt>
                <c:pt idx="641">
                  <c:v>57.000000</c:v>
                </c:pt>
                <c:pt idx="642">
                  <c:v>57.000000</c:v>
                </c:pt>
                <c:pt idx="643">
                  <c:v>57.000000</c:v>
                </c:pt>
                <c:pt idx="644">
                  <c:v>57.000000</c:v>
                </c:pt>
                <c:pt idx="645">
                  <c:v>57.000000</c:v>
                </c:pt>
                <c:pt idx="646">
                  <c:v>57.000000</c:v>
                </c:pt>
                <c:pt idx="647">
                  <c:v>57.000000</c:v>
                </c:pt>
                <c:pt idx="648">
                  <c:v>57.000000</c:v>
                </c:pt>
                <c:pt idx="649">
                  <c:v>57.000000</c:v>
                </c:pt>
                <c:pt idx="650">
                  <c:v>57.000000</c:v>
                </c:pt>
                <c:pt idx="651">
                  <c:v>57.000000</c:v>
                </c:pt>
                <c:pt idx="652">
                  <c:v>57.000000</c:v>
                </c:pt>
                <c:pt idx="653">
                  <c:v>57.000000</c:v>
                </c:pt>
                <c:pt idx="654">
                  <c:v>57.000000</c:v>
                </c:pt>
                <c:pt idx="655">
                  <c:v>57.000000</c:v>
                </c:pt>
                <c:pt idx="656">
                  <c:v>57.000000</c:v>
                </c:pt>
                <c:pt idx="657">
                  <c:v>57.000000</c:v>
                </c:pt>
                <c:pt idx="658">
                  <c:v>58.000000</c:v>
                </c:pt>
                <c:pt idx="659">
                  <c:v>58.000000</c:v>
                </c:pt>
                <c:pt idx="660">
                  <c:v>58.000000</c:v>
                </c:pt>
                <c:pt idx="661">
                  <c:v>58.000000</c:v>
                </c:pt>
                <c:pt idx="662">
                  <c:v>58.000000</c:v>
                </c:pt>
                <c:pt idx="663">
                  <c:v>58.000000</c:v>
                </c:pt>
                <c:pt idx="664">
                  <c:v>58.000000</c:v>
                </c:pt>
                <c:pt idx="665">
                  <c:v>58.000000</c:v>
                </c:pt>
                <c:pt idx="666">
                  <c:v>58.000000</c:v>
                </c:pt>
                <c:pt idx="667">
                  <c:v>58.000000</c:v>
                </c:pt>
                <c:pt idx="668">
                  <c:v>58.000000</c:v>
                </c:pt>
                <c:pt idx="669">
                  <c:v>58.000000</c:v>
                </c:pt>
                <c:pt idx="670">
                  <c:v>58.000000</c:v>
                </c:pt>
                <c:pt idx="671">
                  <c:v>58.000000</c:v>
                </c:pt>
                <c:pt idx="672">
                  <c:v>58.000000</c:v>
                </c:pt>
                <c:pt idx="673">
                  <c:v>58.000000</c:v>
                </c:pt>
                <c:pt idx="674">
                  <c:v>58.000000</c:v>
                </c:pt>
                <c:pt idx="675">
                  <c:v>58.000000</c:v>
                </c:pt>
                <c:pt idx="676">
                  <c:v>58.000000</c:v>
                </c:pt>
                <c:pt idx="677">
                  <c:v>58.000000</c:v>
                </c:pt>
                <c:pt idx="678">
                  <c:v>58.000000</c:v>
                </c:pt>
                <c:pt idx="679">
                  <c:v>59.000000</c:v>
                </c:pt>
                <c:pt idx="680">
                  <c:v>59.000000</c:v>
                </c:pt>
                <c:pt idx="681">
                  <c:v>59.000000</c:v>
                </c:pt>
                <c:pt idx="682">
                  <c:v>59.000000</c:v>
                </c:pt>
                <c:pt idx="683">
                  <c:v>59.000000</c:v>
                </c:pt>
                <c:pt idx="684">
                  <c:v>59.000000</c:v>
                </c:pt>
                <c:pt idx="685">
                  <c:v>59.000000</c:v>
                </c:pt>
                <c:pt idx="686">
                  <c:v>59.000000</c:v>
                </c:pt>
                <c:pt idx="687">
                  <c:v>59.000000</c:v>
                </c:pt>
                <c:pt idx="688">
                  <c:v>59.000000</c:v>
                </c:pt>
                <c:pt idx="689">
                  <c:v>59.000000</c:v>
                </c:pt>
                <c:pt idx="690">
                  <c:v>60.000000</c:v>
                </c:pt>
                <c:pt idx="691">
                  <c:v>60.000000</c:v>
                </c:pt>
                <c:pt idx="692">
                  <c:v>60.000000</c:v>
                </c:pt>
                <c:pt idx="693">
                  <c:v>60.000000</c:v>
                </c:pt>
                <c:pt idx="694">
                  <c:v>60.000000</c:v>
                </c:pt>
                <c:pt idx="695">
                  <c:v>61.000000</c:v>
                </c:pt>
                <c:pt idx="696">
                  <c:v>61.000000</c:v>
                </c:pt>
                <c:pt idx="697">
                  <c:v>61.000000</c:v>
                </c:pt>
                <c:pt idx="698">
                  <c:v>62.000000</c:v>
                </c:pt>
                <c:pt idx="699">
                  <c:v>63.000000</c:v>
                </c:pt>
                <c:pt idx="700">
                  <c:v>64.000000</c:v>
                </c:pt>
                <c:pt idx="701">
                  <c:v>63.000000</c:v>
                </c:pt>
                <c:pt idx="702">
                  <c:v>62.000000</c:v>
                </c:pt>
                <c:pt idx="703">
                  <c:v>61.000000</c:v>
                </c:pt>
                <c:pt idx="704">
                  <c:v>61.000000</c:v>
                </c:pt>
                <c:pt idx="705">
                  <c:v>61.000000</c:v>
                </c:pt>
                <c:pt idx="706">
                  <c:v>60.000000</c:v>
                </c:pt>
                <c:pt idx="707">
                  <c:v>60.000000</c:v>
                </c:pt>
                <c:pt idx="708">
                  <c:v>60.000000</c:v>
                </c:pt>
                <c:pt idx="709">
                  <c:v>60.000000</c:v>
                </c:pt>
                <c:pt idx="710">
                  <c:v>60.000000</c:v>
                </c:pt>
                <c:pt idx="711">
                  <c:v>59.000000</c:v>
                </c:pt>
                <c:pt idx="712">
                  <c:v>59.000000</c:v>
                </c:pt>
                <c:pt idx="713">
                  <c:v>59.000000</c:v>
                </c:pt>
                <c:pt idx="714">
                  <c:v>59.000000</c:v>
                </c:pt>
                <c:pt idx="715">
                  <c:v>59.000000</c:v>
                </c:pt>
                <c:pt idx="716">
                  <c:v>59.000000</c:v>
                </c:pt>
                <c:pt idx="717">
                  <c:v>59.000000</c:v>
                </c:pt>
                <c:pt idx="718">
                  <c:v>59.000000</c:v>
                </c:pt>
                <c:pt idx="719">
                  <c:v>59.000000</c:v>
                </c:pt>
                <c:pt idx="720">
                  <c:v>59.000000</c:v>
                </c:pt>
                <c:pt idx="721">
                  <c:v>59.000000</c:v>
                </c:pt>
                <c:pt idx="722">
                  <c:v>58.000000</c:v>
                </c:pt>
                <c:pt idx="723">
                  <c:v>58.000000</c:v>
                </c:pt>
                <c:pt idx="724">
                  <c:v>58.000000</c:v>
                </c:pt>
                <c:pt idx="725">
                  <c:v>58.000000</c:v>
                </c:pt>
                <c:pt idx="726">
                  <c:v>58.000000</c:v>
                </c:pt>
                <c:pt idx="727">
                  <c:v>58.000000</c:v>
                </c:pt>
                <c:pt idx="728">
                  <c:v>58.000000</c:v>
                </c:pt>
                <c:pt idx="729">
                  <c:v>58.000000</c:v>
                </c:pt>
                <c:pt idx="730">
                  <c:v>58.000000</c:v>
                </c:pt>
                <c:pt idx="731">
                  <c:v>58.000000</c:v>
                </c:pt>
                <c:pt idx="732">
                  <c:v>58.000000</c:v>
                </c:pt>
                <c:pt idx="733">
                  <c:v>58.000000</c:v>
                </c:pt>
                <c:pt idx="734">
                  <c:v>58.000000</c:v>
                </c:pt>
                <c:pt idx="735">
                  <c:v>58.000000</c:v>
                </c:pt>
                <c:pt idx="736">
                  <c:v>58.000000</c:v>
                </c:pt>
                <c:pt idx="737">
                  <c:v>58.000000</c:v>
                </c:pt>
                <c:pt idx="738">
                  <c:v>58.000000</c:v>
                </c:pt>
                <c:pt idx="739">
                  <c:v>58.000000</c:v>
                </c:pt>
                <c:pt idx="740">
                  <c:v>58.000000</c:v>
                </c:pt>
                <c:pt idx="741">
                  <c:v>58.000000</c:v>
                </c:pt>
                <c:pt idx="742">
                  <c:v>58.000000</c:v>
                </c:pt>
                <c:pt idx="743">
                  <c:v>57.000000</c:v>
                </c:pt>
                <c:pt idx="744">
                  <c:v>57.000000</c:v>
                </c:pt>
                <c:pt idx="745">
                  <c:v>57.000000</c:v>
                </c:pt>
                <c:pt idx="746">
                  <c:v>57.000000</c:v>
                </c:pt>
                <c:pt idx="747">
                  <c:v>57.000000</c:v>
                </c:pt>
                <c:pt idx="748">
                  <c:v>57.000000</c:v>
                </c:pt>
                <c:pt idx="749">
                  <c:v>57.000000</c:v>
                </c:pt>
                <c:pt idx="750">
                  <c:v>57.000000</c:v>
                </c:pt>
                <c:pt idx="751">
                  <c:v>57.000000</c:v>
                </c:pt>
                <c:pt idx="752">
                  <c:v>57.000000</c:v>
                </c:pt>
                <c:pt idx="753">
                  <c:v>57.000000</c:v>
                </c:pt>
                <c:pt idx="754">
                  <c:v>57.000000</c:v>
                </c:pt>
                <c:pt idx="755">
                  <c:v>57.000000</c:v>
                </c:pt>
                <c:pt idx="756">
                  <c:v>57.000000</c:v>
                </c:pt>
                <c:pt idx="757">
                  <c:v>57.000000</c:v>
                </c:pt>
                <c:pt idx="758">
                  <c:v>57.000000</c:v>
                </c:pt>
                <c:pt idx="759">
                  <c:v>57.000000</c:v>
                </c:pt>
                <c:pt idx="760">
                  <c:v>57.000000</c:v>
                </c:pt>
                <c:pt idx="761">
                  <c:v>57.000000</c:v>
                </c:pt>
                <c:pt idx="762">
                  <c:v>57.000000</c:v>
                </c:pt>
                <c:pt idx="763">
                  <c:v>57.000000</c:v>
                </c:pt>
                <c:pt idx="764">
                  <c:v>57.000000</c:v>
                </c:pt>
                <c:pt idx="765">
                  <c:v>57.000000</c:v>
                </c:pt>
                <c:pt idx="766">
                  <c:v>57.000000</c:v>
                </c:pt>
                <c:pt idx="767">
                  <c:v>57.000000</c:v>
                </c:pt>
                <c:pt idx="768">
                  <c:v>57.000000</c:v>
                </c:pt>
                <c:pt idx="769">
                  <c:v>57.000000</c:v>
                </c:pt>
                <c:pt idx="770">
                  <c:v>57.000000</c:v>
                </c:pt>
                <c:pt idx="771">
                  <c:v>57.000000</c:v>
                </c:pt>
                <c:pt idx="772">
                  <c:v>57.000000</c:v>
                </c:pt>
                <c:pt idx="773">
                  <c:v>57.000000</c:v>
                </c:pt>
                <c:pt idx="774">
                  <c:v>57.000000</c:v>
                </c:pt>
                <c:pt idx="775">
                  <c:v>57.000000</c:v>
                </c:pt>
                <c:pt idx="776">
                  <c:v>57.000000</c:v>
                </c:pt>
                <c:pt idx="777">
                  <c:v>57.000000</c:v>
                </c:pt>
                <c:pt idx="778">
                  <c:v>57.000000</c:v>
                </c:pt>
                <c:pt idx="779">
                  <c:v>57.000000</c:v>
                </c:pt>
                <c:pt idx="780">
                  <c:v>57.000000</c:v>
                </c:pt>
                <c:pt idx="781">
                  <c:v>57.000000</c:v>
                </c:pt>
                <c:pt idx="782">
                  <c:v>57.000000</c:v>
                </c:pt>
                <c:pt idx="783">
                  <c:v>57.000000</c:v>
                </c:pt>
                <c:pt idx="784">
                  <c:v>57.000000</c:v>
                </c:pt>
                <c:pt idx="785">
                  <c:v>57.000000</c:v>
                </c:pt>
                <c:pt idx="786">
                  <c:v>56.000000</c:v>
                </c:pt>
                <c:pt idx="787">
                  <c:v>56.000000</c:v>
                </c:pt>
                <c:pt idx="788">
                  <c:v>56.000000</c:v>
                </c:pt>
                <c:pt idx="789">
                  <c:v>56.000000</c:v>
                </c:pt>
                <c:pt idx="790">
                  <c:v>56.000000</c:v>
                </c:pt>
                <c:pt idx="791">
                  <c:v>56.000000</c:v>
                </c:pt>
                <c:pt idx="792">
                  <c:v>56.000000</c:v>
                </c:pt>
                <c:pt idx="793">
                  <c:v>56.000000</c:v>
                </c:pt>
                <c:pt idx="794">
                  <c:v>56.000000</c:v>
                </c:pt>
                <c:pt idx="795">
                  <c:v>56.000000</c:v>
                </c:pt>
                <c:pt idx="796">
                  <c:v>56.000000</c:v>
                </c:pt>
                <c:pt idx="797">
                  <c:v>56.000000</c:v>
                </c:pt>
                <c:pt idx="798">
                  <c:v>56.000000</c:v>
                </c:pt>
                <c:pt idx="799">
                  <c:v>56.000000</c:v>
                </c:pt>
                <c:pt idx="800">
                  <c:v>56.000000</c:v>
                </c:pt>
                <c:pt idx="801">
                  <c:v>56.000000</c:v>
                </c:pt>
                <c:pt idx="802">
                  <c:v>56.000000</c:v>
                </c:pt>
                <c:pt idx="803">
                  <c:v>56.000000</c:v>
                </c:pt>
                <c:pt idx="804">
                  <c:v>56.000000</c:v>
                </c:pt>
                <c:pt idx="805">
                  <c:v>56.000000</c:v>
                </c:pt>
                <c:pt idx="806">
                  <c:v>56.000000</c:v>
                </c:pt>
                <c:pt idx="807">
                  <c:v>56.000000</c:v>
                </c:pt>
                <c:pt idx="808">
                  <c:v>56.000000</c:v>
                </c:pt>
                <c:pt idx="809">
                  <c:v>56.000000</c:v>
                </c:pt>
                <c:pt idx="810">
                  <c:v>56.000000</c:v>
                </c:pt>
                <c:pt idx="811">
                  <c:v>56.000000</c:v>
                </c:pt>
                <c:pt idx="812">
                  <c:v>56.000000</c:v>
                </c:pt>
                <c:pt idx="813">
                  <c:v>56.000000</c:v>
                </c:pt>
                <c:pt idx="814">
                  <c:v>56.000000</c:v>
                </c:pt>
                <c:pt idx="815">
                  <c:v>56.000000</c:v>
                </c:pt>
                <c:pt idx="816">
                  <c:v>56.000000</c:v>
                </c:pt>
                <c:pt idx="817">
                  <c:v>56.000000</c:v>
                </c:pt>
                <c:pt idx="818">
                  <c:v>56.000000</c:v>
                </c:pt>
                <c:pt idx="819">
                  <c:v>56.000000</c:v>
                </c:pt>
                <c:pt idx="820">
                  <c:v>56.000000</c:v>
                </c:pt>
                <c:pt idx="821">
                  <c:v>56.000000</c:v>
                </c:pt>
                <c:pt idx="822">
                  <c:v>56.000000</c:v>
                </c:pt>
                <c:pt idx="823">
                  <c:v>56.000000</c:v>
                </c:pt>
                <c:pt idx="824">
                  <c:v>56.000000</c:v>
                </c:pt>
                <c:pt idx="825">
                  <c:v>56.000000</c:v>
                </c:pt>
                <c:pt idx="826">
                  <c:v>56.000000</c:v>
                </c:pt>
                <c:pt idx="827">
                  <c:v>56.000000</c:v>
                </c:pt>
                <c:pt idx="828">
                  <c:v>56.000000</c:v>
                </c:pt>
                <c:pt idx="829">
                  <c:v>56.000000</c:v>
                </c:pt>
                <c:pt idx="830">
                  <c:v>56.000000</c:v>
                </c:pt>
                <c:pt idx="831">
                  <c:v>56.000000</c:v>
                </c:pt>
                <c:pt idx="832">
                  <c:v>56.000000</c:v>
                </c:pt>
                <c:pt idx="833">
                  <c:v>56.000000</c:v>
                </c:pt>
                <c:pt idx="834">
                  <c:v>56.000000</c:v>
                </c:pt>
                <c:pt idx="835">
                  <c:v>56.000000</c:v>
                </c:pt>
                <c:pt idx="836">
                  <c:v>56.000000</c:v>
                </c:pt>
                <c:pt idx="837">
                  <c:v>56.000000</c:v>
                </c:pt>
                <c:pt idx="838">
                  <c:v>56.000000</c:v>
                </c:pt>
                <c:pt idx="839">
                  <c:v>56.000000</c:v>
                </c:pt>
                <c:pt idx="840">
                  <c:v>56.000000</c:v>
                </c:pt>
                <c:pt idx="841">
                  <c:v>56.000000</c:v>
                </c:pt>
                <c:pt idx="842">
                  <c:v>56.000000</c:v>
                </c:pt>
                <c:pt idx="843">
                  <c:v>56.000000</c:v>
                </c:pt>
                <c:pt idx="844">
                  <c:v>56.000000</c:v>
                </c:pt>
                <c:pt idx="845">
                  <c:v>56.000000</c:v>
                </c:pt>
                <c:pt idx="846">
                  <c:v>56.000000</c:v>
                </c:pt>
                <c:pt idx="847">
                  <c:v>56.000000</c:v>
                </c:pt>
                <c:pt idx="848">
                  <c:v>56.000000</c:v>
                </c:pt>
                <c:pt idx="849">
                  <c:v>56.000000</c:v>
                </c:pt>
                <c:pt idx="850">
                  <c:v>56.000000</c:v>
                </c:pt>
                <c:pt idx="851">
                  <c:v>56.000000</c:v>
                </c:pt>
                <c:pt idx="852">
                  <c:v>56.000000</c:v>
                </c:pt>
                <c:pt idx="853">
                  <c:v>56.000000</c:v>
                </c:pt>
                <c:pt idx="854">
                  <c:v>56.000000</c:v>
                </c:pt>
                <c:pt idx="855">
                  <c:v>56.000000</c:v>
                </c:pt>
                <c:pt idx="856">
                  <c:v>56.000000</c:v>
                </c:pt>
                <c:pt idx="857">
                  <c:v>56.000000</c:v>
                </c:pt>
                <c:pt idx="858">
                  <c:v>56.000000</c:v>
                </c:pt>
                <c:pt idx="859">
                  <c:v>56.000000</c:v>
                </c:pt>
                <c:pt idx="860">
                  <c:v>56.000000</c:v>
                </c:pt>
                <c:pt idx="861">
                  <c:v>56.000000</c:v>
                </c:pt>
                <c:pt idx="862">
                  <c:v>56.000000</c:v>
                </c:pt>
                <c:pt idx="863">
                  <c:v>56.000000</c:v>
                </c:pt>
                <c:pt idx="864">
                  <c:v>56.000000</c:v>
                </c:pt>
                <c:pt idx="865">
                  <c:v>56.000000</c:v>
                </c:pt>
                <c:pt idx="866">
                  <c:v>56.000000</c:v>
                </c:pt>
                <c:pt idx="867">
                  <c:v>56.000000</c:v>
                </c:pt>
                <c:pt idx="868">
                  <c:v>56.000000</c:v>
                </c:pt>
                <c:pt idx="869">
                  <c:v>56.000000</c:v>
                </c:pt>
                <c:pt idx="870">
                  <c:v>56.000000</c:v>
                </c:pt>
                <c:pt idx="871">
                  <c:v>55.000000</c:v>
                </c:pt>
                <c:pt idx="872">
                  <c:v>55.000000</c:v>
                </c:pt>
                <c:pt idx="873">
                  <c:v>55.000000</c:v>
                </c:pt>
                <c:pt idx="874">
                  <c:v>55.000000</c:v>
                </c:pt>
                <c:pt idx="875">
                  <c:v>55.000000</c:v>
                </c:pt>
                <c:pt idx="876">
                  <c:v>55.000000</c:v>
                </c:pt>
                <c:pt idx="877">
                  <c:v>55.000000</c:v>
                </c:pt>
                <c:pt idx="878">
                  <c:v>55.000000</c:v>
                </c:pt>
                <c:pt idx="879">
                  <c:v>55.000000</c:v>
                </c:pt>
                <c:pt idx="880">
                  <c:v>55.000000</c:v>
                </c:pt>
                <c:pt idx="881">
                  <c:v>55.000000</c:v>
                </c:pt>
                <c:pt idx="882">
                  <c:v>55.000000</c:v>
                </c:pt>
                <c:pt idx="883">
                  <c:v>55.000000</c:v>
                </c:pt>
                <c:pt idx="884">
                  <c:v>55.000000</c:v>
                </c:pt>
                <c:pt idx="885">
                  <c:v>55.000000</c:v>
                </c:pt>
                <c:pt idx="886">
                  <c:v>55.000000</c:v>
                </c:pt>
                <c:pt idx="887">
                  <c:v>55.000000</c:v>
                </c:pt>
                <c:pt idx="888">
                  <c:v>55.000000</c:v>
                </c:pt>
                <c:pt idx="889">
                  <c:v>55.000000</c:v>
                </c:pt>
                <c:pt idx="890">
                  <c:v>55.000000</c:v>
                </c:pt>
                <c:pt idx="891">
                  <c:v>55.000000</c:v>
                </c:pt>
                <c:pt idx="892">
                  <c:v>55.000000</c:v>
                </c:pt>
                <c:pt idx="893">
                  <c:v>55.000000</c:v>
                </c:pt>
                <c:pt idx="894">
                  <c:v>55.000000</c:v>
                </c:pt>
                <c:pt idx="895">
                  <c:v>55.000000</c:v>
                </c:pt>
                <c:pt idx="896">
                  <c:v>55.000000</c:v>
                </c:pt>
                <c:pt idx="897">
                  <c:v>55.000000</c:v>
                </c:pt>
                <c:pt idx="898">
                  <c:v>55.000000</c:v>
                </c:pt>
                <c:pt idx="899">
                  <c:v>55.000000</c:v>
                </c:pt>
                <c:pt idx="900">
                  <c:v>55.000000</c:v>
                </c:pt>
                <c:pt idx="901">
                  <c:v>55.000000</c:v>
                </c:pt>
                <c:pt idx="902">
                  <c:v>55.000000</c:v>
                </c:pt>
                <c:pt idx="903">
                  <c:v>55.000000</c:v>
                </c:pt>
                <c:pt idx="904">
                  <c:v>55.000000</c:v>
                </c:pt>
                <c:pt idx="905">
                  <c:v>55.000000</c:v>
                </c:pt>
                <c:pt idx="906">
                  <c:v>55.000000</c:v>
                </c:pt>
                <c:pt idx="907">
                  <c:v>55.000000</c:v>
                </c:pt>
                <c:pt idx="908">
                  <c:v>55.000000</c:v>
                </c:pt>
                <c:pt idx="909">
                  <c:v>55.000000</c:v>
                </c:pt>
                <c:pt idx="910">
                  <c:v>55.000000</c:v>
                </c:pt>
                <c:pt idx="911">
                  <c:v>55.000000</c:v>
                </c:pt>
                <c:pt idx="912">
                  <c:v>55.000000</c:v>
                </c:pt>
                <c:pt idx="913">
                  <c:v>55.000000</c:v>
                </c:pt>
                <c:pt idx="914">
                  <c:v>55.000000</c:v>
                </c:pt>
                <c:pt idx="915">
                  <c:v>55.000000</c:v>
                </c:pt>
                <c:pt idx="916">
                  <c:v>55.000000</c:v>
                </c:pt>
                <c:pt idx="917">
                  <c:v>55.000000</c:v>
                </c:pt>
                <c:pt idx="918">
                  <c:v>55.000000</c:v>
                </c:pt>
                <c:pt idx="919">
                  <c:v>55.000000</c:v>
                </c:pt>
                <c:pt idx="920">
                  <c:v>55.000000</c:v>
                </c:pt>
                <c:pt idx="921">
                  <c:v>55.000000</c:v>
                </c:pt>
                <c:pt idx="922">
                  <c:v>55.000000</c:v>
                </c:pt>
                <c:pt idx="923">
                  <c:v>55.000000</c:v>
                </c:pt>
                <c:pt idx="924">
                  <c:v>55.000000</c:v>
                </c:pt>
                <c:pt idx="925">
                  <c:v>55.000000</c:v>
                </c:pt>
                <c:pt idx="926">
                  <c:v>55.000000</c:v>
                </c:pt>
                <c:pt idx="927">
                  <c:v>55.000000</c:v>
                </c:pt>
                <c:pt idx="928">
                  <c:v>55.000000</c:v>
                </c:pt>
                <c:pt idx="929">
                  <c:v>55.000000</c:v>
                </c:pt>
                <c:pt idx="930">
                  <c:v>55.000000</c:v>
                </c:pt>
                <c:pt idx="931">
                  <c:v>55.000000</c:v>
                </c:pt>
                <c:pt idx="932">
                  <c:v>55.000000</c:v>
                </c:pt>
                <c:pt idx="933">
                  <c:v>55.000000</c:v>
                </c:pt>
                <c:pt idx="934">
                  <c:v>55.000000</c:v>
                </c:pt>
                <c:pt idx="935">
                  <c:v>55.000000</c:v>
                </c:pt>
                <c:pt idx="936">
                  <c:v>55.000000</c:v>
                </c:pt>
                <c:pt idx="937">
                  <c:v>55.000000</c:v>
                </c:pt>
                <c:pt idx="938">
                  <c:v>55.000000</c:v>
                </c:pt>
                <c:pt idx="939">
                  <c:v>55.000000</c:v>
                </c:pt>
                <c:pt idx="940">
                  <c:v>55.000000</c:v>
                </c:pt>
                <c:pt idx="941">
                  <c:v>55.000000</c:v>
                </c:pt>
                <c:pt idx="942">
                  <c:v>55.000000</c:v>
                </c:pt>
                <c:pt idx="943">
                  <c:v>55.000000</c:v>
                </c:pt>
                <c:pt idx="944">
                  <c:v>55.000000</c:v>
                </c:pt>
                <c:pt idx="945">
                  <c:v>55.000000</c:v>
                </c:pt>
                <c:pt idx="946">
                  <c:v>55.000000</c:v>
                </c:pt>
                <c:pt idx="947">
                  <c:v>55.000000</c:v>
                </c:pt>
                <c:pt idx="948">
                  <c:v>55.000000</c:v>
                </c:pt>
                <c:pt idx="949">
                  <c:v>55.000000</c:v>
                </c:pt>
                <c:pt idx="950">
                  <c:v>55.000000</c:v>
                </c:pt>
                <c:pt idx="951">
                  <c:v>55.000000</c:v>
                </c:pt>
                <c:pt idx="952">
                  <c:v>55.000000</c:v>
                </c:pt>
                <c:pt idx="953">
                  <c:v>55.000000</c:v>
                </c:pt>
                <c:pt idx="954">
                  <c:v>55.000000</c:v>
                </c:pt>
                <c:pt idx="955">
                  <c:v>55.000000</c:v>
                </c:pt>
                <c:pt idx="956">
                  <c:v>55.000000</c:v>
                </c:pt>
                <c:pt idx="957">
                  <c:v>55.000000</c:v>
                </c:pt>
                <c:pt idx="958">
                  <c:v>55.000000</c:v>
                </c:pt>
                <c:pt idx="959">
                  <c:v>55.000000</c:v>
                </c:pt>
                <c:pt idx="960">
                  <c:v>55.000000</c:v>
                </c:pt>
                <c:pt idx="961">
                  <c:v>55.000000</c:v>
                </c:pt>
                <c:pt idx="962">
                  <c:v>55.000000</c:v>
                </c:pt>
                <c:pt idx="963">
                  <c:v>55.000000</c:v>
                </c:pt>
                <c:pt idx="964">
                  <c:v>55.000000</c:v>
                </c:pt>
                <c:pt idx="965">
                  <c:v>55.000000</c:v>
                </c:pt>
                <c:pt idx="966">
                  <c:v>55.000000</c:v>
                </c:pt>
                <c:pt idx="967">
                  <c:v>55.000000</c:v>
                </c:pt>
                <c:pt idx="968">
                  <c:v>55.000000</c:v>
                </c:pt>
                <c:pt idx="969">
                  <c:v>55.000000</c:v>
                </c:pt>
                <c:pt idx="970">
                  <c:v>55.000000</c:v>
                </c:pt>
                <c:pt idx="971">
                  <c:v>55.000000</c:v>
                </c:pt>
                <c:pt idx="972">
                  <c:v>55.000000</c:v>
                </c:pt>
                <c:pt idx="973">
                  <c:v>55.000000</c:v>
                </c:pt>
                <c:pt idx="974">
                  <c:v>55.000000</c:v>
                </c:pt>
                <c:pt idx="975">
                  <c:v>55.000000</c:v>
                </c:pt>
                <c:pt idx="976">
                  <c:v>55.000000</c:v>
                </c:pt>
                <c:pt idx="977">
                  <c:v>55.000000</c:v>
                </c:pt>
                <c:pt idx="978">
                  <c:v>55.000000</c:v>
                </c:pt>
                <c:pt idx="979">
                  <c:v>55.000000</c:v>
                </c:pt>
                <c:pt idx="980">
                  <c:v>55.000000</c:v>
                </c:pt>
                <c:pt idx="981">
                  <c:v>55.000000</c:v>
                </c:pt>
                <c:pt idx="982">
                  <c:v>55.000000</c:v>
                </c:pt>
                <c:pt idx="983">
                  <c:v>55.000000</c:v>
                </c:pt>
                <c:pt idx="984">
                  <c:v>55.000000</c:v>
                </c:pt>
                <c:pt idx="985">
                  <c:v>55.000000</c:v>
                </c:pt>
                <c:pt idx="986">
                  <c:v>55.000000</c:v>
                </c:pt>
                <c:pt idx="987">
                  <c:v>55.000000</c:v>
                </c:pt>
                <c:pt idx="988">
                  <c:v>55.000000</c:v>
                </c:pt>
                <c:pt idx="989">
                  <c:v>55.000000</c:v>
                </c:pt>
                <c:pt idx="990">
                  <c:v>55.000000</c:v>
                </c:pt>
                <c:pt idx="991">
                  <c:v>55.000000</c:v>
                </c:pt>
                <c:pt idx="992">
                  <c:v>55.000000</c:v>
                </c:pt>
                <c:pt idx="993">
                  <c:v>55.000000</c:v>
                </c:pt>
                <c:pt idx="994">
                  <c:v>55.000000</c:v>
                </c:pt>
                <c:pt idx="995">
                  <c:v>55.000000</c:v>
                </c:pt>
                <c:pt idx="996">
                  <c:v>55.000000</c:v>
                </c:pt>
                <c:pt idx="997">
                  <c:v>55.000000</c:v>
                </c:pt>
                <c:pt idx="998">
                  <c:v>55.000000</c:v>
                </c:pt>
                <c:pt idx="999">
                  <c:v>55.000000</c:v>
                </c:pt>
                <c:pt idx="1000">
                  <c:v>55.000000</c:v>
                </c:pt>
                <c:pt idx="1001">
                  <c:v>55.000000</c:v>
                </c:pt>
                <c:pt idx="1002">
                  <c:v>55.000000</c:v>
                </c:pt>
                <c:pt idx="1003">
                  <c:v>55.000000</c:v>
                </c:pt>
                <c:pt idx="1004">
                  <c:v>55.000000</c:v>
                </c:pt>
                <c:pt idx="1005">
                  <c:v>55.000000</c:v>
                </c:pt>
                <c:pt idx="1006">
                  <c:v>55.000000</c:v>
                </c:pt>
                <c:pt idx="1007">
                  <c:v>55.000000</c:v>
                </c:pt>
                <c:pt idx="1008">
                  <c:v>55.000000</c:v>
                </c:pt>
                <c:pt idx="1009">
                  <c:v>55.000000</c:v>
                </c:pt>
                <c:pt idx="1010">
                  <c:v>55.000000</c:v>
                </c:pt>
                <c:pt idx="1011">
                  <c:v>55.000000</c:v>
                </c:pt>
                <c:pt idx="1012">
                  <c:v>55.000000</c:v>
                </c:pt>
                <c:pt idx="1013">
                  <c:v>55.000000</c:v>
                </c:pt>
                <c:pt idx="1014">
                  <c:v>55.000000</c:v>
                </c:pt>
                <c:pt idx="1015">
                  <c:v>55.000000</c:v>
                </c:pt>
                <c:pt idx="1016">
                  <c:v>55.000000</c:v>
                </c:pt>
                <c:pt idx="1017">
                  <c:v>55.000000</c:v>
                </c:pt>
                <c:pt idx="1018">
                  <c:v>55.000000</c:v>
                </c:pt>
                <c:pt idx="1019">
                  <c:v>55.000000</c:v>
                </c:pt>
                <c:pt idx="1020">
                  <c:v>55.000000</c:v>
                </c:pt>
                <c:pt idx="1021">
                  <c:v>55.000000</c:v>
                </c:pt>
                <c:pt idx="1022">
                  <c:v>55.000000</c:v>
                </c:pt>
                <c:pt idx="1023">
                  <c:v>55.000000</c:v>
                </c:pt>
                <c:pt idx="1024">
                  <c:v>55.000000</c:v>
                </c:pt>
                <c:pt idx="1025">
                  <c:v>55.000000</c:v>
                </c:pt>
                <c:pt idx="1026">
                  <c:v>55.000000</c:v>
                </c:pt>
                <c:pt idx="1027">
                  <c:v>55.000000</c:v>
                </c:pt>
                <c:pt idx="1028">
                  <c:v>55.000000</c:v>
                </c:pt>
                <c:pt idx="1029">
                  <c:v>55.000000</c:v>
                </c:pt>
                <c:pt idx="1030">
                  <c:v>55.000000</c:v>
                </c:pt>
                <c:pt idx="1031">
                  <c:v>55.000000</c:v>
                </c:pt>
                <c:pt idx="1032">
                  <c:v>55.000000</c:v>
                </c:pt>
                <c:pt idx="1033">
                  <c:v>55.000000</c:v>
                </c:pt>
                <c:pt idx="1034">
                  <c:v>55.000000</c:v>
                </c:pt>
                <c:pt idx="1035">
                  <c:v>55.000000</c:v>
                </c:pt>
                <c:pt idx="1036">
                  <c:v>55.000000</c:v>
                </c:pt>
                <c:pt idx="1037">
                  <c:v>55.000000</c:v>
                </c:pt>
                <c:pt idx="1038">
                  <c:v>55.000000</c:v>
                </c:pt>
                <c:pt idx="1039">
                  <c:v>55.000000</c:v>
                </c:pt>
                <c:pt idx="1040">
                  <c:v>55.000000</c:v>
                </c:pt>
                <c:pt idx="1041">
                  <c:v>55.000000</c:v>
                </c:pt>
                <c:pt idx="1042">
                  <c:v>54.000000</c:v>
                </c:pt>
                <c:pt idx="1043">
                  <c:v>54.000000</c:v>
                </c:pt>
                <c:pt idx="1044">
                  <c:v>54.000000</c:v>
                </c:pt>
                <c:pt idx="1045">
                  <c:v>54.000000</c:v>
                </c:pt>
                <c:pt idx="1046">
                  <c:v>54.000000</c:v>
                </c:pt>
                <c:pt idx="1047">
                  <c:v>54.000000</c:v>
                </c:pt>
                <c:pt idx="1048">
                  <c:v>54.000000</c:v>
                </c:pt>
                <c:pt idx="1049">
                  <c:v>54.000000</c:v>
                </c:pt>
                <c:pt idx="1050">
                  <c:v>54.000000</c:v>
                </c:pt>
                <c:pt idx="1051">
                  <c:v>54.000000</c:v>
                </c:pt>
                <c:pt idx="1052">
                  <c:v>54.000000</c:v>
                </c:pt>
                <c:pt idx="1053">
                  <c:v>54.000000</c:v>
                </c:pt>
                <c:pt idx="1054">
                  <c:v>54.000000</c:v>
                </c:pt>
                <c:pt idx="1055">
                  <c:v>54.000000</c:v>
                </c:pt>
                <c:pt idx="1056">
                  <c:v>54.000000</c:v>
                </c:pt>
                <c:pt idx="1057">
                  <c:v>54.000000</c:v>
                </c:pt>
                <c:pt idx="1058">
                  <c:v>54.000000</c:v>
                </c:pt>
                <c:pt idx="1059">
                  <c:v>54.000000</c:v>
                </c:pt>
                <c:pt idx="1060">
                  <c:v>54.000000</c:v>
                </c:pt>
                <c:pt idx="1061">
                  <c:v>54.000000</c:v>
                </c:pt>
                <c:pt idx="1062">
                  <c:v>54.000000</c:v>
                </c:pt>
                <c:pt idx="1063">
                  <c:v>54.000000</c:v>
                </c:pt>
                <c:pt idx="1064">
                  <c:v>54.000000</c:v>
                </c:pt>
                <c:pt idx="1065">
                  <c:v>54.000000</c:v>
                </c:pt>
                <c:pt idx="1066">
                  <c:v>54.000000</c:v>
                </c:pt>
                <c:pt idx="1067">
                  <c:v>54.000000</c:v>
                </c:pt>
                <c:pt idx="1068">
                  <c:v>54.000000</c:v>
                </c:pt>
                <c:pt idx="1069">
                  <c:v>54.000000</c:v>
                </c:pt>
                <c:pt idx="1070">
                  <c:v>54.000000</c:v>
                </c:pt>
                <c:pt idx="1071">
                  <c:v>54.000000</c:v>
                </c:pt>
                <c:pt idx="1072">
                  <c:v>54.000000</c:v>
                </c:pt>
                <c:pt idx="1073">
                  <c:v>54.000000</c:v>
                </c:pt>
                <c:pt idx="1074">
                  <c:v>54.000000</c:v>
                </c:pt>
                <c:pt idx="1075">
                  <c:v>54.000000</c:v>
                </c:pt>
                <c:pt idx="1076">
                  <c:v>54.000000</c:v>
                </c:pt>
                <c:pt idx="1077">
                  <c:v>54.000000</c:v>
                </c:pt>
                <c:pt idx="1078">
                  <c:v>54.000000</c:v>
                </c:pt>
                <c:pt idx="1079">
                  <c:v>54.000000</c:v>
                </c:pt>
                <c:pt idx="1080">
                  <c:v>54.000000</c:v>
                </c:pt>
                <c:pt idx="1081">
                  <c:v>54.000000</c:v>
                </c:pt>
                <c:pt idx="1082">
                  <c:v>54.000000</c:v>
                </c:pt>
                <c:pt idx="1083">
                  <c:v>54.000000</c:v>
                </c:pt>
                <c:pt idx="1084">
                  <c:v>54.000000</c:v>
                </c:pt>
                <c:pt idx="1085">
                  <c:v>54.000000</c:v>
                </c:pt>
                <c:pt idx="1086">
                  <c:v>54.000000</c:v>
                </c:pt>
                <c:pt idx="1087">
                  <c:v>54.000000</c:v>
                </c:pt>
                <c:pt idx="1088">
                  <c:v>54.000000</c:v>
                </c:pt>
                <c:pt idx="1089">
                  <c:v>54.000000</c:v>
                </c:pt>
                <c:pt idx="1090">
                  <c:v>54.000000</c:v>
                </c:pt>
                <c:pt idx="1091">
                  <c:v>54.000000</c:v>
                </c:pt>
                <c:pt idx="1092">
                  <c:v>54.000000</c:v>
                </c:pt>
                <c:pt idx="1093">
                  <c:v>54.000000</c:v>
                </c:pt>
                <c:pt idx="1094">
                  <c:v>54.000000</c:v>
                </c:pt>
                <c:pt idx="1095">
                  <c:v>54.000000</c:v>
                </c:pt>
                <c:pt idx="1096">
                  <c:v>54.000000</c:v>
                </c:pt>
                <c:pt idx="1097">
                  <c:v>54.000000</c:v>
                </c:pt>
                <c:pt idx="1098">
                  <c:v>54.000000</c:v>
                </c:pt>
                <c:pt idx="1099">
                  <c:v>54.000000</c:v>
                </c:pt>
                <c:pt idx="1100">
                  <c:v>54.000000</c:v>
                </c:pt>
                <c:pt idx="1101">
                  <c:v>54.000000</c:v>
                </c:pt>
                <c:pt idx="1102">
                  <c:v>54.000000</c:v>
                </c:pt>
                <c:pt idx="1103">
                  <c:v>54.000000</c:v>
                </c:pt>
                <c:pt idx="1104">
                  <c:v>54.000000</c:v>
                </c:pt>
                <c:pt idx="1105">
                  <c:v>54.000000</c:v>
                </c:pt>
                <c:pt idx="1106">
                  <c:v>54.000000</c:v>
                </c:pt>
                <c:pt idx="1107">
                  <c:v>54.000000</c:v>
                </c:pt>
                <c:pt idx="1108">
                  <c:v>54.000000</c:v>
                </c:pt>
                <c:pt idx="1109">
                  <c:v>54.000000</c:v>
                </c:pt>
                <c:pt idx="1110">
                  <c:v>54.000000</c:v>
                </c:pt>
                <c:pt idx="1111">
                  <c:v>54.000000</c:v>
                </c:pt>
                <c:pt idx="1112">
                  <c:v>54.000000</c:v>
                </c:pt>
                <c:pt idx="1113">
                  <c:v>54.000000</c:v>
                </c:pt>
                <c:pt idx="1114">
                  <c:v>54.000000</c:v>
                </c:pt>
                <c:pt idx="1115">
                  <c:v>54.000000</c:v>
                </c:pt>
                <c:pt idx="1116">
                  <c:v>54.000000</c:v>
                </c:pt>
                <c:pt idx="1117">
                  <c:v>54.000000</c:v>
                </c:pt>
                <c:pt idx="1118">
                  <c:v>54.000000</c:v>
                </c:pt>
                <c:pt idx="1119">
                  <c:v>54.000000</c:v>
                </c:pt>
                <c:pt idx="1120">
                  <c:v>54.000000</c:v>
                </c:pt>
                <c:pt idx="1121">
                  <c:v>54.000000</c:v>
                </c:pt>
                <c:pt idx="1122">
                  <c:v>54.000000</c:v>
                </c:pt>
                <c:pt idx="1123">
                  <c:v>54.000000</c:v>
                </c:pt>
                <c:pt idx="1124">
                  <c:v>54.000000</c:v>
                </c:pt>
                <c:pt idx="1125">
                  <c:v>54.000000</c:v>
                </c:pt>
                <c:pt idx="1126">
                  <c:v>54.000000</c:v>
                </c:pt>
                <c:pt idx="1127">
                  <c:v>54.000000</c:v>
                </c:pt>
                <c:pt idx="1128">
                  <c:v>54.000000</c:v>
                </c:pt>
                <c:pt idx="1129">
                  <c:v>54.000000</c:v>
                </c:pt>
                <c:pt idx="1130">
                  <c:v>54.000000</c:v>
                </c:pt>
                <c:pt idx="1131">
                  <c:v>54.000000</c:v>
                </c:pt>
                <c:pt idx="1132">
                  <c:v>54.000000</c:v>
                </c:pt>
                <c:pt idx="1133">
                  <c:v>54.000000</c:v>
                </c:pt>
                <c:pt idx="1134">
                  <c:v>54.000000</c:v>
                </c:pt>
                <c:pt idx="1135">
                  <c:v>54.000000</c:v>
                </c:pt>
                <c:pt idx="1136">
                  <c:v>54.000000</c:v>
                </c:pt>
                <c:pt idx="1137">
                  <c:v>54.000000</c:v>
                </c:pt>
                <c:pt idx="1138">
                  <c:v>54.000000</c:v>
                </c:pt>
                <c:pt idx="1139">
                  <c:v>54.000000</c:v>
                </c:pt>
                <c:pt idx="1140">
                  <c:v>54.000000</c:v>
                </c:pt>
                <c:pt idx="1141">
                  <c:v>54.000000</c:v>
                </c:pt>
                <c:pt idx="1142">
                  <c:v>54.000000</c:v>
                </c:pt>
                <c:pt idx="1143">
                  <c:v>54.000000</c:v>
                </c:pt>
                <c:pt idx="1144">
                  <c:v>54.000000</c:v>
                </c:pt>
                <c:pt idx="1145">
                  <c:v>54.000000</c:v>
                </c:pt>
                <c:pt idx="1146">
                  <c:v>54.000000</c:v>
                </c:pt>
                <c:pt idx="1147">
                  <c:v>54.000000</c:v>
                </c:pt>
                <c:pt idx="1148">
                  <c:v>54.000000</c:v>
                </c:pt>
                <c:pt idx="1149">
                  <c:v>54.000000</c:v>
                </c:pt>
                <c:pt idx="1150">
                  <c:v>54.000000</c:v>
                </c:pt>
                <c:pt idx="1151">
                  <c:v>54.000000</c:v>
                </c:pt>
                <c:pt idx="1152">
                  <c:v>54.000000</c:v>
                </c:pt>
                <c:pt idx="1153">
                  <c:v>54.000000</c:v>
                </c:pt>
                <c:pt idx="1154">
                  <c:v>54.000000</c:v>
                </c:pt>
                <c:pt idx="1155">
                  <c:v>54.000000</c:v>
                </c:pt>
                <c:pt idx="1156">
                  <c:v>54.000000</c:v>
                </c:pt>
                <c:pt idx="1157">
                  <c:v>54.000000</c:v>
                </c:pt>
                <c:pt idx="1158">
                  <c:v>54.000000</c:v>
                </c:pt>
                <c:pt idx="1159">
                  <c:v>54.000000</c:v>
                </c:pt>
                <c:pt idx="1160">
                  <c:v>54.000000</c:v>
                </c:pt>
                <c:pt idx="1161">
                  <c:v>54.000000</c:v>
                </c:pt>
                <c:pt idx="1162">
                  <c:v>54.000000</c:v>
                </c:pt>
                <c:pt idx="1163">
                  <c:v>54.000000</c:v>
                </c:pt>
                <c:pt idx="1164">
                  <c:v>54.000000</c:v>
                </c:pt>
                <c:pt idx="1165">
                  <c:v>54.000000</c:v>
                </c:pt>
                <c:pt idx="1166">
                  <c:v>54.000000</c:v>
                </c:pt>
                <c:pt idx="1167">
                  <c:v>54.000000</c:v>
                </c:pt>
                <c:pt idx="1168">
                  <c:v>54.000000</c:v>
                </c:pt>
                <c:pt idx="1169">
                  <c:v>54.000000</c:v>
                </c:pt>
                <c:pt idx="1170">
                  <c:v>54.000000</c:v>
                </c:pt>
                <c:pt idx="1171">
                  <c:v>54.000000</c:v>
                </c:pt>
                <c:pt idx="1172">
                  <c:v>54.000000</c:v>
                </c:pt>
                <c:pt idx="1173">
                  <c:v>54.000000</c:v>
                </c:pt>
                <c:pt idx="1174">
                  <c:v>54.000000</c:v>
                </c:pt>
                <c:pt idx="1175">
                  <c:v>54.000000</c:v>
                </c:pt>
                <c:pt idx="1176">
                  <c:v>54.000000</c:v>
                </c:pt>
                <c:pt idx="1177">
                  <c:v>54.000000</c:v>
                </c:pt>
                <c:pt idx="1178">
                  <c:v>54.000000</c:v>
                </c:pt>
                <c:pt idx="1179">
                  <c:v>54.000000</c:v>
                </c:pt>
                <c:pt idx="1180">
                  <c:v>54.000000</c:v>
                </c:pt>
                <c:pt idx="1181">
                  <c:v>54.000000</c:v>
                </c:pt>
                <c:pt idx="1182">
                  <c:v>54.000000</c:v>
                </c:pt>
                <c:pt idx="1183">
                  <c:v>54.000000</c:v>
                </c:pt>
                <c:pt idx="1184">
                  <c:v>54.000000</c:v>
                </c:pt>
                <c:pt idx="1185">
                  <c:v>54.000000</c:v>
                </c:pt>
                <c:pt idx="1186">
                  <c:v>54.000000</c:v>
                </c:pt>
                <c:pt idx="1187">
                  <c:v>54.000000</c:v>
                </c:pt>
                <c:pt idx="1188">
                  <c:v>54.000000</c:v>
                </c:pt>
                <c:pt idx="1189">
                  <c:v>54.000000</c:v>
                </c:pt>
                <c:pt idx="1190">
                  <c:v>54.000000</c:v>
                </c:pt>
                <c:pt idx="1191">
                  <c:v>54.000000</c:v>
                </c:pt>
                <c:pt idx="1192">
                  <c:v>54.000000</c:v>
                </c:pt>
                <c:pt idx="1193">
                  <c:v>54.000000</c:v>
                </c:pt>
                <c:pt idx="1194">
                  <c:v>54.000000</c:v>
                </c:pt>
                <c:pt idx="1195">
                  <c:v>54.000000</c:v>
                </c:pt>
                <c:pt idx="1196">
                  <c:v>54.000000</c:v>
                </c:pt>
                <c:pt idx="1197">
                  <c:v>54.000000</c:v>
                </c:pt>
                <c:pt idx="1198">
                  <c:v>54.000000</c:v>
                </c:pt>
                <c:pt idx="1199">
                  <c:v>54.000000</c:v>
                </c:pt>
                <c:pt idx="1200">
                  <c:v>54.000000</c:v>
                </c:pt>
                <c:pt idx="1201">
                  <c:v>54.000000</c:v>
                </c:pt>
                <c:pt idx="1202">
                  <c:v>54.000000</c:v>
                </c:pt>
                <c:pt idx="1203">
                  <c:v>54.000000</c:v>
                </c:pt>
                <c:pt idx="1204">
                  <c:v>54.000000</c:v>
                </c:pt>
                <c:pt idx="1205">
                  <c:v>54.000000</c:v>
                </c:pt>
                <c:pt idx="1206">
                  <c:v>54.000000</c:v>
                </c:pt>
                <c:pt idx="1207">
                  <c:v>54.000000</c:v>
                </c:pt>
                <c:pt idx="1208">
                  <c:v>54.000000</c:v>
                </c:pt>
                <c:pt idx="1209">
                  <c:v>54.000000</c:v>
                </c:pt>
                <c:pt idx="1210">
                  <c:v>54.000000</c:v>
                </c:pt>
                <c:pt idx="1211">
                  <c:v>54.000000</c:v>
                </c:pt>
                <c:pt idx="1212">
                  <c:v>54.000000</c:v>
                </c:pt>
                <c:pt idx="1213">
                  <c:v>54.000000</c:v>
                </c:pt>
                <c:pt idx="1214">
                  <c:v>54.000000</c:v>
                </c:pt>
                <c:pt idx="1215">
                  <c:v>54.000000</c:v>
                </c:pt>
                <c:pt idx="1216">
                  <c:v>54.000000</c:v>
                </c:pt>
                <c:pt idx="1217">
                  <c:v>54.000000</c:v>
                </c:pt>
                <c:pt idx="1218">
                  <c:v>54.000000</c:v>
                </c:pt>
                <c:pt idx="1219">
                  <c:v>54.000000</c:v>
                </c:pt>
                <c:pt idx="1220">
                  <c:v>54.000000</c:v>
                </c:pt>
                <c:pt idx="1221">
                  <c:v>54.000000</c:v>
                </c:pt>
                <c:pt idx="1222">
                  <c:v>54.000000</c:v>
                </c:pt>
                <c:pt idx="1223">
                  <c:v>54.000000</c:v>
                </c:pt>
                <c:pt idx="1224">
                  <c:v>54.000000</c:v>
                </c:pt>
                <c:pt idx="1225">
                  <c:v>54.000000</c:v>
                </c:pt>
                <c:pt idx="1226">
                  <c:v>54.000000</c:v>
                </c:pt>
                <c:pt idx="1227">
                  <c:v>54.000000</c:v>
                </c:pt>
                <c:pt idx="1228">
                  <c:v>54.000000</c:v>
                </c:pt>
                <c:pt idx="1229">
                  <c:v>54.000000</c:v>
                </c:pt>
                <c:pt idx="1230">
                  <c:v>54.000000</c:v>
                </c:pt>
                <c:pt idx="1231">
                  <c:v>54.000000</c:v>
                </c:pt>
                <c:pt idx="1232">
                  <c:v>54.000000</c:v>
                </c:pt>
                <c:pt idx="1233">
                  <c:v>54.000000</c:v>
                </c:pt>
                <c:pt idx="1234">
                  <c:v>54.000000</c:v>
                </c:pt>
                <c:pt idx="1235">
                  <c:v>54.000000</c:v>
                </c:pt>
                <c:pt idx="1236">
                  <c:v>54.000000</c:v>
                </c:pt>
                <c:pt idx="1237">
                  <c:v>54.000000</c:v>
                </c:pt>
                <c:pt idx="1238">
                  <c:v>54.000000</c:v>
                </c:pt>
                <c:pt idx="1239">
                  <c:v>54.000000</c:v>
                </c:pt>
                <c:pt idx="1240">
                  <c:v>54.000000</c:v>
                </c:pt>
                <c:pt idx="1241">
                  <c:v>54.000000</c:v>
                </c:pt>
                <c:pt idx="1242">
                  <c:v>54.000000</c:v>
                </c:pt>
                <c:pt idx="1243">
                  <c:v>54.000000</c:v>
                </c:pt>
                <c:pt idx="1244">
                  <c:v>54.000000</c:v>
                </c:pt>
                <c:pt idx="1245">
                  <c:v>54.000000</c:v>
                </c:pt>
                <c:pt idx="1246">
                  <c:v>54.000000</c:v>
                </c:pt>
                <c:pt idx="1247">
                  <c:v>54.000000</c:v>
                </c:pt>
                <c:pt idx="1248">
                  <c:v>54.000000</c:v>
                </c:pt>
                <c:pt idx="1249">
                  <c:v>54.000000</c:v>
                </c:pt>
                <c:pt idx="1250">
                  <c:v>54.000000</c:v>
                </c:pt>
                <c:pt idx="1251">
                  <c:v>54.000000</c:v>
                </c:pt>
                <c:pt idx="1252">
                  <c:v>54.000000</c:v>
                </c:pt>
                <c:pt idx="1253">
                  <c:v>54.000000</c:v>
                </c:pt>
                <c:pt idx="1254">
                  <c:v>54.000000</c:v>
                </c:pt>
                <c:pt idx="1255">
                  <c:v>54.000000</c:v>
                </c:pt>
                <c:pt idx="1256">
                  <c:v>54.000000</c:v>
                </c:pt>
                <c:pt idx="1257">
                  <c:v>54.000000</c:v>
                </c:pt>
                <c:pt idx="1258">
                  <c:v>54.000000</c:v>
                </c:pt>
                <c:pt idx="1259">
                  <c:v>54.000000</c:v>
                </c:pt>
                <c:pt idx="1260">
                  <c:v>54.000000</c:v>
                </c:pt>
                <c:pt idx="1261">
                  <c:v>54.000000</c:v>
                </c:pt>
                <c:pt idx="1262">
                  <c:v>54.000000</c:v>
                </c:pt>
                <c:pt idx="1263">
                  <c:v>54.000000</c:v>
                </c:pt>
                <c:pt idx="1264">
                  <c:v>54.000000</c:v>
                </c:pt>
                <c:pt idx="1265">
                  <c:v>54.000000</c:v>
                </c:pt>
                <c:pt idx="1266">
                  <c:v>54.000000</c:v>
                </c:pt>
                <c:pt idx="1267">
                  <c:v>54.000000</c:v>
                </c:pt>
                <c:pt idx="1268">
                  <c:v>54.000000</c:v>
                </c:pt>
                <c:pt idx="1269">
                  <c:v>54.000000</c:v>
                </c:pt>
                <c:pt idx="1270">
                  <c:v>54.000000</c:v>
                </c:pt>
                <c:pt idx="1271">
                  <c:v>54.000000</c:v>
                </c:pt>
                <c:pt idx="1272">
                  <c:v>54.000000</c:v>
                </c:pt>
                <c:pt idx="1273">
                  <c:v>54.000000</c:v>
                </c:pt>
                <c:pt idx="1274">
                  <c:v>54.000000</c:v>
                </c:pt>
                <c:pt idx="1275">
                  <c:v>54.000000</c:v>
                </c:pt>
                <c:pt idx="1276">
                  <c:v>54.000000</c:v>
                </c:pt>
                <c:pt idx="1277">
                  <c:v>54.000000</c:v>
                </c:pt>
                <c:pt idx="1278">
                  <c:v>54.000000</c:v>
                </c:pt>
                <c:pt idx="1279">
                  <c:v>54.000000</c:v>
                </c:pt>
                <c:pt idx="1280">
                  <c:v>54.000000</c:v>
                </c:pt>
                <c:pt idx="1281">
                  <c:v>54.000000</c:v>
                </c:pt>
                <c:pt idx="1282">
                  <c:v>54.000000</c:v>
                </c:pt>
                <c:pt idx="1283">
                  <c:v>54.000000</c:v>
                </c:pt>
                <c:pt idx="1284">
                  <c:v>54.000000</c:v>
                </c:pt>
                <c:pt idx="1285">
                  <c:v>54.000000</c:v>
                </c:pt>
                <c:pt idx="1286">
                  <c:v>54.000000</c:v>
                </c:pt>
                <c:pt idx="1287">
                  <c:v>54.000000</c:v>
                </c:pt>
                <c:pt idx="1288">
                  <c:v>54.000000</c:v>
                </c:pt>
                <c:pt idx="1289">
                  <c:v>54.000000</c:v>
                </c:pt>
                <c:pt idx="1290">
                  <c:v>54.000000</c:v>
                </c:pt>
                <c:pt idx="1291">
                  <c:v>54.000000</c:v>
                </c:pt>
                <c:pt idx="1292">
                  <c:v>54.000000</c:v>
                </c:pt>
                <c:pt idx="1293">
                  <c:v>54.000000</c:v>
                </c:pt>
                <c:pt idx="1294">
                  <c:v>54.000000</c:v>
                </c:pt>
                <c:pt idx="1295">
                  <c:v>54.000000</c:v>
                </c:pt>
                <c:pt idx="1296">
                  <c:v>54.000000</c:v>
                </c:pt>
                <c:pt idx="1297">
                  <c:v>54.000000</c:v>
                </c:pt>
                <c:pt idx="1298">
                  <c:v>54.000000</c:v>
                </c:pt>
                <c:pt idx="1299">
                  <c:v>54.000000</c:v>
                </c:pt>
                <c:pt idx="1300">
                  <c:v>54.000000</c:v>
                </c:pt>
                <c:pt idx="1301">
                  <c:v>54.000000</c:v>
                </c:pt>
                <c:pt idx="1302">
                  <c:v>54.000000</c:v>
                </c:pt>
                <c:pt idx="1303">
                  <c:v>54.000000</c:v>
                </c:pt>
                <c:pt idx="1304">
                  <c:v>54.000000</c:v>
                </c:pt>
                <c:pt idx="1305">
                  <c:v>54.000000</c:v>
                </c:pt>
                <c:pt idx="1306">
                  <c:v>54.000000</c:v>
                </c:pt>
                <c:pt idx="1307">
                  <c:v>54.000000</c:v>
                </c:pt>
                <c:pt idx="1308">
                  <c:v>54.000000</c:v>
                </c:pt>
                <c:pt idx="1309">
                  <c:v>54.000000</c:v>
                </c:pt>
                <c:pt idx="1310">
                  <c:v>54.000000</c:v>
                </c:pt>
                <c:pt idx="1311">
                  <c:v>54.000000</c:v>
                </c:pt>
                <c:pt idx="1312">
                  <c:v>54.000000</c:v>
                </c:pt>
                <c:pt idx="1313">
                  <c:v>54.000000</c:v>
                </c:pt>
                <c:pt idx="1314">
                  <c:v>54.000000</c:v>
                </c:pt>
                <c:pt idx="1315">
                  <c:v>54.000000</c:v>
                </c:pt>
                <c:pt idx="1316">
                  <c:v>54.000000</c:v>
                </c:pt>
                <c:pt idx="1317">
                  <c:v>54.000000</c:v>
                </c:pt>
                <c:pt idx="1318">
                  <c:v>54.000000</c:v>
                </c:pt>
                <c:pt idx="1319">
                  <c:v>54.000000</c:v>
                </c:pt>
                <c:pt idx="1320">
                  <c:v>54.000000</c:v>
                </c:pt>
                <c:pt idx="1321">
                  <c:v>54.000000</c:v>
                </c:pt>
                <c:pt idx="1322">
                  <c:v>54.000000</c:v>
                </c:pt>
                <c:pt idx="1323">
                  <c:v>54.000000</c:v>
                </c:pt>
                <c:pt idx="1324">
                  <c:v>54.000000</c:v>
                </c:pt>
                <c:pt idx="1325">
                  <c:v>54.000000</c:v>
                </c:pt>
                <c:pt idx="1326">
                  <c:v>54.000000</c:v>
                </c:pt>
                <c:pt idx="1327">
                  <c:v>54.000000</c:v>
                </c:pt>
                <c:pt idx="1328">
                  <c:v>54.000000</c:v>
                </c:pt>
                <c:pt idx="1329">
                  <c:v>54.000000</c:v>
                </c:pt>
                <c:pt idx="1330">
                  <c:v>54.000000</c:v>
                </c:pt>
                <c:pt idx="1331">
                  <c:v>54.000000</c:v>
                </c:pt>
                <c:pt idx="1332">
                  <c:v>54.000000</c:v>
                </c:pt>
                <c:pt idx="1333">
                  <c:v>54.000000</c:v>
                </c:pt>
                <c:pt idx="1334">
                  <c:v>54.000000</c:v>
                </c:pt>
                <c:pt idx="1335">
                  <c:v>54.000000</c:v>
                </c:pt>
                <c:pt idx="1336">
                  <c:v>54.000000</c:v>
                </c:pt>
                <c:pt idx="1337">
                  <c:v>54.000000</c:v>
                </c:pt>
                <c:pt idx="1338">
                  <c:v>54.000000</c:v>
                </c:pt>
                <c:pt idx="1339">
                  <c:v>54.000000</c:v>
                </c:pt>
                <c:pt idx="1340">
                  <c:v>54.000000</c:v>
                </c:pt>
                <c:pt idx="1341">
                  <c:v>54.000000</c:v>
                </c:pt>
                <c:pt idx="1342">
                  <c:v>54.000000</c:v>
                </c:pt>
                <c:pt idx="1343">
                  <c:v>54.000000</c:v>
                </c:pt>
                <c:pt idx="1344">
                  <c:v>54.000000</c:v>
                </c:pt>
                <c:pt idx="1345">
                  <c:v>54.000000</c:v>
                </c:pt>
                <c:pt idx="1346">
                  <c:v>54.000000</c:v>
                </c:pt>
                <c:pt idx="1347">
                  <c:v>54.000000</c:v>
                </c:pt>
                <c:pt idx="1348">
                  <c:v>54.000000</c:v>
                </c:pt>
                <c:pt idx="1349">
                  <c:v>54.000000</c:v>
                </c:pt>
                <c:pt idx="1350">
                  <c:v>54.000000</c:v>
                </c:pt>
                <c:pt idx="1351">
                  <c:v>54.000000</c:v>
                </c:pt>
                <c:pt idx="1352">
                  <c:v>54.000000</c:v>
                </c:pt>
                <c:pt idx="1353">
                  <c:v>54.000000</c:v>
                </c:pt>
                <c:pt idx="1354">
                  <c:v>54.000000</c:v>
                </c:pt>
                <c:pt idx="1355">
                  <c:v>54.000000</c:v>
                </c:pt>
                <c:pt idx="1356">
                  <c:v>54.000000</c:v>
                </c:pt>
                <c:pt idx="1357">
                  <c:v>54.000000</c:v>
                </c:pt>
                <c:pt idx="1358">
                  <c:v>54.000000</c:v>
                </c:pt>
                <c:pt idx="1359">
                  <c:v>54.000000</c:v>
                </c:pt>
                <c:pt idx="1360">
                  <c:v>54.000000</c:v>
                </c:pt>
                <c:pt idx="1361">
                  <c:v>54.000000</c:v>
                </c:pt>
                <c:pt idx="1362">
                  <c:v>54.000000</c:v>
                </c:pt>
                <c:pt idx="1363">
                  <c:v>54.000000</c:v>
                </c:pt>
                <c:pt idx="1364">
                  <c:v>54.000000</c:v>
                </c:pt>
                <c:pt idx="1365">
                  <c:v>54.000000</c:v>
                </c:pt>
                <c:pt idx="1366">
                  <c:v>54.000000</c:v>
                </c:pt>
                <c:pt idx="1367">
                  <c:v>54.000000</c:v>
                </c:pt>
                <c:pt idx="1368">
                  <c:v>54.000000</c:v>
                </c:pt>
                <c:pt idx="1369">
                  <c:v>54.000000</c:v>
                </c:pt>
                <c:pt idx="1370">
                  <c:v>54.000000</c:v>
                </c:pt>
                <c:pt idx="1371">
                  <c:v>54.000000</c:v>
                </c:pt>
                <c:pt idx="1372">
                  <c:v>54.000000</c:v>
                </c:pt>
                <c:pt idx="1373">
                  <c:v>54.000000</c:v>
                </c:pt>
                <c:pt idx="1374">
                  <c:v>54.000000</c:v>
                </c:pt>
                <c:pt idx="1375">
                  <c:v>54.000000</c:v>
                </c:pt>
                <c:pt idx="1376">
                  <c:v>54.000000</c:v>
                </c:pt>
                <c:pt idx="1377">
                  <c:v>54.000000</c:v>
                </c:pt>
                <c:pt idx="1378">
                  <c:v>54.000000</c:v>
                </c:pt>
                <c:pt idx="1379">
                  <c:v>54.000000</c:v>
                </c:pt>
                <c:pt idx="1380">
                  <c:v>54.000000</c:v>
                </c:pt>
                <c:pt idx="1381">
                  <c:v>54.000000</c:v>
                </c:pt>
                <c:pt idx="1382">
                  <c:v>54.000000</c:v>
                </c:pt>
                <c:pt idx="1383">
                  <c:v>53.000000</c:v>
                </c:pt>
                <c:pt idx="1384">
                  <c:v>53.000000</c:v>
                </c:pt>
                <c:pt idx="1385">
                  <c:v>53.000000</c:v>
                </c:pt>
                <c:pt idx="1386">
                  <c:v>53.000000</c:v>
                </c:pt>
                <c:pt idx="1387">
                  <c:v>53.000000</c:v>
                </c:pt>
                <c:pt idx="1388">
                  <c:v>53.000000</c:v>
                </c:pt>
                <c:pt idx="1389">
                  <c:v>53.000000</c:v>
                </c:pt>
                <c:pt idx="1390">
                  <c:v>53.000000</c:v>
                </c:pt>
                <c:pt idx="1391">
                  <c:v>53.000000</c:v>
                </c:pt>
                <c:pt idx="1392">
                  <c:v>53.000000</c:v>
                </c:pt>
                <c:pt idx="1393">
                  <c:v>53.000000</c:v>
                </c:pt>
                <c:pt idx="1394">
                  <c:v>53.000000</c:v>
                </c:pt>
                <c:pt idx="1395">
                  <c:v>53.000000</c:v>
                </c:pt>
                <c:pt idx="1396">
                  <c:v>53.000000</c:v>
                </c:pt>
                <c:pt idx="1397">
                  <c:v>53.000000</c:v>
                </c:pt>
                <c:pt idx="1398">
                  <c:v>53.000000</c:v>
                </c:pt>
                <c:pt idx="1399">
                  <c:v>53.000000</c:v>
                </c:pt>
                <c:pt idx="1400">
                  <c:v>53.000000</c:v>
                </c:pt>
              </c:numCache>
            </c:numRef>
          </c:val>
          <c:smooth val="0"/>
        </c:ser>
        <c:ser>
          <c:idx val="11"/>
          <c:order val="11"/>
          <c:tx>
            <c:strRef>
              <c:f>'PBOM_004(OM) - Precision by Ord'!$AA$3</c:f>
              <c:strCache>
                <c:ptCount val="1"/>
                <c:pt idx="0">
                  <c:v>B(nx), IEEE64</c:v>
                </c:pt>
              </c:strCache>
            </c:strRef>
          </c:tx>
          <c:spPr>
            <a:solidFill>
              <a:srgbClr val="FFFFFF"/>
            </a:solidFill>
            <a:ln w="50800" cap="flat">
              <a:solidFill>
                <a:srgbClr val="22AEFF"/>
              </a:solidFill>
              <a:prstDash val="solid"/>
              <a:miter lim="400000"/>
            </a:ln>
            <a:effectLst/>
          </c:spPr>
          <c:marker>
            <c:symbol val="circle"/>
            <c:size val="4"/>
            <c:spPr>
              <a:solidFill>
                <a:srgbClr val="FFFFFF"/>
              </a:solidFill>
              <a:ln w="50800" cap="flat">
                <a:solidFill>
                  <a:srgbClr val="D93386"/>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 - Precision by Ord'!$A$4:$A$1404</c:f>
              <c:strCache>
                <c:ptCount val="1401"/>
                <c:pt idx="0">
                  <c:v>-700</c:v>
                </c:pt>
                <c:pt idx="1">
                  <c:v>-699</c:v>
                </c:pt>
                <c:pt idx="2">
                  <c:v>-698</c:v>
                </c:pt>
                <c:pt idx="3">
                  <c:v>-697</c:v>
                </c:pt>
                <c:pt idx="4">
                  <c:v>-696</c:v>
                </c:pt>
                <c:pt idx="5">
                  <c:v>-695</c:v>
                </c:pt>
                <c:pt idx="6">
                  <c:v>-694</c:v>
                </c:pt>
                <c:pt idx="7">
                  <c:v>-693</c:v>
                </c:pt>
                <c:pt idx="8">
                  <c:v>-692</c:v>
                </c:pt>
                <c:pt idx="9">
                  <c:v>-691</c:v>
                </c:pt>
                <c:pt idx="10">
                  <c:v>-690</c:v>
                </c:pt>
                <c:pt idx="11">
                  <c:v>-689</c:v>
                </c:pt>
                <c:pt idx="12">
                  <c:v>-688</c:v>
                </c:pt>
                <c:pt idx="13">
                  <c:v>-687</c:v>
                </c:pt>
                <c:pt idx="14">
                  <c:v>-686</c:v>
                </c:pt>
                <c:pt idx="15">
                  <c:v>-685</c:v>
                </c:pt>
                <c:pt idx="16">
                  <c:v>-684</c:v>
                </c:pt>
                <c:pt idx="17">
                  <c:v>-683</c:v>
                </c:pt>
                <c:pt idx="18">
                  <c:v>-682</c:v>
                </c:pt>
                <c:pt idx="19">
                  <c:v>-681</c:v>
                </c:pt>
                <c:pt idx="20">
                  <c:v>-680</c:v>
                </c:pt>
                <c:pt idx="21">
                  <c:v>-679</c:v>
                </c:pt>
                <c:pt idx="22">
                  <c:v>-678</c:v>
                </c:pt>
                <c:pt idx="23">
                  <c:v>-677</c:v>
                </c:pt>
                <c:pt idx="24">
                  <c:v>-676</c:v>
                </c:pt>
                <c:pt idx="25">
                  <c:v>-675</c:v>
                </c:pt>
                <c:pt idx="26">
                  <c:v>-674</c:v>
                </c:pt>
                <c:pt idx="27">
                  <c:v>-673</c:v>
                </c:pt>
                <c:pt idx="28">
                  <c:v>-672</c:v>
                </c:pt>
                <c:pt idx="29">
                  <c:v>-671</c:v>
                </c:pt>
                <c:pt idx="30">
                  <c:v>-670</c:v>
                </c:pt>
                <c:pt idx="31">
                  <c:v>-669</c:v>
                </c:pt>
                <c:pt idx="32">
                  <c:v>-668</c:v>
                </c:pt>
                <c:pt idx="33">
                  <c:v>-667</c:v>
                </c:pt>
                <c:pt idx="34">
                  <c:v>-666</c:v>
                </c:pt>
                <c:pt idx="35">
                  <c:v>-665</c:v>
                </c:pt>
                <c:pt idx="36">
                  <c:v>-664</c:v>
                </c:pt>
                <c:pt idx="37">
                  <c:v>-663</c:v>
                </c:pt>
                <c:pt idx="38">
                  <c:v>-662</c:v>
                </c:pt>
                <c:pt idx="39">
                  <c:v>-661</c:v>
                </c:pt>
                <c:pt idx="40">
                  <c:v>-660</c:v>
                </c:pt>
                <c:pt idx="41">
                  <c:v>-659</c:v>
                </c:pt>
                <c:pt idx="42">
                  <c:v>-658</c:v>
                </c:pt>
                <c:pt idx="43">
                  <c:v>-657</c:v>
                </c:pt>
                <c:pt idx="44">
                  <c:v>-656</c:v>
                </c:pt>
                <c:pt idx="45">
                  <c:v>-655</c:v>
                </c:pt>
                <c:pt idx="46">
                  <c:v>-654</c:v>
                </c:pt>
                <c:pt idx="47">
                  <c:v>-653</c:v>
                </c:pt>
                <c:pt idx="48">
                  <c:v>-652</c:v>
                </c:pt>
                <c:pt idx="49">
                  <c:v>-651</c:v>
                </c:pt>
                <c:pt idx="50">
                  <c:v>-650</c:v>
                </c:pt>
                <c:pt idx="51">
                  <c:v>-649</c:v>
                </c:pt>
                <c:pt idx="52">
                  <c:v>-648</c:v>
                </c:pt>
                <c:pt idx="53">
                  <c:v>-647</c:v>
                </c:pt>
                <c:pt idx="54">
                  <c:v>-646</c:v>
                </c:pt>
                <c:pt idx="55">
                  <c:v>-645</c:v>
                </c:pt>
                <c:pt idx="56">
                  <c:v>-644</c:v>
                </c:pt>
                <c:pt idx="57">
                  <c:v>-643</c:v>
                </c:pt>
                <c:pt idx="58">
                  <c:v>-642</c:v>
                </c:pt>
                <c:pt idx="59">
                  <c:v>-641</c:v>
                </c:pt>
                <c:pt idx="60">
                  <c:v>-640</c:v>
                </c:pt>
                <c:pt idx="61">
                  <c:v>-639</c:v>
                </c:pt>
                <c:pt idx="62">
                  <c:v>-638</c:v>
                </c:pt>
                <c:pt idx="63">
                  <c:v>-637</c:v>
                </c:pt>
                <c:pt idx="64">
                  <c:v>-636</c:v>
                </c:pt>
                <c:pt idx="65">
                  <c:v>-635</c:v>
                </c:pt>
                <c:pt idx="66">
                  <c:v>-634</c:v>
                </c:pt>
                <c:pt idx="67">
                  <c:v>-633</c:v>
                </c:pt>
                <c:pt idx="68">
                  <c:v>-632</c:v>
                </c:pt>
                <c:pt idx="69">
                  <c:v>-631</c:v>
                </c:pt>
                <c:pt idx="70">
                  <c:v>-630</c:v>
                </c:pt>
                <c:pt idx="71">
                  <c:v>-629</c:v>
                </c:pt>
                <c:pt idx="72">
                  <c:v>-628</c:v>
                </c:pt>
                <c:pt idx="73">
                  <c:v>-627</c:v>
                </c:pt>
                <c:pt idx="74">
                  <c:v>-626</c:v>
                </c:pt>
                <c:pt idx="75">
                  <c:v>-625</c:v>
                </c:pt>
                <c:pt idx="76">
                  <c:v>-624</c:v>
                </c:pt>
                <c:pt idx="77">
                  <c:v>-623</c:v>
                </c:pt>
                <c:pt idx="78">
                  <c:v>-622</c:v>
                </c:pt>
                <c:pt idx="79">
                  <c:v>-621</c:v>
                </c:pt>
                <c:pt idx="80">
                  <c:v>-620</c:v>
                </c:pt>
                <c:pt idx="81">
                  <c:v>-619</c:v>
                </c:pt>
                <c:pt idx="82">
                  <c:v>-618</c:v>
                </c:pt>
                <c:pt idx="83">
                  <c:v>-617</c:v>
                </c:pt>
                <c:pt idx="84">
                  <c:v>-616</c:v>
                </c:pt>
                <c:pt idx="85">
                  <c:v>-615</c:v>
                </c:pt>
                <c:pt idx="86">
                  <c:v>-614</c:v>
                </c:pt>
                <c:pt idx="87">
                  <c:v>-613</c:v>
                </c:pt>
                <c:pt idx="88">
                  <c:v>-612</c:v>
                </c:pt>
                <c:pt idx="89">
                  <c:v>-611</c:v>
                </c:pt>
                <c:pt idx="90">
                  <c:v>-610</c:v>
                </c:pt>
                <c:pt idx="91">
                  <c:v>-609</c:v>
                </c:pt>
                <c:pt idx="92">
                  <c:v>-608</c:v>
                </c:pt>
                <c:pt idx="93">
                  <c:v>-607</c:v>
                </c:pt>
                <c:pt idx="94">
                  <c:v>-606</c:v>
                </c:pt>
                <c:pt idx="95">
                  <c:v>-605</c:v>
                </c:pt>
                <c:pt idx="96">
                  <c:v>-604</c:v>
                </c:pt>
                <c:pt idx="97">
                  <c:v>-603</c:v>
                </c:pt>
                <c:pt idx="98">
                  <c:v>-602</c:v>
                </c:pt>
                <c:pt idx="99">
                  <c:v>-601</c:v>
                </c:pt>
                <c:pt idx="100">
                  <c:v>-600</c:v>
                </c:pt>
                <c:pt idx="101">
                  <c:v>-599</c:v>
                </c:pt>
                <c:pt idx="102">
                  <c:v>-598</c:v>
                </c:pt>
                <c:pt idx="103">
                  <c:v>-597</c:v>
                </c:pt>
                <c:pt idx="104">
                  <c:v>-596</c:v>
                </c:pt>
                <c:pt idx="105">
                  <c:v>-595</c:v>
                </c:pt>
                <c:pt idx="106">
                  <c:v>-594</c:v>
                </c:pt>
                <c:pt idx="107">
                  <c:v>-593</c:v>
                </c:pt>
                <c:pt idx="108">
                  <c:v>-592</c:v>
                </c:pt>
                <c:pt idx="109">
                  <c:v>-591</c:v>
                </c:pt>
                <c:pt idx="110">
                  <c:v>-590</c:v>
                </c:pt>
                <c:pt idx="111">
                  <c:v>-589</c:v>
                </c:pt>
                <c:pt idx="112">
                  <c:v>-588</c:v>
                </c:pt>
                <c:pt idx="113">
                  <c:v>-587</c:v>
                </c:pt>
                <c:pt idx="114">
                  <c:v>-586</c:v>
                </c:pt>
                <c:pt idx="115">
                  <c:v>-585</c:v>
                </c:pt>
                <c:pt idx="116">
                  <c:v>-584</c:v>
                </c:pt>
                <c:pt idx="117">
                  <c:v>-583</c:v>
                </c:pt>
                <c:pt idx="118">
                  <c:v>-582</c:v>
                </c:pt>
                <c:pt idx="119">
                  <c:v>-581</c:v>
                </c:pt>
                <c:pt idx="120">
                  <c:v>-580</c:v>
                </c:pt>
                <c:pt idx="121">
                  <c:v>-579</c:v>
                </c:pt>
                <c:pt idx="122">
                  <c:v>-578</c:v>
                </c:pt>
                <c:pt idx="123">
                  <c:v>-577</c:v>
                </c:pt>
                <c:pt idx="124">
                  <c:v>-576</c:v>
                </c:pt>
                <c:pt idx="125">
                  <c:v>-575</c:v>
                </c:pt>
                <c:pt idx="126">
                  <c:v>-574</c:v>
                </c:pt>
                <c:pt idx="127">
                  <c:v>-573</c:v>
                </c:pt>
                <c:pt idx="128">
                  <c:v>-572</c:v>
                </c:pt>
                <c:pt idx="129">
                  <c:v>-571</c:v>
                </c:pt>
                <c:pt idx="130">
                  <c:v>-570</c:v>
                </c:pt>
                <c:pt idx="131">
                  <c:v>-569</c:v>
                </c:pt>
                <c:pt idx="132">
                  <c:v>-568</c:v>
                </c:pt>
                <c:pt idx="133">
                  <c:v>-567</c:v>
                </c:pt>
                <c:pt idx="134">
                  <c:v>-566</c:v>
                </c:pt>
                <c:pt idx="135">
                  <c:v>-565</c:v>
                </c:pt>
                <c:pt idx="136">
                  <c:v>-564</c:v>
                </c:pt>
                <c:pt idx="137">
                  <c:v>-563</c:v>
                </c:pt>
                <c:pt idx="138">
                  <c:v>-562</c:v>
                </c:pt>
                <c:pt idx="139">
                  <c:v>-561</c:v>
                </c:pt>
                <c:pt idx="140">
                  <c:v>-560</c:v>
                </c:pt>
                <c:pt idx="141">
                  <c:v>-559</c:v>
                </c:pt>
                <c:pt idx="142">
                  <c:v>-558</c:v>
                </c:pt>
                <c:pt idx="143">
                  <c:v>-557</c:v>
                </c:pt>
                <c:pt idx="144">
                  <c:v>-556</c:v>
                </c:pt>
                <c:pt idx="145">
                  <c:v>-555</c:v>
                </c:pt>
                <c:pt idx="146">
                  <c:v>-554</c:v>
                </c:pt>
                <c:pt idx="147">
                  <c:v>-553</c:v>
                </c:pt>
                <c:pt idx="148">
                  <c:v>-552</c:v>
                </c:pt>
                <c:pt idx="149">
                  <c:v>-551</c:v>
                </c:pt>
                <c:pt idx="150">
                  <c:v>-550</c:v>
                </c:pt>
                <c:pt idx="151">
                  <c:v>-549</c:v>
                </c:pt>
                <c:pt idx="152">
                  <c:v>-548</c:v>
                </c:pt>
                <c:pt idx="153">
                  <c:v>-547</c:v>
                </c:pt>
                <c:pt idx="154">
                  <c:v>-546</c:v>
                </c:pt>
                <c:pt idx="155">
                  <c:v>-545</c:v>
                </c:pt>
                <c:pt idx="156">
                  <c:v>-544</c:v>
                </c:pt>
                <c:pt idx="157">
                  <c:v>-543</c:v>
                </c:pt>
                <c:pt idx="158">
                  <c:v>-542</c:v>
                </c:pt>
                <c:pt idx="159">
                  <c:v>-541</c:v>
                </c:pt>
                <c:pt idx="160">
                  <c:v>-540</c:v>
                </c:pt>
                <c:pt idx="161">
                  <c:v>-539</c:v>
                </c:pt>
                <c:pt idx="162">
                  <c:v>-538</c:v>
                </c:pt>
                <c:pt idx="163">
                  <c:v>-537</c:v>
                </c:pt>
                <c:pt idx="164">
                  <c:v>-536</c:v>
                </c:pt>
                <c:pt idx="165">
                  <c:v>-535</c:v>
                </c:pt>
                <c:pt idx="166">
                  <c:v>-534</c:v>
                </c:pt>
                <c:pt idx="167">
                  <c:v>-533</c:v>
                </c:pt>
                <c:pt idx="168">
                  <c:v>-532</c:v>
                </c:pt>
                <c:pt idx="169">
                  <c:v>-531</c:v>
                </c:pt>
                <c:pt idx="170">
                  <c:v>-530</c:v>
                </c:pt>
                <c:pt idx="171">
                  <c:v>-529</c:v>
                </c:pt>
                <c:pt idx="172">
                  <c:v>-528</c:v>
                </c:pt>
                <c:pt idx="173">
                  <c:v>-527</c:v>
                </c:pt>
                <c:pt idx="174">
                  <c:v>-526</c:v>
                </c:pt>
                <c:pt idx="175">
                  <c:v>-525</c:v>
                </c:pt>
                <c:pt idx="176">
                  <c:v>-524</c:v>
                </c:pt>
                <c:pt idx="177">
                  <c:v>-523</c:v>
                </c:pt>
                <c:pt idx="178">
                  <c:v>-522</c:v>
                </c:pt>
                <c:pt idx="179">
                  <c:v>-521</c:v>
                </c:pt>
                <c:pt idx="180">
                  <c:v>-520</c:v>
                </c:pt>
                <c:pt idx="181">
                  <c:v>-519</c:v>
                </c:pt>
                <c:pt idx="182">
                  <c:v>-518</c:v>
                </c:pt>
                <c:pt idx="183">
                  <c:v>-517</c:v>
                </c:pt>
                <c:pt idx="184">
                  <c:v>-516</c:v>
                </c:pt>
                <c:pt idx="185">
                  <c:v>-515</c:v>
                </c:pt>
                <c:pt idx="186">
                  <c:v>-514</c:v>
                </c:pt>
                <c:pt idx="187">
                  <c:v>-513</c:v>
                </c:pt>
                <c:pt idx="188">
                  <c:v>-512</c:v>
                </c:pt>
                <c:pt idx="189">
                  <c:v>-511</c:v>
                </c:pt>
                <c:pt idx="190">
                  <c:v>-510</c:v>
                </c:pt>
                <c:pt idx="191">
                  <c:v>-509</c:v>
                </c:pt>
                <c:pt idx="192">
                  <c:v>-508</c:v>
                </c:pt>
                <c:pt idx="193">
                  <c:v>-507</c:v>
                </c:pt>
                <c:pt idx="194">
                  <c:v>-506</c:v>
                </c:pt>
                <c:pt idx="195">
                  <c:v>-505</c:v>
                </c:pt>
                <c:pt idx="196">
                  <c:v>-504</c:v>
                </c:pt>
                <c:pt idx="197">
                  <c:v>-503</c:v>
                </c:pt>
                <c:pt idx="198">
                  <c:v>-502</c:v>
                </c:pt>
                <c:pt idx="199">
                  <c:v>-501</c:v>
                </c:pt>
                <c:pt idx="200">
                  <c:v>-500</c:v>
                </c:pt>
                <c:pt idx="201">
                  <c:v>-499</c:v>
                </c:pt>
                <c:pt idx="202">
                  <c:v>-498</c:v>
                </c:pt>
                <c:pt idx="203">
                  <c:v>-497</c:v>
                </c:pt>
                <c:pt idx="204">
                  <c:v>-496</c:v>
                </c:pt>
                <c:pt idx="205">
                  <c:v>-495</c:v>
                </c:pt>
                <c:pt idx="206">
                  <c:v>-494</c:v>
                </c:pt>
                <c:pt idx="207">
                  <c:v>-493</c:v>
                </c:pt>
                <c:pt idx="208">
                  <c:v>-492</c:v>
                </c:pt>
                <c:pt idx="209">
                  <c:v>-491</c:v>
                </c:pt>
                <c:pt idx="210">
                  <c:v>-490</c:v>
                </c:pt>
                <c:pt idx="211">
                  <c:v>-489</c:v>
                </c:pt>
                <c:pt idx="212">
                  <c:v>-488</c:v>
                </c:pt>
                <c:pt idx="213">
                  <c:v>-487</c:v>
                </c:pt>
                <c:pt idx="214">
                  <c:v>-486</c:v>
                </c:pt>
                <c:pt idx="215">
                  <c:v>-485</c:v>
                </c:pt>
                <c:pt idx="216">
                  <c:v>-484</c:v>
                </c:pt>
                <c:pt idx="217">
                  <c:v>-483</c:v>
                </c:pt>
                <c:pt idx="218">
                  <c:v>-482</c:v>
                </c:pt>
                <c:pt idx="219">
                  <c:v>-481</c:v>
                </c:pt>
                <c:pt idx="220">
                  <c:v>-480</c:v>
                </c:pt>
                <c:pt idx="221">
                  <c:v>-479</c:v>
                </c:pt>
                <c:pt idx="222">
                  <c:v>-478</c:v>
                </c:pt>
                <c:pt idx="223">
                  <c:v>-477</c:v>
                </c:pt>
                <c:pt idx="224">
                  <c:v>-476</c:v>
                </c:pt>
                <c:pt idx="225">
                  <c:v>-475</c:v>
                </c:pt>
                <c:pt idx="226">
                  <c:v>-474</c:v>
                </c:pt>
                <c:pt idx="227">
                  <c:v>-473</c:v>
                </c:pt>
                <c:pt idx="228">
                  <c:v>-472</c:v>
                </c:pt>
                <c:pt idx="229">
                  <c:v>-471</c:v>
                </c:pt>
                <c:pt idx="230">
                  <c:v>-470</c:v>
                </c:pt>
                <c:pt idx="231">
                  <c:v>-469</c:v>
                </c:pt>
                <c:pt idx="232">
                  <c:v>-468</c:v>
                </c:pt>
                <c:pt idx="233">
                  <c:v>-467</c:v>
                </c:pt>
                <c:pt idx="234">
                  <c:v>-466</c:v>
                </c:pt>
                <c:pt idx="235">
                  <c:v>-465</c:v>
                </c:pt>
                <c:pt idx="236">
                  <c:v>-464</c:v>
                </c:pt>
                <c:pt idx="237">
                  <c:v>-463</c:v>
                </c:pt>
                <c:pt idx="238">
                  <c:v>-462</c:v>
                </c:pt>
                <c:pt idx="239">
                  <c:v>-461</c:v>
                </c:pt>
                <c:pt idx="240">
                  <c:v>-460</c:v>
                </c:pt>
                <c:pt idx="241">
                  <c:v>-459</c:v>
                </c:pt>
                <c:pt idx="242">
                  <c:v>-458</c:v>
                </c:pt>
                <c:pt idx="243">
                  <c:v>-457</c:v>
                </c:pt>
                <c:pt idx="244">
                  <c:v>-456</c:v>
                </c:pt>
                <c:pt idx="245">
                  <c:v>-455</c:v>
                </c:pt>
                <c:pt idx="246">
                  <c:v>-454</c:v>
                </c:pt>
                <c:pt idx="247">
                  <c:v>-453</c:v>
                </c:pt>
                <c:pt idx="248">
                  <c:v>-452</c:v>
                </c:pt>
                <c:pt idx="249">
                  <c:v>-451</c:v>
                </c:pt>
                <c:pt idx="250">
                  <c:v>-450</c:v>
                </c:pt>
                <c:pt idx="251">
                  <c:v>-449</c:v>
                </c:pt>
                <c:pt idx="252">
                  <c:v>-448</c:v>
                </c:pt>
                <c:pt idx="253">
                  <c:v>-447</c:v>
                </c:pt>
                <c:pt idx="254">
                  <c:v>-446</c:v>
                </c:pt>
                <c:pt idx="255">
                  <c:v>-445</c:v>
                </c:pt>
                <c:pt idx="256">
                  <c:v>-444</c:v>
                </c:pt>
                <c:pt idx="257">
                  <c:v>-443</c:v>
                </c:pt>
                <c:pt idx="258">
                  <c:v>-442</c:v>
                </c:pt>
                <c:pt idx="259">
                  <c:v>-441</c:v>
                </c:pt>
                <c:pt idx="260">
                  <c:v>-440</c:v>
                </c:pt>
                <c:pt idx="261">
                  <c:v>-439</c:v>
                </c:pt>
                <c:pt idx="262">
                  <c:v>-438</c:v>
                </c:pt>
                <c:pt idx="263">
                  <c:v>-437</c:v>
                </c:pt>
                <c:pt idx="264">
                  <c:v>-436</c:v>
                </c:pt>
                <c:pt idx="265">
                  <c:v>-435</c:v>
                </c:pt>
                <c:pt idx="266">
                  <c:v>-434</c:v>
                </c:pt>
                <c:pt idx="267">
                  <c:v>-433</c:v>
                </c:pt>
                <c:pt idx="268">
                  <c:v>-432</c:v>
                </c:pt>
                <c:pt idx="269">
                  <c:v>-431</c:v>
                </c:pt>
                <c:pt idx="270">
                  <c:v>-430</c:v>
                </c:pt>
                <c:pt idx="271">
                  <c:v>-429</c:v>
                </c:pt>
                <c:pt idx="272">
                  <c:v>-428</c:v>
                </c:pt>
                <c:pt idx="273">
                  <c:v>-427</c:v>
                </c:pt>
                <c:pt idx="274">
                  <c:v>-426</c:v>
                </c:pt>
                <c:pt idx="275">
                  <c:v>-425</c:v>
                </c:pt>
                <c:pt idx="276">
                  <c:v>-424</c:v>
                </c:pt>
                <c:pt idx="277">
                  <c:v>-423</c:v>
                </c:pt>
                <c:pt idx="278">
                  <c:v>-422</c:v>
                </c:pt>
                <c:pt idx="279">
                  <c:v>-421</c:v>
                </c:pt>
                <c:pt idx="280">
                  <c:v>-420</c:v>
                </c:pt>
                <c:pt idx="281">
                  <c:v>-419</c:v>
                </c:pt>
                <c:pt idx="282">
                  <c:v>-418</c:v>
                </c:pt>
                <c:pt idx="283">
                  <c:v>-417</c:v>
                </c:pt>
                <c:pt idx="284">
                  <c:v>-416</c:v>
                </c:pt>
                <c:pt idx="285">
                  <c:v>-415</c:v>
                </c:pt>
                <c:pt idx="286">
                  <c:v>-414</c:v>
                </c:pt>
                <c:pt idx="287">
                  <c:v>-413</c:v>
                </c:pt>
                <c:pt idx="288">
                  <c:v>-412</c:v>
                </c:pt>
                <c:pt idx="289">
                  <c:v>-411</c:v>
                </c:pt>
                <c:pt idx="290">
                  <c:v>-410</c:v>
                </c:pt>
                <c:pt idx="291">
                  <c:v>-409</c:v>
                </c:pt>
                <c:pt idx="292">
                  <c:v>-408</c:v>
                </c:pt>
                <c:pt idx="293">
                  <c:v>-407</c:v>
                </c:pt>
                <c:pt idx="294">
                  <c:v>-406</c:v>
                </c:pt>
                <c:pt idx="295">
                  <c:v>-405</c:v>
                </c:pt>
                <c:pt idx="296">
                  <c:v>-404</c:v>
                </c:pt>
                <c:pt idx="297">
                  <c:v>-403</c:v>
                </c:pt>
                <c:pt idx="298">
                  <c:v>-402</c:v>
                </c:pt>
                <c:pt idx="299">
                  <c:v>-401</c:v>
                </c:pt>
                <c:pt idx="300">
                  <c:v>-400</c:v>
                </c:pt>
                <c:pt idx="301">
                  <c:v>-399</c:v>
                </c:pt>
                <c:pt idx="302">
                  <c:v>-398</c:v>
                </c:pt>
                <c:pt idx="303">
                  <c:v>-397</c:v>
                </c:pt>
                <c:pt idx="304">
                  <c:v>-396</c:v>
                </c:pt>
                <c:pt idx="305">
                  <c:v>-395</c:v>
                </c:pt>
                <c:pt idx="306">
                  <c:v>-394</c:v>
                </c:pt>
                <c:pt idx="307">
                  <c:v>-393</c:v>
                </c:pt>
                <c:pt idx="308">
                  <c:v>-392</c:v>
                </c:pt>
                <c:pt idx="309">
                  <c:v>-391</c:v>
                </c:pt>
                <c:pt idx="310">
                  <c:v>-390</c:v>
                </c:pt>
                <c:pt idx="311">
                  <c:v>-389</c:v>
                </c:pt>
                <c:pt idx="312">
                  <c:v>-388</c:v>
                </c:pt>
                <c:pt idx="313">
                  <c:v>-387</c:v>
                </c:pt>
                <c:pt idx="314">
                  <c:v>-386</c:v>
                </c:pt>
                <c:pt idx="315">
                  <c:v>-385</c:v>
                </c:pt>
                <c:pt idx="316">
                  <c:v>-384</c:v>
                </c:pt>
                <c:pt idx="317">
                  <c:v>-383</c:v>
                </c:pt>
                <c:pt idx="318">
                  <c:v>-382</c:v>
                </c:pt>
                <c:pt idx="319">
                  <c:v>-381</c:v>
                </c:pt>
                <c:pt idx="320">
                  <c:v>-380</c:v>
                </c:pt>
                <c:pt idx="321">
                  <c:v>-379</c:v>
                </c:pt>
                <c:pt idx="322">
                  <c:v>-378</c:v>
                </c:pt>
                <c:pt idx="323">
                  <c:v>-377</c:v>
                </c:pt>
                <c:pt idx="324">
                  <c:v>-376</c:v>
                </c:pt>
                <c:pt idx="325">
                  <c:v>-375</c:v>
                </c:pt>
                <c:pt idx="326">
                  <c:v>-374</c:v>
                </c:pt>
                <c:pt idx="327">
                  <c:v>-373</c:v>
                </c:pt>
                <c:pt idx="328">
                  <c:v>-372</c:v>
                </c:pt>
                <c:pt idx="329">
                  <c:v>-371</c:v>
                </c:pt>
                <c:pt idx="330">
                  <c:v>-370</c:v>
                </c:pt>
                <c:pt idx="331">
                  <c:v>-369</c:v>
                </c:pt>
                <c:pt idx="332">
                  <c:v>-368</c:v>
                </c:pt>
                <c:pt idx="333">
                  <c:v>-367</c:v>
                </c:pt>
                <c:pt idx="334">
                  <c:v>-366</c:v>
                </c:pt>
                <c:pt idx="335">
                  <c:v>-365</c:v>
                </c:pt>
                <c:pt idx="336">
                  <c:v>-364</c:v>
                </c:pt>
                <c:pt idx="337">
                  <c:v>-363</c:v>
                </c:pt>
                <c:pt idx="338">
                  <c:v>-362</c:v>
                </c:pt>
                <c:pt idx="339">
                  <c:v>-361</c:v>
                </c:pt>
                <c:pt idx="340">
                  <c:v>-360</c:v>
                </c:pt>
                <c:pt idx="341">
                  <c:v>-359</c:v>
                </c:pt>
                <c:pt idx="342">
                  <c:v>-358</c:v>
                </c:pt>
                <c:pt idx="343">
                  <c:v>-357</c:v>
                </c:pt>
                <c:pt idx="344">
                  <c:v>-356</c:v>
                </c:pt>
                <c:pt idx="345">
                  <c:v>-355</c:v>
                </c:pt>
                <c:pt idx="346">
                  <c:v>-354</c:v>
                </c:pt>
                <c:pt idx="347">
                  <c:v>-353</c:v>
                </c:pt>
                <c:pt idx="348">
                  <c:v>-352</c:v>
                </c:pt>
                <c:pt idx="349">
                  <c:v>-351</c:v>
                </c:pt>
                <c:pt idx="350">
                  <c:v>-350</c:v>
                </c:pt>
                <c:pt idx="351">
                  <c:v>-349</c:v>
                </c:pt>
                <c:pt idx="352">
                  <c:v>-348</c:v>
                </c:pt>
                <c:pt idx="353">
                  <c:v>-347</c:v>
                </c:pt>
                <c:pt idx="354">
                  <c:v>-346</c:v>
                </c:pt>
                <c:pt idx="355">
                  <c:v>-345</c:v>
                </c:pt>
                <c:pt idx="356">
                  <c:v>-344</c:v>
                </c:pt>
                <c:pt idx="357">
                  <c:v>-343</c:v>
                </c:pt>
                <c:pt idx="358">
                  <c:v>-342</c:v>
                </c:pt>
                <c:pt idx="359">
                  <c:v>-341</c:v>
                </c:pt>
                <c:pt idx="360">
                  <c:v>-340</c:v>
                </c:pt>
                <c:pt idx="361">
                  <c:v>-339</c:v>
                </c:pt>
                <c:pt idx="362">
                  <c:v>-338</c:v>
                </c:pt>
                <c:pt idx="363">
                  <c:v>-337</c:v>
                </c:pt>
                <c:pt idx="364">
                  <c:v>-336</c:v>
                </c:pt>
                <c:pt idx="365">
                  <c:v>-335</c:v>
                </c:pt>
                <c:pt idx="366">
                  <c:v>-334</c:v>
                </c:pt>
                <c:pt idx="367">
                  <c:v>-333</c:v>
                </c:pt>
                <c:pt idx="368">
                  <c:v>-332</c:v>
                </c:pt>
                <c:pt idx="369">
                  <c:v>-331</c:v>
                </c:pt>
                <c:pt idx="370">
                  <c:v>-330</c:v>
                </c:pt>
                <c:pt idx="371">
                  <c:v>-329</c:v>
                </c:pt>
                <c:pt idx="372">
                  <c:v>-328</c:v>
                </c:pt>
                <c:pt idx="373">
                  <c:v>-327</c:v>
                </c:pt>
                <c:pt idx="374">
                  <c:v>-326</c:v>
                </c:pt>
                <c:pt idx="375">
                  <c:v>-325</c:v>
                </c:pt>
                <c:pt idx="376">
                  <c:v>-324</c:v>
                </c:pt>
                <c:pt idx="377">
                  <c:v>-323</c:v>
                </c:pt>
                <c:pt idx="378">
                  <c:v>-322</c:v>
                </c:pt>
                <c:pt idx="379">
                  <c:v>-321</c:v>
                </c:pt>
                <c:pt idx="380">
                  <c:v>-320</c:v>
                </c:pt>
                <c:pt idx="381">
                  <c:v>-319</c:v>
                </c:pt>
                <c:pt idx="382">
                  <c:v>-318</c:v>
                </c:pt>
                <c:pt idx="383">
                  <c:v>-317</c:v>
                </c:pt>
                <c:pt idx="384">
                  <c:v>-316</c:v>
                </c:pt>
                <c:pt idx="385">
                  <c:v>-315</c:v>
                </c:pt>
                <c:pt idx="386">
                  <c:v>-314</c:v>
                </c:pt>
                <c:pt idx="387">
                  <c:v>-313</c:v>
                </c:pt>
                <c:pt idx="388">
                  <c:v>-312</c:v>
                </c:pt>
                <c:pt idx="389">
                  <c:v>-311</c:v>
                </c:pt>
                <c:pt idx="390">
                  <c:v>-310</c:v>
                </c:pt>
                <c:pt idx="391">
                  <c:v>-309</c:v>
                </c:pt>
                <c:pt idx="392">
                  <c:v>-308</c:v>
                </c:pt>
                <c:pt idx="393">
                  <c:v>-307</c:v>
                </c:pt>
                <c:pt idx="394">
                  <c:v>-306</c:v>
                </c:pt>
                <c:pt idx="395">
                  <c:v>-305</c:v>
                </c:pt>
                <c:pt idx="396">
                  <c:v>-304</c:v>
                </c:pt>
                <c:pt idx="397">
                  <c:v>-303</c:v>
                </c:pt>
                <c:pt idx="398">
                  <c:v>-302</c:v>
                </c:pt>
                <c:pt idx="399">
                  <c:v>-301</c:v>
                </c:pt>
                <c:pt idx="400">
                  <c:v>-300</c:v>
                </c:pt>
                <c:pt idx="401">
                  <c:v>-299</c:v>
                </c:pt>
                <c:pt idx="402">
                  <c:v>-298</c:v>
                </c:pt>
                <c:pt idx="403">
                  <c:v>-297</c:v>
                </c:pt>
                <c:pt idx="404">
                  <c:v>-296</c:v>
                </c:pt>
                <c:pt idx="405">
                  <c:v>-295</c:v>
                </c:pt>
                <c:pt idx="406">
                  <c:v>-294</c:v>
                </c:pt>
                <c:pt idx="407">
                  <c:v>-293</c:v>
                </c:pt>
                <c:pt idx="408">
                  <c:v>-292</c:v>
                </c:pt>
                <c:pt idx="409">
                  <c:v>-291</c:v>
                </c:pt>
                <c:pt idx="410">
                  <c:v>-290</c:v>
                </c:pt>
                <c:pt idx="411">
                  <c:v>-289</c:v>
                </c:pt>
                <c:pt idx="412">
                  <c:v>-288</c:v>
                </c:pt>
                <c:pt idx="413">
                  <c:v>-287</c:v>
                </c:pt>
                <c:pt idx="414">
                  <c:v>-286</c:v>
                </c:pt>
                <c:pt idx="415">
                  <c:v>-285</c:v>
                </c:pt>
                <c:pt idx="416">
                  <c:v>-284</c:v>
                </c:pt>
                <c:pt idx="417">
                  <c:v>-283</c:v>
                </c:pt>
                <c:pt idx="418">
                  <c:v>-282</c:v>
                </c:pt>
                <c:pt idx="419">
                  <c:v>-281</c:v>
                </c:pt>
                <c:pt idx="420">
                  <c:v>-280</c:v>
                </c:pt>
                <c:pt idx="421">
                  <c:v>-279</c:v>
                </c:pt>
                <c:pt idx="422">
                  <c:v>-278</c:v>
                </c:pt>
                <c:pt idx="423">
                  <c:v>-277</c:v>
                </c:pt>
                <c:pt idx="424">
                  <c:v>-276</c:v>
                </c:pt>
                <c:pt idx="425">
                  <c:v>-275</c:v>
                </c:pt>
                <c:pt idx="426">
                  <c:v>-274</c:v>
                </c:pt>
                <c:pt idx="427">
                  <c:v>-273</c:v>
                </c:pt>
                <c:pt idx="428">
                  <c:v>-272</c:v>
                </c:pt>
                <c:pt idx="429">
                  <c:v>-271</c:v>
                </c:pt>
                <c:pt idx="430">
                  <c:v>-270</c:v>
                </c:pt>
                <c:pt idx="431">
                  <c:v>-269</c:v>
                </c:pt>
                <c:pt idx="432">
                  <c:v>-268</c:v>
                </c:pt>
                <c:pt idx="433">
                  <c:v>-267</c:v>
                </c:pt>
                <c:pt idx="434">
                  <c:v>-266</c:v>
                </c:pt>
                <c:pt idx="435">
                  <c:v>-265</c:v>
                </c:pt>
                <c:pt idx="436">
                  <c:v>-264</c:v>
                </c:pt>
                <c:pt idx="437">
                  <c:v>-263</c:v>
                </c:pt>
                <c:pt idx="438">
                  <c:v>-262</c:v>
                </c:pt>
                <c:pt idx="439">
                  <c:v>-261</c:v>
                </c:pt>
                <c:pt idx="440">
                  <c:v>-260</c:v>
                </c:pt>
                <c:pt idx="441">
                  <c:v>-259</c:v>
                </c:pt>
                <c:pt idx="442">
                  <c:v>-258</c:v>
                </c:pt>
                <c:pt idx="443">
                  <c:v>-257</c:v>
                </c:pt>
                <c:pt idx="444">
                  <c:v>-256</c:v>
                </c:pt>
                <c:pt idx="445">
                  <c:v>-255</c:v>
                </c:pt>
                <c:pt idx="446">
                  <c:v>-254</c:v>
                </c:pt>
                <c:pt idx="447">
                  <c:v>-253</c:v>
                </c:pt>
                <c:pt idx="448">
                  <c:v>-252</c:v>
                </c:pt>
                <c:pt idx="449">
                  <c:v>-251</c:v>
                </c:pt>
                <c:pt idx="450">
                  <c:v>-250</c:v>
                </c:pt>
                <c:pt idx="451">
                  <c:v>-249</c:v>
                </c:pt>
                <c:pt idx="452">
                  <c:v>-248</c:v>
                </c:pt>
                <c:pt idx="453">
                  <c:v>-247</c:v>
                </c:pt>
                <c:pt idx="454">
                  <c:v>-246</c:v>
                </c:pt>
                <c:pt idx="455">
                  <c:v>-245</c:v>
                </c:pt>
                <c:pt idx="456">
                  <c:v>-244</c:v>
                </c:pt>
                <c:pt idx="457">
                  <c:v>-243</c:v>
                </c:pt>
                <c:pt idx="458">
                  <c:v>-242</c:v>
                </c:pt>
                <c:pt idx="459">
                  <c:v>-241</c:v>
                </c:pt>
                <c:pt idx="460">
                  <c:v>-240</c:v>
                </c:pt>
                <c:pt idx="461">
                  <c:v>-239</c:v>
                </c:pt>
                <c:pt idx="462">
                  <c:v>-238</c:v>
                </c:pt>
                <c:pt idx="463">
                  <c:v>-237</c:v>
                </c:pt>
                <c:pt idx="464">
                  <c:v>-236</c:v>
                </c:pt>
                <c:pt idx="465">
                  <c:v>-235</c:v>
                </c:pt>
                <c:pt idx="466">
                  <c:v>-234</c:v>
                </c:pt>
                <c:pt idx="467">
                  <c:v>-233</c:v>
                </c:pt>
                <c:pt idx="468">
                  <c:v>-232</c:v>
                </c:pt>
                <c:pt idx="469">
                  <c:v>-231</c:v>
                </c:pt>
                <c:pt idx="470">
                  <c:v>-230</c:v>
                </c:pt>
                <c:pt idx="471">
                  <c:v>-229</c:v>
                </c:pt>
                <c:pt idx="472">
                  <c:v>-228</c:v>
                </c:pt>
                <c:pt idx="473">
                  <c:v>-227</c:v>
                </c:pt>
                <c:pt idx="474">
                  <c:v>-226</c:v>
                </c:pt>
                <c:pt idx="475">
                  <c:v>-225</c:v>
                </c:pt>
                <c:pt idx="476">
                  <c:v>-224</c:v>
                </c:pt>
                <c:pt idx="477">
                  <c:v>-223</c:v>
                </c:pt>
                <c:pt idx="478">
                  <c:v>-222</c:v>
                </c:pt>
                <c:pt idx="479">
                  <c:v>-221</c:v>
                </c:pt>
                <c:pt idx="480">
                  <c:v>-220</c:v>
                </c:pt>
                <c:pt idx="481">
                  <c:v>-219</c:v>
                </c:pt>
                <c:pt idx="482">
                  <c:v>-218</c:v>
                </c:pt>
                <c:pt idx="483">
                  <c:v>-217</c:v>
                </c:pt>
                <c:pt idx="484">
                  <c:v>-216</c:v>
                </c:pt>
                <c:pt idx="485">
                  <c:v>-215</c:v>
                </c:pt>
                <c:pt idx="486">
                  <c:v>-214</c:v>
                </c:pt>
                <c:pt idx="487">
                  <c:v>-213</c:v>
                </c:pt>
                <c:pt idx="488">
                  <c:v>-212</c:v>
                </c:pt>
                <c:pt idx="489">
                  <c:v>-211</c:v>
                </c:pt>
                <c:pt idx="490">
                  <c:v>-210</c:v>
                </c:pt>
                <c:pt idx="491">
                  <c:v>-209</c:v>
                </c:pt>
                <c:pt idx="492">
                  <c:v>-208</c:v>
                </c:pt>
                <c:pt idx="493">
                  <c:v>-207</c:v>
                </c:pt>
                <c:pt idx="494">
                  <c:v>-206</c:v>
                </c:pt>
                <c:pt idx="495">
                  <c:v>-205</c:v>
                </c:pt>
                <c:pt idx="496">
                  <c:v>-204</c:v>
                </c:pt>
                <c:pt idx="497">
                  <c:v>-203</c:v>
                </c:pt>
                <c:pt idx="498">
                  <c:v>-202</c:v>
                </c:pt>
                <c:pt idx="499">
                  <c:v>-201</c:v>
                </c:pt>
                <c:pt idx="500">
                  <c:v>-200</c:v>
                </c:pt>
                <c:pt idx="501">
                  <c:v>-199</c:v>
                </c:pt>
                <c:pt idx="502">
                  <c:v>-198</c:v>
                </c:pt>
                <c:pt idx="503">
                  <c:v>-197</c:v>
                </c:pt>
                <c:pt idx="504">
                  <c:v>-196</c:v>
                </c:pt>
                <c:pt idx="505">
                  <c:v>-195</c:v>
                </c:pt>
                <c:pt idx="506">
                  <c:v>-194</c:v>
                </c:pt>
                <c:pt idx="507">
                  <c:v>-193</c:v>
                </c:pt>
                <c:pt idx="508">
                  <c:v>-192</c:v>
                </c:pt>
                <c:pt idx="509">
                  <c:v>-191</c:v>
                </c:pt>
                <c:pt idx="510">
                  <c:v>-190</c:v>
                </c:pt>
                <c:pt idx="511">
                  <c:v>-189</c:v>
                </c:pt>
                <c:pt idx="512">
                  <c:v>-188</c:v>
                </c:pt>
                <c:pt idx="513">
                  <c:v>-187</c:v>
                </c:pt>
                <c:pt idx="514">
                  <c:v>-186</c:v>
                </c:pt>
                <c:pt idx="515">
                  <c:v>-185</c:v>
                </c:pt>
                <c:pt idx="516">
                  <c:v>-184</c:v>
                </c:pt>
                <c:pt idx="517">
                  <c:v>-183</c:v>
                </c:pt>
                <c:pt idx="518">
                  <c:v>-182</c:v>
                </c:pt>
                <c:pt idx="519">
                  <c:v>-181</c:v>
                </c:pt>
                <c:pt idx="520">
                  <c:v>-180</c:v>
                </c:pt>
                <c:pt idx="521">
                  <c:v>-179</c:v>
                </c:pt>
                <c:pt idx="522">
                  <c:v>-178</c:v>
                </c:pt>
                <c:pt idx="523">
                  <c:v>-177</c:v>
                </c:pt>
                <c:pt idx="524">
                  <c:v>-176</c:v>
                </c:pt>
                <c:pt idx="525">
                  <c:v>-175</c:v>
                </c:pt>
                <c:pt idx="526">
                  <c:v>-174</c:v>
                </c:pt>
                <c:pt idx="527">
                  <c:v>-173</c:v>
                </c:pt>
                <c:pt idx="528">
                  <c:v>-172</c:v>
                </c:pt>
                <c:pt idx="529">
                  <c:v>-171</c:v>
                </c:pt>
                <c:pt idx="530">
                  <c:v>-170</c:v>
                </c:pt>
                <c:pt idx="531">
                  <c:v>-169</c:v>
                </c:pt>
                <c:pt idx="532">
                  <c:v>-168</c:v>
                </c:pt>
                <c:pt idx="533">
                  <c:v>-167</c:v>
                </c:pt>
                <c:pt idx="534">
                  <c:v>-166</c:v>
                </c:pt>
                <c:pt idx="535">
                  <c:v>-165</c:v>
                </c:pt>
                <c:pt idx="536">
                  <c:v>-164</c:v>
                </c:pt>
                <c:pt idx="537">
                  <c:v>-163</c:v>
                </c:pt>
                <c:pt idx="538">
                  <c:v>-162</c:v>
                </c:pt>
                <c:pt idx="539">
                  <c:v>-161</c:v>
                </c:pt>
                <c:pt idx="540">
                  <c:v>-160</c:v>
                </c:pt>
                <c:pt idx="541">
                  <c:v>-159</c:v>
                </c:pt>
                <c:pt idx="542">
                  <c:v>-158</c:v>
                </c:pt>
                <c:pt idx="543">
                  <c:v>-157</c:v>
                </c:pt>
                <c:pt idx="544">
                  <c:v>-156</c:v>
                </c:pt>
                <c:pt idx="545">
                  <c:v>-155</c:v>
                </c:pt>
                <c:pt idx="546">
                  <c:v>-154</c:v>
                </c:pt>
                <c:pt idx="547">
                  <c:v>-153</c:v>
                </c:pt>
                <c:pt idx="548">
                  <c:v>-152</c:v>
                </c:pt>
                <c:pt idx="549">
                  <c:v>-151</c:v>
                </c:pt>
                <c:pt idx="550">
                  <c:v>-150</c:v>
                </c:pt>
                <c:pt idx="551">
                  <c:v>-149</c:v>
                </c:pt>
                <c:pt idx="552">
                  <c:v>-148</c:v>
                </c:pt>
                <c:pt idx="553">
                  <c:v>-147</c:v>
                </c:pt>
                <c:pt idx="554">
                  <c:v>-146</c:v>
                </c:pt>
                <c:pt idx="555">
                  <c:v>-145</c:v>
                </c:pt>
                <c:pt idx="556">
                  <c:v>-144</c:v>
                </c:pt>
                <c:pt idx="557">
                  <c:v>-143</c:v>
                </c:pt>
                <c:pt idx="558">
                  <c:v>-142</c:v>
                </c:pt>
                <c:pt idx="559">
                  <c:v>-141</c:v>
                </c:pt>
                <c:pt idx="560">
                  <c:v>-140</c:v>
                </c:pt>
                <c:pt idx="561">
                  <c:v>-139</c:v>
                </c:pt>
                <c:pt idx="562">
                  <c:v>-138</c:v>
                </c:pt>
                <c:pt idx="563">
                  <c:v>-137</c:v>
                </c:pt>
                <c:pt idx="564">
                  <c:v>-136</c:v>
                </c:pt>
                <c:pt idx="565">
                  <c:v>-135</c:v>
                </c:pt>
                <c:pt idx="566">
                  <c:v>-134</c:v>
                </c:pt>
                <c:pt idx="567">
                  <c:v>-133</c:v>
                </c:pt>
                <c:pt idx="568">
                  <c:v>-132</c:v>
                </c:pt>
                <c:pt idx="569">
                  <c:v>-131</c:v>
                </c:pt>
                <c:pt idx="570">
                  <c:v>-130</c:v>
                </c:pt>
                <c:pt idx="571">
                  <c:v>-129</c:v>
                </c:pt>
                <c:pt idx="572">
                  <c:v>-128</c:v>
                </c:pt>
                <c:pt idx="573">
                  <c:v>-127</c:v>
                </c:pt>
                <c:pt idx="574">
                  <c:v>-126</c:v>
                </c:pt>
                <c:pt idx="575">
                  <c:v>-125</c:v>
                </c:pt>
                <c:pt idx="576">
                  <c:v>-124</c:v>
                </c:pt>
                <c:pt idx="577">
                  <c:v>-123</c:v>
                </c:pt>
                <c:pt idx="578">
                  <c:v>-122</c:v>
                </c:pt>
                <c:pt idx="579">
                  <c:v>-121</c:v>
                </c:pt>
                <c:pt idx="580">
                  <c:v>-120</c:v>
                </c:pt>
                <c:pt idx="581">
                  <c:v>-119</c:v>
                </c:pt>
                <c:pt idx="582">
                  <c:v>-118</c:v>
                </c:pt>
                <c:pt idx="583">
                  <c:v>-117</c:v>
                </c:pt>
                <c:pt idx="584">
                  <c:v>-116</c:v>
                </c:pt>
                <c:pt idx="585">
                  <c:v>-115</c:v>
                </c:pt>
                <c:pt idx="586">
                  <c:v>-114</c:v>
                </c:pt>
                <c:pt idx="587">
                  <c:v>-113</c:v>
                </c:pt>
                <c:pt idx="588">
                  <c:v>-112</c:v>
                </c:pt>
                <c:pt idx="589">
                  <c:v>-111</c:v>
                </c:pt>
                <c:pt idx="590">
                  <c:v>-110</c:v>
                </c:pt>
                <c:pt idx="591">
                  <c:v>-109</c:v>
                </c:pt>
                <c:pt idx="592">
                  <c:v>-108</c:v>
                </c:pt>
                <c:pt idx="593">
                  <c:v>-107</c:v>
                </c:pt>
                <c:pt idx="594">
                  <c:v>-106</c:v>
                </c:pt>
                <c:pt idx="595">
                  <c:v>-105</c:v>
                </c:pt>
                <c:pt idx="596">
                  <c:v>-104</c:v>
                </c:pt>
                <c:pt idx="597">
                  <c:v>-103</c:v>
                </c:pt>
                <c:pt idx="598">
                  <c:v>-102</c:v>
                </c:pt>
                <c:pt idx="599">
                  <c:v>-101</c:v>
                </c:pt>
                <c:pt idx="600">
                  <c:v>-100</c:v>
                </c:pt>
                <c:pt idx="601">
                  <c:v>-99</c:v>
                </c:pt>
                <c:pt idx="602">
                  <c:v>-98</c:v>
                </c:pt>
                <c:pt idx="603">
                  <c:v>-97</c:v>
                </c:pt>
                <c:pt idx="604">
                  <c:v>-96</c:v>
                </c:pt>
                <c:pt idx="605">
                  <c:v>-95</c:v>
                </c:pt>
                <c:pt idx="606">
                  <c:v>-94</c:v>
                </c:pt>
                <c:pt idx="607">
                  <c:v>-93</c:v>
                </c:pt>
                <c:pt idx="608">
                  <c:v>-92</c:v>
                </c:pt>
                <c:pt idx="609">
                  <c:v>-91</c:v>
                </c:pt>
                <c:pt idx="610">
                  <c:v>-90</c:v>
                </c:pt>
                <c:pt idx="611">
                  <c:v>-89</c:v>
                </c:pt>
                <c:pt idx="612">
                  <c:v>-88</c:v>
                </c:pt>
                <c:pt idx="613">
                  <c:v>-87</c:v>
                </c:pt>
                <c:pt idx="614">
                  <c:v>-86</c:v>
                </c:pt>
                <c:pt idx="615">
                  <c:v>-85</c:v>
                </c:pt>
                <c:pt idx="616">
                  <c:v>-84</c:v>
                </c:pt>
                <c:pt idx="617">
                  <c:v>-83</c:v>
                </c:pt>
                <c:pt idx="618">
                  <c:v>-82</c:v>
                </c:pt>
                <c:pt idx="619">
                  <c:v>-81</c:v>
                </c:pt>
                <c:pt idx="620">
                  <c:v>-80</c:v>
                </c:pt>
                <c:pt idx="621">
                  <c:v>-79</c:v>
                </c:pt>
                <c:pt idx="622">
                  <c:v>-78</c:v>
                </c:pt>
                <c:pt idx="623">
                  <c:v>-77</c:v>
                </c:pt>
                <c:pt idx="624">
                  <c:v>-76</c:v>
                </c:pt>
                <c:pt idx="625">
                  <c:v>-75</c:v>
                </c:pt>
                <c:pt idx="626">
                  <c:v>-74</c:v>
                </c:pt>
                <c:pt idx="627">
                  <c:v>-73</c:v>
                </c:pt>
                <c:pt idx="628">
                  <c:v>-72</c:v>
                </c:pt>
                <c:pt idx="629">
                  <c:v>-71</c:v>
                </c:pt>
                <c:pt idx="630">
                  <c:v>-70</c:v>
                </c:pt>
                <c:pt idx="631">
                  <c:v>-69</c:v>
                </c:pt>
                <c:pt idx="632">
                  <c:v>-68</c:v>
                </c:pt>
                <c:pt idx="633">
                  <c:v>-67</c:v>
                </c:pt>
                <c:pt idx="634">
                  <c:v>-66</c:v>
                </c:pt>
                <c:pt idx="635">
                  <c:v>-65</c:v>
                </c:pt>
                <c:pt idx="636">
                  <c:v>-64</c:v>
                </c:pt>
                <c:pt idx="637">
                  <c:v>-63</c:v>
                </c:pt>
                <c:pt idx="638">
                  <c:v>-62</c:v>
                </c:pt>
                <c:pt idx="639">
                  <c:v>-61</c:v>
                </c:pt>
                <c:pt idx="640">
                  <c:v>-60</c:v>
                </c:pt>
                <c:pt idx="641">
                  <c:v>-59</c:v>
                </c:pt>
                <c:pt idx="642">
                  <c:v>-58</c:v>
                </c:pt>
                <c:pt idx="643">
                  <c:v>-57</c:v>
                </c:pt>
                <c:pt idx="644">
                  <c:v>-56</c:v>
                </c:pt>
                <c:pt idx="645">
                  <c:v>-55</c:v>
                </c:pt>
                <c:pt idx="646">
                  <c:v>-54</c:v>
                </c:pt>
                <c:pt idx="647">
                  <c:v>-53</c:v>
                </c:pt>
                <c:pt idx="648">
                  <c:v>-52</c:v>
                </c:pt>
                <c:pt idx="649">
                  <c:v>-51</c:v>
                </c:pt>
                <c:pt idx="650">
                  <c:v>-50</c:v>
                </c:pt>
                <c:pt idx="651">
                  <c:v>-49</c:v>
                </c:pt>
                <c:pt idx="652">
                  <c:v>-48</c:v>
                </c:pt>
                <c:pt idx="653">
                  <c:v>-47</c:v>
                </c:pt>
                <c:pt idx="654">
                  <c:v>-46</c:v>
                </c:pt>
                <c:pt idx="655">
                  <c:v>-45</c:v>
                </c:pt>
                <c:pt idx="656">
                  <c:v>-44</c:v>
                </c:pt>
                <c:pt idx="657">
                  <c:v>-43</c:v>
                </c:pt>
                <c:pt idx="658">
                  <c:v>-42</c:v>
                </c:pt>
                <c:pt idx="659">
                  <c:v>-41</c:v>
                </c:pt>
                <c:pt idx="660">
                  <c:v>-40</c:v>
                </c:pt>
                <c:pt idx="661">
                  <c:v>-39</c:v>
                </c:pt>
                <c:pt idx="662">
                  <c:v>-38</c:v>
                </c:pt>
                <c:pt idx="663">
                  <c:v>-37</c:v>
                </c:pt>
                <c:pt idx="664">
                  <c:v>-36</c:v>
                </c:pt>
                <c:pt idx="665">
                  <c:v>-35</c:v>
                </c:pt>
                <c:pt idx="666">
                  <c:v>-34</c:v>
                </c:pt>
                <c:pt idx="667">
                  <c:v>-33</c:v>
                </c:pt>
                <c:pt idx="668">
                  <c:v>-32</c:v>
                </c:pt>
                <c:pt idx="669">
                  <c:v>-31</c:v>
                </c:pt>
                <c:pt idx="670">
                  <c:v>-30</c:v>
                </c:pt>
                <c:pt idx="671">
                  <c:v>-29</c:v>
                </c:pt>
                <c:pt idx="672">
                  <c:v>-28</c:v>
                </c:pt>
                <c:pt idx="673">
                  <c:v>-27</c:v>
                </c:pt>
                <c:pt idx="674">
                  <c:v>-26</c:v>
                </c:pt>
                <c:pt idx="675">
                  <c:v>-25</c:v>
                </c:pt>
                <c:pt idx="676">
                  <c:v>-24</c:v>
                </c:pt>
                <c:pt idx="677">
                  <c:v>-23</c:v>
                </c:pt>
                <c:pt idx="678">
                  <c:v>-22</c:v>
                </c:pt>
                <c:pt idx="679">
                  <c:v>-21</c:v>
                </c:pt>
                <c:pt idx="680">
                  <c:v>-20</c:v>
                </c:pt>
                <c:pt idx="681">
                  <c:v>-19</c:v>
                </c:pt>
                <c:pt idx="682">
                  <c:v>-18</c:v>
                </c:pt>
                <c:pt idx="683">
                  <c:v>-17</c:v>
                </c:pt>
                <c:pt idx="684">
                  <c:v>-16</c:v>
                </c:pt>
                <c:pt idx="685">
                  <c:v>-15</c:v>
                </c:pt>
                <c:pt idx="686">
                  <c:v>-14</c:v>
                </c:pt>
                <c:pt idx="687">
                  <c:v>-13</c:v>
                </c:pt>
                <c:pt idx="688">
                  <c:v>-12</c:v>
                </c:pt>
                <c:pt idx="689">
                  <c:v>-11</c:v>
                </c:pt>
                <c:pt idx="690">
                  <c:v>-10</c:v>
                </c:pt>
                <c:pt idx="691">
                  <c:v>-9</c:v>
                </c:pt>
                <c:pt idx="692">
                  <c:v>-8</c:v>
                </c:pt>
                <c:pt idx="693">
                  <c:v>-7</c:v>
                </c:pt>
                <c:pt idx="694">
                  <c:v>-6</c:v>
                </c:pt>
                <c:pt idx="695">
                  <c:v>-5</c:v>
                </c:pt>
                <c:pt idx="696">
                  <c:v>-4</c:v>
                </c:pt>
                <c:pt idx="697">
                  <c:v>-3</c:v>
                </c:pt>
                <c:pt idx="698">
                  <c:v>-2</c:v>
                </c:pt>
                <c:pt idx="699">
                  <c:v>-1</c:v>
                </c:pt>
                <c:pt idx="700">
                  <c:v>0</c:v>
                </c:pt>
                <c:pt idx="701">
                  <c:v>1</c:v>
                </c:pt>
                <c:pt idx="702">
                  <c:v>2</c:v>
                </c:pt>
                <c:pt idx="703">
                  <c:v>3</c:v>
                </c:pt>
                <c:pt idx="704">
                  <c:v>4</c:v>
                </c:pt>
                <c:pt idx="705">
                  <c:v>5</c:v>
                </c:pt>
                <c:pt idx="706">
                  <c:v>6</c:v>
                </c:pt>
                <c:pt idx="707">
                  <c:v>7</c:v>
                </c:pt>
                <c:pt idx="708">
                  <c:v>8</c:v>
                </c:pt>
                <c:pt idx="709">
                  <c:v>9</c:v>
                </c:pt>
                <c:pt idx="710">
                  <c:v>10</c:v>
                </c:pt>
                <c:pt idx="711">
                  <c:v>11</c:v>
                </c:pt>
                <c:pt idx="712">
                  <c:v>12</c:v>
                </c:pt>
                <c:pt idx="713">
                  <c:v>13</c:v>
                </c:pt>
                <c:pt idx="714">
                  <c:v>14</c:v>
                </c:pt>
                <c:pt idx="715">
                  <c:v>15</c:v>
                </c:pt>
                <c:pt idx="716">
                  <c:v>16</c:v>
                </c:pt>
                <c:pt idx="717">
                  <c:v>17</c:v>
                </c:pt>
                <c:pt idx="718">
                  <c:v>18</c:v>
                </c:pt>
                <c:pt idx="719">
                  <c:v>19</c:v>
                </c:pt>
                <c:pt idx="720">
                  <c:v>20</c:v>
                </c:pt>
                <c:pt idx="721">
                  <c:v>21</c:v>
                </c:pt>
                <c:pt idx="722">
                  <c:v>22</c:v>
                </c:pt>
                <c:pt idx="723">
                  <c:v>23</c:v>
                </c:pt>
                <c:pt idx="724">
                  <c:v>24</c:v>
                </c:pt>
                <c:pt idx="725">
                  <c:v>25</c:v>
                </c:pt>
                <c:pt idx="726">
                  <c:v>26</c:v>
                </c:pt>
                <c:pt idx="727">
                  <c:v>27</c:v>
                </c:pt>
                <c:pt idx="728">
                  <c:v>28</c:v>
                </c:pt>
                <c:pt idx="729">
                  <c:v>29</c:v>
                </c:pt>
                <c:pt idx="730">
                  <c:v>30</c:v>
                </c:pt>
                <c:pt idx="731">
                  <c:v>31</c:v>
                </c:pt>
                <c:pt idx="732">
                  <c:v>32</c:v>
                </c:pt>
                <c:pt idx="733">
                  <c:v>33</c:v>
                </c:pt>
                <c:pt idx="734">
                  <c:v>34</c:v>
                </c:pt>
                <c:pt idx="735">
                  <c:v>35</c:v>
                </c:pt>
                <c:pt idx="736">
                  <c:v>36</c:v>
                </c:pt>
                <c:pt idx="737">
                  <c:v>37</c:v>
                </c:pt>
                <c:pt idx="738">
                  <c:v>38</c:v>
                </c:pt>
                <c:pt idx="739">
                  <c:v>39</c:v>
                </c:pt>
                <c:pt idx="740">
                  <c:v>40</c:v>
                </c:pt>
                <c:pt idx="741">
                  <c:v>41</c:v>
                </c:pt>
                <c:pt idx="742">
                  <c:v>42</c:v>
                </c:pt>
                <c:pt idx="743">
                  <c:v>43</c:v>
                </c:pt>
                <c:pt idx="744">
                  <c:v>44</c:v>
                </c:pt>
                <c:pt idx="745">
                  <c:v>45</c:v>
                </c:pt>
                <c:pt idx="746">
                  <c:v>46</c:v>
                </c:pt>
                <c:pt idx="747">
                  <c:v>47</c:v>
                </c:pt>
                <c:pt idx="748">
                  <c:v>48</c:v>
                </c:pt>
                <c:pt idx="749">
                  <c:v>49</c:v>
                </c:pt>
                <c:pt idx="750">
                  <c:v>50</c:v>
                </c:pt>
                <c:pt idx="751">
                  <c:v>51</c:v>
                </c:pt>
                <c:pt idx="752">
                  <c:v>52</c:v>
                </c:pt>
                <c:pt idx="753">
                  <c:v>53</c:v>
                </c:pt>
                <c:pt idx="754">
                  <c:v>54</c:v>
                </c:pt>
                <c:pt idx="755">
                  <c:v>55</c:v>
                </c:pt>
                <c:pt idx="756">
                  <c:v>56</c:v>
                </c:pt>
                <c:pt idx="757">
                  <c:v>57</c:v>
                </c:pt>
                <c:pt idx="758">
                  <c:v>58</c:v>
                </c:pt>
                <c:pt idx="759">
                  <c:v>59</c:v>
                </c:pt>
                <c:pt idx="760">
                  <c:v>60</c:v>
                </c:pt>
                <c:pt idx="761">
                  <c:v>61</c:v>
                </c:pt>
                <c:pt idx="762">
                  <c:v>62</c:v>
                </c:pt>
                <c:pt idx="763">
                  <c:v>63</c:v>
                </c:pt>
                <c:pt idx="764">
                  <c:v>64</c:v>
                </c:pt>
                <c:pt idx="765">
                  <c:v>65</c:v>
                </c:pt>
                <c:pt idx="766">
                  <c:v>66</c:v>
                </c:pt>
                <c:pt idx="767">
                  <c:v>67</c:v>
                </c:pt>
                <c:pt idx="768">
                  <c:v>68</c:v>
                </c:pt>
                <c:pt idx="769">
                  <c:v>69</c:v>
                </c:pt>
                <c:pt idx="770">
                  <c:v>70</c:v>
                </c:pt>
                <c:pt idx="771">
                  <c:v>71</c:v>
                </c:pt>
                <c:pt idx="772">
                  <c:v>72</c:v>
                </c:pt>
                <c:pt idx="773">
                  <c:v>73</c:v>
                </c:pt>
                <c:pt idx="774">
                  <c:v>74</c:v>
                </c:pt>
                <c:pt idx="775">
                  <c:v>75</c:v>
                </c:pt>
                <c:pt idx="776">
                  <c:v>76</c:v>
                </c:pt>
                <c:pt idx="777">
                  <c:v>77</c:v>
                </c:pt>
                <c:pt idx="778">
                  <c:v>78</c:v>
                </c:pt>
                <c:pt idx="779">
                  <c:v>79</c:v>
                </c:pt>
                <c:pt idx="780">
                  <c:v>80</c:v>
                </c:pt>
                <c:pt idx="781">
                  <c:v>81</c:v>
                </c:pt>
                <c:pt idx="782">
                  <c:v>82</c:v>
                </c:pt>
                <c:pt idx="783">
                  <c:v>83</c:v>
                </c:pt>
                <c:pt idx="784">
                  <c:v>84</c:v>
                </c:pt>
                <c:pt idx="785">
                  <c:v>85</c:v>
                </c:pt>
                <c:pt idx="786">
                  <c:v>86</c:v>
                </c:pt>
                <c:pt idx="787">
                  <c:v>87</c:v>
                </c:pt>
                <c:pt idx="788">
                  <c:v>88</c:v>
                </c:pt>
                <c:pt idx="789">
                  <c:v>89</c:v>
                </c:pt>
                <c:pt idx="790">
                  <c:v>90</c:v>
                </c:pt>
                <c:pt idx="791">
                  <c:v>91</c:v>
                </c:pt>
                <c:pt idx="792">
                  <c:v>92</c:v>
                </c:pt>
                <c:pt idx="793">
                  <c:v>93</c:v>
                </c:pt>
                <c:pt idx="794">
                  <c:v>94</c:v>
                </c:pt>
                <c:pt idx="795">
                  <c:v>95</c:v>
                </c:pt>
                <c:pt idx="796">
                  <c:v>96</c:v>
                </c:pt>
                <c:pt idx="797">
                  <c:v>97</c:v>
                </c:pt>
                <c:pt idx="798">
                  <c:v>98</c:v>
                </c:pt>
                <c:pt idx="799">
                  <c:v>99</c:v>
                </c:pt>
                <c:pt idx="800">
                  <c:v>100</c:v>
                </c:pt>
                <c:pt idx="801">
                  <c:v>101</c:v>
                </c:pt>
                <c:pt idx="802">
                  <c:v>102</c:v>
                </c:pt>
                <c:pt idx="803">
                  <c:v>103</c:v>
                </c:pt>
                <c:pt idx="804">
                  <c:v>104</c:v>
                </c:pt>
                <c:pt idx="805">
                  <c:v>105</c:v>
                </c:pt>
                <c:pt idx="806">
                  <c:v>106</c:v>
                </c:pt>
                <c:pt idx="807">
                  <c:v>107</c:v>
                </c:pt>
                <c:pt idx="808">
                  <c:v>108</c:v>
                </c:pt>
                <c:pt idx="809">
                  <c:v>109</c:v>
                </c:pt>
                <c:pt idx="810">
                  <c:v>110</c:v>
                </c:pt>
                <c:pt idx="811">
                  <c:v>111</c:v>
                </c:pt>
                <c:pt idx="812">
                  <c:v>112</c:v>
                </c:pt>
                <c:pt idx="813">
                  <c:v>113</c:v>
                </c:pt>
                <c:pt idx="814">
                  <c:v>114</c:v>
                </c:pt>
                <c:pt idx="815">
                  <c:v>115</c:v>
                </c:pt>
                <c:pt idx="816">
                  <c:v>116</c:v>
                </c:pt>
                <c:pt idx="817">
                  <c:v>117</c:v>
                </c:pt>
                <c:pt idx="818">
                  <c:v>118</c:v>
                </c:pt>
                <c:pt idx="819">
                  <c:v>119</c:v>
                </c:pt>
                <c:pt idx="820">
                  <c:v>120</c:v>
                </c:pt>
                <c:pt idx="821">
                  <c:v>121</c:v>
                </c:pt>
                <c:pt idx="822">
                  <c:v>122</c:v>
                </c:pt>
                <c:pt idx="823">
                  <c:v>123</c:v>
                </c:pt>
                <c:pt idx="824">
                  <c:v>124</c:v>
                </c:pt>
                <c:pt idx="825">
                  <c:v>125</c:v>
                </c:pt>
                <c:pt idx="826">
                  <c:v>126</c:v>
                </c:pt>
                <c:pt idx="827">
                  <c:v>127</c:v>
                </c:pt>
                <c:pt idx="828">
                  <c:v>128</c:v>
                </c:pt>
                <c:pt idx="829">
                  <c:v>129</c:v>
                </c:pt>
                <c:pt idx="830">
                  <c:v>130</c:v>
                </c:pt>
                <c:pt idx="831">
                  <c:v>131</c:v>
                </c:pt>
                <c:pt idx="832">
                  <c:v>132</c:v>
                </c:pt>
                <c:pt idx="833">
                  <c:v>133</c:v>
                </c:pt>
                <c:pt idx="834">
                  <c:v>134</c:v>
                </c:pt>
                <c:pt idx="835">
                  <c:v>135</c:v>
                </c:pt>
                <c:pt idx="836">
                  <c:v>136</c:v>
                </c:pt>
                <c:pt idx="837">
                  <c:v>137</c:v>
                </c:pt>
                <c:pt idx="838">
                  <c:v>138</c:v>
                </c:pt>
                <c:pt idx="839">
                  <c:v>139</c:v>
                </c:pt>
                <c:pt idx="840">
                  <c:v>140</c:v>
                </c:pt>
                <c:pt idx="841">
                  <c:v>141</c:v>
                </c:pt>
                <c:pt idx="842">
                  <c:v>142</c:v>
                </c:pt>
                <c:pt idx="843">
                  <c:v>143</c:v>
                </c:pt>
                <c:pt idx="844">
                  <c:v>144</c:v>
                </c:pt>
                <c:pt idx="845">
                  <c:v>145</c:v>
                </c:pt>
                <c:pt idx="846">
                  <c:v>146</c:v>
                </c:pt>
                <c:pt idx="847">
                  <c:v>147</c:v>
                </c:pt>
                <c:pt idx="848">
                  <c:v>148</c:v>
                </c:pt>
                <c:pt idx="849">
                  <c:v>149</c:v>
                </c:pt>
                <c:pt idx="850">
                  <c:v>150</c:v>
                </c:pt>
                <c:pt idx="851">
                  <c:v>151</c:v>
                </c:pt>
                <c:pt idx="852">
                  <c:v>152</c:v>
                </c:pt>
                <c:pt idx="853">
                  <c:v>153</c:v>
                </c:pt>
                <c:pt idx="854">
                  <c:v>154</c:v>
                </c:pt>
                <c:pt idx="855">
                  <c:v>155</c:v>
                </c:pt>
                <c:pt idx="856">
                  <c:v>156</c:v>
                </c:pt>
                <c:pt idx="857">
                  <c:v>157</c:v>
                </c:pt>
                <c:pt idx="858">
                  <c:v>158</c:v>
                </c:pt>
                <c:pt idx="859">
                  <c:v>159</c:v>
                </c:pt>
                <c:pt idx="860">
                  <c:v>160</c:v>
                </c:pt>
                <c:pt idx="861">
                  <c:v>161</c:v>
                </c:pt>
                <c:pt idx="862">
                  <c:v>162</c:v>
                </c:pt>
                <c:pt idx="863">
                  <c:v>163</c:v>
                </c:pt>
                <c:pt idx="864">
                  <c:v>164</c:v>
                </c:pt>
                <c:pt idx="865">
                  <c:v>165</c:v>
                </c:pt>
                <c:pt idx="866">
                  <c:v>166</c:v>
                </c:pt>
                <c:pt idx="867">
                  <c:v>167</c:v>
                </c:pt>
                <c:pt idx="868">
                  <c:v>168</c:v>
                </c:pt>
                <c:pt idx="869">
                  <c:v>169</c:v>
                </c:pt>
                <c:pt idx="870">
                  <c:v>170</c:v>
                </c:pt>
                <c:pt idx="871">
                  <c:v>171</c:v>
                </c:pt>
                <c:pt idx="872">
                  <c:v>172</c:v>
                </c:pt>
                <c:pt idx="873">
                  <c:v>173</c:v>
                </c:pt>
                <c:pt idx="874">
                  <c:v>174</c:v>
                </c:pt>
                <c:pt idx="875">
                  <c:v>175</c:v>
                </c:pt>
                <c:pt idx="876">
                  <c:v>176</c:v>
                </c:pt>
                <c:pt idx="877">
                  <c:v>177</c:v>
                </c:pt>
                <c:pt idx="878">
                  <c:v>178</c:v>
                </c:pt>
                <c:pt idx="879">
                  <c:v>179</c:v>
                </c:pt>
                <c:pt idx="880">
                  <c:v>180</c:v>
                </c:pt>
                <c:pt idx="881">
                  <c:v>181</c:v>
                </c:pt>
                <c:pt idx="882">
                  <c:v>182</c:v>
                </c:pt>
                <c:pt idx="883">
                  <c:v>183</c:v>
                </c:pt>
                <c:pt idx="884">
                  <c:v>184</c:v>
                </c:pt>
                <c:pt idx="885">
                  <c:v>185</c:v>
                </c:pt>
                <c:pt idx="886">
                  <c:v>186</c:v>
                </c:pt>
                <c:pt idx="887">
                  <c:v>187</c:v>
                </c:pt>
                <c:pt idx="888">
                  <c:v>188</c:v>
                </c:pt>
                <c:pt idx="889">
                  <c:v>189</c:v>
                </c:pt>
                <c:pt idx="890">
                  <c:v>190</c:v>
                </c:pt>
                <c:pt idx="891">
                  <c:v>191</c:v>
                </c:pt>
                <c:pt idx="892">
                  <c:v>192</c:v>
                </c:pt>
                <c:pt idx="893">
                  <c:v>193</c:v>
                </c:pt>
                <c:pt idx="894">
                  <c:v>194</c:v>
                </c:pt>
                <c:pt idx="895">
                  <c:v>195</c:v>
                </c:pt>
                <c:pt idx="896">
                  <c:v>196</c:v>
                </c:pt>
                <c:pt idx="897">
                  <c:v>197</c:v>
                </c:pt>
                <c:pt idx="898">
                  <c:v>198</c:v>
                </c:pt>
                <c:pt idx="899">
                  <c:v>199</c:v>
                </c:pt>
                <c:pt idx="900">
                  <c:v>200</c:v>
                </c:pt>
                <c:pt idx="901">
                  <c:v>201</c:v>
                </c:pt>
                <c:pt idx="902">
                  <c:v>202</c:v>
                </c:pt>
                <c:pt idx="903">
                  <c:v>203</c:v>
                </c:pt>
                <c:pt idx="904">
                  <c:v>204</c:v>
                </c:pt>
                <c:pt idx="905">
                  <c:v>205</c:v>
                </c:pt>
                <c:pt idx="906">
                  <c:v>206</c:v>
                </c:pt>
                <c:pt idx="907">
                  <c:v>207</c:v>
                </c:pt>
                <c:pt idx="908">
                  <c:v>208</c:v>
                </c:pt>
                <c:pt idx="909">
                  <c:v>209</c:v>
                </c:pt>
                <c:pt idx="910">
                  <c:v>210</c:v>
                </c:pt>
                <c:pt idx="911">
                  <c:v>211</c:v>
                </c:pt>
                <c:pt idx="912">
                  <c:v>212</c:v>
                </c:pt>
                <c:pt idx="913">
                  <c:v>213</c:v>
                </c:pt>
                <c:pt idx="914">
                  <c:v>214</c:v>
                </c:pt>
                <c:pt idx="915">
                  <c:v>215</c:v>
                </c:pt>
                <c:pt idx="916">
                  <c:v>216</c:v>
                </c:pt>
                <c:pt idx="917">
                  <c:v>217</c:v>
                </c:pt>
                <c:pt idx="918">
                  <c:v>218</c:v>
                </c:pt>
                <c:pt idx="919">
                  <c:v>219</c:v>
                </c:pt>
                <c:pt idx="920">
                  <c:v>220</c:v>
                </c:pt>
                <c:pt idx="921">
                  <c:v>221</c:v>
                </c:pt>
                <c:pt idx="922">
                  <c:v>222</c:v>
                </c:pt>
                <c:pt idx="923">
                  <c:v>223</c:v>
                </c:pt>
                <c:pt idx="924">
                  <c:v>224</c:v>
                </c:pt>
                <c:pt idx="925">
                  <c:v>225</c:v>
                </c:pt>
                <c:pt idx="926">
                  <c:v>226</c:v>
                </c:pt>
                <c:pt idx="927">
                  <c:v>227</c:v>
                </c:pt>
                <c:pt idx="928">
                  <c:v>228</c:v>
                </c:pt>
                <c:pt idx="929">
                  <c:v>229</c:v>
                </c:pt>
                <c:pt idx="930">
                  <c:v>230</c:v>
                </c:pt>
                <c:pt idx="931">
                  <c:v>231</c:v>
                </c:pt>
                <c:pt idx="932">
                  <c:v>232</c:v>
                </c:pt>
                <c:pt idx="933">
                  <c:v>233</c:v>
                </c:pt>
                <c:pt idx="934">
                  <c:v>234</c:v>
                </c:pt>
                <c:pt idx="935">
                  <c:v>235</c:v>
                </c:pt>
                <c:pt idx="936">
                  <c:v>236</c:v>
                </c:pt>
                <c:pt idx="937">
                  <c:v>237</c:v>
                </c:pt>
                <c:pt idx="938">
                  <c:v>238</c:v>
                </c:pt>
                <c:pt idx="939">
                  <c:v>239</c:v>
                </c:pt>
                <c:pt idx="940">
                  <c:v>240</c:v>
                </c:pt>
                <c:pt idx="941">
                  <c:v>241</c:v>
                </c:pt>
                <c:pt idx="942">
                  <c:v>242</c:v>
                </c:pt>
                <c:pt idx="943">
                  <c:v>243</c:v>
                </c:pt>
                <c:pt idx="944">
                  <c:v>244</c:v>
                </c:pt>
                <c:pt idx="945">
                  <c:v>245</c:v>
                </c:pt>
                <c:pt idx="946">
                  <c:v>246</c:v>
                </c:pt>
                <c:pt idx="947">
                  <c:v>247</c:v>
                </c:pt>
                <c:pt idx="948">
                  <c:v>248</c:v>
                </c:pt>
                <c:pt idx="949">
                  <c:v>249</c:v>
                </c:pt>
                <c:pt idx="950">
                  <c:v>250</c:v>
                </c:pt>
                <c:pt idx="951">
                  <c:v>251</c:v>
                </c:pt>
                <c:pt idx="952">
                  <c:v>252</c:v>
                </c:pt>
                <c:pt idx="953">
                  <c:v>253</c:v>
                </c:pt>
                <c:pt idx="954">
                  <c:v>254</c:v>
                </c:pt>
                <c:pt idx="955">
                  <c:v>255</c:v>
                </c:pt>
                <c:pt idx="956">
                  <c:v>256</c:v>
                </c:pt>
                <c:pt idx="957">
                  <c:v>257</c:v>
                </c:pt>
                <c:pt idx="958">
                  <c:v>258</c:v>
                </c:pt>
                <c:pt idx="959">
                  <c:v>259</c:v>
                </c:pt>
                <c:pt idx="960">
                  <c:v>260</c:v>
                </c:pt>
                <c:pt idx="961">
                  <c:v>261</c:v>
                </c:pt>
                <c:pt idx="962">
                  <c:v>262</c:v>
                </c:pt>
                <c:pt idx="963">
                  <c:v>263</c:v>
                </c:pt>
                <c:pt idx="964">
                  <c:v>264</c:v>
                </c:pt>
                <c:pt idx="965">
                  <c:v>265</c:v>
                </c:pt>
                <c:pt idx="966">
                  <c:v>266</c:v>
                </c:pt>
                <c:pt idx="967">
                  <c:v>267</c:v>
                </c:pt>
                <c:pt idx="968">
                  <c:v>268</c:v>
                </c:pt>
                <c:pt idx="969">
                  <c:v>269</c:v>
                </c:pt>
                <c:pt idx="970">
                  <c:v>270</c:v>
                </c:pt>
                <c:pt idx="971">
                  <c:v>271</c:v>
                </c:pt>
                <c:pt idx="972">
                  <c:v>272</c:v>
                </c:pt>
                <c:pt idx="973">
                  <c:v>273</c:v>
                </c:pt>
                <c:pt idx="974">
                  <c:v>274</c:v>
                </c:pt>
                <c:pt idx="975">
                  <c:v>275</c:v>
                </c:pt>
                <c:pt idx="976">
                  <c:v>276</c:v>
                </c:pt>
                <c:pt idx="977">
                  <c:v>277</c:v>
                </c:pt>
                <c:pt idx="978">
                  <c:v>278</c:v>
                </c:pt>
                <c:pt idx="979">
                  <c:v>279</c:v>
                </c:pt>
                <c:pt idx="980">
                  <c:v>280</c:v>
                </c:pt>
                <c:pt idx="981">
                  <c:v>281</c:v>
                </c:pt>
                <c:pt idx="982">
                  <c:v>282</c:v>
                </c:pt>
                <c:pt idx="983">
                  <c:v>283</c:v>
                </c:pt>
                <c:pt idx="984">
                  <c:v>284</c:v>
                </c:pt>
                <c:pt idx="985">
                  <c:v>285</c:v>
                </c:pt>
                <c:pt idx="986">
                  <c:v>286</c:v>
                </c:pt>
                <c:pt idx="987">
                  <c:v>287</c:v>
                </c:pt>
                <c:pt idx="988">
                  <c:v>288</c:v>
                </c:pt>
                <c:pt idx="989">
                  <c:v>289</c:v>
                </c:pt>
                <c:pt idx="990">
                  <c:v>290</c:v>
                </c:pt>
                <c:pt idx="991">
                  <c:v>291</c:v>
                </c:pt>
                <c:pt idx="992">
                  <c:v>292</c:v>
                </c:pt>
                <c:pt idx="993">
                  <c:v>293</c:v>
                </c:pt>
                <c:pt idx="994">
                  <c:v>294</c:v>
                </c:pt>
                <c:pt idx="995">
                  <c:v>295</c:v>
                </c:pt>
                <c:pt idx="996">
                  <c:v>296</c:v>
                </c:pt>
                <c:pt idx="997">
                  <c:v>297</c:v>
                </c:pt>
                <c:pt idx="998">
                  <c:v>298</c:v>
                </c:pt>
                <c:pt idx="999">
                  <c:v>299</c:v>
                </c:pt>
                <c:pt idx="1000">
                  <c:v>300</c:v>
                </c:pt>
                <c:pt idx="1001">
                  <c:v>301</c:v>
                </c:pt>
                <c:pt idx="1002">
                  <c:v>302</c:v>
                </c:pt>
                <c:pt idx="1003">
                  <c:v>303</c:v>
                </c:pt>
                <c:pt idx="1004">
                  <c:v>304</c:v>
                </c:pt>
                <c:pt idx="1005">
                  <c:v>305</c:v>
                </c:pt>
                <c:pt idx="1006">
                  <c:v>306</c:v>
                </c:pt>
                <c:pt idx="1007">
                  <c:v>307</c:v>
                </c:pt>
                <c:pt idx="1008">
                  <c:v>308</c:v>
                </c:pt>
                <c:pt idx="1009">
                  <c:v>309</c:v>
                </c:pt>
                <c:pt idx="1010">
                  <c:v>310</c:v>
                </c:pt>
                <c:pt idx="1011">
                  <c:v>311</c:v>
                </c:pt>
                <c:pt idx="1012">
                  <c:v>312</c:v>
                </c:pt>
                <c:pt idx="1013">
                  <c:v>313</c:v>
                </c:pt>
                <c:pt idx="1014">
                  <c:v>314</c:v>
                </c:pt>
                <c:pt idx="1015">
                  <c:v>315</c:v>
                </c:pt>
                <c:pt idx="1016">
                  <c:v>316</c:v>
                </c:pt>
                <c:pt idx="1017">
                  <c:v>317</c:v>
                </c:pt>
                <c:pt idx="1018">
                  <c:v>318</c:v>
                </c:pt>
                <c:pt idx="1019">
                  <c:v>319</c:v>
                </c:pt>
                <c:pt idx="1020">
                  <c:v>320</c:v>
                </c:pt>
                <c:pt idx="1021">
                  <c:v>321</c:v>
                </c:pt>
                <c:pt idx="1022">
                  <c:v>322</c:v>
                </c:pt>
                <c:pt idx="1023">
                  <c:v>323</c:v>
                </c:pt>
                <c:pt idx="1024">
                  <c:v>324</c:v>
                </c:pt>
                <c:pt idx="1025">
                  <c:v>325</c:v>
                </c:pt>
                <c:pt idx="1026">
                  <c:v>326</c:v>
                </c:pt>
                <c:pt idx="1027">
                  <c:v>327</c:v>
                </c:pt>
                <c:pt idx="1028">
                  <c:v>328</c:v>
                </c:pt>
                <c:pt idx="1029">
                  <c:v>329</c:v>
                </c:pt>
                <c:pt idx="1030">
                  <c:v>330</c:v>
                </c:pt>
                <c:pt idx="1031">
                  <c:v>331</c:v>
                </c:pt>
                <c:pt idx="1032">
                  <c:v>332</c:v>
                </c:pt>
                <c:pt idx="1033">
                  <c:v>333</c:v>
                </c:pt>
                <c:pt idx="1034">
                  <c:v>334</c:v>
                </c:pt>
                <c:pt idx="1035">
                  <c:v>335</c:v>
                </c:pt>
                <c:pt idx="1036">
                  <c:v>336</c:v>
                </c:pt>
                <c:pt idx="1037">
                  <c:v>337</c:v>
                </c:pt>
                <c:pt idx="1038">
                  <c:v>338</c:v>
                </c:pt>
                <c:pt idx="1039">
                  <c:v>339</c:v>
                </c:pt>
                <c:pt idx="1040">
                  <c:v>340</c:v>
                </c:pt>
                <c:pt idx="1041">
                  <c:v>341</c:v>
                </c:pt>
                <c:pt idx="1042">
                  <c:v>342</c:v>
                </c:pt>
                <c:pt idx="1043">
                  <c:v>343</c:v>
                </c:pt>
                <c:pt idx="1044">
                  <c:v>344</c:v>
                </c:pt>
                <c:pt idx="1045">
                  <c:v>345</c:v>
                </c:pt>
                <c:pt idx="1046">
                  <c:v>346</c:v>
                </c:pt>
                <c:pt idx="1047">
                  <c:v>347</c:v>
                </c:pt>
                <c:pt idx="1048">
                  <c:v>348</c:v>
                </c:pt>
                <c:pt idx="1049">
                  <c:v>349</c:v>
                </c:pt>
                <c:pt idx="1050">
                  <c:v>350</c:v>
                </c:pt>
                <c:pt idx="1051">
                  <c:v>351</c:v>
                </c:pt>
                <c:pt idx="1052">
                  <c:v>352</c:v>
                </c:pt>
                <c:pt idx="1053">
                  <c:v>353</c:v>
                </c:pt>
                <c:pt idx="1054">
                  <c:v>354</c:v>
                </c:pt>
                <c:pt idx="1055">
                  <c:v>355</c:v>
                </c:pt>
                <c:pt idx="1056">
                  <c:v>356</c:v>
                </c:pt>
                <c:pt idx="1057">
                  <c:v>357</c:v>
                </c:pt>
                <c:pt idx="1058">
                  <c:v>358</c:v>
                </c:pt>
                <c:pt idx="1059">
                  <c:v>359</c:v>
                </c:pt>
                <c:pt idx="1060">
                  <c:v>360</c:v>
                </c:pt>
                <c:pt idx="1061">
                  <c:v>361</c:v>
                </c:pt>
                <c:pt idx="1062">
                  <c:v>362</c:v>
                </c:pt>
                <c:pt idx="1063">
                  <c:v>363</c:v>
                </c:pt>
                <c:pt idx="1064">
                  <c:v>364</c:v>
                </c:pt>
                <c:pt idx="1065">
                  <c:v>365</c:v>
                </c:pt>
                <c:pt idx="1066">
                  <c:v>366</c:v>
                </c:pt>
                <c:pt idx="1067">
                  <c:v>367</c:v>
                </c:pt>
                <c:pt idx="1068">
                  <c:v>368</c:v>
                </c:pt>
                <c:pt idx="1069">
                  <c:v>369</c:v>
                </c:pt>
                <c:pt idx="1070">
                  <c:v>370</c:v>
                </c:pt>
                <c:pt idx="1071">
                  <c:v>371</c:v>
                </c:pt>
                <c:pt idx="1072">
                  <c:v>372</c:v>
                </c:pt>
                <c:pt idx="1073">
                  <c:v>373</c:v>
                </c:pt>
                <c:pt idx="1074">
                  <c:v>374</c:v>
                </c:pt>
                <c:pt idx="1075">
                  <c:v>375</c:v>
                </c:pt>
                <c:pt idx="1076">
                  <c:v>376</c:v>
                </c:pt>
                <c:pt idx="1077">
                  <c:v>377</c:v>
                </c:pt>
                <c:pt idx="1078">
                  <c:v>378</c:v>
                </c:pt>
                <c:pt idx="1079">
                  <c:v>379</c:v>
                </c:pt>
                <c:pt idx="1080">
                  <c:v>380</c:v>
                </c:pt>
                <c:pt idx="1081">
                  <c:v>381</c:v>
                </c:pt>
                <c:pt idx="1082">
                  <c:v>382</c:v>
                </c:pt>
                <c:pt idx="1083">
                  <c:v>383</c:v>
                </c:pt>
                <c:pt idx="1084">
                  <c:v>384</c:v>
                </c:pt>
                <c:pt idx="1085">
                  <c:v>385</c:v>
                </c:pt>
                <c:pt idx="1086">
                  <c:v>386</c:v>
                </c:pt>
                <c:pt idx="1087">
                  <c:v>387</c:v>
                </c:pt>
                <c:pt idx="1088">
                  <c:v>388</c:v>
                </c:pt>
                <c:pt idx="1089">
                  <c:v>389</c:v>
                </c:pt>
                <c:pt idx="1090">
                  <c:v>390</c:v>
                </c:pt>
                <c:pt idx="1091">
                  <c:v>391</c:v>
                </c:pt>
                <c:pt idx="1092">
                  <c:v>392</c:v>
                </c:pt>
                <c:pt idx="1093">
                  <c:v>393</c:v>
                </c:pt>
                <c:pt idx="1094">
                  <c:v>394</c:v>
                </c:pt>
                <c:pt idx="1095">
                  <c:v>395</c:v>
                </c:pt>
                <c:pt idx="1096">
                  <c:v>396</c:v>
                </c:pt>
                <c:pt idx="1097">
                  <c:v>397</c:v>
                </c:pt>
                <c:pt idx="1098">
                  <c:v>398</c:v>
                </c:pt>
                <c:pt idx="1099">
                  <c:v>399</c:v>
                </c:pt>
                <c:pt idx="1100">
                  <c:v>400</c:v>
                </c:pt>
                <c:pt idx="1101">
                  <c:v>401</c:v>
                </c:pt>
                <c:pt idx="1102">
                  <c:v>402</c:v>
                </c:pt>
                <c:pt idx="1103">
                  <c:v>403</c:v>
                </c:pt>
                <c:pt idx="1104">
                  <c:v>404</c:v>
                </c:pt>
                <c:pt idx="1105">
                  <c:v>405</c:v>
                </c:pt>
                <c:pt idx="1106">
                  <c:v>406</c:v>
                </c:pt>
                <c:pt idx="1107">
                  <c:v>407</c:v>
                </c:pt>
                <c:pt idx="1108">
                  <c:v>408</c:v>
                </c:pt>
                <c:pt idx="1109">
                  <c:v>409</c:v>
                </c:pt>
                <c:pt idx="1110">
                  <c:v>410</c:v>
                </c:pt>
                <c:pt idx="1111">
                  <c:v>411</c:v>
                </c:pt>
                <c:pt idx="1112">
                  <c:v>412</c:v>
                </c:pt>
                <c:pt idx="1113">
                  <c:v>413</c:v>
                </c:pt>
                <c:pt idx="1114">
                  <c:v>414</c:v>
                </c:pt>
                <c:pt idx="1115">
                  <c:v>415</c:v>
                </c:pt>
                <c:pt idx="1116">
                  <c:v>416</c:v>
                </c:pt>
                <c:pt idx="1117">
                  <c:v>417</c:v>
                </c:pt>
                <c:pt idx="1118">
                  <c:v>418</c:v>
                </c:pt>
                <c:pt idx="1119">
                  <c:v>419</c:v>
                </c:pt>
                <c:pt idx="1120">
                  <c:v>420</c:v>
                </c:pt>
                <c:pt idx="1121">
                  <c:v>421</c:v>
                </c:pt>
                <c:pt idx="1122">
                  <c:v>422</c:v>
                </c:pt>
                <c:pt idx="1123">
                  <c:v>423</c:v>
                </c:pt>
                <c:pt idx="1124">
                  <c:v>424</c:v>
                </c:pt>
                <c:pt idx="1125">
                  <c:v>425</c:v>
                </c:pt>
                <c:pt idx="1126">
                  <c:v>426</c:v>
                </c:pt>
                <c:pt idx="1127">
                  <c:v>427</c:v>
                </c:pt>
                <c:pt idx="1128">
                  <c:v>428</c:v>
                </c:pt>
                <c:pt idx="1129">
                  <c:v>429</c:v>
                </c:pt>
                <c:pt idx="1130">
                  <c:v>430</c:v>
                </c:pt>
                <c:pt idx="1131">
                  <c:v>431</c:v>
                </c:pt>
                <c:pt idx="1132">
                  <c:v>432</c:v>
                </c:pt>
                <c:pt idx="1133">
                  <c:v>433</c:v>
                </c:pt>
                <c:pt idx="1134">
                  <c:v>434</c:v>
                </c:pt>
                <c:pt idx="1135">
                  <c:v>435</c:v>
                </c:pt>
                <c:pt idx="1136">
                  <c:v>436</c:v>
                </c:pt>
                <c:pt idx="1137">
                  <c:v>437</c:v>
                </c:pt>
                <c:pt idx="1138">
                  <c:v>438</c:v>
                </c:pt>
                <c:pt idx="1139">
                  <c:v>439</c:v>
                </c:pt>
                <c:pt idx="1140">
                  <c:v>440</c:v>
                </c:pt>
                <c:pt idx="1141">
                  <c:v>441</c:v>
                </c:pt>
                <c:pt idx="1142">
                  <c:v>442</c:v>
                </c:pt>
                <c:pt idx="1143">
                  <c:v>443</c:v>
                </c:pt>
                <c:pt idx="1144">
                  <c:v>444</c:v>
                </c:pt>
                <c:pt idx="1145">
                  <c:v>445</c:v>
                </c:pt>
                <c:pt idx="1146">
                  <c:v>446</c:v>
                </c:pt>
                <c:pt idx="1147">
                  <c:v>447</c:v>
                </c:pt>
                <c:pt idx="1148">
                  <c:v>448</c:v>
                </c:pt>
                <c:pt idx="1149">
                  <c:v>449</c:v>
                </c:pt>
                <c:pt idx="1150">
                  <c:v>450</c:v>
                </c:pt>
                <c:pt idx="1151">
                  <c:v>451</c:v>
                </c:pt>
                <c:pt idx="1152">
                  <c:v>452</c:v>
                </c:pt>
                <c:pt idx="1153">
                  <c:v>453</c:v>
                </c:pt>
                <c:pt idx="1154">
                  <c:v>454</c:v>
                </c:pt>
                <c:pt idx="1155">
                  <c:v>455</c:v>
                </c:pt>
                <c:pt idx="1156">
                  <c:v>456</c:v>
                </c:pt>
                <c:pt idx="1157">
                  <c:v>457</c:v>
                </c:pt>
                <c:pt idx="1158">
                  <c:v>458</c:v>
                </c:pt>
                <c:pt idx="1159">
                  <c:v>459</c:v>
                </c:pt>
                <c:pt idx="1160">
                  <c:v>460</c:v>
                </c:pt>
                <c:pt idx="1161">
                  <c:v>461</c:v>
                </c:pt>
                <c:pt idx="1162">
                  <c:v>462</c:v>
                </c:pt>
                <c:pt idx="1163">
                  <c:v>463</c:v>
                </c:pt>
                <c:pt idx="1164">
                  <c:v>464</c:v>
                </c:pt>
                <c:pt idx="1165">
                  <c:v>465</c:v>
                </c:pt>
                <c:pt idx="1166">
                  <c:v>466</c:v>
                </c:pt>
                <c:pt idx="1167">
                  <c:v>467</c:v>
                </c:pt>
                <c:pt idx="1168">
                  <c:v>468</c:v>
                </c:pt>
                <c:pt idx="1169">
                  <c:v>469</c:v>
                </c:pt>
                <c:pt idx="1170">
                  <c:v>470</c:v>
                </c:pt>
                <c:pt idx="1171">
                  <c:v>471</c:v>
                </c:pt>
                <c:pt idx="1172">
                  <c:v>472</c:v>
                </c:pt>
                <c:pt idx="1173">
                  <c:v>473</c:v>
                </c:pt>
                <c:pt idx="1174">
                  <c:v>474</c:v>
                </c:pt>
                <c:pt idx="1175">
                  <c:v>475</c:v>
                </c:pt>
                <c:pt idx="1176">
                  <c:v>476</c:v>
                </c:pt>
                <c:pt idx="1177">
                  <c:v>477</c:v>
                </c:pt>
                <c:pt idx="1178">
                  <c:v>478</c:v>
                </c:pt>
                <c:pt idx="1179">
                  <c:v>479</c:v>
                </c:pt>
                <c:pt idx="1180">
                  <c:v>480</c:v>
                </c:pt>
                <c:pt idx="1181">
                  <c:v>481</c:v>
                </c:pt>
                <c:pt idx="1182">
                  <c:v>482</c:v>
                </c:pt>
                <c:pt idx="1183">
                  <c:v>483</c:v>
                </c:pt>
                <c:pt idx="1184">
                  <c:v>484</c:v>
                </c:pt>
                <c:pt idx="1185">
                  <c:v>485</c:v>
                </c:pt>
                <c:pt idx="1186">
                  <c:v>486</c:v>
                </c:pt>
                <c:pt idx="1187">
                  <c:v>487</c:v>
                </c:pt>
                <c:pt idx="1188">
                  <c:v>488</c:v>
                </c:pt>
                <c:pt idx="1189">
                  <c:v>489</c:v>
                </c:pt>
                <c:pt idx="1190">
                  <c:v>490</c:v>
                </c:pt>
                <c:pt idx="1191">
                  <c:v>491</c:v>
                </c:pt>
                <c:pt idx="1192">
                  <c:v>492</c:v>
                </c:pt>
                <c:pt idx="1193">
                  <c:v>493</c:v>
                </c:pt>
                <c:pt idx="1194">
                  <c:v>494</c:v>
                </c:pt>
                <c:pt idx="1195">
                  <c:v>495</c:v>
                </c:pt>
                <c:pt idx="1196">
                  <c:v>496</c:v>
                </c:pt>
                <c:pt idx="1197">
                  <c:v>497</c:v>
                </c:pt>
                <c:pt idx="1198">
                  <c:v>498</c:v>
                </c:pt>
                <c:pt idx="1199">
                  <c:v>499</c:v>
                </c:pt>
                <c:pt idx="1200">
                  <c:v>500</c:v>
                </c:pt>
                <c:pt idx="1201">
                  <c:v>501</c:v>
                </c:pt>
                <c:pt idx="1202">
                  <c:v>502</c:v>
                </c:pt>
                <c:pt idx="1203">
                  <c:v>503</c:v>
                </c:pt>
                <c:pt idx="1204">
                  <c:v>504</c:v>
                </c:pt>
                <c:pt idx="1205">
                  <c:v>505</c:v>
                </c:pt>
                <c:pt idx="1206">
                  <c:v>506</c:v>
                </c:pt>
                <c:pt idx="1207">
                  <c:v>507</c:v>
                </c:pt>
                <c:pt idx="1208">
                  <c:v>508</c:v>
                </c:pt>
                <c:pt idx="1209">
                  <c:v>509</c:v>
                </c:pt>
                <c:pt idx="1210">
                  <c:v>510</c:v>
                </c:pt>
                <c:pt idx="1211">
                  <c:v>511</c:v>
                </c:pt>
                <c:pt idx="1212">
                  <c:v>512</c:v>
                </c:pt>
                <c:pt idx="1213">
                  <c:v>513</c:v>
                </c:pt>
                <c:pt idx="1214">
                  <c:v>514</c:v>
                </c:pt>
                <c:pt idx="1215">
                  <c:v>515</c:v>
                </c:pt>
                <c:pt idx="1216">
                  <c:v>516</c:v>
                </c:pt>
                <c:pt idx="1217">
                  <c:v>517</c:v>
                </c:pt>
                <c:pt idx="1218">
                  <c:v>518</c:v>
                </c:pt>
                <c:pt idx="1219">
                  <c:v>519</c:v>
                </c:pt>
                <c:pt idx="1220">
                  <c:v>520</c:v>
                </c:pt>
                <c:pt idx="1221">
                  <c:v>521</c:v>
                </c:pt>
                <c:pt idx="1222">
                  <c:v>522</c:v>
                </c:pt>
                <c:pt idx="1223">
                  <c:v>523</c:v>
                </c:pt>
                <c:pt idx="1224">
                  <c:v>524</c:v>
                </c:pt>
                <c:pt idx="1225">
                  <c:v>525</c:v>
                </c:pt>
                <c:pt idx="1226">
                  <c:v>526</c:v>
                </c:pt>
                <c:pt idx="1227">
                  <c:v>527</c:v>
                </c:pt>
                <c:pt idx="1228">
                  <c:v>528</c:v>
                </c:pt>
                <c:pt idx="1229">
                  <c:v>529</c:v>
                </c:pt>
                <c:pt idx="1230">
                  <c:v>530</c:v>
                </c:pt>
                <c:pt idx="1231">
                  <c:v>531</c:v>
                </c:pt>
                <c:pt idx="1232">
                  <c:v>532</c:v>
                </c:pt>
                <c:pt idx="1233">
                  <c:v>533</c:v>
                </c:pt>
                <c:pt idx="1234">
                  <c:v>534</c:v>
                </c:pt>
                <c:pt idx="1235">
                  <c:v>535</c:v>
                </c:pt>
                <c:pt idx="1236">
                  <c:v>536</c:v>
                </c:pt>
                <c:pt idx="1237">
                  <c:v>537</c:v>
                </c:pt>
                <c:pt idx="1238">
                  <c:v>538</c:v>
                </c:pt>
                <c:pt idx="1239">
                  <c:v>539</c:v>
                </c:pt>
                <c:pt idx="1240">
                  <c:v>540</c:v>
                </c:pt>
                <c:pt idx="1241">
                  <c:v>541</c:v>
                </c:pt>
                <c:pt idx="1242">
                  <c:v>542</c:v>
                </c:pt>
                <c:pt idx="1243">
                  <c:v>543</c:v>
                </c:pt>
                <c:pt idx="1244">
                  <c:v>544</c:v>
                </c:pt>
                <c:pt idx="1245">
                  <c:v>545</c:v>
                </c:pt>
                <c:pt idx="1246">
                  <c:v>546</c:v>
                </c:pt>
                <c:pt idx="1247">
                  <c:v>547</c:v>
                </c:pt>
                <c:pt idx="1248">
                  <c:v>548</c:v>
                </c:pt>
                <c:pt idx="1249">
                  <c:v>549</c:v>
                </c:pt>
                <c:pt idx="1250">
                  <c:v>550</c:v>
                </c:pt>
                <c:pt idx="1251">
                  <c:v>551</c:v>
                </c:pt>
                <c:pt idx="1252">
                  <c:v>552</c:v>
                </c:pt>
                <c:pt idx="1253">
                  <c:v>553</c:v>
                </c:pt>
                <c:pt idx="1254">
                  <c:v>554</c:v>
                </c:pt>
                <c:pt idx="1255">
                  <c:v>555</c:v>
                </c:pt>
                <c:pt idx="1256">
                  <c:v>556</c:v>
                </c:pt>
                <c:pt idx="1257">
                  <c:v>557</c:v>
                </c:pt>
                <c:pt idx="1258">
                  <c:v>558</c:v>
                </c:pt>
                <c:pt idx="1259">
                  <c:v>559</c:v>
                </c:pt>
                <c:pt idx="1260">
                  <c:v>560</c:v>
                </c:pt>
                <c:pt idx="1261">
                  <c:v>561</c:v>
                </c:pt>
                <c:pt idx="1262">
                  <c:v>562</c:v>
                </c:pt>
                <c:pt idx="1263">
                  <c:v>563</c:v>
                </c:pt>
                <c:pt idx="1264">
                  <c:v>564</c:v>
                </c:pt>
                <c:pt idx="1265">
                  <c:v>565</c:v>
                </c:pt>
                <c:pt idx="1266">
                  <c:v>566</c:v>
                </c:pt>
                <c:pt idx="1267">
                  <c:v>567</c:v>
                </c:pt>
                <c:pt idx="1268">
                  <c:v>568</c:v>
                </c:pt>
                <c:pt idx="1269">
                  <c:v>569</c:v>
                </c:pt>
                <c:pt idx="1270">
                  <c:v>570</c:v>
                </c:pt>
                <c:pt idx="1271">
                  <c:v>571</c:v>
                </c:pt>
                <c:pt idx="1272">
                  <c:v>572</c:v>
                </c:pt>
                <c:pt idx="1273">
                  <c:v>573</c:v>
                </c:pt>
                <c:pt idx="1274">
                  <c:v>574</c:v>
                </c:pt>
                <c:pt idx="1275">
                  <c:v>575</c:v>
                </c:pt>
                <c:pt idx="1276">
                  <c:v>576</c:v>
                </c:pt>
                <c:pt idx="1277">
                  <c:v>577</c:v>
                </c:pt>
                <c:pt idx="1278">
                  <c:v>578</c:v>
                </c:pt>
                <c:pt idx="1279">
                  <c:v>579</c:v>
                </c:pt>
                <c:pt idx="1280">
                  <c:v>580</c:v>
                </c:pt>
                <c:pt idx="1281">
                  <c:v>581</c:v>
                </c:pt>
                <c:pt idx="1282">
                  <c:v>582</c:v>
                </c:pt>
                <c:pt idx="1283">
                  <c:v>583</c:v>
                </c:pt>
                <c:pt idx="1284">
                  <c:v>584</c:v>
                </c:pt>
                <c:pt idx="1285">
                  <c:v>585</c:v>
                </c:pt>
                <c:pt idx="1286">
                  <c:v>586</c:v>
                </c:pt>
                <c:pt idx="1287">
                  <c:v>587</c:v>
                </c:pt>
                <c:pt idx="1288">
                  <c:v>588</c:v>
                </c:pt>
                <c:pt idx="1289">
                  <c:v>589</c:v>
                </c:pt>
                <c:pt idx="1290">
                  <c:v>590</c:v>
                </c:pt>
                <c:pt idx="1291">
                  <c:v>591</c:v>
                </c:pt>
                <c:pt idx="1292">
                  <c:v>592</c:v>
                </c:pt>
                <c:pt idx="1293">
                  <c:v>593</c:v>
                </c:pt>
                <c:pt idx="1294">
                  <c:v>594</c:v>
                </c:pt>
                <c:pt idx="1295">
                  <c:v>595</c:v>
                </c:pt>
                <c:pt idx="1296">
                  <c:v>596</c:v>
                </c:pt>
                <c:pt idx="1297">
                  <c:v>597</c:v>
                </c:pt>
                <c:pt idx="1298">
                  <c:v>598</c:v>
                </c:pt>
                <c:pt idx="1299">
                  <c:v>599</c:v>
                </c:pt>
                <c:pt idx="1300">
                  <c:v>600</c:v>
                </c:pt>
                <c:pt idx="1301">
                  <c:v>601</c:v>
                </c:pt>
                <c:pt idx="1302">
                  <c:v>602</c:v>
                </c:pt>
                <c:pt idx="1303">
                  <c:v>603</c:v>
                </c:pt>
                <c:pt idx="1304">
                  <c:v>604</c:v>
                </c:pt>
                <c:pt idx="1305">
                  <c:v>605</c:v>
                </c:pt>
                <c:pt idx="1306">
                  <c:v>606</c:v>
                </c:pt>
                <c:pt idx="1307">
                  <c:v>607</c:v>
                </c:pt>
                <c:pt idx="1308">
                  <c:v>608</c:v>
                </c:pt>
                <c:pt idx="1309">
                  <c:v>609</c:v>
                </c:pt>
                <c:pt idx="1310">
                  <c:v>610</c:v>
                </c:pt>
                <c:pt idx="1311">
                  <c:v>611</c:v>
                </c:pt>
                <c:pt idx="1312">
                  <c:v>612</c:v>
                </c:pt>
                <c:pt idx="1313">
                  <c:v>613</c:v>
                </c:pt>
                <c:pt idx="1314">
                  <c:v>614</c:v>
                </c:pt>
                <c:pt idx="1315">
                  <c:v>615</c:v>
                </c:pt>
                <c:pt idx="1316">
                  <c:v>616</c:v>
                </c:pt>
                <c:pt idx="1317">
                  <c:v>617</c:v>
                </c:pt>
                <c:pt idx="1318">
                  <c:v>618</c:v>
                </c:pt>
                <c:pt idx="1319">
                  <c:v>619</c:v>
                </c:pt>
                <c:pt idx="1320">
                  <c:v>620</c:v>
                </c:pt>
                <c:pt idx="1321">
                  <c:v>621</c:v>
                </c:pt>
                <c:pt idx="1322">
                  <c:v>622</c:v>
                </c:pt>
                <c:pt idx="1323">
                  <c:v>623</c:v>
                </c:pt>
                <c:pt idx="1324">
                  <c:v>624</c:v>
                </c:pt>
                <c:pt idx="1325">
                  <c:v>625</c:v>
                </c:pt>
                <c:pt idx="1326">
                  <c:v>626</c:v>
                </c:pt>
                <c:pt idx="1327">
                  <c:v>627</c:v>
                </c:pt>
                <c:pt idx="1328">
                  <c:v>628</c:v>
                </c:pt>
                <c:pt idx="1329">
                  <c:v>629</c:v>
                </c:pt>
                <c:pt idx="1330">
                  <c:v>630</c:v>
                </c:pt>
                <c:pt idx="1331">
                  <c:v>631</c:v>
                </c:pt>
                <c:pt idx="1332">
                  <c:v>632</c:v>
                </c:pt>
                <c:pt idx="1333">
                  <c:v>633</c:v>
                </c:pt>
                <c:pt idx="1334">
                  <c:v>634</c:v>
                </c:pt>
                <c:pt idx="1335">
                  <c:v>635</c:v>
                </c:pt>
                <c:pt idx="1336">
                  <c:v>636</c:v>
                </c:pt>
                <c:pt idx="1337">
                  <c:v>637</c:v>
                </c:pt>
                <c:pt idx="1338">
                  <c:v>638</c:v>
                </c:pt>
                <c:pt idx="1339">
                  <c:v>639</c:v>
                </c:pt>
                <c:pt idx="1340">
                  <c:v>640</c:v>
                </c:pt>
                <c:pt idx="1341">
                  <c:v>641</c:v>
                </c:pt>
                <c:pt idx="1342">
                  <c:v>642</c:v>
                </c:pt>
                <c:pt idx="1343">
                  <c:v>643</c:v>
                </c:pt>
                <c:pt idx="1344">
                  <c:v>644</c:v>
                </c:pt>
                <c:pt idx="1345">
                  <c:v>645</c:v>
                </c:pt>
                <c:pt idx="1346">
                  <c:v>646</c:v>
                </c:pt>
                <c:pt idx="1347">
                  <c:v>647</c:v>
                </c:pt>
                <c:pt idx="1348">
                  <c:v>648</c:v>
                </c:pt>
                <c:pt idx="1349">
                  <c:v>649</c:v>
                </c:pt>
                <c:pt idx="1350">
                  <c:v>650</c:v>
                </c:pt>
                <c:pt idx="1351">
                  <c:v>651</c:v>
                </c:pt>
                <c:pt idx="1352">
                  <c:v>652</c:v>
                </c:pt>
                <c:pt idx="1353">
                  <c:v>653</c:v>
                </c:pt>
                <c:pt idx="1354">
                  <c:v>654</c:v>
                </c:pt>
                <c:pt idx="1355">
                  <c:v>655</c:v>
                </c:pt>
                <c:pt idx="1356">
                  <c:v>656</c:v>
                </c:pt>
                <c:pt idx="1357">
                  <c:v>657</c:v>
                </c:pt>
                <c:pt idx="1358">
                  <c:v>658</c:v>
                </c:pt>
                <c:pt idx="1359">
                  <c:v>659</c:v>
                </c:pt>
                <c:pt idx="1360">
                  <c:v>660</c:v>
                </c:pt>
                <c:pt idx="1361">
                  <c:v>661</c:v>
                </c:pt>
                <c:pt idx="1362">
                  <c:v>662</c:v>
                </c:pt>
                <c:pt idx="1363">
                  <c:v>663</c:v>
                </c:pt>
                <c:pt idx="1364">
                  <c:v>664</c:v>
                </c:pt>
                <c:pt idx="1365">
                  <c:v>665</c:v>
                </c:pt>
                <c:pt idx="1366">
                  <c:v>666</c:v>
                </c:pt>
                <c:pt idx="1367">
                  <c:v>667</c:v>
                </c:pt>
                <c:pt idx="1368">
                  <c:v>668</c:v>
                </c:pt>
                <c:pt idx="1369">
                  <c:v>669</c:v>
                </c:pt>
                <c:pt idx="1370">
                  <c:v>670</c:v>
                </c:pt>
                <c:pt idx="1371">
                  <c:v>671</c:v>
                </c:pt>
                <c:pt idx="1372">
                  <c:v>672</c:v>
                </c:pt>
                <c:pt idx="1373">
                  <c:v>673</c:v>
                </c:pt>
                <c:pt idx="1374">
                  <c:v>674</c:v>
                </c:pt>
                <c:pt idx="1375">
                  <c:v>675</c:v>
                </c:pt>
                <c:pt idx="1376">
                  <c:v>676</c:v>
                </c:pt>
                <c:pt idx="1377">
                  <c:v>677</c:v>
                </c:pt>
                <c:pt idx="1378">
                  <c:v>678</c:v>
                </c:pt>
                <c:pt idx="1379">
                  <c:v>679</c:v>
                </c:pt>
                <c:pt idx="1380">
                  <c:v>680</c:v>
                </c:pt>
                <c:pt idx="1381">
                  <c:v>681</c:v>
                </c:pt>
                <c:pt idx="1382">
                  <c:v>682</c:v>
                </c:pt>
                <c:pt idx="1383">
                  <c:v>683</c:v>
                </c:pt>
                <c:pt idx="1384">
                  <c:v>684</c:v>
                </c:pt>
                <c:pt idx="1385">
                  <c:v>685</c:v>
                </c:pt>
                <c:pt idx="1386">
                  <c:v>686</c:v>
                </c:pt>
                <c:pt idx="1387">
                  <c:v>687</c:v>
                </c:pt>
                <c:pt idx="1388">
                  <c:v>688</c:v>
                </c:pt>
                <c:pt idx="1389">
                  <c:v>689</c:v>
                </c:pt>
                <c:pt idx="1390">
                  <c:v>690</c:v>
                </c:pt>
                <c:pt idx="1391">
                  <c:v>691</c:v>
                </c:pt>
                <c:pt idx="1392">
                  <c:v>692</c:v>
                </c:pt>
                <c:pt idx="1393">
                  <c:v>693</c:v>
                </c:pt>
                <c:pt idx="1394">
                  <c:v>694</c:v>
                </c:pt>
                <c:pt idx="1395">
                  <c:v>695</c:v>
                </c:pt>
                <c:pt idx="1396">
                  <c:v>696</c:v>
                </c:pt>
                <c:pt idx="1397">
                  <c:v>697</c:v>
                </c:pt>
                <c:pt idx="1398">
                  <c:v>698</c:v>
                </c:pt>
                <c:pt idx="1399">
                  <c:v>699</c:v>
                </c:pt>
                <c:pt idx="1400">
                  <c:v>700</c:v>
                </c:pt>
              </c:strCache>
            </c:strRef>
          </c:cat>
          <c:val>
            <c:numRef>
              <c:f>'PBOM_004(OM) - Precision by Ord'!$AA$4:$AA$1404</c:f>
              <c:numCache>
                <c:ptCount val="1401"/>
                <c:pt idx="0">
                  <c:v>53.000000</c:v>
                </c:pt>
                <c:pt idx="1">
                  <c:v>53.000000</c:v>
                </c:pt>
                <c:pt idx="2">
                  <c:v>53.000000</c:v>
                </c:pt>
                <c:pt idx="3">
                  <c:v>53.000000</c:v>
                </c:pt>
                <c:pt idx="4">
                  <c:v>53.000000</c:v>
                </c:pt>
                <c:pt idx="5">
                  <c:v>53.000000</c:v>
                </c:pt>
                <c:pt idx="6">
                  <c:v>53.000000</c:v>
                </c:pt>
                <c:pt idx="7">
                  <c:v>53.000000</c:v>
                </c:pt>
                <c:pt idx="8">
                  <c:v>53.000000</c:v>
                </c:pt>
                <c:pt idx="9">
                  <c:v>53.000000</c:v>
                </c:pt>
                <c:pt idx="10">
                  <c:v>53.000000</c:v>
                </c:pt>
                <c:pt idx="11">
                  <c:v>53.000000</c:v>
                </c:pt>
                <c:pt idx="12">
                  <c:v>53.000000</c:v>
                </c:pt>
                <c:pt idx="13">
                  <c:v>53.000000</c:v>
                </c:pt>
                <c:pt idx="14">
                  <c:v>53.000000</c:v>
                </c:pt>
                <c:pt idx="15">
                  <c:v>53.000000</c:v>
                </c:pt>
                <c:pt idx="16">
                  <c:v>53.000000</c:v>
                </c:pt>
                <c:pt idx="17">
                  <c:v>53.000000</c:v>
                </c:pt>
                <c:pt idx="18">
                  <c:v>53.000000</c:v>
                </c:pt>
                <c:pt idx="19">
                  <c:v>53.000000</c:v>
                </c:pt>
                <c:pt idx="20">
                  <c:v>53.000000</c:v>
                </c:pt>
                <c:pt idx="21">
                  <c:v>53.000000</c:v>
                </c:pt>
                <c:pt idx="22">
                  <c:v>53.000000</c:v>
                </c:pt>
                <c:pt idx="23">
                  <c:v>53.000000</c:v>
                </c:pt>
                <c:pt idx="24">
                  <c:v>53.000000</c:v>
                </c:pt>
                <c:pt idx="25">
                  <c:v>53.000000</c:v>
                </c:pt>
                <c:pt idx="26">
                  <c:v>53.000000</c:v>
                </c:pt>
                <c:pt idx="27">
                  <c:v>53.000000</c:v>
                </c:pt>
                <c:pt idx="28">
                  <c:v>53.000000</c:v>
                </c:pt>
                <c:pt idx="29">
                  <c:v>53.000000</c:v>
                </c:pt>
                <c:pt idx="30">
                  <c:v>53.000000</c:v>
                </c:pt>
                <c:pt idx="31">
                  <c:v>53.000000</c:v>
                </c:pt>
                <c:pt idx="32">
                  <c:v>53.000000</c:v>
                </c:pt>
                <c:pt idx="33">
                  <c:v>53.000000</c:v>
                </c:pt>
                <c:pt idx="34">
                  <c:v>53.000000</c:v>
                </c:pt>
                <c:pt idx="35">
                  <c:v>53.000000</c:v>
                </c:pt>
                <c:pt idx="36">
                  <c:v>53.000000</c:v>
                </c:pt>
                <c:pt idx="37">
                  <c:v>53.000000</c:v>
                </c:pt>
                <c:pt idx="38">
                  <c:v>53.000000</c:v>
                </c:pt>
                <c:pt idx="39">
                  <c:v>53.000000</c:v>
                </c:pt>
                <c:pt idx="40">
                  <c:v>53.000000</c:v>
                </c:pt>
                <c:pt idx="41">
                  <c:v>53.000000</c:v>
                </c:pt>
                <c:pt idx="42">
                  <c:v>53.000000</c:v>
                </c:pt>
                <c:pt idx="43">
                  <c:v>53.000000</c:v>
                </c:pt>
                <c:pt idx="44">
                  <c:v>53.000000</c:v>
                </c:pt>
                <c:pt idx="45">
                  <c:v>53.000000</c:v>
                </c:pt>
                <c:pt idx="46">
                  <c:v>53.000000</c:v>
                </c:pt>
                <c:pt idx="47">
                  <c:v>53.000000</c:v>
                </c:pt>
                <c:pt idx="48">
                  <c:v>53.000000</c:v>
                </c:pt>
                <c:pt idx="49">
                  <c:v>53.000000</c:v>
                </c:pt>
                <c:pt idx="50">
                  <c:v>53.000000</c:v>
                </c:pt>
                <c:pt idx="51">
                  <c:v>53.000000</c:v>
                </c:pt>
                <c:pt idx="52">
                  <c:v>53.000000</c:v>
                </c:pt>
                <c:pt idx="53">
                  <c:v>53.000000</c:v>
                </c:pt>
                <c:pt idx="54">
                  <c:v>53.000000</c:v>
                </c:pt>
                <c:pt idx="55">
                  <c:v>53.000000</c:v>
                </c:pt>
                <c:pt idx="56">
                  <c:v>53.000000</c:v>
                </c:pt>
                <c:pt idx="57">
                  <c:v>53.000000</c:v>
                </c:pt>
                <c:pt idx="58">
                  <c:v>53.000000</c:v>
                </c:pt>
                <c:pt idx="59">
                  <c:v>53.000000</c:v>
                </c:pt>
                <c:pt idx="60">
                  <c:v>53.000000</c:v>
                </c:pt>
                <c:pt idx="61">
                  <c:v>53.000000</c:v>
                </c:pt>
                <c:pt idx="62">
                  <c:v>53.000000</c:v>
                </c:pt>
                <c:pt idx="63">
                  <c:v>53.000000</c:v>
                </c:pt>
                <c:pt idx="64">
                  <c:v>53.000000</c:v>
                </c:pt>
                <c:pt idx="65">
                  <c:v>53.000000</c:v>
                </c:pt>
                <c:pt idx="66">
                  <c:v>53.000000</c:v>
                </c:pt>
                <c:pt idx="67">
                  <c:v>53.000000</c:v>
                </c:pt>
                <c:pt idx="68">
                  <c:v>53.000000</c:v>
                </c:pt>
                <c:pt idx="69">
                  <c:v>53.000000</c:v>
                </c:pt>
                <c:pt idx="70">
                  <c:v>53.000000</c:v>
                </c:pt>
                <c:pt idx="71">
                  <c:v>53.000000</c:v>
                </c:pt>
                <c:pt idx="72">
                  <c:v>53.000000</c:v>
                </c:pt>
                <c:pt idx="73">
                  <c:v>53.000000</c:v>
                </c:pt>
                <c:pt idx="74">
                  <c:v>53.000000</c:v>
                </c:pt>
                <c:pt idx="75">
                  <c:v>53.000000</c:v>
                </c:pt>
                <c:pt idx="76">
                  <c:v>53.000000</c:v>
                </c:pt>
                <c:pt idx="77">
                  <c:v>53.000000</c:v>
                </c:pt>
                <c:pt idx="78">
                  <c:v>53.000000</c:v>
                </c:pt>
                <c:pt idx="79">
                  <c:v>53.000000</c:v>
                </c:pt>
                <c:pt idx="80">
                  <c:v>53.000000</c:v>
                </c:pt>
                <c:pt idx="81">
                  <c:v>53.000000</c:v>
                </c:pt>
                <c:pt idx="82">
                  <c:v>53.000000</c:v>
                </c:pt>
                <c:pt idx="83">
                  <c:v>53.000000</c:v>
                </c:pt>
                <c:pt idx="84">
                  <c:v>53.000000</c:v>
                </c:pt>
                <c:pt idx="85">
                  <c:v>53.000000</c:v>
                </c:pt>
                <c:pt idx="86">
                  <c:v>53.000000</c:v>
                </c:pt>
                <c:pt idx="87">
                  <c:v>53.000000</c:v>
                </c:pt>
                <c:pt idx="88">
                  <c:v>53.000000</c:v>
                </c:pt>
                <c:pt idx="89">
                  <c:v>53.000000</c:v>
                </c:pt>
                <c:pt idx="90">
                  <c:v>53.000000</c:v>
                </c:pt>
                <c:pt idx="91">
                  <c:v>53.000000</c:v>
                </c:pt>
                <c:pt idx="92">
                  <c:v>53.000000</c:v>
                </c:pt>
                <c:pt idx="93">
                  <c:v>53.000000</c:v>
                </c:pt>
                <c:pt idx="94">
                  <c:v>53.000000</c:v>
                </c:pt>
                <c:pt idx="95">
                  <c:v>53.000000</c:v>
                </c:pt>
                <c:pt idx="96">
                  <c:v>53.000000</c:v>
                </c:pt>
                <c:pt idx="97">
                  <c:v>53.000000</c:v>
                </c:pt>
                <c:pt idx="98">
                  <c:v>53.000000</c:v>
                </c:pt>
                <c:pt idx="99">
                  <c:v>53.000000</c:v>
                </c:pt>
                <c:pt idx="100">
                  <c:v>53.000000</c:v>
                </c:pt>
                <c:pt idx="101">
                  <c:v>53.000000</c:v>
                </c:pt>
                <c:pt idx="102">
                  <c:v>53.000000</c:v>
                </c:pt>
                <c:pt idx="103">
                  <c:v>53.000000</c:v>
                </c:pt>
                <c:pt idx="104">
                  <c:v>53.000000</c:v>
                </c:pt>
                <c:pt idx="105">
                  <c:v>53.000000</c:v>
                </c:pt>
                <c:pt idx="106">
                  <c:v>53.000000</c:v>
                </c:pt>
                <c:pt idx="107">
                  <c:v>53.000000</c:v>
                </c:pt>
                <c:pt idx="108">
                  <c:v>53.000000</c:v>
                </c:pt>
                <c:pt idx="109">
                  <c:v>53.000000</c:v>
                </c:pt>
                <c:pt idx="110">
                  <c:v>53.000000</c:v>
                </c:pt>
                <c:pt idx="111">
                  <c:v>53.000000</c:v>
                </c:pt>
                <c:pt idx="112">
                  <c:v>53.000000</c:v>
                </c:pt>
                <c:pt idx="113">
                  <c:v>53.000000</c:v>
                </c:pt>
                <c:pt idx="114">
                  <c:v>53.000000</c:v>
                </c:pt>
                <c:pt idx="115">
                  <c:v>53.000000</c:v>
                </c:pt>
                <c:pt idx="116">
                  <c:v>53.000000</c:v>
                </c:pt>
                <c:pt idx="117">
                  <c:v>53.000000</c:v>
                </c:pt>
                <c:pt idx="118">
                  <c:v>53.000000</c:v>
                </c:pt>
                <c:pt idx="119">
                  <c:v>53.000000</c:v>
                </c:pt>
                <c:pt idx="120">
                  <c:v>53.000000</c:v>
                </c:pt>
                <c:pt idx="121">
                  <c:v>53.000000</c:v>
                </c:pt>
                <c:pt idx="122">
                  <c:v>53.000000</c:v>
                </c:pt>
                <c:pt idx="123">
                  <c:v>53.000000</c:v>
                </c:pt>
                <c:pt idx="124">
                  <c:v>53.000000</c:v>
                </c:pt>
                <c:pt idx="125">
                  <c:v>53.000000</c:v>
                </c:pt>
                <c:pt idx="126">
                  <c:v>53.000000</c:v>
                </c:pt>
                <c:pt idx="127">
                  <c:v>53.000000</c:v>
                </c:pt>
                <c:pt idx="128">
                  <c:v>53.000000</c:v>
                </c:pt>
                <c:pt idx="129">
                  <c:v>53.000000</c:v>
                </c:pt>
                <c:pt idx="130">
                  <c:v>53.000000</c:v>
                </c:pt>
                <c:pt idx="131">
                  <c:v>53.000000</c:v>
                </c:pt>
                <c:pt idx="132">
                  <c:v>53.000000</c:v>
                </c:pt>
                <c:pt idx="133">
                  <c:v>53.000000</c:v>
                </c:pt>
                <c:pt idx="134">
                  <c:v>53.000000</c:v>
                </c:pt>
                <c:pt idx="135">
                  <c:v>53.000000</c:v>
                </c:pt>
                <c:pt idx="136">
                  <c:v>53.000000</c:v>
                </c:pt>
                <c:pt idx="137">
                  <c:v>53.000000</c:v>
                </c:pt>
                <c:pt idx="138">
                  <c:v>53.000000</c:v>
                </c:pt>
                <c:pt idx="139">
                  <c:v>53.000000</c:v>
                </c:pt>
                <c:pt idx="140">
                  <c:v>53.000000</c:v>
                </c:pt>
                <c:pt idx="141">
                  <c:v>53.000000</c:v>
                </c:pt>
                <c:pt idx="142">
                  <c:v>53.000000</c:v>
                </c:pt>
                <c:pt idx="143">
                  <c:v>53.000000</c:v>
                </c:pt>
                <c:pt idx="144">
                  <c:v>53.000000</c:v>
                </c:pt>
                <c:pt idx="145">
                  <c:v>53.000000</c:v>
                </c:pt>
                <c:pt idx="146">
                  <c:v>53.000000</c:v>
                </c:pt>
                <c:pt idx="147">
                  <c:v>53.000000</c:v>
                </c:pt>
                <c:pt idx="148">
                  <c:v>53.000000</c:v>
                </c:pt>
                <c:pt idx="149">
                  <c:v>53.000000</c:v>
                </c:pt>
                <c:pt idx="150">
                  <c:v>53.000000</c:v>
                </c:pt>
                <c:pt idx="151">
                  <c:v>53.000000</c:v>
                </c:pt>
                <c:pt idx="152">
                  <c:v>53.000000</c:v>
                </c:pt>
                <c:pt idx="153">
                  <c:v>53.000000</c:v>
                </c:pt>
                <c:pt idx="154">
                  <c:v>53.000000</c:v>
                </c:pt>
                <c:pt idx="155">
                  <c:v>53.000000</c:v>
                </c:pt>
                <c:pt idx="156">
                  <c:v>53.000000</c:v>
                </c:pt>
                <c:pt idx="157">
                  <c:v>53.000000</c:v>
                </c:pt>
                <c:pt idx="158">
                  <c:v>53.000000</c:v>
                </c:pt>
                <c:pt idx="159">
                  <c:v>53.000000</c:v>
                </c:pt>
                <c:pt idx="160">
                  <c:v>53.000000</c:v>
                </c:pt>
                <c:pt idx="161">
                  <c:v>53.000000</c:v>
                </c:pt>
                <c:pt idx="162">
                  <c:v>53.000000</c:v>
                </c:pt>
                <c:pt idx="163">
                  <c:v>53.000000</c:v>
                </c:pt>
                <c:pt idx="164">
                  <c:v>53.000000</c:v>
                </c:pt>
                <c:pt idx="165">
                  <c:v>53.000000</c:v>
                </c:pt>
                <c:pt idx="166">
                  <c:v>53.000000</c:v>
                </c:pt>
                <c:pt idx="167">
                  <c:v>53.000000</c:v>
                </c:pt>
                <c:pt idx="168">
                  <c:v>53.000000</c:v>
                </c:pt>
                <c:pt idx="169">
                  <c:v>53.000000</c:v>
                </c:pt>
                <c:pt idx="170">
                  <c:v>53.000000</c:v>
                </c:pt>
                <c:pt idx="171">
                  <c:v>53.000000</c:v>
                </c:pt>
                <c:pt idx="172">
                  <c:v>53.000000</c:v>
                </c:pt>
                <c:pt idx="173">
                  <c:v>53.000000</c:v>
                </c:pt>
                <c:pt idx="174">
                  <c:v>53.000000</c:v>
                </c:pt>
                <c:pt idx="175">
                  <c:v>53.000000</c:v>
                </c:pt>
                <c:pt idx="176">
                  <c:v>53.000000</c:v>
                </c:pt>
                <c:pt idx="177">
                  <c:v>53.000000</c:v>
                </c:pt>
                <c:pt idx="178">
                  <c:v>53.000000</c:v>
                </c:pt>
                <c:pt idx="179">
                  <c:v>53.000000</c:v>
                </c:pt>
                <c:pt idx="180">
                  <c:v>53.000000</c:v>
                </c:pt>
                <c:pt idx="181">
                  <c:v>53.000000</c:v>
                </c:pt>
                <c:pt idx="182">
                  <c:v>53.000000</c:v>
                </c:pt>
                <c:pt idx="183">
                  <c:v>53.000000</c:v>
                </c:pt>
                <c:pt idx="184">
                  <c:v>53.000000</c:v>
                </c:pt>
                <c:pt idx="185">
                  <c:v>53.000000</c:v>
                </c:pt>
                <c:pt idx="186">
                  <c:v>53.000000</c:v>
                </c:pt>
                <c:pt idx="187">
                  <c:v>53.000000</c:v>
                </c:pt>
                <c:pt idx="188">
                  <c:v>53.000000</c:v>
                </c:pt>
                <c:pt idx="189">
                  <c:v>53.000000</c:v>
                </c:pt>
                <c:pt idx="190">
                  <c:v>53.000000</c:v>
                </c:pt>
                <c:pt idx="191">
                  <c:v>53.000000</c:v>
                </c:pt>
                <c:pt idx="192">
                  <c:v>53.000000</c:v>
                </c:pt>
                <c:pt idx="193">
                  <c:v>53.000000</c:v>
                </c:pt>
                <c:pt idx="194">
                  <c:v>53.000000</c:v>
                </c:pt>
                <c:pt idx="195">
                  <c:v>53.000000</c:v>
                </c:pt>
                <c:pt idx="196">
                  <c:v>53.000000</c:v>
                </c:pt>
                <c:pt idx="197">
                  <c:v>53.000000</c:v>
                </c:pt>
                <c:pt idx="198">
                  <c:v>53.000000</c:v>
                </c:pt>
                <c:pt idx="199">
                  <c:v>53.000000</c:v>
                </c:pt>
                <c:pt idx="200">
                  <c:v>53.000000</c:v>
                </c:pt>
                <c:pt idx="201">
                  <c:v>53.000000</c:v>
                </c:pt>
                <c:pt idx="202">
                  <c:v>53.000000</c:v>
                </c:pt>
                <c:pt idx="203">
                  <c:v>53.000000</c:v>
                </c:pt>
                <c:pt idx="204">
                  <c:v>53.000000</c:v>
                </c:pt>
                <c:pt idx="205">
                  <c:v>53.000000</c:v>
                </c:pt>
                <c:pt idx="206">
                  <c:v>53.000000</c:v>
                </c:pt>
                <c:pt idx="207">
                  <c:v>53.000000</c:v>
                </c:pt>
                <c:pt idx="208">
                  <c:v>53.000000</c:v>
                </c:pt>
                <c:pt idx="209">
                  <c:v>53.000000</c:v>
                </c:pt>
                <c:pt idx="210">
                  <c:v>53.000000</c:v>
                </c:pt>
                <c:pt idx="211">
                  <c:v>53.000000</c:v>
                </c:pt>
                <c:pt idx="212">
                  <c:v>53.000000</c:v>
                </c:pt>
                <c:pt idx="213">
                  <c:v>53.000000</c:v>
                </c:pt>
                <c:pt idx="214">
                  <c:v>53.000000</c:v>
                </c:pt>
                <c:pt idx="215">
                  <c:v>53.000000</c:v>
                </c:pt>
                <c:pt idx="216">
                  <c:v>53.000000</c:v>
                </c:pt>
                <c:pt idx="217">
                  <c:v>53.000000</c:v>
                </c:pt>
                <c:pt idx="218">
                  <c:v>53.000000</c:v>
                </c:pt>
                <c:pt idx="219">
                  <c:v>53.000000</c:v>
                </c:pt>
                <c:pt idx="220">
                  <c:v>53.000000</c:v>
                </c:pt>
                <c:pt idx="221">
                  <c:v>53.000000</c:v>
                </c:pt>
                <c:pt idx="222">
                  <c:v>53.000000</c:v>
                </c:pt>
                <c:pt idx="223">
                  <c:v>53.000000</c:v>
                </c:pt>
                <c:pt idx="224">
                  <c:v>53.000000</c:v>
                </c:pt>
                <c:pt idx="225">
                  <c:v>53.000000</c:v>
                </c:pt>
                <c:pt idx="226">
                  <c:v>53.000000</c:v>
                </c:pt>
                <c:pt idx="227">
                  <c:v>53.000000</c:v>
                </c:pt>
                <c:pt idx="228">
                  <c:v>53.000000</c:v>
                </c:pt>
                <c:pt idx="229">
                  <c:v>53.000000</c:v>
                </c:pt>
                <c:pt idx="230">
                  <c:v>53.000000</c:v>
                </c:pt>
                <c:pt idx="231">
                  <c:v>53.000000</c:v>
                </c:pt>
                <c:pt idx="232">
                  <c:v>53.000000</c:v>
                </c:pt>
                <c:pt idx="233">
                  <c:v>53.000000</c:v>
                </c:pt>
                <c:pt idx="234">
                  <c:v>53.000000</c:v>
                </c:pt>
                <c:pt idx="235">
                  <c:v>53.000000</c:v>
                </c:pt>
                <c:pt idx="236">
                  <c:v>53.000000</c:v>
                </c:pt>
                <c:pt idx="237">
                  <c:v>53.000000</c:v>
                </c:pt>
                <c:pt idx="238">
                  <c:v>53.000000</c:v>
                </c:pt>
                <c:pt idx="239">
                  <c:v>53.000000</c:v>
                </c:pt>
                <c:pt idx="240">
                  <c:v>53.000000</c:v>
                </c:pt>
                <c:pt idx="241">
                  <c:v>53.000000</c:v>
                </c:pt>
                <c:pt idx="242">
                  <c:v>53.000000</c:v>
                </c:pt>
                <c:pt idx="243">
                  <c:v>53.000000</c:v>
                </c:pt>
                <c:pt idx="244">
                  <c:v>53.000000</c:v>
                </c:pt>
                <c:pt idx="245">
                  <c:v>53.000000</c:v>
                </c:pt>
                <c:pt idx="246">
                  <c:v>53.000000</c:v>
                </c:pt>
                <c:pt idx="247">
                  <c:v>53.000000</c:v>
                </c:pt>
                <c:pt idx="248">
                  <c:v>53.000000</c:v>
                </c:pt>
                <c:pt idx="249">
                  <c:v>53.000000</c:v>
                </c:pt>
                <c:pt idx="250">
                  <c:v>53.000000</c:v>
                </c:pt>
                <c:pt idx="251">
                  <c:v>53.000000</c:v>
                </c:pt>
                <c:pt idx="252">
                  <c:v>53.000000</c:v>
                </c:pt>
                <c:pt idx="253">
                  <c:v>53.000000</c:v>
                </c:pt>
                <c:pt idx="254">
                  <c:v>53.000000</c:v>
                </c:pt>
                <c:pt idx="255">
                  <c:v>53.000000</c:v>
                </c:pt>
                <c:pt idx="256">
                  <c:v>53.000000</c:v>
                </c:pt>
                <c:pt idx="257">
                  <c:v>53.000000</c:v>
                </c:pt>
                <c:pt idx="258">
                  <c:v>53.000000</c:v>
                </c:pt>
                <c:pt idx="259">
                  <c:v>53.000000</c:v>
                </c:pt>
                <c:pt idx="260">
                  <c:v>53.000000</c:v>
                </c:pt>
                <c:pt idx="261">
                  <c:v>53.000000</c:v>
                </c:pt>
                <c:pt idx="262">
                  <c:v>53.000000</c:v>
                </c:pt>
                <c:pt idx="263">
                  <c:v>53.000000</c:v>
                </c:pt>
                <c:pt idx="264">
                  <c:v>53.000000</c:v>
                </c:pt>
                <c:pt idx="265">
                  <c:v>53.000000</c:v>
                </c:pt>
                <c:pt idx="266">
                  <c:v>53.000000</c:v>
                </c:pt>
                <c:pt idx="267">
                  <c:v>53.000000</c:v>
                </c:pt>
                <c:pt idx="268">
                  <c:v>53.000000</c:v>
                </c:pt>
                <c:pt idx="269">
                  <c:v>53.000000</c:v>
                </c:pt>
                <c:pt idx="270">
                  <c:v>53.000000</c:v>
                </c:pt>
                <c:pt idx="271">
                  <c:v>53.000000</c:v>
                </c:pt>
                <c:pt idx="272">
                  <c:v>53.000000</c:v>
                </c:pt>
                <c:pt idx="273">
                  <c:v>53.000000</c:v>
                </c:pt>
                <c:pt idx="274">
                  <c:v>53.000000</c:v>
                </c:pt>
                <c:pt idx="275">
                  <c:v>53.000000</c:v>
                </c:pt>
                <c:pt idx="276">
                  <c:v>53.000000</c:v>
                </c:pt>
                <c:pt idx="277">
                  <c:v>53.000000</c:v>
                </c:pt>
                <c:pt idx="278">
                  <c:v>53.000000</c:v>
                </c:pt>
                <c:pt idx="279">
                  <c:v>53.000000</c:v>
                </c:pt>
                <c:pt idx="280">
                  <c:v>53.000000</c:v>
                </c:pt>
                <c:pt idx="281">
                  <c:v>53.000000</c:v>
                </c:pt>
                <c:pt idx="282">
                  <c:v>53.000000</c:v>
                </c:pt>
                <c:pt idx="283">
                  <c:v>53.000000</c:v>
                </c:pt>
                <c:pt idx="284">
                  <c:v>53.000000</c:v>
                </c:pt>
                <c:pt idx="285">
                  <c:v>53.000000</c:v>
                </c:pt>
                <c:pt idx="286">
                  <c:v>53.000000</c:v>
                </c:pt>
                <c:pt idx="287">
                  <c:v>53.000000</c:v>
                </c:pt>
                <c:pt idx="288">
                  <c:v>53.000000</c:v>
                </c:pt>
                <c:pt idx="289">
                  <c:v>53.000000</c:v>
                </c:pt>
                <c:pt idx="290">
                  <c:v>53.000000</c:v>
                </c:pt>
                <c:pt idx="291">
                  <c:v>53.000000</c:v>
                </c:pt>
                <c:pt idx="292">
                  <c:v>53.000000</c:v>
                </c:pt>
                <c:pt idx="293">
                  <c:v>53.000000</c:v>
                </c:pt>
                <c:pt idx="294">
                  <c:v>53.000000</c:v>
                </c:pt>
                <c:pt idx="295">
                  <c:v>53.000000</c:v>
                </c:pt>
                <c:pt idx="296">
                  <c:v>53.000000</c:v>
                </c:pt>
                <c:pt idx="297">
                  <c:v>53.000000</c:v>
                </c:pt>
                <c:pt idx="298">
                  <c:v>53.000000</c:v>
                </c:pt>
                <c:pt idx="299">
                  <c:v>53.000000</c:v>
                </c:pt>
                <c:pt idx="300">
                  <c:v>53.000000</c:v>
                </c:pt>
                <c:pt idx="301">
                  <c:v>53.000000</c:v>
                </c:pt>
                <c:pt idx="302">
                  <c:v>53.000000</c:v>
                </c:pt>
                <c:pt idx="303">
                  <c:v>53.000000</c:v>
                </c:pt>
                <c:pt idx="304">
                  <c:v>53.000000</c:v>
                </c:pt>
                <c:pt idx="305">
                  <c:v>53.000000</c:v>
                </c:pt>
                <c:pt idx="306">
                  <c:v>53.000000</c:v>
                </c:pt>
                <c:pt idx="307">
                  <c:v>53.000000</c:v>
                </c:pt>
                <c:pt idx="308">
                  <c:v>53.000000</c:v>
                </c:pt>
                <c:pt idx="309">
                  <c:v>53.000000</c:v>
                </c:pt>
                <c:pt idx="310">
                  <c:v>53.000000</c:v>
                </c:pt>
                <c:pt idx="311">
                  <c:v>53.000000</c:v>
                </c:pt>
                <c:pt idx="312">
                  <c:v>53.000000</c:v>
                </c:pt>
                <c:pt idx="313">
                  <c:v>53.000000</c:v>
                </c:pt>
                <c:pt idx="314">
                  <c:v>53.000000</c:v>
                </c:pt>
                <c:pt idx="315">
                  <c:v>53.000000</c:v>
                </c:pt>
                <c:pt idx="316">
                  <c:v>53.000000</c:v>
                </c:pt>
                <c:pt idx="317">
                  <c:v>53.000000</c:v>
                </c:pt>
                <c:pt idx="318">
                  <c:v>53.000000</c:v>
                </c:pt>
                <c:pt idx="319">
                  <c:v>53.000000</c:v>
                </c:pt>
                <c:pt idx="320">
                  <c:v>53.000000</c:v>
                </c:pt>
                <c:pt idx="321">
                  <c:v>53.000000</c:v>
                </c:pt>
                <c:pt idx="322">
                  <c:v>53.000000</c:v>
                </c:pt>
                <c:pt idx="323">
                  <c:v>53.000000</c:v>
                </c:pt>
                <c:pt idx="324">
                  <c:v>53.000000</c:v>
                </c:pt>
                <c:pt idx="325">
                  <c:v>53.000000</c:v>
                </c:pt>
                <c:pt idx="326">
                  <c:v>53.000000</c:v>
                </c:pt>
                <c:pt idx="327">
                  <c:v>53.000000</c:v>
                </c:pt>
                <c:pt idx="328">
                  <c:v>53.000000</c:v>
                </c:pt>
                <c:pt idx="329">
                  <c:v>53.000000</c:v>
                </c:pt>
                <c:pt idx="330">
                  <c:v>53.000000</c:v>
                </c:pt>
                <c:pt idx="331">
                  <c:v>53.000000</c:v>
                </c:pt>
                <c:pt idx="332">
                  <c:v>53.000000</c:v>
                </c:pt>
                <c:pt idx="333">
                  <c:v>53.000000</c:v>
                </c:pt>
                <c:pt idx="334">
                  <c:v>53.000000</c:v>
                </c:pt>
                <c:pt idx="335">
                  <c:v>53.000000</c:v>
                </c:pt>
                <c:pt idx="336">
                  <c:v>53.000000</c:v>
                </c:pt>
                <c:pt idx="337">
                  <c:v>53.000000</c:v>
                </c:pt>
                <c:pt idx="338">
                  <c:v>53.000000</c:v>
                </c:pt>
                <c:pt idx="339">
                  <c:v>53.000000</c:v>
                </c:pt>
                <c:pt idx="340">
                  <c:v>53.000000</c:v>
                </c:pt>
                <c:pt idx="341">
                  <c:v>53.000000</c:v>
                </c:pt>
                <c:pt idx="342">
                  <c:v>53.000000</c:v>
                </c:pt>
                <c:pt idx="343">
                  <c:v>53.000000</c:v>
                </c:pt>
                <c:pt idx="344">
                  <c:v>53.000000</c:v>
                </c:pt>
                <c:pt idx="345">
                  <c:v>53.000000</c:v>
                </c:pt>
                <c:pt idx="346">
                  <c:v>53.000000</c:v>
                </c:pt>
                <c:pt idx="347">
                  <c:v>53.000000</c:v>
                </c:pt>
                <c:pt idx="348">
                  <c:v>53.000000</c:v>
                </c:pt>
                <c:pt idx="349">
                  <c:v>53.000000</c:v>
                </c:pt>
                <c:pt idx="350">
                  <c:v>53.000000</c:v>
                </c:pt>
                <c:pt idx="351">
                  <c:v>53.000000</c:v>
                </c:pt>
                <c:pt idx="352">
                  <c:v>53.000000</c:v>
                </c:pt>
                <c:pt idx="353">
                  <c:v>53.000000</c:v>
                </c:pt>
                <c:pt idx="354">
                  <c:v>53.000000</c:v>
                </c:pt>
                <c:pt idx="355">
                  <c:v>53.000000</c:v>
                </c:pt>
                <c:pt idx="356">
                  <c:v>53.000000</c:v>
                </c:pt>
                <c:pt idx="357">
                  <c:v>53.000000</c:v>
                </c:pt>
                <c:pt idx="358">
                  <c:v>53.000000</c:v>
                </c:pt>
                <c:pt idx="359">
                  <c:v>53.000000</c:v>
                </c:pt>
                <c:pt idx="360">
                  <c:v>53.000000</c:v>
                </c:pt>
                <c:pt idx="361">
                  <c:v>53.000000</c:v>
                </c:pt>
                <c:pt idx="362">
                  <c:v>53.000000</c:v>
                </c:pt>
                <c:pt idx="363">
                  <c:v>53.000000</c:v>
                </c:pt>
                <c:pt idx="364">
                  <c:v>53.000000</c:v>
                </c:pt>
                <c:pt idx="365">
                  <c:v>53.000000</c:v>
                </c:pt>
                <c:pt idx="366">
                  <c:v>53.000000</c:v>
                </c:pt>
                <c:pt idx="367">
                  <c:v>53.000000</c:v>
                </c:pt>
                <c:pt idx="368">
                  <c:v>53.000000</c:v>
                </c:pt>
                <c:pt idx="369">
                  <c:v>53.000000</c:v>
                </c:pt>
                <c:pt idx="370">
                  <c:v>53.000000</c:v>
                </c:pt>
                <c:pt idx="371">
                  <c:v>53.000000</c:v>
                </c:pt>
                <c:pt idx="372">
                  <c:v>53.000000</c:v>
                </c:pt>
                <c:pt idx="373">
                  <c:v>53.000000</c:v>
                </c:pt>
                <c:pt idx="374">
                  <c:v>53.000000</c:v>
                </c:pt>
                <c:pt idx="375">
                  <c:v>53.000000</c:v>
                </c:pt>
                <c:pt idx="376">
                  <c:v>53.000000</c:v>
                </c:pt>
                <c:pt idx="377">
                  <c:v>53.000000</c:v>
                </c:pt>
                <c:pt idx="378">
                  <c:v>53.000000</c:v>
                </c:pt>
                <c:pt idx="379">
                  <c:v>53.000000</c:v>
                </c:pt>
                <c:pt idx="380">
                  <c:v>53.000000</c:v>
                </c:pt>
                <c:pt idx="381">
                  <c:v>53.000000</c:v>
                </c:pt>
                <c:pt idx="382">
                  <c:v>53.000000</c:v>
                </c:pt>
                <c:pt idx="383">
                  <c:v>53.000000</c:v>
                </c:pt>
                <c:pt idx="384">
                  <c:v>53.000000</c:v>
                </c:pt>
                <c:pt idx="385">
                  <c:v>53.000000</c:v>
                </c:pt>
                <c:pt idx="386">
                  <c:v>53.000000</c:v>
                </c:pt>
                <c:pt idx="387">
                  <c:v>53.000000</c:v>
                </c:pt>
                <c:pt idx="388">
                  <c:v>53.000000</c:v>
                </c:pt>
                <c:pt idx="389">
                  <c:v>53.000000</c:v>
                </c:pt>
                <c:pt idx="390">
                  <c:v>53.000000</c:v>
                </c:pt>
                <c:pt idx="391">
                  <c:v>53.000000</c:v>
                </c:pt>
                <c:pt idx="392">
                  <c:v>53.000000</c:v>
                </c:pt>
                <c:pt idx="393">
                  <c:v>53.000000</c:v>
                </c:pt>
                <c:pt idx="394">
                  <c:v>53.000000</c:v>
                </c:pt>
                <c:pt idx="395">
                  <c:v>53.000000</c:v>
                </c:pt>
                <c:pt idx="396">
                  <c:v>53.000000</c:v>
                </c:pt>
                <c:pt idx="397">
                  <c:v>53.000000</c:v>
                </c:pt>
                <c:pt idx="398">
                  <c:v>53.000000</c:v>
                </c:pt>
                <c:pt idx="399">
                  <c:v>53.000000</c:v>
                </c:pt>
                <c:pt idx="400">
                  <c:v>53.000000</c:v>
                </c:pt>
                <c:pt idx="401">
                  <c:v>53.000000</c:v>
                </c:pt>
                <c:pt idx="402">
                  <c:v>53.000000</c:v>
                </c:pt>
                <c:pt idx="403">
                  <c:v>53.000000</c:v>
                </c:pt>
                <c:pt idx="404">
                  <c:v>53.000000</c:v>
                </c:pt>
                <c:pt idx="405">
                  <c:v>53.000000</c:v>
                </c:pt>
                <c:pt idx="406">
                  <c:v>53.000000</c:v>
                </c:pt>
                <c:pt idx="407">
                  <c:v>53.000000</c:v>
                </c:pt>
                <c:pt idx="408">
                  <c:v>53.000000</c:v>
                </c:pt>
                <c:pt idx="409">
                  <c:v>53.000000</c:v>
                </c:pt>
                <c:pt idx="410">
                  <c:v>53.000000</c:v>
                </c:pt>
                <c:pt idx="411">
                  <c:v>53.000000</c:v>
                </c:pt>
                <c:pt idx="412">
                  <c:v>53.000000</c:v>
                </c:pt>
                <c:pt idx="413">
                  <c:v>53.000000</c:v>
                </c:pt>
                <c:pt idx="414">
                  <c:v>53.000000</c:v>
                </c:pt>
                <c:pt idx="415">
                  <c:v>53.000000</c:v>
                </c:pt>
                <c:pt idx="416">
                  <c:v>53.000000</c:v>
                </c:pt>
                <c:pt idx="417">
                  <c:v>53.000000</c:v>
                </c:pt>
                <c:pt idx="418">
                  <c:v>53.000000</c:v>
                </c:pt>
                <c:pt idx="419">
                  <c:v>53.000000</c:v>
                </c:pt>
                <c:pt idx="420">
                  <c:v>53.000000</c:v>
                </c:pt>
                <c:pt idx="421">
                  <c:v>53.000000</c:v>
                </c:pt>
                <c:pt idx="422">
                  <c:v>53.000000</c:v>
                </c:pt>
                <c:pt idx="423">
                  <c:v>53.000000</c:v>
                </c:pt>
                <c:pt idx="424">
                  <c:v>53.000000</c:v>
                </c:pt>
                <c:pt idx="425">
                  <c:v>53.000000</c:v>
                </c:pt>
                <c:pt idx="426">
                  <c:v>53.000000</c:v>
                </c:pt>
                <c:pt idx="427">
                  <c:v>53.000000</c:v>
                </c:pt>
                <c:pt idx="428">
                  <c:v>53.000000</c:v>
                </c:pt>
                <c:pt idx="429">
                  <c:v>53.000000</c:v>
                </c:pt>
                <c:pt idx="430">
                  <c:v>53.000000</c:v>
                </c:pt>
                <c:pt idx="431">
                  <c:v>53.000000</c:v>
                </c:pt>
                <c:pt idx="432">
                  <c:v>53.000000</c:v>
                </c:pt>
                <c:pt idx="433">
                  <c:v>53.000000</c:v>
                </c:pt>
                <c:pt idx="434">
                  <c:v>53.000000</c:v>
                </c:pt>
                <c:pt idx="435">
                  <c:v>53.000000</c:v>
                </c:pt>
                <c:pt idx="436">
                  <c:v>53.000000</c:v>
                </c:pt>
                <c:pt idx="437">
                  <c:v>53.000000</c:v>
                </c:pt>
                <c:pt idx="438">
                  <c:v>53.000000</c:v>
                </c:pt>
                <c:pt idx="439">
                  <c:v>53.000000</c:v>
                </c:pt>
                <c:pt idx="440">
                  <c:v>53.000000</c:v>
                </c:pt>
                <c:pt idx="441">
                  <c:v>53.000000</c:v>
                </c:pt>
                <c:pt idx="442">
                  <c:v>53.000000</c:v>
                </c:pt>
                <c:pt idx="443">
                  <c:v>53.000000</c:v>
                </c:pt>
                <c:pt idx="444">
                  <c:v>53.000000</c:v>
                </c:pt>
                <c:pt idx="445">
                  <c:v>53.000000</c:v>
                </c:pt>
                <c:pt idx="446">
                  <c:v>53.000000</c:v>
                </c:pt>
                <c:pt idx="447">
                  <c:v>53.000000</c:v>
                </c:pt>
                <c:pt idx="448">
                  <c:v>53.000000</c:v>
                </c:pt>
                <c:pt idx="449">
                  <c:v>53.000000</c:v>
                </c:pt>
                <c:pt idx="450">
                  <c:v>53.000000</c:v>
                </c:pt>
                <c:pt idx="451">
                  <c:v>53.000000</c:v>
                </c:pt>
                <c:pt idx="452">
                  <c:v>53.000000</c:v>
                </c:pt>
                <c:pt idx="453">
                  <c:v>53.000000</c:v>
                </c:pt>
                <c:pt idx="454">
                  <c:v>53.000000</c:v>
                </c:pt>
                <c:pt idx="455">
                  <c:v>53.000000</c:v>
                </c:pt>
                <c:pt idx="456">
                  <c:v>53.000000</c:v>
                </c:pt>
                <c:pt idx="457">
                  <c:v>53.000000</c:v>
                </c:pt>
                <c:pt idx="458">
                  <c:v>53.000000</c:v>
                </c:pt>
                <c:pt idx="459">
                  <c:v>53.000000</c:v>
                </c:pt>
                <c:pt idx="460">
                  <c:v>53.000000</c:v>
                </c:pt>
                <c:pt idx="461">
                  <c:v>53.000000</c:v>
                </c:pt>
                <c:pt idx="462">
                  <c:v>53.000000</c:v>
                </c:pt>
                <c:pt idx="463">
                  <c:v>53.000000</c:v>
                </c:pt>
                <c:pt idx="464">
                  <c:v>53.000000</c:v>
                </c:pt>
                <c:pt idx="465">
                  <c:v>53.000000</c:v>
                </c:pt>
                <c:pt idx="466">
                  <c:v>53.000000</c:v>
                </c:pt>
                <c:pt idx="467">
                  <c:v>53.000000</c:v>
                </c:pt>
                <c:pt idx="468">
                  <c:v>53.000000</c:v>
                </c:pt>
                <c:pt idx="469">
                  <c:v>53.000000</c:v>
                </c:pt>
                <c:pt idx="470">
                  <c:v>53.000000</c:v>
                </c:pt>
                <c:pt idx="471">
                  <c:v>53.000000</c:v>
                </c:pt>
                <c:pt idx="472">
                  <c:v>53.000000</c:v>
                </c:pt>
                <c:pt idx="473">
                  <c:v>53.000000</c:v>
                </c:pt>
                <c:pt idx="474">
                  <c:v>53.000000</c:v>
                </c:pt>
                <c:pt idx="475">
                  <c:v>53.000000</c:v>
                </c:pt>
                <c:pt idx="476">
                  <c:v>53.000000</c:v>
                </c:pt>
                <c:pt idx="477">
                  <c:v>53.000000</c:v>
                </c:pt>
                <c:pt idx="478">
                  <c:v>53.000000</c:v>
                </c:pt>
                <c:pt idx="479">
                  <c:v>53.000000</c:v>
                </c:pt>
                <c:pt idx="480">
                  <c:v>53.000000</c:v>
                </c:pt>
                <c:pt idx="481">
                  <c:v>53.000000</c:v>
                </c:pt>
                <c:pt idx="482">
                  <c:v>53.000000</c:v>
                </c:pt>
                <c:pt idx="483">
                  <c:v>53.000000</c:v>
                </c:pt>
                <c:pt idx="484">
                  <c:v>53.000000</c:v>
                </c:pt>
                <c:pt idx="485">
                  <c:v>53.000000</c:v>
                </c:pt>
                <c:pt idx="486">
                  <c:v>53.000000</c:v>
                </c:pt>
                <c:pt idx="487">
                  <c:v>53.000000</c:v>
                </c:pt>
                <c:pt idx="488">
                  <c:v>53.000000</c:v>
                </c:pt>
                <c:pt idx="489">
                  <c:v>53.000000</c:v>
                </c:pt>
                <c:pt idx="490">
                  <c:v>53.000000</c:v>
                </c:pt>
                <c:pt idx="491">
                  <c:v>53.000000</c:v>
                </c:pt>
                <c:pt idx="492">
                  <c:v>53.000000</c:v>
                </c:pt>
                <c:pt idx="493">
                  <c:v>53.000000</c:v>
                </c:pt>
                <c:pt idx="494">
                  <c:v>53.000000</c:v>
                </c:pt>
                <c:pt idx="495">
                  <c:v>53.000000</c:v>
                </c:pt>
                <c:pt idx="496">
                  <c:v>53.000000</c:v>
                </c:pt>
                <c:pt idx="497">
                  <c:v>53.000000</c:v>
                </c:pt>
                <c:pt idx="498">
                  <c:v>53.000000</c:v>
                </c:pt>
                <c:pt idx="499">
                  <c:v>53.000000</c:v>
                </c:pt>
                <c:pt idx="500">
                  <c:v>53.000000</c:v>
                </c:pt>
                <c:pt idx="501">
                  <c:v>53.000000</c:v>
                </c:pt>
                <c:pt idx="502">
                  <c:v>53.000000</c:v>
                </c:pt>
                <c:pt idx="503">
                  <c:v>53.000000</c:v>
                </c:pt>
                <c:pt idx="504">
                  <c:v>53.000000</c:v>
                </c:pt>
                <c:pt idx="505">
                  <c:v>53.000000</c:v>
                </c:pt>
                <c:pt idx="506">
                  <c:v>53.000000</c:v>
                </c:pt>
                <c:pt idx="507">
                  <c:v>53.000000</c:v>
                </c:pt>
                <c:pt idx="508">
                  <c:v>53.000000</c:v>
                </c:pt>
                <c:pt idx="509">
                  <c:v>53.000000</c:v>
                </c:pt>
                <c:pt idx="510">
                  <c:v>53.000000</c:v>
                </c:pt>
                <c:pt idx="511">
                  <c:v>53.000000</c:v>
                </c:pt>
                <c:pt idx="512">
                  <c:v>53.000000</c:v>
                </c:pt>
                <c:pt idx="513">
                  <c:v>53.000000</c:v>
                </c:pt>
                <c:pt idx="514">
                  <c:v>53.000000</c:v>
                </c:pt>
                <c:pt idx="515">
                  <c:v>53.000000</c:v>
                </c:pt>
                <c:pt idx="516">
                  <c:v>53.000000</c:v>
                </c:pt>
                <c:pt idx="517">
                  <c:v>53.000000</c:v>
                </c:pt>
                <c:pt idx="518">
                  <c:v>53.000000</c:v>
                </c:pt>
                <c:pt idx="519">
                  <c:v>53.000000</c:v>
                </c:pt>
                <c:pt idx="520">
                  <c:v>53.000000</c:v>
                </c:pt>
                <c:pt idx="521">
                  <c:v>53.000000</c:v>
                </c:pt>
                <c:pt idx="522">
                  <c:v>53.000000</c:v>
                </c:pt>
                <c:pt idx="523">
                  <c:v>53.000000</c:v>
                </c:pt>
                <c:pt idx="524">
                  <c:v>53.000000</c:v>
                </c:pt>
                <c:pt idx="525">
                  <c:v>53.000000</c:v>
                </c:pt>
                <c:pt idx="526">
                  <c:v>53.000000</c:v>
                </c:pt>
                <c:pt idx="527">
                  <c:v>53.000000</c:v>
                </c:pt>
                <c:pt idx="528">
                  <c:v>53.000000</c:v>
                </c:pt>
                <c:pt idx="529">
                  <c:v>53.000000</c:v>
                </c:pt>
                <c:pt idx="530">
                  <c:v>53.000000</c:v>
                </c:pt>
                <c:pt idx="531">
                  <c:v>53.000000</c:v>
                </c:pt>
                <c:pt idx="532">
                  <c:v>53.000000</c:v>
                </c:pt>
                <c:pt idx="533">
                  <c:v>53.000000</c:v>
                </c:pt>
                <c:pt idx="534">
                  <c:v>53.000000</c:v>
                </c:pt>
                <c:pt idx="535">
                  <c:v>53.000000</c:v>
                </c:pt>
                <c:pt idx="536">
                  <c:v>53.000000</c:v>
                </c:pt>
                <c:pt idx="537">
                  <c:v>53.000000</c:v>
                </c:pt>
                <c:pt idx="538">
                  <c:v>53.000000</c:v>
                </c:pt>
                <c:pt idx="539">
                  <c:v>53.000000</c:v>
                </c:pt>
                <c:pt idx="540">
                  <c:v>53.000000</c:v>
                </c:pt>
                <c:pt idx="541">
                  <c:v>53.000000</c:v>
                </c:pt>
                <c:pt idx="542">
                  <c:v>53.000000</c:v>
                </c:pt>
                <c:pt idx="543">
                  <c:v>53.000000</c:v>
                </c:pt>
                <c:pt idx="544">
                  <c:v>53.000000</c:v>
                </c:pt>
                <c:pt idx="545">
                  <c:v>53.000000</c:v>
                </c:pt>
                <c:pt idx="546">
                  <c:v>53.000000</c:v>
                </c:pt>
                <c:pt idx="547">
                  <c:v>53.000000</c:v>
                </c:pt>
                <c:pt idx="548">
                  <c:v>53.000000</c:v>
                </c:pt>
                <c:pt idx="549">
                  <c:v>53.000000</c:v>
                </c:pt>
                <c:pt idx="550">
                  <c:v>53.000000</c:v>
                </c:pt>
                <c:pt idx="551">
                  <c:v>53.000000</c:v>
                </c:pt>
                <c:pt idx="552">
                  <c:v>53.000000</c:v>
                </c:pt>
                <c:pt idx="553">
                  <c:v>53.000000</c:v>
                </c:pt>
                <c:pt idx="554">
                  <c:v>53.000000</c:v>
                </c:pt>
                <c:pt idx="555">
                  <c:v>53.000000</c:v>
                </c:pt>
                <c:pt idx="556">
                  <c:v>53.000000</c:v>
                </c:pt>
                <c:pt idx="557">
                  <c:v>53.000000</c:v>
                </c:pt>
                <c:pt idx="558">
                  <c:v>53.000000</c:v>
                </c:pt>
                <c:pt idx="559">
                  <c:v>53.000000</c:v>
                </c:pt>
                <c:pt idx="560">
                  <c:v>53.000000</c:v>
                </c:pt>
                <c:pt idx="561">
                  <c:v>53.000000</c:v>
                </c:pt>
                <c:pt idx="562">
                  <c:v>53.000000</c:v>
                </c:pt>
                <c:pt idx="563">
                  <c:v>53.000000</c:v>
                </c:pt>
                <c:pt idx="564">
                  <c:v>53.000000</c:v>
                </c:pt>
                <c:pt idx="565">
                  <c:v>53.000000</c:v>
                </c:pt>
                <c:pt idx="566">
                  <c:v>53.000000</c:v>
                </c:pt>
                <c:pt idx="567">
                  <c:v>53.000000</c:v>
                </c:pt>
                <c:pt idx="568">
                  <c:v>53.000000</c:v>
                </c:pt>
                <c:pt idx="569">
                  <c:v>53.000000</c:v>
                </c:pt>
                <c:pt idx="570">
                  <c:v>53.000000</c:v>
                </c:pt>
                <c:pt idx="571">
                  <c:v>53.000000</c:v>
                </c:pt>
                <c:pt idx="572">
                  <c:v>53.000000</c:v>
                </c:pt>
                <c:pt idx="573">
                  <c:v>53.000000</c:v>
                </c:pt>
                <c:pt idx="574">
                  <c:v>53.000000</c:v>
                </c:pt>
                <c:pt idx="575">
                  <c:v>53.000000</c:v>
                </c:pt>
                <c:pt idx="576">
                  <c:v>53.000000</c:v>
                </c:pt>
                <c:pt idx="577">
                  <c:v>53.000000</c:v>
                </c:pt>
                <c:pt idx="578">
                  <c:v>53.000000</c:v>
                </c:pt>
                <c:pt idx="579">
                  <c:v>53.000000</c:v>
                </c:pt>
                <c:pt idx="580">
                  <c:v>53.000000</c:v>
                </c:pt>
                <c:pt idx="581">
                  <c:v>53.000000</c:v>
                </c:pt>
                <c:pt idx="582">
                  <c:v>53.000000</c:v>
                </c:pt>
                <c:pt idx="583">
                  <c:v>53.000000</c:v>
                </c:pt>
                <c:pt idx="584">
                  <c:v>53.000000</c:v>
                </c:pt>
                <c:pt idx="585">
                  <c:v>53.000000</c:v>
                </c:pt>
                <c:pt idx="586">
                  <c:v>53.000000</c:v>
                </c:pt>
                <c:pt idx="587">
                  <c:v>53.000000</c:v>
                </c:pt>
                <c:pt idx="588">
                  <c:v>53.000000</c:v>
                </c:pt>
                <c:pt idx="589">
                  <c:v>53.000000</c:v>
                </c:pt>
                <c:pt idx="590">
                  <c:v>53.000000</c:v>
                </c:pt>
                <c:pt idx="591">
                  <c:v>53.000000</c:v>
                </c:pt>
                <c:pt idx="592">
                  <c:v>53.000000</c:v>
                </c:pt>
                <c:pt idx="593">
                  <c:v>53.000000</c:v>
                </c:pt>
                <c:pt idx="594">
                  <c:v>53.000000</c:v>
                </c:pt>
                <c:pt idx="595">
                  <c:v>53.000000</c:v>
                </c:pt>
                <c:pt idx="596">
                  <c:v>53.000000</c:v>
                </c:pt>
                <c:pt idx="597">
                  <c:v>53.000000</c:v>
                </c:pt>
                <c:pt idx="598">
                  <c:v>53.000000</c:v>
                </c:pt>
                <c:pt idx="599">
                  <c:v>53.000000</c:v>
                </c:pt>
                <c:pt idx="600">
                  <c:v>53.000000</c:v>
                </c:pt>
                <c:pt idx="601">
                  <c:v>53.000000</c:v>
                </c:pt>
                <c:pt idx="602">
                  <c:v>53.000000</c:v>
                </c:pt>
                <c:pt idx="603">
                  <c:v>53.000000</c:v>
                </c:pt>
                <c:pt idx="604">
                  <c:v>53.000000</c:v>
                </c:pt>
                <c:pt idx="605">
                  <c:v>53.000000</c:v>
                </c:pt>
                <c:pt idx="606">
                  <c:v>53.000000</c:v>
                </c:pt>
                <c:pt idx="607">
                  <c:v>53.000000</c:v>
                </c:pt>
                <c:pt idx="608">
                  <c:v>53.000000</c:v>
                </c:pt>
                <c:pt idx="609">
                  <c:v>53.000000</c:v>
                </c:pt>
                <c:pt idx="610">
                  <c:v>53.000000</c:v>
                </c:pt>
                <c:pt idx="611">
                  <c:v>53.000000</c:v>
                </c:pt>
                <c:pt idx="612">
                  <c:v>53.000000</c:v>
                </c:pt>
                <c:pt idx="613">
                  <c:v>53.000000</c:v>
                </c:pt>
                <c:pt idx="614">
                  <c:v>53.000000</c:v>
                </c:pt>
                <c:pt idx="615">
                  <c:v>53.000000</c:v>
                </c:pt>
                <c:pt idx="616">
                  <c:v>53.000000</c:v>
                </c:pt>
                <c:pt idx="617">
                  <c:v>53.000000</c:v>
                </c:pt>
                <c:pt idx="618">
                  <c:v>53.000000</c:v>
                </c:pt>
                <c:pt idx="619">
                  <c:v>53.000000</c:v>
                </c:pt>
                <c:pt idx="620">
                  <c:v>53.000000</c:v>
                </c:pt>
                <c:pt idx="621">
                  <c:v>53.000000</c:v>
                </c:pt>
                <c:pt idx="622">
                  <c:v>53.000000</c:v>
                </c:pt>
                <c:pt idx="623">
                  <c:v>53.000000</c:v>
                </c:pt>
                <c:pt idx="624">
                  <c:v>53.000000</c:v>
                </c:pt>
                <c:pt idx="625">
                  <c:v>53.000000</c:v>
                </c:pt>
                <c:pt idx="626">
                  <c:v>53.000000</c:v>
                </c:pt>
                <c:pt idx="627">
                  <c:v>53.000000</c:v>
                </c:pt>
                <c:pt idx="628">
                  <c:v>53.000000</c:v>
                </c:pt>
                <c:pt idx="629">
                  <c:v>53.000000</c:v>
                </c:pt>
                <c:pt idx="630">
                  <c:v>53.000000</c:v>
                </c:pt>
                <c:pt idx="631">
                  <c:v>53.000000</c:v>
                </c:pt>
                <c:pt idx="632">
                  <c:v>53.000000</c:v>
                </c:pt>
                <c:pt idx="633">
                  <c:v>53.000000</c:v>
                </c:pt>
                <c:pt idx="634">
                  <c:v>53.000000</c:v>
                </c:pt>
                <c:pt idx="635">
                  <c:v>53.000000</c:v>
                </c:pt>
                <c:pt idx="636">
                  <c:v>53.000000</c:v>
                </c:pt>
                <c:pt idx="637">
                  <c:v>53.000000</c:v>
                </c:pt>
                <c:pt idx="638">
                  <c:v>53.000000</c:v>
                </c:pt>
                <c:pt idx="639">
                  <c:v>53.000000</c:v>
                </c:pt>
                <c:pt idx="640">
                  <c:v>53.000000</c:v>
                </c:pt>
                <c:pt idx="641">
                  <c:v>53.000000</c:v>
                </c:pt>
                <c:pt idx="642">
                  <c:v>53.000000</c:v>
                </c:pt>
                <c:pt idx="643">
                  <c:v>53.000000</c:v>
                </c:pt>
                <c:pt idx="644">
                  <c:v>53.000000</c:v>
                </c:pt>
                <c:pt idx="645">
                  <c:v>53.000000</c:v>
                </c:pt>
                <c:pt idx="646">
                  <c:v>53.000000</c:v>
                </c:pt>
                <c:pt idx="647">
                  <c:v>53.000000</c:v>
                </c:pt>
                <c:pt idx="648">
                  <c:v>53.000000</c:v>
                </c:pt>
                <c:pt idx="649">
                  <c:v>53.000000</c:v>
                </c:pt>
                <c:pt idx="650">
                  <c:v>53.000000</c:v>
                </c:pt>
                <c:pt idx="651">
                  <c:v>53.000000</c:v>
                </c:pt>
                <c:pt idx="652">
                  <c:v>53.000000</c:v>
                </c:pt>
                <c:pt idx="653">
                  <c:v>53.000000</c:v>
                </c:pt>
                <c:pt idx="654">
                  <c:v>53.000000</c:v>
                </c:pt>
                <c:pt idx="655">
                  <c:v>53.000000</c:v>
                </c:pt>
                <c:pt idx="656">
                  <c:v>53.000000</c:v>
                </c:pt>
                <c:pt idx="657">
                  <c:v>53.000000</c:v>
                </c:pt>
                <c:pt idx="658">
                  <c:v>53.000000</c:v>
                </c:pt>
                <c:pt idx="659">
                  <c:v>53.000000</c:v>
                </c:pt>
                <c:pt idx="660">
                  <c:v>53.000000</c:v>
                </c:pt>
                <c:pt idx="661">
                  <c:v>53.000000</c:v>
                </c:pt>
                <c:pt idx="662">
                  <c:v>53.000000</c:v>
                </c:pt>
                <c:pt idx="663">
                  <c:v>53.000000</c:v>
                </c:pt>
                <c:pt idx="664">
                  <c:v>53.000000</c:v>
                </c:pt>
                <c:pt idx="665">
                  <c:v>53.000000</c:v>
                </c:pt>
                <c:pt idx="666">
                  <c:v>53.000000</c:v>
                </c:pt>
                <c:pt idx="667">
                  <c:v>53.000000</c:v>
                </c:pt>
                <c:pt idx="668">
                  <c:v>53.000000</c:v>
                </c:pt>
                <c:pt idx="669">
                  <c:v>53.000000</c:v>
                </c:pt>
                <c:pt idx="670">
                  <c:v>53.000000</c:v>
                </c:pt>
                <c:pt idx="671">
                  <c:v>53.000000</c:v>
                </c:pt>
                <c:pt idx="672">
                  <c:v>53.000000</c:v>
                </c:pt>
                <c:pt idx="673">
                  <c:v>53.000000</c:v>
                </c:pt>
                <c:pt idx="674">
                  <c:v>53.000000</c:v>
                </c:pt>
                <c:pt idx="675">
                  <c:v>53.000000</c:v>
                </c:pt>
                <c:pt idx="676">
                  <c:v>53.000000</c:v>
                </c:pt>
                <c:pt idx="677">
                  <c:v>53.000000</c:v>
                </c:pt>
                <c:pt idx="678">
                  <c:v>53.000000</c:v>
                </c:pt>
                <c:pt idx="679">
                  <c:v>53.000000</c:v>
                </c:pt>
                <c:pt idx="680">
                  <c:v>53.000000</c:v>
                </c:pt>
                <c:pt idx="681">
                  <c:v>53.000000</c:v>
                </c:pt>
                <c:pt idx="682">
                  <c:v>53.000000</c:v>
                </c:pt>
                <c:pt idx="683">
                  <c:v>53.000000</c:v>
                </c:pt>
                <c:pt idx="684">
                  <c:v>53.000000</c:v>
                </c:pt>
                <c:pt idx="685">
                  <c:v>53.000000</c:v>
                </c:pt>
                <c:pt idx="686">
                  <c:v>53.000000</c:v>
                </c:pt>
                <c:pt idx="687">
                  <c:v>53.000000</c:v>
                </c:pt>
                <c:pt idx="688">
                  <c:v>53.000000</c:v>
                </c:pt>
                <c:pt idx="689">
                  <c:v>53.000000</c:v>
                </c:pt>
                <c:pt idx="690">
                  <c:v>53.000000</c:v>
                </c:pt>
                <c:pt idx="691">
                  <c:v>53.000000</c:v>
                </c:pt>
                <c:pt idx="692">
                  <c:v>53.000000</c:v>
                </c:pt>
                <c:pt idx="693">
                  <c:v>53.000000</c:v>
                </c:pt>
                <c:pt idx="694">
                  <c:v>53.000000</c:v>
                </c:pt>
                <c:pt idx="695">
                  <c:v>53.000000</c:v>
                </c:pt>
                <c:pt idx="696">
                  <c:v>53.000000</c:v>
                </c:pt>
                <c:pt idx="697">
                  <c:v>53.000000</c:v>
                </c:pt>
                <c:pt idx="698">
                  <c:v>53.000000</c:v>
                </c:pt>
                <c:pt idx="699">
                  <c:v>53.000000</c:v>
                </c:pt>
                <c:pt idx="700">
                  <c:v>53.000000</c:v>
                </c:pt>
                <c:pt idx="701">
                  <c:v>53.000000</c:v>
                </c:pt>
                <c:pt idx="702">
                  <c:v>53.000000</c:v>
                </c:pt>
                <c:pt idx="703">
                  <c:v>53.000000</c:v>
                </c:pt>
                <c:pt idx="704">
                  <c:v>53.000000</c:v>
                </c:pt>
                <c:pt idx="705">
                  <c:v>53.000000</c:v>
                </c:pt>
                <c:pt idx="706">
                  <c:v>53.000000</c:v>
                </c:pt>
                <c:pt idx="707">
                  <c:v>53.000000</c:v>
                </c:pt>
                <c:pt idx="708">
                  <c:v>53.000000</c:v>
                </c:pt>
                <c:pt idx="709">
                  <c:v>53.000000</c:v>
                </c:pt>
                <c:pt idx="710">
                  <c:v>53.000000</c:v>
                </c:pt>
                <c:pt idx="711">
                  <c:v>53.000000</c:v>
                </c:pt>
                <c:pt idx="712">
                  <c:v>53.000000</c:v>
                </c:pt>
                <c:pt idx="713">
                  <c:v>53.000000</c:v>
                </c:pt>
                <c:pt idx="714">
                  <c:v>53.000000</c:v>
                </c:pt>
                <c:pt idx="715">
                  <c:v>53.000000</c:v>
                </c:pt>
                <c:pt idx="716">
                  <c:v>53.000000</c:v>
                </c:pt>
                <c:pt idx="717">
                  <c:v>53.000000</c:v>
                </c:pt>
                <c:pt idx="718">
                  <c:v>53.000000</c:v>
                </c:pt>
                <c:pt idx="719">
                  <c:v>53.000000</c:v>
                </c:pt>
                <c:pt idx="720">
                  <c:v>53.000000</c:v>
                </c:pt>
                <c:pt idx="721">
                  <c:v>53.000000</c:v>
                </c:pt>
                <c:pt idx="722">
                  <c:v>53.000000</c:v>
                </c:pt>
                <c:pt idx="723">
                  <c:v>53.000000</c:v>
                </c:pt>
                <c:pt idx="724">
                  <c:v>53.000000</c:v>
                </c:pt>
                <c:pt idx="725">
                  <c:v>53.000000</c:v>
                </c:pt>
                <c:pt idx="726">
                  <c:v>53.000000</c:v>
                </c:pt>
                <c:pt idx="727">
                  <c:v>53.000000</c:v>
                </c:pt>
                <c:pt idx="728">
                  <c:v>53.000000</c:v>
                </c:pt>
                <c:pt idx="729">
                  <c:v>53.000000</c:v>
                </c:pt>
                <c:pt idx="730">
                  <c:v>53.000000</c:v>
                </c:pt>
                <c:pt idx="731">
                  <c:v>53.000000</c:v>
                </c:pt>
                <c:pt idx="732">
                  <c:v>53.000000</c:v>
                </c:pt>
                <c:pt idx="733">
                  <c:v>53.000000</c:v>
                </c:pt>
                <c:pt idx="734">
                  <c:v>53.000000</c:v>
                </c:pt>
                <c:pt idx="735">
                  <c:v>53.000000</c:v>
                </c:pt>
                <c:pt idx="736">
                  <c:v>53.000000</c:v>
                </c:pt>
                <c:pt idx="737">
                  <c:v>53.000000</c:v>
                </c:pt>
                <c:pt idx="738">
                  <c:v>53.000000</c:v>
                </c:pt>
                <c:pt idx="739">
                  <c:v>53.000000</c:v>
                </c:pt>
                <c:pt idx="740">
                  <c:v>53.000000</c:v>
                </c:pt>
                <c:pt idx="741">
                  <c:v>53.000000</c:v>
                </c:pt>
                <c:pt idx="742">
                  <c:v>53.000000</c:v>
                </c:pt>
                <c:pt idx="743">
                  <c:v>53.000000</c:v>
                </c:pt>
                <c:pt idx="744">
                  <c:v>53.000000</c:v>
                </c:pt>
                <c:pt idx="745">
                  <c:v>53.000000</c:v>
                </c:pt>
                <c:pt idx="746">
                  <c:v>53.000000</c:v>
                </c:pt>
                <c:pt idx="747">
                  <c:v>53.000000</c:v>
                </c:pt>
                <c:pt idx="748">
                  <c:v>53.000000</c:v>
                </c:pt>
                <c:pt idx="749">
                  <c:v>53.000000</c:v>
                </c:pt>
                <c:pt idx="750">
                  <c:v>53.000000</c:v>
                </c:pt>
                <c:pt idx="751">
                  <c:v>53.000000</c:v>
                </c:pt>
                <c:pt idx="752">
                  <c:v>53.000000</c:v>
                </c:pt>
                <c:pt idx="753">
                  <c:v>53.000000</c:v>
                </c:pt>
                <c:pt idx="754">
                  <c:v>53.000000</c:v>
                </c:pt>
                <c:pt idx="755">
                  <c:v>53.000000</c:v>
                </c:pt>
                <c:pt idx="756">
                  <c:v>53.000000</c:v>
                </c:pt>
                <c:pt idx="757">
                  <c:v>53.000000</c:v>
                </c:pt>
                <c:pt idx="758">
                  <c:v>53.000000</c:v>
                </c:pt>
                <c:pt idx="759">
                  <c:v>53.000000</c:v>
                </c:pt>
                <c:pt idx="760">
                  <c:v>53.000000</c:v>
                </c:pt>
                <c:pt idx="761">
                  <c:v>53.000000</c:v>
                </c:pt>
                <c:pt idx="762">
                  <c:v>53.000000</c:v>
                </c:pt>
                <c:pt idx="763">
                  <c:v>53.000000</c:v>
                </c:pt>
                <c:pt idx="764">
                  <c:v>53.000000</c:v>
                </c:pt>
                <c:pt idx="765">
                  <c:v>53.000000</c:v>
                </c:pt>
                <c:pt idx="766">
                  <c:v>53.000000</c:v>
                </c:pt>
                <c:pt idx="767">
                  <c:v>53.000000</c:v>
                </c:pt>
                <c:pt idx="768">
                  <c:v>53.000000</c:v>
                </c:pt>
                <c:pt idx="769">
                  <c:v>53.000000</c:v>
                </c:pt>
                <c:pt idx="770">
                  <c:v>53.000000</c:v>
                </c:pt>
                <c:pt idx="771">
                  <c:v>53.000000</c:v>
                </c:pt>
                <c:pt idx="772">
                  <c:v>53.000000</c:v>
                </c:pt>
                <c:pt idx="773">
                  <c:v>53.000000</c:v>
                </c:pt>
                <c:pt idx="774">
                  <c:v>53.000000</c:v>
                </c:pt>
                <c:pt idx="775">
                  <c:v>53.000000</c:v>
                </c:pt>
                <c:pt idx="776">
                  <c:v>53.000000</c:v>
                </c:pt>
                <c:pt idx="777">
                  <c:v>53.000000</c:v>
                </c:pt>
                <c:pt idx="778">
                  <c:v>53.000000</c:v>
                </c:pt>
                <c:pt idx="779">
                  <c:v>53.000000</c:v>
                </c:pt>
                <c:pt idx="780">
                  <c:v>53.000000</c:v>
                </c:pt>
                <c:pt idx="781">
                  <c:v>53.000000</c:v>
                </c:pt>
                <c:pt idx="782">
                  <c:v>53.000000</c:v>
                </c:pt>
                <c:pt idx="783">
                  <c:v>53.000000</c:v>
                </c:pt>
                <c:pt idx="784">
                  <c:v>53.000000</c:v>
                </c:pt>
                <c:pt idx="785">
                  <c:v>53.000000</c:v>
                </c:pt>
                <c:pt idx="786">
                  <c:v>53.000000</c:v>
                </c:pt>
                <c:pt idx="787">
                  <c:v>53.000000</c:v>
                </c:pt>
                <c:pt idx="788">
                  <c:v>53.000000</c:v>
                </c:pt>
                <c:pt idx="789">
                  <c:v>53.000000</c:v>
                </c:pt>
                <c:pt idx="790">
                  <c:v>53.000000</c:v>
                </c:pt>
                <c:pt idx="791">
                  <c:v>53.000000</c:v>
                </c:pt>
                <c:pt idx="792">
                  <c:v>53.000000</c:v>
                </c:pt>
                <c:pt idx="793">
                  <c:v>53.000000</c:v>
                </c:pt>
                <c:pt idx="794">
                  <c:v>53.000000</c:v>
                </c:pt>
                <c:pt idx="795">
                  <c:v>53.000000</c:v>
                </c:pt>
                <c:pt idx="796">
                  <c:v>53.000000</c:v>
                </c:pt>
                <c:pt idx="797">
                  <c:v>53.000000</c:v>
                </c:pt>
                <c:pt idx="798">
                  <c:v>53.000000</c:v>
                </c:pt>
                <c:pt idx="799">
                  <c:v>53.000000</c:v>
                </c:pt>
                <c:pt idx="800">
                  <c:v>53.000000</c:v>
                </c:pt>
                <c:pt idx="801">
                  <c:v>53.000000</c:v>
                </c:pt>
                <c:pt idx="802">
                  <c:v>53.000000</c:v>
                </c:pt>
                <c:pt idx="803">
                  <c:v>53.000000</c:v>
                </c:pt>
                <c:pt idx="804">
                  <c:v>53.000000</c:v>
                </c:pt>
                <c:pt idx="805">
                  <c:v>53.000000</c:v>
                </c:pt>
                <c:pt idx="806">
                  <c:v>53.000000</c:v>
                </c:pt>
                <c:pt idx="807">
                  <c:v>53.000000</c:v>
                </c:pt>
                <c:pt idx="808">
                  <c:v>53.000000</c:v>
                </c:pt>
                <c:pt idx="809">
                  <c:v>53.000000</c:v>
                </c:pt>
                <c:pt idx="810">
                  <c:v>53.000000</c:v>
                </c:pt>
                <c:pt idx="811">
                  <c:v>53.000000</c:v>
                </c:pt>
                <c:pt idx="812">
                  <c:v>53.000000</c:v>
                </c:pt>
                <c:pt idx="813">
                  <c:v>53.000000</c:v>
                </c:pt>
                <c:pt idx="814">
                  <c:v>53.000000</c:v>
                </c:pt>
                <c:pt idx="815">
                  <c:v>53.000000</c:v>
                </c:pt>
                <c:pt idx="816">
                  <c:v>53.000000</c:v>
                </c:pt>
                <c:pt idx="817">
                  <c:v>53.000000</c:v>
                </c:pt>
                <c:pt idx="818">
                  <c:v>53.000000</c:v>
                </c:pt>
                <c:pt idx="819">
                  <c:v>53.000000</c:v>
                </c:pt>
                <c:pt idx="820">
                  <c:v>53.000000</c:v>
                </c:pt>
                <c:pt idx="821">
                  <c:v>53.000000</c:v>
                </c:pt>
                <c:pt idx="822">
                  <c:v>53.000000</c:v>
                </c:pt>
                <c:pt idx="823">
                  <c:v>53.000000</c:v>
                </c:pt>
                <c:pt idx="824">
                  <c:v>53.000000</c:v>
                </c:pt>
                <c:pt idx="825">
                  <c:v>53.000000</c:v>
                </c:pt>
                <c:pt idx="826">
                  <c:v>53.000000</c:v>
                </c:pt>
                <c:pt idx="827">
                  <c:v>53.000000</c:v>
                </c:pt>
                <c:pt idx="828">
                  <c:v>53.000000</c:v>
                </c:pt>
                <c:pt idx="829">
                  <c:v>53.000000</c:v>
                </c:pt>
                <c:pt idx="830">
                  <c:v>53.000000</c:v>
                </c:pt>
                <c:pt idx="831">
                  <c:v>53.000000</c:v>
                </c:pt>
                <c:pt idx="832">
                  <c:v>53.000000</c:v>
                </c:pt>
                <c:pt idx="833">
                  <c:v>53.000000</c:v>
                </c:pt>
                <c:pt idx="834">
                  <c:v>53.000000</c:v>
                </c:pt>
                <c:pt idx="835">
                  <c:v>53.000000</c:v>
                </c:pt>
                <c:pt idx="836">
                  <c:v>53.000000</c:v>
                </c:pt>
                <c:pt idx="837">
                  <c:v>53.000000</c:v>
                </c:pt>
                <c:pt idx="838">
                  <c:v>53.000000</c:v>
                </c:pt>
                <c:pt idx="839">
                  <c:v>53.000000</c:v>
                </c:pt>
                <c:pt idx="840">
                  <c:v>53.000000</c:v>
                </c:pt>
                <c:pt idx="841">
                  <c:v>53.000000</c:v>
                </c:pt>
                <c:pt idx="842">
                  <c:v>53.000000</c:v>
                </c:pt>
                <c:pt idx="843">
                  <c:v>53.000000</c:v>
                </c:pt>
                <c:pt idx="844">
                  <c:v>53.000000</c:v>
                </c:pt>
                <c:pt idx="845">
                  <c:v>53.000000</c:v>
                </c:pt>
                <c:pt idx="846">
                  <c:v>53.000000</c:v>
                </c:pt>
                <c:pt idx="847">
                  <c:v>53.000000</c:v>
                </c:pt>
                <c:pt idx="848">
                  <c:v>53.000000</c:v>
                </c:pt>
                <c:pt idx="849">
                  <c:v>53.000000</c:v>
                </c:pt>
                <c:pt idx="850">
                  <c:v>53.000000</c:v>
                </c:pt>
                <c:pt idx="851">
                  <c:v>53.000000</c:v>
                </c:pt>
                <c:pt idx="852">
                  <c:v>53.000000</c:v>
                </c:pt>
                <c:pt idx="853">
                  <c:v>53.000000</c:v>
                </c:pt>
                <c:pt idx="854">
                  <c:v>53.000000</c:v>
                </c:pt>
                <c:pt idx="855">
                  <c:v>53.000000</c:v>
                </c:pt>
                <c:pt idx="856">
                  <c:v>53.000000</c:v>
                </c:pt>
                <c:pt idx="857">
                  <c:v>53.000000</c:v>
                </c:pt>
                <c:pt idx="858">
                  <c:v>53.000000</c:v>
                </c:pt>
                <c:pt idx="859">
                  <c:v>53.000000</c:v>
                </c:pt>
                <c:pt idx="860">
                  <c:v>53.000000</c:v>
                </c:pt>
                <c:pt idx="861">
                  <c:v>53.000000</c:v>
                </c:pt>
                <c:pt idx="862">
                  <c:v>53.000000</c:v>
                </c:pt>
                <c:pt idx="863">
                  <c:v>53.000000</c:v>
                </c:pt>
                <c:pt idx="864">
                  <c:v>53.000000</c:v>
                </c:pt>
                <c:pt idx="865">
                  <c:v>53.000000</c:v>
                </c:pt>
                <c:pt idx="866">
                  <c:v>53.000000</c:v>
                </c:pt>
                <c:pt idx="867">
                  <c:v>53.000000</c:v>
                </c:pt>
                <c:pt idx="868">
                  <c:v>53.000000</c:v>
                </c:pt>
                <c:pt idx="869">
                  <c:v>53.000000</c:v>
                </c:pt>
                <c:pt idx="870">
                  <c:v>53.000000</c:v>
                </c:pt>
                <c:pt idx="871">
                  <c:v>53.000000</c:v>
                </c:pt>
                <c:pt idx="872">
                  <c:v>53.000000</c:v>
                </c:pt>
                <c:pt idx="873">
                  <c:v>53.000000</c:v>
                </c:pt>
                <c:pt idx="874">
                  <c:v>53.000000</c:v>
                </c:pt>
                <c:pt idx="875">
                  <c:v>53.000000</c:v>
                </c:pt>
                <c:pt idx="876">
                  <c:v>53.000000</c:v>
                </c:pt>
                <c:pt idx="877">
                  <c:v>53.000000</c:v>
                </c:pt>
                <c:pt idx="878">
                  <c:v>53.000000</c:v>
                </c:pt>
                <c:pt idx="879">
                  <c:v>53.000000</c:v>
                </c:pt>
                <c:pt idx="880">
                  <c:v>53.000000</c:v>
                </c:pt>
                <c:pt idx="881">
                  <c:v>53.000000</c:v>
                </c:pt>
                <c:pt idx="882">
                  <c:v>53.000000</c:v>
                </c:pt>
                <c:pt idx="883">
                  <c:v>53.000000</c:v>
                </c:pt>
                <c:pt idx="884">
                  <c:v>53.000000</c:v>
                </c:pt>
                <c:pt idx="885">
                  <c:v>53.000000</c:v>
                </c:pt>
                <c:pt idx="886">
                  <c:v>53.000000</c:v>
                </c:pt>
                <c:pt idx="887">
                  <c:v>53.000000</c:v>
                </c:pt>
                <c:pt idx="888">
                  <c:v>53.000000</c:v>
                </c:pt>
                <c:pt idx="889">
                  <c:v>53.000000</c:v>
                </c:pt>
                <c:pt idx="890">
                  <c:v>53.000000</c:v>
                </c:pt>
                <c:pt idx="891">
                  <c:v>53.000000</c:v>
                </c:pt>
                <c:pt idx="892">
                  <c:v>53.000000</c:v>
                </c:pt>
                <c:pt idx="893">
                  <c:v>53.000000</c:v>
                </c:pt>
                <c:pt idx="894">
                  <c:v>53.000000</c:v>
                </c:pt>
                <c:pt idx="895">
                  <c:v>53.000000</c:v>
                </c:pt>
                <c:pt idx="896">
                  <c:v>53.000000</c:v>
                </c:pt>
                <c:pt idx="897">
                  <c:v>53.000000</c:v>
                </c:pt>
                <c:pt idx="898">
                  <c:v>53.000000</c:v>
                </c:pt>
                <c:pt idx="899">
                  <c:v>53.000000</c:v>
                </c:pt>
                <c:pt idx="900">
                  <c:v>53.000000</c:v>
                </c:pt>
                <c:pt idx="901">
                  <c:v>53.000000</c:v>
                </c:pt>
                <c:pt idx="902">
                  <c:v>53.000000</c:v>
                </c:pt>
                <c:pt idx="903">
                  <c:v>53.000000</c:v>
                </c:pt>
                <c:pt idx="904">
                  <c:v>53.000000</c:v>
                </c:pt>
                <c:pt idx="905">
                  <c:v>53.000000</c:v>
                </c:pt>
                <c:pt idx="906">
                  <c:v>53.000000</c:v>
                </c:pt>
                <c:pt idx="907">
                  <c:v>53.000000</c:v>
                </c:pt>
                <c:pt idx="908">
                  <c:v>53.000000</c:v>
                </c:pt>
                <c:pt idx="909">
                  <c:v>53.000000</c:v>
                </c:pt>
                <c:pt idx="910">
                  <c:v>53.000000</c:v>
                </c:pt>
                <c:pt idx="911">
                  <c:v>53.000000</c:v>
                </c:pt>
                <c:pt idx="912">
                  <c:v>53.000000</c:v>
                </c:pt>
                <c:pt idx="913">
                  <c:v>53.000000</c:v>
                </c:pt>
                <c:pt idx="914">
                  <c:v>53.000000</c:v>
                </c:pt>
                <c:pt idx="915">
                  <c:v>53.000000</c:v>
                </c:pt>
                <c:pt idx="916">
                  <c:v>53.000000</c:v>
                </c:pt>
                <c:pt idx="917">
                  <c:v>53.000000</c:v>
                </c:pt>
                <c:pt idx="918">
                  <c:v>53.000000</c:v>
                </c:pt>
                <c:pt idx="919">
                  <c:v>53.000000</c:v>
                </c:pt>
                <c:pt idx="920">
                  <c:v>53.000000</c:v>
                </c:pt>
                <c:pt idx="921">
                  <c:v>53.000000</c:v>
                </c:pt>
                <c:pt idx="922">
                  <c:v>53.000000</c:v>
                </c:pt>
                <c:pt idx="923">
                  <c:v>53.000000</c:v>
                </c:pt>
                <c:pt idx="924">
                  <c:v>53.000000</c:v>
                </c:pt>
                <c:pt idx="925">
                  <c:v>53.000000</c:v>
                </c:pt>
                <c:pt idx="926">
                  <c:v>53.000000</c:v>
                </c:pt>
                <c:pt idx="927">
                  <c:v>53.000000</c:v>
                </c:pt>
                <c:pt idx="928">
                  <c:v>53.000000</c:v>
                </c:pt>
                <c:pt idx="929">
                  <c:v>53.000000</c:v>
                </c:pt>
                <c:pt idx="930">
                  <c:v>53.000000</c:v>
                </c:pt>
                <c:pt idx="931">
                  <c:v>53.000000</c:v>
                </c:pt>
                <c:pt idx="932">
                  <c:v>53.000000</c:v>
                </c:pt>
                <c:pt idx="933">
                  <c:v>53.000000</c:v>
                </c:pt>
                <c:pt idx="934">
                  <c:v>53.000000</c:v>
                </c:pt>
                <c:pt idx="935">
                  <c:v>53.000000</c:v>
                </c:pt>
                <c:pt idx="936">
                  <c:v>53.000000</c:v>
                </c:pt>
                <c:pt idx="937">
                  <c:v>53.000000</c:v>
                </c:pt>
                <c:pt idx="938">
                  <c:v>53.000000</c:v>
                </c:pt>
                <c:pt idx="939">
                  <c:v>53.000000</c:v>
                </c:pt>
                <c:pt idx="940">
                  <c:v>53.000000</c:v>
                </c:pt>
                <c:pt idx="941">
                  <c:v>53.000000</c:v>
                </c:pt>
                <c:pt idx="942">
                  <c:v>53.000000</c:v>
                </c:pt>
                <c:pt idx="943">
                  <c:v>53.000000</c:v>
                </c:pt>
                <c:pt idx="944">
                  <c:v>53.000000</c:v>
                </c:pt>
                <c:pt idx="945">
                  <c:v>53.000000</c:v>
                </c:pt>
                <c:pt idx="946">
                  <c:v>53.000000</c:v>
                </c:pt>
                <c:pt idx="947">
                  <c:v>53.000000</c:v>
                </c:pt>
                <c:pt idx="948">
                  <c:v>53.000000</c:v>
                </c:pt>
                <c:pt idx="949">
                  <c:v>53.000000</c:v>
                </c:pt>
                <c:pt idx="950">
                  <c:v>53.000000</c:v>
                </c:pt>
                <c:pt idx="951">
                  <c:v>53.000000</c:v>
                </c:pt>
                <c:pt idx="952">
                  <c:v>53.000000</c:v>
                </c:pt>
                <c:pt idx="953">
                  <c:v>53.000000</c:v>
                </c:pt>
                <c:pt idx="954">
                  <c:v>53.000000</c:v>
                </c:pt>
                <c:pt idx="955">
                  <c:v>53.000000</c:v>
                </c:pt>
                <c:pt idx="956">
                  <c:v>53.000000</c:v>
                </c:pt>
                <c:pt idx="957">
                  <c:v>53.000000</c:v>
                </c:pt>
                <c:pt idx="958">
                  <c:v>53.000000</c:v>
                </c:pt>
                <c:pt idx="959">
                  <c:v>53.000000</c:v>
                </c:pt>
                <c:pt idx="960">
                  <c:v>53.000000</c:v>
                </c:pt>
                <c:pt idx="961">
                  <c:v>53.000000</c:v>
                </c:pt>
                <c:pt idx="962">
                  <c:v>53.000000</c:v>
                </c:pt>
                <c:pt idx="963">
                  <c:v>53.000000</c:v>
                </c:pt>
                <c:pt idx="964">
                  <c:v>53.000000</c:v>
                </c:pt>
                <c:pt idx="965">
                  <c:v>53.000000</c:v>
                </c:pt>
                <c:pt idx="966">
                  <c:v>53.000000</c:v>
                </c:pt>
                <c:pt idx="967">
                  <c:v>53.000000</c:v>
                </c:pt>
                <c:pt idx="968">
                  <c:v>53.000000</c:v>
                </c:pt>
                <c:pt idx="969">
                  <c:v>53.000000</c:v>
                </c:pt>
                <c:pt idx="970">
                  <c:v>53.000000</c:v>
                </c:pt>
                <c:pt idx="971">
                  <c:v>53.000000</c:v>
                </c:pt>
                <c:pt idx="972">
                  <c:v>53.000000</c:v>
                </c:pt>
                <c:pt idx="973">
                  <c:v>53.000000</c:v>
                </c:pt>
                <c:pt idx="974">
                  <c:v>53.000000</c:v>
                </c:pt>
                <c:pt idx="975">
                  <c:v>53.000000</c:v>
                </c:pt>
                <c:pt idx="976">
                  <c:v>53.000000</c:v>
                </c:pt>
                <c:pt idx="977">
                  <c:v>53.000000</c:v>
                </c:pt>
                <c:pt idx="978">
                  <c:v>53.000000</c:v>
                </c:pt>
                <c:pt idx="979">
                  <c:v>53.000000</c:v>
                </c:pt>
                <c:pt idx="980">
                  <c:v>53.000000</c:v>
                </c:pt>
                <c:pt idx="981">
                  <c:v>53.000000</c:v>
                </c:pt>
                <c:pt idx="982">
                  <c:v>53.000000</c:v>
                </c:pt>
                <c:pt idx="983">
                  <c:v>53.000000</c:v>
                </c:pt>
                <c:pt idx="984">
                  <c:v>53.000000</c:v>
                </c:pt>
                <c:pt idx="985">
                  <c:v>53.000000</c:v>
                </c:pt>
                <c:pt idx="986">
                  <c:v>53.000000</c:v>
                </c:pt>
                <c:pt idx="987">
                  <c:v>53.000000</c:v>
                </c:pt>
                <c:pt idx="988">
                  <c:v>53.000000</c:v>
                </c:pt>
                <c:pt idx="989">
                  <c:v>53.000000</c:v>
                </c:pt>
                <c:pt idx="990">
                  <c:v>53.000000</c:v>
                </c:pt>
                <c:pt idx="991">
                  <c:v>53.000000</c:v>
                </c:pt>
                <c:pt idx="992">
                  <c:v>53.000000</c:v>
                </c:pt>
                <c:pt idx="993">
                  <c:v>53.000000</c:v>
                </c:pt>
                <c:pt idx="994">
                  <c:v>53.000000</c:v>
                </c:pt>
                <c:pt idx="995">
                  <c:v>53.000000</c:v>
                </c:pt>
                <c:pt idx="996">
                  <c:v>53.000000</c:v>
                </c:pt>
                <c:pt idx="997">
                  <c:v>53.000000</c:v>
                </c:pt>
                <c:pt idx="998">
                  <c:v>53.000000</c:v>
                </c:pt>
                <c:pt idx="999">
                  <c:v>53.000000</c:v>
                </c:pt>
                <c:pt idx="1000">
                  <c:v>53.000000</c:v>
                </c:pt>
                <c:pt idx="1001">
                  <c:v>53.000000</c:v>
                </c:pt>
                <c:pt idx="1002">
                  <c:v>53.000000</c:v>
                </c:pt>
                <c:pt idx="1003">
                  <c:v>53.000000</c:v>
                </c:pt>
                <c:pt idx="1004">
                  <c:v>53.000000</c:v>
                </c:pt>
                <c:pt idx="1005">
                  <c:v>53.000000</c:v>
                </c:pt>
                <c:pt idx="1006">
                  <c:v>53.000000</c:v>
                </c:pt>
                <c:pt idx="1007">
                  <c:v>53.000000</c:v>
                </c:pt>
                <c:pt idx="1008">
                  <c:v>53.000000</c:v>
                </c:pt>
                <c:pt idx="1009">
                  <c:v>53.000000</c:v>
                </c:pt>
                <c:pt idx="1010">
                  <c:v>53.000000</c:v>
                </c:pt>
                <c:pt idx="1011">
                  <c:v>53.000000</c:v>
                </c:pt>
                <c:pt idx="1012">
                  <c:v>53.000000</c:v>
                </c:pt>
                <c:pt idx="1013">
                  <c:v>53.000000</c:v>
                </c:pt>
                <c:pt idx="1014">
                  <c:v>53.000000</c:v>
                </c:pt>
                <c:pt idx="1015">
                  <c:v>53.000000</c:v>
                </c:pt>
                <c:pt idx="1016">
                  <c:v>53.000000</c:v>
                </c:pt>
                <c:pt idx="1017">
                  <c:v>53.000000</c:v>
                </c:pt>
                <c:pt idx="1018">
                  <c:v>53.000000</c:v>
                </c:pt>
                <c:pt idx="1019">
                  <c:v>53.000000</c:v>
                </c:pt>
                <c:pt idx="1020">
                  <c:v>53.000000</c:v>
                </c:pt>
                <c:pt idx="1021">
                  <c:v>53.000000</c:v>
                </c:pt>
                <c:pt idx="1022">
                  <c:v>53.000000</c:v>
                </c:pt>
                <c:pt idx="1023">
                  <c:v>53.000000</c:v>
                </c:pt>
                <c:pt idx="1024">
                  <c:v>53.000000</c:v>
                </c:pt>
                <c:pt idx="1025">
                  <c:v>53.000000</c:v>
                </c:pt>
                <c:pt idx="1026">
                  <c:v>53.000000</c:v>
                </c:pt>
                <c:pt idx="1027">
                  <c:v>53.000000</c:v>
                </c:pt>
                <c:pt idx="1028">
                  <c:v>53.000000</c:v>
                </c:pt>
                <c:pt idx="1029">
                  <c:v>53.000000</c:v>
                </c:pt>
                <c:pt idx="1030">
                  <c:v>53.000000</c:v>
                </c:pt>
                <c:pt idx="1031">
                  <c:v>53.000000</c:v>
                </c:pt>
                <c:pt idx="1032">
                  <c:v>53.000000</c:v>
                </c:pt>
                <c:pt idx="1033">
                  <c:v>53.000000</c:v>
                </c:pt>
                <c:pt idx="1034">
                  <c:v>53.000000</c:v>
                </c:pt>
                <c:pt idx="1035">
                  <c:v>53.000000</c:v>
                </c:pt>
                <c:pt idx="1036">
                  <c:v>53.000000</c:v>
                </c:pt>
                <c:pt idx="1037">
                  <c:v>53.000000</c:v>
                </c:pt>
                <c:pt idx="1038">
                  <c:v>53.000000</c:v>
                </c:pt>
                <c:pt idx="1039">
                  <c:v>53.000000</c:v>
                </c:pt>
                <c:pt idx="1040">
                  <c:v>53.000000</c:v>
                </c:pt>
                <c:pt idx="1041">
                  <c:v>53.000000</c:v>
                </c:pt>
                <c:pt idx="1042">
                  <c:v>53.000000</c:v>
                </c:pt>
                <c:pt idx="1043">
                  <c:v>53.000000</c:v>
                </c:pt>
                <c:pt idx="1044">
                  <c:v>53.000000</c:v>
                </c:pt>
                <c:pt idx="1045">
                  <c:v>53.000000</c:v>
                </c:pt>
                <c:pt idx="1046">
                  <c:v>53.000000</c:v>
                </c:pt>
                <c:pt idx="1047">
                  <c:v>53.000000</c:v>
                </c:pt>
                <c:pt idx="1048">
                  <c:v>53.000000</c:v>
                </c:pt>
                <c:pt idx="1049">
                  <c:v>53.000000</c:v>
                </c:pt>
                <c:pt idx="1050">
                  <c:v>53.000000</c:v>
                </c:pt>
                <c:pt idx="1051">
                  <c:v>53.000000</c:v>
                </c:pt>
                <c:pt idx="1052">
                  <c:v>53.000000</c:v>
                </c:pt>
                <c:pt idx="1053">
                  <c:v>53.000000</c:v>
                </c:pt>
                <c:pt idx="1054">
                  <c:v>53.000000</c:v>
                </c:pt>
                <c:pt idx="1055">
                  <c:v>53.000000</c:v>
                </c:pt>
                <c:pt idx="1056">
                  <c:v>53.000000</c:v>
                </c:pt>
                <c:pt idx="1057">
                  <c:v>53.000000</c:v>
                </c:pt>
                <c:pt idx="1058">
                  <c:v>53.000000</c:v>
                </c:pt>
                <c:pt idx="1059">
                  <c:v>53.000000</c:v>
                </c:pt>
                <c:pt idx="1060">
                  <c:v>53.000000</c:v>
                </c:pt>
                <c:pt idx="1061">
                  <c:v>53.000000</c:v>
                </c:pt>
                <c:pt idx="1062">
                  <c:v>53.000000</c:v>
                </c:pt>
                <c:pt idx="1063">
                  <c:v>53.000000</c:v>
                </c:pt>
                <c:pt idx="1064">
                  <c:v>53.000000</c:v>
                </c:pt>
                <c:pt idx="1065">
                  <c:v>53.000000</c:v>
                </c:pt>
                <c:pt idx="1066">
                  <c:v>53.000000</c:v>
                </c:pt>
                <c:pt idx="1067">
                  <c:v>53.000000</c:v>
                </c:pt>
                <c:pt idx="1068">
                  <c:v>53.000000</c:v>
                </c:pt>
                <c:pt idx="1069">
                  <c:v>53.000000</c:v>
                </c:pt>
                <c:pt idx="1070">
                  <c:v>53.000000</c:v>
                </c:pt>
                <c:pt idx="1071">
                  <c:v>53.000000</c:v>
                </c:pt>
                <c:pt idx="1072">
                  <c:v>53.000000</c:v>
                </c:pt>
                <c:pt idx="1073">
                  <c:v>53.000000</c:v>
                </c:pt>
                <c:pt idx="1074">
                  <c:v>53.000000</c:v>
                </c:pt>
                <c:pt idx="1075">
                  <c:v>53.000000</c:v>
                </c:pt>
                <c:pt idx="1076">
                  <c:v>53.000000</c:v>
                </c:pt>
                <c:pt idx="1077">
                  <c:v>53.000000</c:v>
                </c:pt>
                <c:pt idx="1078">
                  <c:v>53.000000</c:v>
                </c:pt>
                <c:pt idx="1079">
                  <c:v>53.000000</c:v>
                </c:pt>
                <c:pt idx="1080">
                  <c:v>53.000000</c:v>
                </c:pt>
                <c:pt idx="1081">
                  <c:v>53.000000</c:v>
                </c:pt>
                <c:pt idx="1082">
                  <c:v>53.000000</c:v>
                </c:pt>
                <c:pt idx="1083">
                  <c:v>53.000000</c:v>
                </c:pt>
                <c:pt idx="1084">
                  <c:v>53.000000</c:v>
                </c:pt>
                <c:pt idx="1085">
                  <c:v>53.000000</c:v>
                </c:pt>
                <c:pt idx="1086">
                  <c:v>53.000000</c:v>
                </c:pt>
                <c:pt idx="1087">
                  <c:v>53.000000</c:v>
                </c:pt>
                <c:pt idx="1088">
                  <c:v>53.000000</c:v>
                </c:pt>
                <c:pt idx="1089">
                  <c:v>53.000000</c:v>
                </c:pt>
                <c:pt idx="1090">
                  <c:v>53.000000</c:v>
                </c:pt>
                <c:pt idx="1091">
                  <c:v>53.000000</c:v>
                </c:pt>
                <c:pt idx="1092">
                  <c:v>53.000000</c:v>
                </c:pt>
                <c:pt idx="1093">
                  <c:v>53.000000</c:v>
                </c:pt>
                <c:pt idx="1094">
                  <c:v>53.000000</c:v>
                </c:pt>
                <c:pt idx="1095">
                  <c:v>53.000000</c:v>
                </c:pt>
                <c:pt idx="1096">
                  <c:v>53.000000</c:v>
                </c:pt>
                <c:pt idx="1097">
                  <c:v>53.000000</c:v>
                </c:pt>
                <c:pt idx="1098">
                  <c:v>53.000000</c:v>
                </c:pt>
                <c:pt idx="1099">
                  <c:v>53.000000</c:v>
                </c:pt>
                <c:pt idx="1100">
                  <c:v>53.000000</c:v>
                </c:pt>
                <c:pt idx="1101">
                  <c:v>53.000000</c:v>
                </c:pt>
                <c:pt idx="1102">
                  <c:v>53.000000</c:v>
                </c:pt>
                <c:pt idx="1103">
                  <c:v>53.000000</c:v>
                </c:pt>
                <c:pt idx="1104">
                  <c:v>53.000000</c:v>
                </c:pt>
                <c:pt idx="1105">
                  <c:v>53.000000</c:v>
                </c:pt>
                <c:pt idx="1106">
                  <c:v>53.000000</c:v>
                </c:pt>
                <c:pt idx="1107">
                  <c:v>53.000000</c:v>
                </c:pt>
                <c:pt idx="1108">
                  <c:v>53.000000</c:v>
                </c:pt>
                <c:pt idx="1109">
                  <c:v>53.000000</c:v>
                </c:pt>
                <c:pt idx="1110">
                  <c:v>53.000000</c:v>
                </c:pt>
                <c:pt idx="1111">
                  <c:v>53.000000</c:v>
                </c:pt>
                <c:pt idx="1112">
                  <c:v>53.000000</c:v>
                </c:pt>
                <c:pt idx="1113">
                  <c:v>53.000000</c:v>
                </c:pt>
                <c:pt idx="1114">
                  <c:v>53.000000</c:v>
                </c:pt>
                <c:pt idx="1115">
                  <c:v>53.000000</c:v>
                </c:pt>
                <c:pt idx="1116">
                  <c:v>53.000000</c:v>
                </c:pt>
                <c:pt idx="1117">
                  <c:v>53.000000</c:v>
                </c:pt>
                <c:pt idx="1118">
                  <c:v>53.000000</c:v>
                </c:pt>
                <c:pt idx="1119">
                  <c:v>53.000000</c:v>
                </c:pt>
                <c:pt idx="1120">
                  <c:v>53.000000</c:v>
                </c:pt>
                <c:pt idx="1121">
                  <c:v>53.000000</c:v>
                </c:pt>
                <c:pt idx="1122">
                  <c:v>53.000000</c:v>
                </c:pt>
                <c:pt idx="1123">
                  <c:v>53.000000</c:v>
                </c:pt>
                <c:pt idx="1124">
                  <c:v>53.000000</c:v>
                </c:pt>
                <c:pt idx="1125">
                  <c:v>53.000000</c:v>
                </c:pt>
                <c:pt idx="1126">
                  <c:v>53.000000</c:v>
                </c:pt>
                <c:pt idx="1127">
                  <c:v>53.000000</c:v>
                </c:pt>
                <c:pt idx="1128">
                  <c:v>53.000000</c:v>
                </c:pt>
                <c:pt idx="1129">
                  <c:v>53.000000</c:v>
                </c:pt>
                <c:pt idx="1130">
                  <c:v>53.000000</c:v>
                </c:pt>
                <c:pt idx="1131">
                  <c:v>53.000000</c:v>
                </c:pt>
                <c:pt idx="1132">
                  <c:v>53.000000</c:v>
                </c:pt>
                <c:pt idx="1133">
                  <c:v>53.000000</c:v>
                </c:pt>
                <c:pt idx="1134">
                  <c:v>53.000000</c:v>
                </c:pt>
                <c:pt idx="1135">
                  <c:v>53.000000</c:v>
                </c:pt>
                <c:pt idx="1136">
                  <c:v>53.000000</c:v>
                </c:pt>
                <c:pt idx="1137">
                  <c:v>53.000000</c:v>
                </c:pt>
                <c:pt idx="1138">
                  <c:v>53.000000</c:v>
                </c:pt>
                <c:pt idx="1139">
                  <c:v>53.000000</c:v>
                </c:pt>
                <c:pt idx="1140">
                  <c:v>53.000000</c:v>
                </c:pt>
                <c:pt idx="1141">
                  <c:v>53.000000</c:v>
                </c:pt>
                <c:pt idx="1142">
                  <c:v>53.000000</c:v>
                </c:pt>
                <c:pt idx="1143">
                  <c:v>53.000000</c:v>
                </c:pt>
                <c:pt idx="1144">
                  <c:v>53.000000</c:v>
                </c:pt>
                <c:pt idx="1145">
                  <c:v>53.000000</c:v>
                </c:pt>
                <c:pt idx="1146">
                  <c:v>53.000000</c:v>
                </c:pt>
                <c:pt idx="1147">
                  <c:v>53.000000</c:v>
                </c:pt>
                <c:pt idx="1148">
                  <c:v>53.000000</c:v>
                </c:pt>
                <c:pt idx="1149">
                  <c:v>53.000000</c:v>
                </c:pt>
                <c:pt idx="1150">
                  <c:v>53.000000</c:v>
                </c:pt>
                <c:pt idx="1151">
                  <c:v>53.000000</c:v>
                </c:pt>
                <c:pt idx="1152">
                  <c:v>53.000000</c:v>
                </c:pt>
                <c:pt idx="1153">
                  <c:v>53.000000</c:v>
                </c:pt>
                <c:pt idx="1154">
                  <c:v>53.000000</c:v>
                </c:pt>
                <c:pt idx="1155">
                  <c:v>53.000000</c:v>
                </c:pt>
                <c:pt idx="1156">
                  <c:v>53.000000</c:v>
                </c:pt>
                <c:pt idx="1157">
                  <c:v>53.000000</c:v>
                </c:pt>
                <c:pt idx="1158">
                  <c:v>53.000000</c:v>
                </c:pt>
                <c:pt idx="1159">
                  <c:v>53.000000</c:v>
                </c:pt>
                <c:pt idx="1160">
                  <c:v>53.000000</c:v>
                </c:pt>
                <c:pt idx="1161">
                  <c:v>53.000000</c:v>
                </c:pt>
                <c:pt idx="1162">
                  <c:v>53.000000</c:v>
                </c:pt>
                <c:pt idx="1163">
                  <c:v>53.000000</c:v>
                </c:pt>
                <c:pt idx="1164">
                  <c:v>53.000000</c:v>
                </c:pt>
                <c:pt idx="1165">
                  <c:v>53.000000</c:v>
                </c:pt>
                <c:pt idx="1166">
                  <c:v>53.000000</c:v>
                </c:pt>
                <c:pt idx="1167">
                  <c:v>53.000000</c:v>
                </c:pt>
                <c:pt idx="1168">
                  <c:v>53.000000</c:v>
                </c:pt>
                <c:pt idx="1169">
                  <c:v>53.000000</c:v>
                </c:pt>
                <c:pt idx="1170">
                  <c:v>53.000000</c:v>
                </c:pt>
                <c:pt idx="1171">
                  <c:v>53.000000</c:v>
                </c:pt>
                <c:pt idx="1172">
                  <c:v>53.000000</c:v>
                </c:pt>
                <c:pt idx="1173">
                  <c:v>53.000000</c:v>
                </c:pt>
                <c:pt idx="1174">
                  <c:v>53.000000</c:v>
                </c:pt>
                <c:pt idx="1175">
                  <c:v>53.000000</c:v>
                </c:pt>
                <c:pt idx="1176">
                  <c:v>53.000000</c:v>
                </c:pt>
                <c:pt idx="1177">
                  <c:v>53.000000</c:v>
                </c:pt>
                <c:pt idx="1178">
                  <c:v>53.000000</c:v>
                </c:pt>
                <c:pt idx="1179">
                  <c:v>53.000000</c:v>
                </c:pt>
                <c:pt idx="1180">
                  <c:v>53.000000</c:v>
                </c:pt>
                <c:pt idx="1181">
                  <c:v>53.000000</c:v>
                </c:pt>
                <c:pt idx="1182">
                  <c:v>53.000000</c:v>
                </c:pt>
                <c:pt idx="1183">
                  <c:v>53.000000</c:v>
                </c:pt>
                <c:pt idx="1184">
                  <c:v>53.000000</c:v>
                </c:pt>
                <c:pt idx="1185">
                  <c:v>53.000000</c:v>
                </c:pt>
                <c:pt idx="1186">
                  <c:v>53.000000</c:v>
                </c:pt>
                <c:pt idx="1187">
                  <c:v>53.000000</c:v>
                </c:pt>
                <c:pt idx="1188">
                  <c:v>53.000000</c:v>
                </c:pt>
                <c:pt idx="1189">
                  <c:v>53.000000</c:v>
                </c:pt>
                <c:pt idx="1190">
                  <c:v>53.000000</c:v>
                </c:pt>
                <c:pt idx="1191">
                  <c:v>53.000000</c:v>
                </c:pt>
                <c:pt idx="1192">
                  <c:v>53.000000</c:v>
                </c:pt>
                <c:pt idx="1193">
                  <c:v>53.000000</c:v>
                </c:pt>
                <c:pt idx="1194">
                  <c:v>53.000000</c:v>
                </c:pt>
                <c:pt idx="1195">
                  <c:v>53.000000</c:v>
                </c:pt>
                <c:pt idx="1196">
                  <c:v>53.000000</c:v>
                </c:pt>
                <c:pt idx="1197">
                  <c:v>53.000000</c:v>
                </c:pt>
                <c:pt idx="1198">
                  <c:v>53.000000</c:v>
                </c:pt>
                <c:pt idx="1199">
                  <c:v>53.000000</c:v>
                </c:pt>
                <c:pt idx="1200">
                  <c:v>53.000000</c:v>
                </c:pt>
                <c:pt idx="1201">
                  <c:v>53.000000</c:v>
                </c:pt>
                <c:pt idx="1202">
                  <c:v>53.000000</c:v>
                </c:pt>
                <c:pt idx="1203">
                  <c:v>53.000000</c:v>
                </c:pt>
                <c:pt idx="1204">
                  <c:v>53.000000</c:v>
                </c:pt>
                <c:pt idx="1205">
                  <c:v>53.000000</c:v>
                </c:pt>
                <c:pt idx="1206">
                  <c:v>53.000000</c:v>
                </c:pt>
                <c:pt idx="1207">
                  <c:v>53.000000</c:v>
                </c:pt>
                <c:pt idx="1208">
                  <c:v>53.000000</c:v>
                </c:pt>
                <c:pt idx="1209">
                  <c:v>53.000000</c:v>
                </c:pt>
                <c:pt idx="1210">
                  <c:v>53.000000</c:v>
                </c:pt>
                <c:pt idx="1211">
                  <c:v>53.000000</c:v>
                </c:pt>
                <c:pt idx="1212">
                  <c:v>53.000000</c:v>
                </c:pt>
                <c:pt idx="1213">
                  <c:v>53.000000</c:v>
                </c:pt>
                <c:pt idx="1214">
                  <c:v>53.000000</c:v>
                </c:pt>
                <c:pt idx="1215">
                  <c:v>53.000000</c:v>
                </c:pt>
                <c:pt idx="1216">
                  <c:v>53.000000</c:v>
                </c:pt>
                <c:pt idx="1217">
                  <c:v>53.000000</c:v>
                </c:pt>
                <c:pt idx="1218">
                  <c:v>53.000000</c:v>
                </c:pt>
                <c:pt idx="1219">
                  <c:v>53.000000</c:v>
                </c:pt>
                <c:pt idx="1220">
                  <c:v>53.000000</c:v>
                </c:pt>
                <c:pt idx="1221">
                  <c:v>53.000000</c:v>
                </c:pt>
                <c:pt idx="1222">
                  <c:v>53.000000</c:v>
                </c:pt>
                <c:pt idx="1223">
                  <c:v>53.000000</c:v>
                </c:pt>
                <c:pt idx="1224">
                  <c:v>53.000000</c:v>
                </c:pt>
                <c:pt idx="1225">
                  <c:v>53.000000</c:v>
                </c:pt>
                <c:pt idx="1226">
                  <c:v>53.000000</c:v>
                </c:pt>
                <c:pt idx="1227">
                  <c:v>53.000000</c:v>
                </c:pt>
                <c:pt idx="1228">
                  <c:v>53.000000</c:v>
                </c:pt>
                <c:pt idx="1229">
                  <c:v>53.000000</c:v>
                </c:pt>
                <c:pt idx="1230">
                  <c:v>53.000000</c:v>
                </c:pt>
                <c:pt idx="1231">
                  <c:v>53.000000</c:v>
                </c:pt>
                <c:pt idx="1232">
                  <c:v>53.000000</c:v>
                </c:pt>
                <c:pt idx="1233">
                  <c:v>53.000000</c:v>
                </c:pt>
                <c:pt idx="1234">
                  <c:v>53.000000</c:v>
                </c:pt>
                <c:pt idx="1235">
                  <c:v>53.000000</c:v>
                </c:pt>
                <c:pt idx="1236">
                  <c:v>53.000000</c:v>
                </c:pt>
                <c:pt idx="1237">
                  <c:v>53.000000</c:v>
                </c:pt>
                <c:pt idx="1238">
                  <c:v>53.000000</c:v>
                </c:pt>
                <c:pt idx="1239">
                  <c:v>53.000000</c:v>
                </c:pt>
                <c:pt idx="1240">
                  <c:v>53.000000</c:v>
                </c:pt>
                <c:pt idx="1241">
                  <c:v>53.000000</c:v>
                </c:pt>
                <c:pt idx="1242">
                  <c:v>53.000000</c:v>
                </c:pt>
                <c:pt idx="1243">
                  <c:v>53.000000</c:v>
                </c:pt>
                <c:pt idx="1244">
                  <c:v>53.000000</c:v>
                </c:pt>
                <c:pt idx="1245">
                  <c:v>53.000000</c:v>
                </c:pt>
                <c:pt idx="1246">
                  <c:v>53.000000</c:v>
                </c:pt>
                <c:pt idx="1247">
                  <c:v>53.000000</c:v>
                </c:pt>
                <c:pt idx="1248">
                  <c:v>53.000000</c:v>
                </c:pt>
                <c:pt idx="1249">
                  <c:v>53.000000</c:v>
                </c:pt>
                <c:pt idx="1250">
                  <c:v>53.000000</c:v>
                </c:pt>
                <c:pt idx="1251">
                  <c:v>53.000000</c:v>
                </c:pt>
                <c:pt idx="1252">
                  <c:v>53.000000</c:v>
                </c:pt>
                <c:pt idx="1253">
                  <c:v>53.000000</c:v>
                </c:pt>
                <c:pt idx="1254">
                  <c:v>53.000000</c:v>
                </c:pt>
                <c:pt idx="1255">
                  <c:v>53.000000</c:v>
                </c:pt>
                <c:pt idx="1256">
                  <c:v>53.000000</c:v>
                </c:pt>
                <c:pt idx="1257">
                  <c:v>53.000000</c:v>
                </c:pt>
                <c:pt idx="1258">
                  <c:v>53.000000</c:v>
                </c:pt>
                <c:pt idx="1259">
                  <c:v>53.000000</c:v>
                </c:pt>
                <c:pt idx="1260">
                  <c:v>53.000000</c:v>
                </c:pt>
                <c:pt idx="1261">
                  <c:v>53.000000</c:v>
                </c:pt>
                <c:pt idx="1262">
                  <c:v>53.000000</c:v>
                </c:pt>
                <c:pt idx="1263">
                  <c:v>53.000000</c:v>
                </c:pt>
                <c:pt idx="1264">
                  <c:v>53.000000</c:v>
                </c:pt>
                <c:pt idx="1265">
                  <c:v>53.000000</c:v>
                </c:pt>
                <c:pt idx="1266">
                  <c:v>53.000000</c:v>
                </c:pt>
                <c:pt idx="1267">
                  <c:v>53.000000</c:v>
                </c:pt>
                <c:pt idx="1268">
                  <c:v>53.000000</c:v>
                </c:pt>
                <c:pt idx="1269">
                  <c:v>53.000000</c:v>
                </c:pt>
                <c:pt idx="1270">
                  <c:v>53.000000</c:v>
                </c:pt>
                <c:pt idx="1271">
                  <c:v>53.000000</c:v>
                </c:pt>
                <c:pt idx="1272">
                  <c:v>53.000000</c:v>
                </c:pt>
                <c:pt idx="1273">
                  <c:v>53.000000</c:v>
                </c:pt>
                <c:pt idx="1274">
                  <c:v>53.000000</c:v>
                </c:pt>
                <c:pt idx="1275">
                  <c:v>53.000000</c:v>
                </c:pt>
                <c:pt idx="1276">
                  <c:v>53.000000</c:v>
                </c:pt>
                <c:pt idx="1277">
                  <c:v>53.000000</c:v>
                </c:pt>
                <c:pt idx="1278">
                  <c:v>53.000000</c:v>
                </c:pt>
                <c:pt idx="1279">
                  <c:v>53.000000</c:v>
                </c:pt>
                <c:pt idx="1280">
                  <c:v>53.000000</c:v>
                </c:pt>
                <c:pt idx="1281">
                  <c:v>53.000000</c:v>
                </c:pt>
                <c:pt idx="1282">
                  <c:v>53.000000</c:v>
                </c:pt>
                <c:pt idx="1283">
                  <c:v>53.000000</c:v>
                </c:pt>
                <c:pt idx="1284">
                  <c:v>53.000000</c:v>
                </c:pt>
                <c:pt idx="1285">
                  <c:v>53.000000</c:v>
                </c:pt>
                <c:pt idx="1286">
                  <c:v>53.000000</c:v>
                </c:pt>
                <c:pt idx="1287">
                  <c:v>53.000000</c:v>
                </c:pt>
                <c:pt idx="1288">
                  <c:v>53.000000</c:v>
                </c:pt>
                <c:pt idx="1289">
                  <c:v>53.000000</c:v>
                </c:pt>
                <c:pt idx="1290">
                  <c:v>53.000000</c:v>
                </c:pt>
                <c:pt idx="1291">
                  <c:v>53.000000</c:v>
                </c:pt>
                <c:pt idx="1292">
                  <c:v>53.000000</c:v>
                </c:pt>
                <c:pt idx="1293">
                  <c:v>53.000000</c:v>
                </c:pt>
                <c:pt idx="1294">
                  <c:v>53.000000</c:v>
                </c:pt>
                <c:pt idx="1295">
                  <c:v>53.000000</c:v>
                </c:pt>
                <c:pt idx="1296">
                  <c:v>53.000000</c:v>
                </c:pt>
                <c:pt idx="1297">
                  <c:v>53.000000</c:v>
                </c:pt>
                <c:pt idx="1298">
                  <c:v>53.000000</c:v>
                </c:pt>
                <c:pt idx="1299">
                  <c:v>53.000000</c:v>
                </c:pt>
                <c:pt idx="1300">
                  <c:v>53.000000</c:v>
                </c:pt>
                <c:pt idx="1301">
                  <c:v>53.000000</c:v>
                </c:pt>
                <c:pt idx="1302">
                  <c:v>53.000000</c:v>
                </c:pt>
                <c:pt idx="1303">
                  <c:v>53.000000</c:v>
                </c:pt>
                <c:pt idx="1304">
                  <c:v>53.000000</c:v>
                </c:pt>
                <c:pt idx="1305">
                  <c:v>53.000000</c:v>
                </c:pt>
                <c:pt idx="1306">
                  <c:v>53.000000</c:v>
                </c:pt>
                <c:pt idx="1307">
                  <c:v>53.000000</c:v>
                </c:pt>
                <c:pt idx="1308">
                  <c:v>53.000000</c:v>
                </c:pt>
                <c:pt idx="1309">
                  <c:v>53.000000</c:v>
                </c:pt>
                <c:pt idx="1310">
                  <c:v>53.000000</c:v>
                </c:pt>
                <c:pt idx="1311">
                  <c:v>53.000000</c:v>
                </c:pt>
                <c:pt idx="1312">
                  <c:v>53.000000</c:v>
                </c:pt>
                <c:pt idx="1313">
                  <c:v>53.000000</c:v>
                </c:pt>
                <c:pt idx="1314">
                  <c:v>53.000000</c:v>
                </c:pt>
                <c:pt idx="1315">
                  <c:v>53.000000</c:v>
                </c:pt>
                <c:pt idx="1316">
                  <c:v>53.000000</c:v>
                </c:pt>
                <c:pt idx="1317">
                  <c:v>53.000000</c:v>
                </c:pt>
                <c:pt idx="1318">
                  <c:v>53.000000</c:v>
                </c:pt>
                <c:pt idx="1319">
                  <c:v>53.000000</c:v>
                </c:pt>
                <c:pt idx="1320">
                  <c:v>53.000000</c:v>
                </c:pt>
                <c:pt idx="1321">
                  <c:v>53.000000</c:v>
                </c:pt>
                <c:pt idx="1322">
                  <c:v>53.000000</c:v>
                </c:pt>
                <c:pt idx="1323">
                  <c:v>53.000000</c:v>
                </c:pt>
                <c:pt idx="1324">
                  <c:v>53.000000</c:v>
                </c:pt>
                <c:pt idx="1325">
                  <c:v>53.000000</c:v>
                </c:pt>
                <c:pt idx="1326">
                  <c:v>53.000000</c:v>
                </c:pt>
                <c:pt idx="1327">
                  <c:v>53.000000</c:v>
                </c:pt>
                <c:pt idx="1328">
                  <c:v>53.000000</c:v>
                </c:pt>
                <c:pt idx="1329">
                  <c:v>53.000000</c:v>
                </c:pt>
                <c:pt idx="1330">
                  <c:v>53.000000</c:v>
                </c:pt>
                <c:pt idx="1331">
                  <c:v>53.000000</c:v>
                </c:pt>
                <c:pt idx="1332">
                  <c:v>53.000000</c:v>
                </c:pt>
                <c:pt idx="1333">
                  <c:v>53.000000</c:v>
                </c:pt>
                <c:pt idx="1334">
                  <c:v>53.000000</c:v>
                </c:pt>
                <c:pt idx="1335">
                  <c:v>53.000000</c:v>
                </c:pt>
                <c:pt idx="1336">
                  <c:v>53.000000</c:v>
                </c:pt>
                <c:pt idx="1337">
                  <c:v>53.000000</c:v>
                </c:pt>
                <c:pt idx="1338">
                  <c:v>53.000000</c:v>
                </c:pt>
                <c:pt idx="1339">
                  <c:v>53.000000</c:v>
                </c:pt>
                <c:pt idx="1340">
                  <c:v>53.000000</c:v>
                </c:pt>
                <c:pt idx="1341">
                  <c:v>53.000000</c:v>
                </c:pt>
                <c:pt idx="1342">
                  <c:v>53.000000</c:v>
                </c:pt>
                <c:pt idx="1343">
                  <c:v>53.000000</c:v>
                </c:pt>
                <c:pt idx="1344">
                  <c:v>53.000000</c:v>
                </c:pt>
                <c:pt idx="1345">
                  <c:v>53.000000</c:v>
                </c:pt>
                <c:pt idx="1346">
                  <c:v>53.000000</c:v>
                </c:pt>
                <c:pt idx="1347">
                  <c:v>53.000000</c:v>
                </c:pt>
                <c:pt idx="1348">
                  <c:v>53.000000</c:v>
                </c:pt>
                <c:pt idx="1349">
                  <c:v>53.000000</c:v>
                </c:pt>
                <c:pt idx="1350">
                  <c:v>53.000000</c:v>
                </c:pt>
                <c:pt idx="1351">
                  <c:v>53.000000</c:v>
                </c:pt>
                <c:pt idx="1352">
                  <c:v>53.000000</c:v>
                </c:pt>
                <c:pt idx="1353">
                  <c:v>53.000000</c:v>
                </c:pt>
                <c:pt idx="1354">
                  <c:v>53.000000</c:v>
                </c:pt>
                <c:pt idx="1355">
                  <c:v>53.000000</c:v>
                </c:pt>
                <c:pt idx="1356">
                  <c:v>53.000000</c:v>
                </c:pt>
                <c:pt idx="1357">
                  <c:v>53.000000</c:v>
                </c:pt>
                <c:pt idx="1358">
                  <c:v>53.000000</c:v>
                </c:pt>
                <c:pt idx="1359">
                  <c:v>53.000000</c:v>
                </c:pt>
                <c:pt idx="1360">
                  <c:v>53.000000</c:v>
                </c:pt>
                <c:pt idx="1361">
                  <c:v>53.000000</c:v>
                </c:pt>
                <c:pt idx="1362">
                  <c:v>53.000000</c:v>
                </c:pt>
                <c:pt idx="1363">
                  <c:v>53.000000</c:v>
                </c:pt>
                <c:pt idx="1364">
                  <c:v>53.000000</c:v>
                </c:pt>
                <c:pt idx="1365">
                  <c:v>53.000000</c:v>
                </c:pt>
                <c:pt idx="1366">
                  <c:v>53.000000</c:v>
                </c:pt>
                <c:pt idx="1367">
                  <c:v>53.000000</c:v>
                </c:pt>
                <c:pt idx="1368">
                  <c:v>53.000000</c:v>
                </c:pt>
                <c:pt idx="1369">
                  <c:v>53.000000</c:v>
                </c:pt>
                <c:pt idx="1370">
                  <c:v>53.000000</c:v>
                </c:pt>
                <c:pt idx="1371">
                  <c:v>53.000000</c:v>
                </c:pt>
                <c:pt idx="1372">
                  <c:v>53.000000</c:v>
                </c:pt>
                <c:pt idx="1373">
                  <c:v>53.000000</c:v>
                </c:pt>
                <c:pt idx="1374">
                  <c:v>53.000000</c:v>
                </c:pt>
                <c:pt idx="1375">
                  <c:v>53.000000</c:v>
                </c:pt>
                <c:pt idx="1376">
                  <c:v>53.000000</c:v>
                </c:pt>
                <c:pt idx="1377">
                  <c:v>53.000000</c:v>
                </c:pt>
                <c:pt idx="1378">
                  <c:v>53.000000</c:v>
                </c:pt>
                <c:pt idx="1379">
                  <c:v>53.000000</c:v>
                </c:pt>
                <c:pt idx="1380">
                  <c:v>53.000000</c:v>
                </c:pt>
                <c:pt idx="1381">
                  <c:v>53.000000</c:v>
                </c:pt>
                <c:pt idx="1382">
                  <c:v>53.000000</c:v>
                </c:pt>
                <c:pt idx="1383">
                  <c:v>53.000000</c:v>
                </c:pt>
                <c:pt idx="1384">
                  <c:v>53.000000</c:v>
                </c:pt>
                <c:pt idx="1385">
                  <c:v>53.000000</c:v>
                </c:pt>
                <c:pt idx="1386">
                  <c:v>53.000000</c:v>
                </c:pt>
                <c:pt idx="1387">
                  <c:v>53.000000</c:v>
                </c:pt>
                <c:pt idx="1388">
                  <c:v>53.000000</c:v>
                </c:pt>
                <c:pt idx="1389">
                  <c:v>53.000000</c:v>
                </c:pt>
                <c:pt idx="1390">
                  <c:v>53.000000</c:v>
                </c:pt>
                <c:pt idx="1391">
                  <c:v>53.000000</c:v>
                </c:pt>
                <c:pt idx="1392">
                  <c:v>53.000000</c:v>
                </c:pt>
                <c:pt idx="1393">
                  <c:v>53.000000</c:v>
                </c:pt>
                <c:pt idx="1394">
                  <c:v>53.000000</c:v>
                </c:pt>
                <c:pt idx="1395">
                  <c:v>53.000000</c:v>
                </c:pt>
                <c:pt idx="1396">
                  <c:v>53.000000</c:v>
                </c:pt>
                <c:pt idx="1397">
                  <c:v>53.000000</c:v>
                </c:pt>
                <c:pt idx="1398">
                  <c:v>53.000000</c:v>
                </c:pt>
                <c:pt idx="1399">
                  <c:v>53.000000</c:v>
                </c:pt>
                <c:pt idx="1400">
                  <c:v>53.000000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2000" u="none">
                    <a:solidFill>
                      <a:srgbClr val="000000"/>
                    </a:solidFill>
                    <a:latin typeface="Helvetica Neue"/>
                  </a:defRPr>
                </a:pPr>
                <a:r>
                  <a:rPr b="0" i="0" strike="noStrike" sz="2000" u="none">
                    <a:solidFill>
                      <a:srgbClr val="000000"/>
                    </a:solidFill>
                    <a:latin typeface="Helvetica Neue"/>
                  </a:rPr>
                  <a:t>Value (Base-2 Order of Magnitude)</a:t>
                </a:r>
              </a:p>
            </c:rich>
          </c:tx>
          <c:layout/>
          <c:overlay val="1"/>
        </c:title>
        <c:numFmt formatCode="General" sourceLinked="1"/>
        <c:majorTickMark val="none"/>
        <c:minorTickMark val="none"/>
        <c:tickLblPos val="low"/>
        <c:spPr>
          <a:ln w="12700" cap="flat">
            <a:solidFill>
              <a:srgbClr val="000000"/>
            </a:solidFill>
            <a:prstDash val="solid"/>
            <a:miter lim="400000"/>
          </a:ln>
        </c:spPr>
        <c:txPr>
          <a:bodyPr rot="-5400000"/>
          <a:lstStyle/>
          <a:p>
            <a:pPr>
              <a:defRPr b="0" i="0" strike="noStrike" sz="1000" u="none">
                <a:solidFill>
                  <a:srgbClr val="000000"/>
                </a:solidFill>
                <a:latin typeface="Helvetica Neue"/>
              </a:defRPr>
            </a:pPr>
          </a:p>
        </c:txPr>
        <c:crossAx val="2094734553"/>
        <c:crosses val="autoZero"/>
        <c:auto val="1"/>
        <c:lblAlgn val="ctr"/>
        <c:tickLblSkip val="10"/>
        <c:noMultiLvlLbl val="1"/>
      </c:catAx>
      <c:valAx>
        <c:axId val="2094734553"/>
        <c:scaling>
          <c:orientation val="minMax"/>
        </c:scaling>
        <c:delete val="0"/>
        <c:axPos val="l"/>
        <c:majorGridlines>
          <c:spPr>
            <a:ln w="6350" cap="flat">
              <a:solidFill>
                <a:srgbClr val="B8B8B8"/>
              </a:solidFill>
              <a:prstDash val="solid"/>
              <a:miter lim="400000"/>
            </a:ln>
          </c:spPr>
        </c:majorGridlines>
        <c:title>
          <c:tx>
            <c:rich>
              <a:bodyPr rot="-5400000"/>
              <a:lstStyle/>
              <a:p>
                <a:pPr>
                  <a:defRPr b="0" i="0" strike="noStrike" sz="2000" u="none">
                    <a:solidFill>
                      <a:srgbClr val="000000"/>
                    </a:solidFill>
                    <a:latin typeface="Helvetica Neue"/>
                  </a:defRPr>
                </a:pPr>
                <a:r>
                  <a:rPr b="0" i="0" strike="noStrike" sz="2000" u="none">
                    <a:solidFill>
                      <a:srgbClr val="000000"/>
                    </a:solidFill>
                    <a:latin typeface="Helvetica Neue"/>
                  </a:rPr>
                  <a:t>Precision</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0"/>
        <c:minorUnit val="5"/>
      </c:valAx>
      <c:spPr>
        <a:noFill/>
        <a:ln w="12700" cap="flat">
          <a:noFill/>
          <a:miter lim="400000"/>
        </a:ln>
        <a:effectLst/>
      </c:spPr>
    </c:plotArea>
    <c:legend>
      <c:legendPos val="b"/>
      <c:layout>
        <c:manualLayout>
          <c:xMode val="edge"/>
          <c:yMode val="edge"/>
          <c:x val="0.183156"/>
          <c:y val="0.940907"/>
          <c:w val="0.639033"/>
          <c:h val="0.0590934"/>
        </c:manualLayout>
      </c:layout>
      <c:overlay val="1"/>
      <c:spPr>
        <a:noFill/>
        <a:ln w="12700" cap="flat">
          <a:noFill/>
          <a:miter lim="400000"/>
        </a:ln>
        <a:effectLst/>
      </c:spPr>
      <c:txPr>
        <a:bodyPr rot="0"/>
        <a:lstStyle/>
        <a:p>
          <a:pPr>
            <a:defRPr b="0" i="0" strike="noStrike" sz="14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08757"/>
          <c:y val="0.0305369"/>
          <c:w val="0.964124"/>
          <c:h val="0.63068"/>
        </c:manualLayout>
      </c:layout>
      <c:lineChart>
        <c:grouping val="standard"/>
        <c:varyColors val="0"/>
        <c:ser>
          <c:idx val="0"/>
          <c:order val="0"/>
          <c:tx>
            <c:strRef>
              <c:f>'PBOM_004(OM) - Precision by Ord'!$P$3</c:f>
              <c:strCache>
                <c:ptCount val="1"/>
                <c:pt idx="0">
                  <c:v>B(nx), POSIT8</c:v>
                </c:pt>
              </c:strCache>
            </c:strRef>
          </c:tx>
          <c:spPr>
            <a:solidFill>
              <a:srgbClr val="FFFFFF"/>
            </a:solidFill>
            <a:ln w="50800" cap="flat">
              <a:solidFill>
                <a:schemeClr val="accent3">
                  <a:hueOff val="362282"/>
                  <a:satOff val="31803"/>
                  <a:lumOff val="-18242"/>
                </a:schemeClr>
              </a:solidFill>
              <a:prstDash val="solid"/>
              <a:miter lim="400000"/>
            </a:ln>
            <a:effectLst/>
          </c:spPr>
          <c:marker>
            <c:symbol val="circl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 - Precision by Ord'!$A$616:$A$792</c:f>
              <c:strCache>
                <c:ptCount val="177"/>
                <c:pt idx="0">
                  <c:v>-88</c:v>
                </c:pt>
                <c:pt idx="1">
                  <c:v>-87</c:v>
                </c:pt>
                <c:pt idx="2">
                  <c:v>-86</c:v>
                </c:pt>
                <c:pt idx="3">
                  <c:v>-85</c:v>
                </c:pt>
                <c:pt idx="4">
                  <c:v>-84</c:v>
                </c:pt>
                <c:pt idx="5">
                  <c:v>-83</c:v>
                </c:pt>
                <c:pt idx="6">
                  <c:v>-82</c:v>
                </c:pt>
                <c:pt idx="7">
                  <c:v>-81</c:v>
                </c:pt>
                <c:pt idx="8">
                  <c:v>-80</c:v>
                </c:pt>
                <c:pt idx="9">
                  <c:v>-79</c:v>
                </c:pt>
                <c:pt idx="10">
                  <c:v>-78</c:v>
                </c:pt>
                <c:pt idx="11">
                  <c:v>-77</c:v>
                </c:pt>
                <c:pt idx="12">
                  <c:v>-76</c:v>
                </c:pt>
                <c:pt idx="13">
                  <c:v>-75</c:v>
                </c:pt>
                <c:pt idx="14">
                  <c:v>-74</c:v>
                </c:pt>
                <c:pt idx="15">
                  <c:v>-73</c:v>
                </c:pt>
                <c:pt idx="16">
                  <c:v>-72</c:v>
                </c:pt>
                <c:pt idx="17">
                  <c:v>-71</c:v>
                </c:pt>
                <c:pt idx="18">
                  <c:v>-70</c:v>
                </c:pt>
                <c:pt idx="19">
                  <c:v>-69</c:v>
                </c:pt>
                <c:pt idx="20">
                  <c:v>-68</c:v>
                </c:pt>
                <c:pt idx="21">
                  <c:v>-67</c:v>
                </c:pt>
                <c:pt idx="22">
                  <c:v>-66</c:v>
                </c:pt>
                <c:pt idx="23">
                  <c:v>-65</c:v>
                </c:pt>
                <c:pt idx="24">
                  <c:v>-64</c:v>
                </c:pt>
                <c:pt idx="25">
                  <c:v>-63</c:v>
                </c:pt>
                <c:pt idx="26">
                  <c:v>-62</c:v>
                </c:pt>
                <c:pt idx="27">
                  <c:v>-61</c:v>
                </c:pt>
                <c:pt idx="28">
                  <c:v>-60</c:v>
                </c:pt>
                <c:pt idx="29">
                  <c:v>-59</c:v>
                </c:pt>
                <c:pt idx="30">
                  <c:v>-58</c:v>
                </c:pt>
                <c:pt idx="31">
                  <c:v>-57</c:v>
                </c:pt>
                <c:pt idx="32">
                  <c:v>-56</c:v>
                </c:pt>
                <c:pt idx="33">
                  <c:v>-55</c:v>
                </c:pt>
                <c:pt idx="34">
                  <c:v>-54</c:v>
                </c:pt>
                <c:pt idx="35">
                  <c:v>-53</c:v>
                </c:pt>
                <c:pt idx="36">
                  <c:v>-52</c:v>
                </c:pt>
                <c:pt idx="37">
                  <c:v>-51</c:v>
                </c:pt>
                <c:pt idx="38">
                  <c:v>-50</c:v>
                </c:pt>
                <c:pt idx="39">
                  <c:v>-49</c:v>
                </c:pt>
                <c:pt idx="40">
                  <c:v>-48</c:v>
                </c:pt>
                <c:pt idx="41">
                  <c:v>-47</c:v>
                </c:pt>
                <c:pt idx="42">
                  <c:v>-46</c:v>
                </c:pt>
                <c:pt idx="43">
                  <c:v>-45</c:v>
                </c:pt>
                <c:pt idx="44">
                  <c:v>-44</c:v>
                </c:pt>
                <c:pt idx="45">
                  <c:v>-43</c:v>
                </c:pt>
                <c:pt idx="46">
                  <c:v>-42</c:v>
                </c:pt>
                <c:pt idx="47">
                  <c:v>-41</c:v>
                </c:pt>
                <c:pt idx="48">
                  <c:v>-40</c:v>
                </c:pt>
                <c:pt idx="49">
                  <c:v>-39</c:v>
                </c:pt>
                <c:pt idx="50">
                  <c:v>-38</c:v>
                </c:pt>
                <c:pt idx="51">
                  <c:v>-37</c:v>
                </c:pt>
                <c:pt idx="52">
                  <c:v>-36</c:v>
                </c:pt>
                <c:pt idx="53">
                  <c:v>-35</c:v>
                </c:pt>
                <c:pt idx="54">
                  <c:v>-34</c:v>
                </c:pt>
                <c:pt idx="55">
                  <c:v>-33</c:v>
                </c:pt>
                <c:pt idx="56">
                  <c:v>-32</c:v>
                </c:pt>
                <c:pt idx="57">
                  <c:v>-31</c:v>
                </c:pt>
                <c:pt idx="58">
                  <c:v>-30</c:v>
                </c:pt>
                <c:pt idx="59">
                  <c:v>-29</c:v>
                </c:pt>
                <c:pt idx="60">
                  <c:v>-28</c:v>
                </c:pt>
                <c:pt idx="61">
                  <c:v>-27</c:v>
                </c:pt>
                <c:pt idx="62">
                  <c:v>-26</c:v>
                </c:pt>
                <c:pt idx="63">
                  <c:v>-25</c:v>
                </c:pt>
                <c:pt idx="64">
                  <c:v>-24</c:v>
                </c:pt>
                <c:pt idx="65">
                  <c:v>-23</c:v>
                </c:pt>
                <c:pt idx="66">
                  <c:v>-22</c:v>
                </c:pt>
                <c:pt idx="67">
                  <c:v>-21</c:v>
                </c:pt>
                <c:pt idx="68">
                  <c:v>-20</c:v>
                </c:pt>
                <c:pt idx="69">
                  <c:v>-19</c:v>
                </c:pt>
                <c:pt idx="70">
                  <c:v>-18</c:v>
                </c:pt>
                <c:pt idx="71">
                  <c:v>-17</c:v>
                </c:pt>
                <c:pt idx="72">
                  <c:v>-16</c:v>
                </c:pt>
                <c:pt idx="73">
                  <c:v>-15</c:v>
                </c:pt>
                <c:pt idx="74">
                  <c:v>-14</c:v>
                </c:pt>
                <c:pt idx="75">
                  <c:v>-13</c:v>
                </c:pt>
                <c:pt idx="76">
                  <c:v>-12</c:v>
                </c:pt>
                <c:pt idx="77">
                  <c:v>-11</c:v>
                </c:pt>
                <c:pt idx="78">
                  <c:v>-10</c:v>
                </c:pt>
                <c:pt idx="79">
                  <c:v>-9</c:v>
                </c:pt>
                <c:pt idx="80">
                  <c:v>-8</c:v>
                </c:pt>
                <c:pt idx="81">
                  <c:v>-7</c:v>
                </c:pt>
                <c:pt idx="82">
                  <c:v>-6</c:v>
                </c:pt>
                <c:pt idx="83">
                  <c:v>-5</c:v>
                </c:pt>
                <c:pt idx="84">
                  <c:v>-4</c:v>
                </c:pt>
                <c:pt idx="85">
                  <c:v>-3</c:v>
                </c:pt>
                <c:pt idx="86">
                  <c:v>-2</c:v>
                </c:pt>
                <c:pt idx="87">
                  <c:v>-1</c:v>
                </c:pt>
                <c:pt idx="88">
                  <c:v>0</c:v>
                </c:pt>
                <c:pt idx="89">
                  <c:v>1</c:v>
                </c:pt>
                <c:pt idx="90">
                  <c:v>2</c:v>
                </c:pt>
                <c:pt idx="91">
                  <c:v>3</c:v>
                </c:pt>
                <c:pt idx="92">
                  <c:v>4</c:v>
                </c:pt>
                <c:pt idx="93">
                  <c:v>5</c:v>
                </c:pt>
                <c:pt idx="94">
                  <c:v>6</c:v>
                </c:pt>
                <c:pt idx="95">
                  <c:v>7</c:v>
                </c:pt>
                <c:pt idx="96">
                  <c:v>8</c:v>
                </c:pt>
                <c:pt idx="97">
                  <c:v>9</c:v>
                </c:pt>
                <c:pt idx="98">
                  <c:v>10</c:v>
                </c:pt>
                <c:pt idx="99">
                  <c:v>11</c:v>
                </c:pt>
                <c:pt idx="100">
                  <c:v>12</c:v>
                </c:pt>
                <c:pt idx="101">
                  <c:v>13</c:v>
                </c:pt>
                <c:pt idx="102">
                  <c:v>14</c:v>
                </c:pt>
                <c:pt idx="103">
                  <c:v>15</c:v>
                </c:pt>
                <c:pt idx="104">
                  <c:v>16</c:v>
                </c:pt>
                <c:pt idx="105">
                  <c:v>17</c:v>
                </c:pt>
                <c:pt idx="106">
                  <c:v>18</c:v>
                </c:pt>
                <c:pt idx="107">
                  <c:v>19</c:v>
                </c:pt>
                <c:pt idx="108">
                  <c:v>20</c:v>
                </c:pt>
                <c:pt idx="109">
                  <c:v>21</c:v>
                </c:pt>
                <c:pt idx="110">
                  <c:v>22</c:v>
                </c:pt>
                <c:pt idx="111">
                  <c:v>23</c:v>
                </c:pt>
                <c:pt idx="112">
                  <c:v>24</c:v>
                </c:pt>
                <c:pt idx="113">
                  <c:v>25</c:v>
                </c:pt>
                <c:pt idx="114">
                  <c:v>26</c:v>
                </c:pt>
                <c:pt idx="115">
                  <c:v>27</c:v>
                </c:pt>
                <c:pt idx="116">
                  <c:v>28</c:v>
                </c:pt>
                <c:pt idx="117">
                  <c:v>29</c:v>
                </c:pt>
                <c:pt idx="118">
                  <c:v>30</c:v>
                </c:pt>
                <c:pt idx="119">
                  <c:v>31</c:v>
                </c:pt>
                <c:pt idx="120">
                  <c:v>32</c:v>
                </c:pt>
                <c:pt idx="121">
                  <c:v>33</c:v>
                </c:pt>
                <c:pt idx="122">
                  <c:v>34</c:v>
                </c:pt>
                <c:pt idx="123">
                  <c:v>35</c:v>
                </c:pt>
                <c:pt idx="124">
                  <c:v>36</c:v>
                </c:pt>
                <c:pt idx="125">
                  <c:v>37</c:v>
                </c:pt>
                <c:pt idx="126">
                  <c:v>38</c:v>
                </c:pt>
                <c:pt idx="127">
                  <c:v>39</c:v>
                </c:pt>
                <c:pt idx="128">
                  <c:v>40</c:v>
                </c:pt>
                <c:pt idx="129">
                  <c:v>41</c:v>
                </c:pt>
                <c:pt idx="130">
                  <c:v>42</c:v>
                </c:pt>
                <c:pt idx="131">
                  <c:v>43</c:v>
                </c:pt>
                <c:pt idx="132">
                  <c:v>44</c:v>
                </c:pt>
                <c:pt idx="133">
                  <c:v>45</c:v>
                </c:pt>
                <c:pt idx="134">
                  <c:v>46</c:v>
                </c:pt>
                <c:pt idx="135">
                  <c:v>47</c:v>
                </c:pt>
                <c:pt idx="136">
                  <c:v>48</c:v>
                </c:pt>
                <c:pt idx="137">
                  <c:v>49</c:v>
                </c:pt>
                <c:pt idx="138">
                  <c:v>50</c:v>
                </c:pt>
                <c:pt idx="139">
                  <c:v>51</c:v>
                </c:pt>
                <c:pt idx="140">
                  <c:v>52</c:v>
                </c:pt>
                <c:pt idx="141">
                  <c:v>53</c:v>
                </c:pt>
                <c:pt idx="142">
                  <c:v>54</c:v>
                </c:pt>
                <c:pt idx="143">
                  <c:v>55</c:v>
                </c:pt>
                <c:pt idx="144">
                  <c:v>56</c:v>
                </c:pt>
                <c:pt idx="145">
                  <c:v>57</c:v>
                </c:pt>
                <c:pt idx="146">
                  <c:v>58</c:v>
                </c:pt>
                <c:pt idx="147">
                  <c:v>59</c:v>
                </c:pt>
                <c:pt idx="148">
                  <c:v>60</c:v>
                </c:pt>
                <c:pt idx="149">
                  <c:v>61</c:v>
                </c:pt>
                <c:pt idx="150">
                  <c:v>62</c:v>
                </c:pt>
                <c:pt idx="151">
                  <c:v>63</c:v>
                </c:pt>
                <c:pt idx="152">
                  <c:v>64</c:v>
                </c:pt>
                <c:pt idx="153">
                  <c:v>65</c:v>
                </c:pt>
                <c:pt idx="154">
                  <c:v>66</c:v>
                </c:pt>
                <c:pt idx="155">
                  <c:v>67</c:v>
                </c:pt>
                <c:pt idx="156">
                  <c:v>68</c:v>
                </c:pt>
                <c:pt idx="157">
                  <c:v>69</c:v>
                </c:pt>
                <c:pt idx="158">
                  <c:v>70</c:v>
                </c:pt>
                <c:pt idx="159">
                  <c:v>71</c:v>
                </c:pt>
                <c:pt idx="160">
                  <c:v>72</c:v>
                </c:pt>
                <c:pt idx="161">
                  <c:v>73</c:v>
                </c:pt>
                <c:pt idx="162">
                  <c:v>74</c:v>
                </c:pt>
                <c:pt idx="163">
                  <c:v>75</c:v>
                </c:pt>
                <c:pt idx="164">
                  <c:v>76</c:v>
                </c:pt>
                <c:pt idx="165">
                  <c:v>77</c:v>
                </c:pt>
                <c:pt idx="166">
                  <c:v>78</c:v>
                </c:pt>
                <c:pt idx="167">
                  <c:v>79</c:v>
                </c:pt>
                <c:pt idx="168">
                  <c:v>80</c:v>
                </c:pt>
                <c:pt idx="169">
                  <c:v>81</c:v>
                </c:pt>
                <c:pt idx="170">
                  <c:v>82</c:v>
                </c:pt>
                <c:pt idx="171">
                  <c:v>83</c:v>
                </c:pt>
                <c:pt idx="172">
                  <c:v>84</c:v>
                </c:pt>
                <c:pt idx="173">
                  <c:v>85</c:v>
                </c:pt>
                <c:pt idx="174">
                  <c:v>86</c:v>
                </c:pt>
                <c:pt idx="175">
                  <c:v>87</c:v>
                </c:pt>
                <c:pt idx="176">
                  <c:v>88</c:v>
                </c:pt>
              </c:strCache>
            </c:strRef>
          </c:cat>
          <c:val>
            <c:numRef>
              <c:f>'PBOM_004(OM) - Precision by Ord'!$P$616:$P$792</c:f>
              <c:numCache>
                <c:ptCount val="17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0.000000</c:v>
                </c:pt>
                <c:pt idx="58">
                  <c:v>0.000000</c:v>
                </c:pt>
                <c:pt idx="59">
                  <c:v>0.000000</c:v>
                </c:pt>
                <c:pt idx="60">
                  <c:v>0.000000</c:v>
                </c:pt>
                <c:pt idx="61">
                  <c:v>0.000000</c:v>
                </c:pt>
                <c:pt idx="62">
                  <c:v>0.000000</c:v>
                </c:pt>
                <c:pt idx="63">
                  <c:v>0.000000</c:v>
                </c:pt>
                <c:pt idx="64">
                  <c:v>0.000000</c:v>
                </c:pt>
                <c:pt idx="65">
                  <c:v>0.000000</c:v>
                </c:pt>
                <c:pt idx="66">
                  <c:v>0.000000</c:v>
                </c:pt>
                <c:pt idx="67">
                  <c:v>0.000000</c:v>
                </c:pt>
                <c:pt idx="68">
                  <c:v>0.000000</c:v>
                </c:pt>
                <c:pt idx="69">
                  <c:v>0.000000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1.000000</c:v>
                </c:pt>
                <c:pt idx="84">
                  <c:v>2.000000</c:v>
                </c:pt>
                <c:pt idx="85">
                  <c:v>3.000000</c:v>
                </c:pt>
                <c:pt idx="86">
                  <c:v>4.000000</c:v>
                </c:pt>
                <c:pt idx="87">
                  <c:v>5.000000</c:v>
                </c:pt>
                <c:pt idx="88">
                  <c:v>6.000000</c:v>
                </c:pt>
                <c:pt idx="89">
                  <c:v>5.000000</c:v>
                </c:pt>
                <c:pt idx="90">
                  <c:v>4.000000</c:v>
                </c:pt>
                <c:pt idx="91">
                  <c:v>3.000000</c:v>
                </c:pt>
                <c:pt idx="92">
                  <c:v>2.000000</c:v>
                </c:pt>
                <c:pt idx="93">
                  <c:v>1.000000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0.000000</c:v>
                </c:pt>
                <c:pt idx="158">
                  <c:v>0.000000</c:v>
                </c:pt>
                <c:pt idx="159">
                  <c:v>0.000000</c:v>
                </c:pt>
                <c:pt idx="160">
                  <c:v>0.000000</c:v>
                </c:pt>
                <c:pt idx="161">
                  <c:v>0.000000</c:v>
                </c:pt>
                <c:pt idx="162">
                  <c:v>0.000000</c:v>
                </c:pt>
                <c:pt idx="163">
                  <c:v>0.000000</c:v>
                </c:pt>
                <c:pt idx="164">
                  <c:v>0.000000</c:v>
                </c:pt>
                <c:pt idx="165">
                  <c:v>0.000000</c:v>
                </c:pt>
                <c:pt idx="166">
                  <c:v>0.000000</c:v>
                </c:pt>
                <c:pt idx="167">
                  <c:v>0.000000</c:v>
                </c:pt>
                <c:pt idx="168">
                  <c:v>0.000000</c:v>
                </c:pt>
                <c:pt idx="169">
                  <c:v>0.000000</c:v>
                </c:pt>
                <c:pt idx="170">
                  <c:v>0.000000</c:v>
                </c:pt>
                <c:pt idx="171">
                  <c:v>0.000000</c:v>
                </c:pt>
                <c:pt idx="172">
                  <c:v>0.000000</c:v>
                </c:pt>
                <c:pt idx="173">
                  <c:v>0.000000</c:v>
                </c:pt>
                <c:pt idx="174">
                  <c:v>0.000000</c:v>
                </c:pt>
                <c:pt idx="175">
                  <c:v>0.000000</c:v>
                </c:pt>
                <c:pt idx="176">
                  <c:v>0.000000</c:v>
                </c:pt>
              </c:numCache>
            </c:numRef>
          </c:val>
          <c:smooth val="0"/>
        </c:ser>
        <c:ser>
          <c:idx val="1"/>
          <c:order val="1"/>
          <c:tx>
            <c:strRef>
              <c:f>'PBOM_004(OM) - Precision by Ord'!$Q$3</c:f>
              <c:strCache>
                <c:ptCount val="1"/>
                <c:pt idx="0">
                  <c:v>B(nx), NONADJ8</c:v>
                </c:pt>
              </c:strCache>
            </c:strRef>
          </c:tx>
          <c:spPr>
            <a:solidFill>
              <a:srgbClr val="FFFFFF"/>
            </a:solidFill>
            <a:ln w="50800" cap="flat">
              <a:solidFill>
                <a:schemeClr val="accent6">
                  <a:satOff val="-20754"/>
                  <a:lumOff val="-16738"/>
                </a:schemeClr>
              </a:solidFill>
              <a:prstDash val="solid"/>
              <a:miter lim="400000"/>
            </a:ln>
            <a:effectLst/>
          </c:spPr>
          <c:marker>
            <c:symbol val="circl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 - Precision by Ord'!$A$616:$A$792</c:f>
              <c:strCache>
                <c:ptCount val="177"/>
                <c:pt idx="0">
                  <c:v>-88</c:v>
                </c:pt>
                <c:pt idx="1">
                  <c:v>-87</c:v>
                </c:pt>
                <c:pt idx="2">
                  <c:v>-86</c:v>
                </c:pt>
                <c:pt idx="3">
                  <c:v>-85</c:v>
                </c:pt>
                <c:pt idx="4">
                  <c:v>-84</c:v>
                </c:pt>
                <c:pt idx="5">
                  <c:v>-83</c:v>
                </c:pt>
                <c:pt idx="6">
                  <c:v>-82</c:v>
                </c:pt>
                <c:pt idx="7">
                  <c:v>-81</c:v>
                </c:pt>
                <c:pt idx="8">
                  <c:v>-80</c:v>
                </c:pt>
                <c:pt idx="9">
                  <c:v>-79</c:v>
                </c:pt>
                <c:pt idx="10">
                  <c:v>-78</c:v>
                </c:pt>
                <c:pt idx="11">
                  <c:v>-77</c:v>
                </c:pt>
                <c:pt idx="12">
                  <c:v>-76</c:v>
                </c:pt>
                <c:pt idx="13">
                  <c:v>-75</c:v>
                </c:pt>
                <c:pt idx="14">
                  <c:v>-74</c:v>
                </c:pt>
                <c:pt idx="15">
                  <c:v>-73</c:v>
                </c:pt>
                <c:pt idx="16">
                  <c:v>-72</c:v>
                </c:pt>
                <c:pt idx="17">
                  <c:v>-71</c:v>
                </c:pt>
                <c:pt idx="18">
                  <c:v>-70</c:v>
                </c:pt>
                <c:pt idx="19">
                  <c:v>-69</c:v>
                </c:pt>
                <c:pt idx="20">
                  <c:v>-68</c:v>
                </c:pt>
                <c:pt idx="21">
                  <c:v>-67</c:v>
                </c:pt>
                <c:pt idx="22">
                  <c:v>-66</c:v>
                </c:pt>
                <c:pt idx="23">
                  <c:v>-65</c:v>
                </c:pt>
                <c:pt idx="24">
                  <c:v>-64</c:v>
                </c:pt>
                <c:pt idx="25">
                  <c:v>-63</c:v>
                </c:pt>
                <c:pt idx="26">
                  <c:v>-62</c:v>
                </c:pt>
                <c:pt idx="27">
                  <c:v>-61</c:v>
                </c:pt>
                <c:pt idx="28">
                  <c:v>-60</c:v>
                </c:pt>
                <c:pt idx="29">
                  <c:v>-59</c:v>
                </c:pt>
                <c:pt idx="30">
                  <c:v>-58</c:v>
                </c:pt>
                <c:pt idx="31">
                  <c:v>-57</c:v>
                </c:pt>
                <c:pt idx="32">
                  <c:v>-56</c:v>
                </c:pt>
                <c:pt idx="33">
                  <c:v>-55</c:v>
                </c:pt>
                <c:pt idx="34">
                  <c:v>-54</c:v>
                </c:pt>
                <c:pt idx="35">
                  <c:v>-53</c:v>
                </c:pt>
                <c:pt idx="36">
                  <c:v>-52</c:v>
                </c:pt>
                <c:pt idx="37">
                  <c:v>-51</c:v>
                </c:pt>
                <c:pt idx="38">
                  <c:v>-50</c:v>
                </c:pt>
                <c:pt idx="39">
                  <c:v>-49</c:v>
                </c:pt>
                <c:pt idx="40">
                  <c:v>-48</c:v>
                </c:pt>
                <c:pt idx="41">
                  <c:v>-47</c:v>
                </c:pt>
                <c:pt idx="42">
                  <c:v>-46</c:v>
                </c:pt>
                <c:pt idx="43">
                  <c:v>-45</c:v>
                </c:pt>
                <c:pt idx="44">
                  <c:v>-44</c:v>
                </c:pt>
                <c:pt idx="45">
                  <c:v>-43</c:v>
                </c:pt>
                <c:pt idx="46">
                  <c:v>-42</c:v>
                </c:pt>
                <c:pt idx="47">
                  <c:v>-41</c:v>
                </c:pt>
                <c:pt idx="48">
                  <c:v>-40</c:v>
                </c:pt>
                <c:pt idx="49">
                  <c:v>-39</c:v>
                </c:pt>
                <c:pt idx="50">
                  <c:v>-38</c:v>
                </c:pt>
                <c:pt idx="51">
                  <c:v>-37</c:v>
                </c:pt>
                <c:pt idx="52">
                  <c:v>-36</c:v>
                </c:pt>
                <c:pt idx="53">
                  <c:v>-35</c:v>
                </c:pt>
                <c:pt idx="54">
                  <c:v>-34</c:v>
                </c:pt>
                <c:pt idx="55">
                  <c:v>-33</c:v>
                </c:pt>
                <c:pt idx="56">
                  <c:v>-32</c:v>
                </c:pt>
                <c:pt idx="57">
                  <c:v>-31</c:v>
                </c:pt>
                <c:pt idx="58">
                  <c:v>-30</c:v>
                </c:pt>
                <c:pt idx="59">
                  <c:v>-29</c:v>
                </c:pt>
                <c:pt idx="60">
                  <c:v>-28</c:v>
                </c:pt>
                <c:pt idx="61">
                  <c:v>-27</c:v>
                </c:pt>
                <c:pt idx="62">
                  <c:v>-26</c:v>
                </c:pt>
                <c:pt idx="63">
                  <c:v>-25</c:v>
                </c:pt>
                <c:pt idx="64">
                  <c:v>-24</c:v>
                </c:pt>
                <c:pt idx="65">
                  <c:v>-23</c:v>
                </c:pt>
                <c:pt idx="66">
                  <c:v>-22</c:v>
                </c:pt>
                <c:pt idx="67">
                  <c:v>-21</c:v>
                </c:pt>
                <c:pt idx="68">
                  <c:v>-20</c:v>
                </c:pt>
                <c:pt idx="69">
                  <c:v>-19</c:v>
                </c:pt>
                <c:pt idx="70">
                  <c:v>-18</c:v>
                </c:pt>
                <c:pt idx="71">
                  <c:v>-17</c:v>
                </c:pt>
                <c:pt idx="72">
                  <c:v>-16</c:v>
                </c:pt>
                <c:pt idx="73">
                  <c:v>-15</c:v>
                </c:pt>
                <c:pt idx="74">
                  <c:v>-14</c:v>
                </c:pt>
                <c:pt idx="75">
                  <c:v>-13</c:v>
                </c:pt>
                <c:pt idx="76">
                  <c:v>-12</c:v>
                </c:pt>
                <c:pt idx="77">
                  <c:v>-11</c:v>
                </c:pt>
                <c:pt idx="78">
                  <c:v>-10</c:v>
                </c:pt>
                <c:pt idx="79">
                  <c:v>-9</c:v>
                </c:pt>
                <c:pt idx="80">
                  <c:v>-8</c:v>
                </c:pt>
                <c:pt idx="81">
                  <c:v>-7</c:v>
                </c:pt>
                <c:pt idx="82">
                  <c:v>-6</c:v>
                </c:pt>
                <c:pt idx="83">
                  <c:v>-5</c:v>
                </c:pt>
                <c:pt idx="84">
                  <c:v>-4</c:v>
                </c:pt>
                <c:pt idx="85">
                  <c:v>-3</c:v>
                </c:pt>
                <c:pt idx="86">
                  <c:v>-2</c:v>
                </c:pt>
                <c:pt idx="87">
                  <c:v>-1</c:v>
                </c:pt>
                <c:pt idx="88">
                  <c:v>0</c:v>
                </c:pt>
                <c:pt idx="89">
                  <c:v>1</c:v>
                </c:pt>
                <c:pt idx="90">
                  <c:v>2</c:v>
                </c:pt>
                <c:pt idx="91">
                  <c:v>3</c:v>
                </c:pt>
                <c:pt idx="92">
                  <c:v>4</c:v>
                </c:pt>
                <c:pt idx="93">
                  <c:v>5</c:v>
                </c:pt>
                <c:pt idx="94">
                  <c:v>6</c:v>
                </c:pt>
                <c:pt idx="95">
                  <c:v>7</c:v>
                </c:pt>
                <c:pt idx="96">
                  <c:v>8</c:v>
                </c:pt>
                <c:pt idx="97">
                  <c:v>9</c:v>
                </c:pt>
                <c:pt idx="98">
                  <c:v>10</c:v>
                </c:pt>
                <c:pt idx="99">
                  <c:v>11</c:v>
                </c:pt>
                <c:pt idx="100">
                  <c:v>12</c:v>
                </c:pt>
                <c:pt idx="101">
                  <c:v>13</c:v>
                </c:pt>
                <c:pt idx="102">
                  <c:v>14</c:v>
                </c:pt>
                <c:pt idx="103">
                  <c:v>15</c:v>
                </c:pt>
                <c:pt idx="104">
                  <c:v>16</c:v>
                </c:pt>
                <c:pt idx="105">
                  <c:v>17</c:v>
                </c:pt>
                <c:pt idx="106">
                  <c:v>18</c:v>
                </c:pt>
                <c:pt idx="107">
                  <c:v>19</c:v>
                </c:pt>
                <c:pt idx="108">
                  <c:v>20</c:v>
                </c:pt>
                <c:pt idx="109">
                  <c:v>21</c:v>
                </c:pt>
                <c:pt idx="110">
                  <c:v>22</c:v>
                </c:pt>
                <c:pt idx="111">
                  <c:v>23</c:v>
                </c:pt>
                <c:pt idx="112">
                  <c:v>24</c:v>
                </c:pt>
                <c:pt idx="113">
                  <c:v>25</c:v>
                </c:pt>
                <c:pt idx="114">
                  <c:v>26</c:v>
                </c:pt>
                <c:pt idx="115">
                  <c:v>27</c:v>
                </c:pt>
                <c:pt idx="116">
                  <c:v>28</c:v>
                </c:pt>
                <c:pt idx="117">
                  <c:v>29</c:v>
                </c:pt>
                <c:pt idx="118">
                  <c:v>30</c:v>
                </c:pt>
                <c:pt idx="119">
                  <c:v>31</c:v>
                </c:pt>
                <c:pt idx="120">
                  <c:v>32</c:v>
                </c:pt>
                <c:pt idx="121">
                  <c:v>33</c:v>
                </c:pt>
                <c:pt idx="122">
                  <c:v>34</c:v>
                </c:pt>
                <c:pt idx="123">
                  <c:v>35</c:v>
                </c:pt>
                <c:pt idx="124">
                  <c:v>36</c:v>
                </c:pt>
                <c:pt idx="125">
                  <c:v>37</c:v>
                </c:pt>
                <c:pt idx="126">
                  <c:v>38</c:v>
                </c:pt>
                <c:pt idx="127">
                  <c:v>39</c:v>
                </c:pt>
                <c:pt idx="128">
                  <c:v>40</c:v>
                </c:pt>
                <c:pt idx="129">
                  <c:v>41</c:v>
                </c:pt>
                <c:pt idx="130">
                  <c:v>42</c:v>
                </c:pt>
                <c:pt idx="131">
                  <c:v>43</c:v>
                </c:pt>
                <c:pt idx="132">
                  <c:v>44</c:v>
                </c:pt>
                <c:pt idx="133">
                  <c:v>45</c:v>
                </c:pt>
                <c:pt idx="134">
                  <c:v>46</c:v>
                </c:pt>
                <c:pt idx="135">
                  <c:v>47</c:v>
                </c:pt>
                <c:pt idx="136">
                  <c:v>48</c:v>
                </c:pt>
                <c:pt idx="137">
                  <c:v>49</c:v>
                </c:pt>
                <c:pt idx="138">
                  <c:v>50</c:v>
                </c:pt>
                <c:pt idx="139">
                  <c:v>51</c:v>
                </c:pt>
                <c:pt idx="140">
                  <c:v>52</c:v>
                </c:pt>
                <c:pt idx="141">
                  <c:v>53</c:v>
                </c:pt>
                <c:pt idx="142">
                  <c:v>54</c:v>
                </c:pt>
                <c:pt idx="143">
                  <c:v>55</c:v>
                </c:pt>
                <c:pt idx="144">
                  <c:v>56</c:v>
                </c:pt>
                <c:pt idx="145">
                  <c:v>57</c:v>
                </c:pt>
                <c:pt idx="146">
                  <c:v>58</c:v>
                </c:pt>
                <c:pt idx="147">
                  <c:v>59</c:v>
                </c:pt>
                <c:pt idx="148">
                  <c:v>60</c:v>
                </c:pt>
                <c:pt idx="149">
                  <c:v>61</c:v>
                </c:pt>
                <c:pt idx="150">
                  <c:v>62</c:v>
                </c:pt>
                <c:pt idx="151">
                  <c:v>63</c:v>
                </c:pt>
                <c:pt idx="152">
                  <c:v>64</c:v>
                </c:pt>
                <c:pt idx="153">
                  <c:v>65</c:v>
                </c:pt>
                <c:pt idx="154">
                  <c:v>66</c:v>
                </c:pt>
                <c:pt idx="155">
                  <c:v>67</c:v>
                </c:pt>
                <c:pt idx="156">
                  <c:v>68</c:v>
                </c:pt>
                <c:pt idx="157">
                  <c:v>69</c:v>
                </c:pt>
                <c:pt idx="158">
                  <c:v>70</c:v>
                </c:pt>
                <c:pt idx="159">
                  <c:v>71</c:v>
                </c:pt>
                <c:pt idx="160">
                  <c:v>72</c:v>
                </c:pt>
                <c:pt idx="161">
                  <c:v>73</c:v>
                </c:pt>
                <c:pt idx="162">
                  <c:v>74</c:v>
                </c:pt>
                <c:pt idx="163">
                  <c:v>75</c:v>
                </c:pt>
                <c:pt idx="164">
                  <c:v>76</c:v>
                </c:pt>
                <c:pt idx="165">
                  <c:v>77</c:v>
                </c:pt>
                <c:pt idx="166">
                  <c:v>78</c:v>
                </c:pt>
                <c:pt idx="167">
                  <c:v>79</c:v>
                </c:pt>
                <c:pt idx="168">
                  <c:v>80</c:v>
                </c:pt>
                <c:pt idx="169">
                  <c:v>81</c:v>
                </c:pt>
                <c:pt idx="170">
                  <c:v>82</c:v>
                </c:pt>
                <c:pt idx="171">
                  <c:v>83</c:v>
                </c:pt>
                <c:pt idx="172">
                  <c:v>84</c:v>
                </c:pt>
                <c:pt idx="173">
                  <c:v>85</c:v>
                </c:pt>
                <c:pt idx="174">
                  <c:v>86</c:v>
                </c:pt>
                <c:pt idx="175">
                  <c:v>87</c:v>
                </c:pt>
                <c:pt idx="176">
                  <c:v>88</c:v>
                </c:pt>
              </c:strCache>
            </c:strRef>
          </c:cat>
          <c:val>
            <c:numRef>
              <c:f>'PBOM_004(OM) - Precision by Ord'!$Q$616:$Q$792</c:f>
              <c:numCache>
                <c:ptCount val="177"/>
                <c:pt idx="0">
                  <c:v>0.000000</c:v>
                </c:pt>
                <c:pt idx="1">
                  <c:v>0.000000</c:v>
                </c:pt>
                <c:pt idx="2">
                  <c:v>0.000000</c:v>
                </c:pt>
                <c:pt idx="3">
                  <c:v>1.000000</c:v>
                </c:pt>
                <c:pt idx="4">
                  <c:v>1.000000</c:v>
                </c:pt>
                <c:pt idx="5">
                  <c:v>1.000000</c:v>
                </c:pt>
                <c:pt idx="6">
                  <c:v>1.000000</c:v>
                </c:pt>
                <c:pt idx="7">
                  <c:v>1.000000</c:v>
                </c:pt>
                <c:pt idx="8">
                  <c:v>1.000000</c:v>
                </c:pt>
                <c:pt idx="9">
                  <c:v>1.000000</c:v>
                </c:pt>
                <c:pt idx="10">
                  <c:v>1.000000</c:v>
                </c:pt>
                <c:pt idx="11">
                  <c:v>1.000000</c:v>
                </c:pt>
                <c:pt idx="12">
                  <c:v>1.000000</c:v>
                </c:pt>
                <c:pt idx="13">
                  <c:v>1.000000</c:v>
                </c:pt>
                <c:pt idx="14">
                  <c:v>1.000000</c:v>
                </c:pt>
                <c:pt idx="15">
                  <c:v>1.000000</c:v>
                </c:pt>
                <c:pt idx="16">
                  <c:v>1.000000</c:v>
                </c:pt>
                <c:pt idx="17">
                  <c:v>1.000000</c:v>
                </c:pt>
                <c:pt idx="18">
                  <c:v>1.000000</c:v>
                </c:pt>
                <c:pt idx="19">
                  <c:v>1.000000</c:v>
                </c:pt>
                <c:pt idx="20">
                  <c:v>1.000000</c:v>
                </c:pt>
                <c:pt idx="21">
                  <c:v>1.000000</c:v>
                </c:pt>
                <c:pt idx="22">
                  <c:v>1.000000</c:v>
                </c:pt>
                <c:pt idx="23">
                  <c:v>1.000000</c:v>
                </c:pt>
                <c:pt idx="24">
                  <c:v>1.000000</c:v>
                </c:pt>
                <c:pt idx="25">
                  <c:v>1.000000</c:v>
                </c:pt>
                <c:pt idx="26">
                  <c:v>1.000000</c:v>
                </c:pt>
                <c:pt idx="27">
                  <c:v>1.000000</c:v>
                </c:pt>
                <c:pt idx="28">
                  <c:v>1.000000</c:v>
                </c:pt>
                <c:pt idx="29">
                  <c:v>1.000000</c:v>
                </c:pt>
                <c:pt idx="30">
                  <c:v>1.000000</c:v>
                </c:pt>
                <c:pt idx="31">
                  <c:v>1.000000</c:v>
                </c:pt>
                <c:pt idx="32">
                  <c:v>1.000000</c:v>
                </c:pt>
                <c:pt idx="33">
                  <c:v>1.000000</c:v>
                </c:pt>
                <c:pt idx="34">
                  <c:v>1.000000</c:v>
                </c:pt>
                <c:pt idx="35">
                  <c:v>1.000000</c:v>
                </c:pt>
                <c:pt idx="36">
                  <c:v>1.000000</c:v>
                </c:pt>
                <c:pt idx="37">
                  <c:v>1.000000</c:v>
                </c:pt>
                <c:pt idx="38">
                  <c:v>1.000000</c:v>
                </c:pt>
                <c:pt idx="39">
                  <c:v>1.000000</c:v>
                </c:pt>
                <c:pt idx="40">
                  <c:v>1.000000</c:v>
                </c:pt>
                <c:pt idx="41">
                  <c:v>1.000000</c:v>
                </c:pt>
                <c:pt idx="42">
                  <c:v>1.000000</c:v>
                </c:pt>
                <c:pt idx="43">
                  <c:v>1.000000</c:v>
                </c:pt>
                <c:pt idx="44">
                  <c:v>1.000000</c:v>
                </c:pt>
                <c:pt idx="45">
                  <c:v>1.000000</c:v>
                </c:pt>
                <c:pt idx="46">
                  <c:v>2.000000</c:v>
                </c:pt>
                <c:pt idx="47">
                  <c:v>2.000000</c:v>
                </c:pt>
                <c:pt idx="48">
                  <c:v>2.000000</c:v>
                </c:pt>
                <c:pt idx="49">
                  <c:v>2.000000</c:v>
                </c:pt>
                <c:pt idx="50">
                  <c:v>2.000000</c:v>
                </c:pt>
                <c:pt idx="51">
                  <c:v>2.000000</c:v>
                </c:pt>
                <c:pt idx="52">
                  <c:v>2.000000</c:v>
                </c:pt>
                <c:pt idx="53">
                  <c:v>2.000000</c:v>
                </c:pt>
                <c:pt idx="54">
                  <c:v>2.000000</c:v>
                </c:pt>
                <c:pt idx="55">
                  <c:v>2.000000</c:v>
                </c:pt>
                <c:pt idx="56">
                  <c:v>2.000000</c:v>
                </c:pt>
                <c:pt idx="57">
                  <c:v>2.000000</c:v>
                </c:pt>
                <c:pt idx="58">
                  <c:v>2.000000</c:v>
                </c:pt>
                <c:pt idx="59">
                  <c:v>2.000000</c:v>
                </c:pt>
                <c:pt idx="60">
                  <c:v>2.000000</c:v>
                </c:pt>
                <c:pt idx="61">
                  <c:v>2.000000</c:v>
                </c:pt>
                <c:pt idx="62">
                  <c:v>2.000000</c:v>
                </c:pt>
                <c:pt idx="63">
                  <c:v>2.000000</c:v>
                </c:pt>
                <c:pt idx="64">
                  <c:v>2.000000</c:v>
                </c:pt>
                <c:pt idx="65">
                  <c:v>2.000000</c:v>
                </c:pt>
                <c:pt idx="66">
                  <c:v>2.000000</c:v>
                </c:pt>
                <c:pt idx="67">
                  <c:v>3.000000</c:v>
                </c:pt>
                <c:pt idx="68">
                  <c:v>3.000000</c:v>
                </c:pt>
                <c:pt idx="69">
                  <c:v>3.000000</c:v>
                </c:pt>
                <c:pt idx="70">
                  <c:v>3.000000</c:v>
                </c:pt>
                <c:pt idx="71">
                  <c:v>3.000000</c:v>
                </c:pt>
                <c:pt idx="72">
                  <c:v>3.000000</c:v>
                </c:pt>
                <c:pt idx="73">
                  <c:v>3.000000</c:v>
                </c:pt>
                <c:pt idx="74">
                  <c:v>3.000000</c:v>
                </c:pt>
                <c:pt idx="75">
                  <c:v>3.000000</c:v>
                </c:pt>
                <c:pt idx="76">
                  <c:v>3.000000</c:v>
                </c:pt>
                <c:pt idx="77">
                  <c:v>3.000000</c:v>
                </c:pt>
                <c:pt idx="78">
                  <c:v>4.000000</c:v>
                </c:pt>
                <c:pt idx="79">
                  <c:v>4.000000</c:v>
                </c:pt>
                <c:pt idx="80">
                  <c:v>4.000000</c:v>
                </c:pt>
                <c:pt idx="81">
                  <c:v>4.000000</c:v>
                </c:pt>
                <c:pt idx="82">
                  <c:v>4.000000</c:v>
                </c:pt>
                <c:pt idx="83">
                  <c:v>5.000000</c:v>
                </c:pt>
                <c:pt idx="84">
                  <c:v>5.000000</c:v>
                </c:pt>
                <c:pt idx="85">
                  <c:v>5.000000</c:v>
                </c:pt>
                <c:pt idx="86">
                  <c:v>6.000000</c:v>
                </c:pt>
                <c:pt idx="87">
                  <c:v>7.000000</c:v>
                </c:pt>
                <c:pt idx="88">
                  <c:v>8.000000</c:v>
                </c:pt>
                <c:pt idx="89">
                  <c:v>7.000000</c:v>
                </c:pt>
                <c:pt idx="90">
                  <c:v>6.000000</c:v>
                </c:pt>
                <c:pt idx="91">
                  <c:v>5.000000</c:v>
                </c:pt>
                <c:pt idx="92">
                  <c:v>5.000000</c:v>
                </c:pt>
                <c:pt idx="93">
                  <c:v>5.000000</c:v>
                </c:pt>
                <c:pt idx="94">
                  <c:v>4.000000</c:v>
                </c:pt>
                <c:pt idx="95">
                  <c:v>4.000000</c:v>
                </c:pt>
                <c:pt idx="96">
                  <c:v>4.000000</c:v>
                </c:pt>
                <c:pt idx="97">
                  <c:v>4.000000</c:v>
                </c:pt>
                <c:pt idx="98">
                  <c:v>4.000000</c:v>
                </c:pt>
                <c:pt idx="99">
                  <c:v>3.000000</c:v>
                </c:pt>
                <c:pt idx="100">
                  <c:v>3.000000</c:v>
                </c:pt>
                <c:pt idx="101">
                  <c:v>3.000000</c:v>
                </c:pt>
                <c:pt idx="102">
                  <c:v>3.000000</c:v>
                </c:pt>
                <c:pt idx="103">
                  <c:v>3.000000</c:v>
                </c:pt>
                <c:pt idx="104">
                  <c:v>3.000000</c:v>
                </c:pt>
                <c:pt idx="105">
                  <c:v>3.000000</c:v>
                </c:pt>
                <c:pt idx="106">
                  <c:v>3.000000</c:v>
                </c:pt>
                <c:pt idx="107">
                  <c:v>3.000000</c:v>
                </c:pt>
                <c:pt idx="108">
                  <c:v>3.000000</c:v>
                </c:pt>
                <c:pt idx="109">
                  <c:v>3.000000</c:v>
                </c:pt>
                <c:pt idx="110">
                  <c:v>2.000000</c:v>
                </c:pt>
                <c:pt idx="111">
                  <c:v>2.000000</c:v>
                </c:pt>
                <c:pt idx="112">
                  <c:v>2.000000</c:v>
                </c:pt>
                <c:pt idx="113">
                  <c:v>2.000000</c:v>
                </c:pt>
                <c:pt idx="114">
                  <c:v>2.000000</c:v>
                </c:pt>
                <c:pt idx="115">
                  <c:v>2.000000</c:v>
                </c:pt>
                <c:pt idx="116">
                  <c:v>2.000000</c:v>
                </c:pt>
                <c:pt idx="117">
                  <c:v>2.000000</c:v>
                </c:pt>
                <c:pt idx="118">
                  <c:v>2.000000</c:v>
                </c:pt>
                <c:pt idx="119">
                  <c:v>2.000000</c:v>
                </c:pt>
                <c:pt idx="120">
                  <c:v>2.000000</c:v>
                </c:pt>
                <c:pt idx="121">
                  <c:v>2.000000</c:v>
                </c:pt>
                <c:pt idx="122">
                  <c:v>2.000000</c:v>
                </c:pt>
                <c:pt idx="123">
                  <c:v>2.000000</c:v>
                </c:pt>
                <c:pt idx="124">
                  <c:v>2.000000</c:v>
                </c:pt>
                <c:pt idx="125">
                  <c:v>2.000000</c:v>
                </c:pt>
                <c:pt idx="126">
                  <c:v>2.000000</c:v>
                </c:pt>
                <c:pt idx="127">
                  <c:v>2.000000</c:v>
                </c:pt>
                <c:pt idx="128">
                  <c:v>2.000000</c:v>
                </c:pt>
                <c:pt idx="129">
                  <c:v>2.000000</c:v>
                </c:pt>
                <c:pt idx="130">
                  <c:v>2.000000</c:v>
                </c:pt>
                <c:pt idx="131">
                  <c:v>1.000000</c:v>
                </c:pt>
                <c:pt idx="132">
                  <c:v>1.000000</c:v>
                </c:pt>
                <c:pt idx="133">
                  <c:v>1.000000</c:v>
                </c:pt>
                <c:pt idx="134">
                  <c:v>1.000000</c:v>
                </c:pt>
                <c:pt idx="135">
                  <c:v>1.000000</c:v>
                </c:pt>
                <c:pt idx="136">
                  <c:v>1.000000</c:v>
                </c:pt>
                <c:pt idx="137">
                  <c:v>1.000000</c:v>
                </c:pt>
                <c:pt idx="138">
                  <c:v>1.000000</c:v>
                </c:pt>
                <c:pt idx="139">
                  <c:v>1.000000</c:v>
                </c:pt>
                <c:pt idx="140">
                  <c:v>1.000000</c:v>
                </c:pt>
                <c:pt idx="141">
                  <c:v>1.000000</c:v>
                </c:pt>
                <c:pt idx="142">
                  <c:v>1.000000</c:v>
                </c:pt>
                <c:pt idx="143">
                  <c:v>1.000000</c:v>
                </c:pt>
                <c:pt idx="144">
                  <c:v>1.000000</c:v>
                </c:pt>
                <c:pt idx="145">
                  <c:v>1.000000</c:v>
                </c:pt>
                <c:pt idx="146">
                  <c:v>1.000000</c:v>
                </c:pt>
                <c:pt idx="147">
                  <c:v>1.000000</c:v>
                </c:pt>
                <c:pt idx="148">
                  <c:v>1.000000</c:v>
                </c:pt>
                <c:pt idx="149">
                  <c:v>1.000000</c:v>
                </c:pt>
                <c:pt idx="150">
                  <c:v>1.000000</c:v>
                </c:pt>
                <c:pt idx="151">
                  <c:v>1.000000</c:v>
                </c:pt>
                <c:pt idx="152">
                  <c:v>1.000000</c:v>
                </c:pt>
                <c:pt idx="153">
                  <c:v>1.000000</c:v>
                </c:pt>
                <c:pt idx="154">
                  <c:v>1.000000</c:v>
                </c:pt>
                <c:pt idx="155">
                  <c:v>1.000000</c:v>
                </c:pt>
                <c:pt idx="156">
                  <c:v>1.000000</c:v>
                </c:pt>
                <c:pt idx="157">
                  <c:v>1.000000</c:v>
                </c:pt>
                <c:pt idx="158">
                  <c:v>1.000000</c:v>
                </c:pt>
                <c:pt idx="159">
                  <c:v>1.000000</c:v>
                </c:pt>
                <c:pt idx="160">
                  <c:v>1.000000</c:v>
                </c:pt>
                <c:pt idx="161">
                  <c:v>1.000000</c:v>
                </c:pt>
                <c:pt idx="162">
                  <c:v>1.000000</c:v>
                </c:pt>
                <c:pt idx="163">
                  <c:v>1.000000</c:v>
                </c:pt>
                <c:pt idx="164">
                  <c:v>1.000000</c:v>
                </c:pt>
                <c:pt idx="165">
                  <c:v>1.000000</c:v>
                </c:pt>
                <c:pt idx="166">
                  <c:v>1.000000</c:v>
                </c:pt>
                <c:pt idx="167">
                  <c:v>1.000000</c:v>
                </c:pt>
                <c:pt idx="168">
                  <c:v>1.000000</c:v>
                </c:pt>
                <c:pt idx="169">
                  <c:v>1.000000</c:v>
                </c:pt>
                <c:pt idx="170">
                  <c:v>1.000000</c:v>
                </c:pt>
                <c:pt idx="171">
                  <c:v>1.000000</c:v>
                </c:pt>
                <c:pt idx="172">
                  <c:v>1.000000</c:v>
                </c:pt>
                <c:pt idx="173">
                  <c:v>1.000000</c:v>
                </c:pt>
                <c:pt idx="174">
                  <c:v>0.000000</c:v>
                </c:pt>
                <c:pt idx="175">
                  <c:v>0.000000</c:v>
                </c:pt>
                <c:pt idx="176">
                  <c:v>0.000000</c:v>
                </c:pt>
              </c:numCache>
            </c:numRef>
          </c:val>
          <c:smooth val="0"/>
        </c:ser>
        <c:ser>
          <c:idx val="2"/>
          <c:order val="2"/>
          <c:tx>
            <c:strRef>
              <c:f>'PBOM_004(OM) - Precision by Ord'!$R$3</c:f>
              <c:strCache>
                <c:ptCount val="1"/>
                <c:pt idx="0">
                  <c:v>B(nx), IEEE8</c:v>
                </c:pt>
              </c:strCache>
            </c:strRef>
          </c:tx>
          <c:spPr>
            <a:solidFill>
              <a:srgbClr val="FFFFFF"/>
            </a:solidFill>
            <a:ln w="50800" cap="flat">
              <a:solidFill>
                <a:schemeClr val="accent1">
                  <a:lumOff val="16847"/>
                </a:schemeClr>
              </a:solidFill>
              <a:prstDash val="solid"/>
              <a:miter lim="400000"/>
            </a:ln>
            <a:effectLst/>
          </c:spPr>
          <c:marker>
            <c:symbol val="circle"/>
            <c:size val="4"/>
            <c:spPr>
              <a:solidFill>
                <a:srgbClr val="FFFFFF"/>
              </a:solidFill>
              <a:ln w="50800" cap="flat">
                <a:solidFill>
                  <a:srgbClr val="929292"/>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 - Precision by Ord'!$A$616:$A$792</c:f>
              <c:strCache>
                <c:ptCount val="177"/>
                <c:pt idx="0">
                  <c:v>-88</c:v>
                </c:pt>
                <c:pt idx="1">
                  <c:v>-87</c:v>
                </c:pt>
                <c:pt idx="2">
                  <c:v>-86</c:v>
                </c:pt>
                <c:pt idx="3">
                  <c:v>-85</c:v>
                </c:pt>
                <c:pt idx="4">
                  <c:v>-84</c:v>
                </c:pt>
                <c:pt idx="5">
                  <c:v>-83</c:v>
                </c:pt>
                <c:pt idx="6">
                  <c:v>-82</c:v>
                </c:pt>
                <c:pt idx="7">
                  <c:v>-81</c:v>
                </c:pt>
                <c:pt idx="8">
                  <c:v>-80</c:v>
                </c:pt>
                <c:pt idx="9">
                  <c:v>-79</c:v>
                </c:pt>
                <c:pt idx="10">
                  <c:v>-78</c:v>
                </c:pt>
                <c:pt idx="11">
                  <c:v>-77</c:v>
                </c:pt>
                <c:pt idx="12">
                  <c:v>-76</c:v>
                </c:pt>
                <c:pt idx="13">
                  <c:v>-75</c:v>
                </c:pt>
                <c:pt idx="14">
                  <c:v>-74</c:v>
                </c:pt>
                <c:pt idx="15">
                  <c:v>-73</c:v>
                </c:pt>
                <c:pt idx="16">
                  <c:v>-72</c:v>
                </c:pt>
                <c:pt idx="17">
                  <c:v>-71</c:v>
                </c:pt>
                <c:pt idx="18">
                  <c:v>-70</c:v>
                </c:pt>
                <c:pt idx="19">
                  <c:v>-69</c:v>
                </c:pt>
                <c:pt idx="20">
                  <c:v>-68</c:v>
                </c:pt>
                <c:pt idx="21">
                  <c:v>-67</c:v>
                </c:pt>
                <c:pt idx="22">
                  <c:v>-66</c:v>
                </c:pt>
                <c:pt idx="23">
                  <c:v>-65</c:v>
                </c:pt>
                <c:pt idx="24">
                  <c:v>-64</c:v>
                </c:pt>
                <c:pt idx="25">
                  <c:v>-63</c:v>
                </c:pt>
                <c:pt idx="26">
                  <c:v>-62</c:v>
                </c:pt>
                <c:pt idx="27">
                  <c:v>-61</c:v>
                </c:pt>
                <c:pt idx="28">
                  <c:v>-60</c:v>
                </c:pt>
                <c:pt idx="29">
                  <c:v>-59</c:v>
                </c:pt>
                <c:pt idx="30">
                  <c:v>-58</c:v>
                </c:pt>
                <c:pt idx="31">
                  <c:v>-57</c:v>
                </c:pt>
                <c:pt idx="32">
                  <c:v>-56</c:v>
                </c:pt>
                <c:pt idx="33">
                  <c:v>-55</c:v>
                </c:pt>
                <c:pt idx="34">
                  <c:v>-54</c:v>
                </c:pt>
                <c:pt idx="35">
                  <c:v>-53</c:v>
                </c:pt>
                <c:pt idx="36">
                  <c:v>-52</c:v>
                </c:pt>
                <c:pt idx="37">
                  <c:v>-51</c:v>
                </c:pt>
                <c:pt idx="38">
                  <c:v>-50</c:v>
                </c:pt>
                <c:pt idx="39">
                  <c:v>-49</c:v>
                </c:pt>
                <c:pt idx="40">
                  <c:v>-48</c:v>
                </c:pt>
                <c:pt idx="41">
                  <c:v>-47</c:v>
                </c:pt>
                <c:pt idx="42">
                  <c:v>-46</c:v>
                </c:pt>
                <c:pt idx="43">
                  <c:v>-45</c:v>
                </c:pt>
                <c:pt idx="44">
                  <c:v>-44</c:v>
                </c:pt>
                <c:pt idx="45">
                  <c:v>-43</c:v>
                </c:pt>
                <c:pt idx="46">
                  <c:v>-42</c:v>
                </c:pt>
                <c:pt idx="47">
                  <c:v>-41</c:v>
                </c:pt>
                <c:pt idx="48">
                  <c:v>-40</c:v>
                </c:pt>
                <c:pt idx="49">
                  <c:v>-39</c:v>
                </c:pt>
                <c:pt idx="50">
                  <c:v>-38</c:v>
                </c:pt>
                <c:pt idx="51">
                  <c:v>-37</c:v>
                </c:pt>
                <c:pt idx="52">
                  <c:v>-36</c:v>
                </c:pt>
                <c:pt idx="53">
                  <c:v>-35</c:v>
                </c:pt>
                <c:pt idx="54">
                  <c:v>-34</c:v>
                </c:pt>
                <c:pt idx="55">
                  <c:v>-33</c:v>
                </c:pt>
                <c:pt idx="56">
                  <c:v>-32</c:v>
                </c:pt>
                <c:pt idx="57">
                  <c:v>-31</c:v>
                </c:pt>
                <c:pt idx="58">
                  <c:v>-30</c:v>
                </c:pt>
                <c:pt idx="59">
                  <c:v>-29</c:v>
                </c:pt>
                <c:pt idx="60">
                  <c:v>-28</c:v>
                </c:pt>
                <c:pt idx="61">
                  <c:v>-27</c:v>
                </c:pt>
                <c:pt idx="62">
                  <c:v>-26</c:v>
                </c:pt>
                <c:pt idx="63">
                  <c:v>-25</c:v>
                </c:pt>
                <c:pt idx="64">
                  <c:v>-24</c:v>
                </c:pt>
                <c:pt idx="65">
                  <c:v>-23</c:v>
                </c:pt>
                <c:pt idx="66">
                  <c:v>-22</c:v>
                </c:pt>
                <c:pt idx="67">
                  <c:v>-21</c:v>
                </c:pt>
                <c:pt idx="68">
                  <c:v>-20</c:v>
                </c:pt>
                <c:pt idx="69">
                  <c:v>-19</c:v>
                </c:pt>
                <c:pt idx="70">
                  <c:v>-18</c:v>
                </c:pt>
                <c:pt idx="71">
                  <c:v>-17</c:v>
                </c:pt>
                <c:pt idx="72">
                  <c:v>-16</c:v>
                </c:pt>
                <c:pt idx="73">
                  <c:v>-15</c:v>
                </c:pt>
                <c:pt idx="74">
                  <c:v>-14</c:v>
                </c:pt>
                <c:pt idx="75">
                  <c:v>-13</c:v>
                </c:pt>
                <c:pt idx="76">
                  <c:v>-12</c:v>
                </c:pt>
                <c:pt idx="77">
                  <c:v>-11</c:v>
                </c:pt>
                <c:pt idx="78">
                  <c:v>-10</c:v>
                </c:pt>
                <c:pt idx="79">
                  <c:v>-9</c:v>
                </c:pt>
                <c:pt idx="80">
                  <c:v>-8</c:v>
                </c:pt>
                <c:pt idx="81">
                  <c:v>-7</c:v>
                </c:pt>
                <c:pt idx="82">
                  <c:v>-6</c:v>
                </c:pt>
                <c:pt idx="83">
                  <c:v>-5</c:v>
                </c:pt>
                <c:pt idx="84">
                  <c:v>-4</c:v>
                </c:pt>
                <c:pt idx="85">
                  <c:v>-3</c:v>
                </c:pt>
                <c:pt idx="86">
                  <c:v>-2</c:v>
                </c:pt>
                <c:pt idx="87">
                  <c:v>-1</c:v>
                </c:pt>
                <c:pt idx="88">
                  <c:v>0</c:v>
                </c:pt>
                <c:pt idx="89">
                  <c:v>1</c:v>
                </c:pt>
                <c:pt idx="90">
                  <c:v>2</c:v>
                </c:pt>
                <c:pt idx="91">
                  <c:v>3</c:v>
                </c:pt>
                <c:pt idx="92">
                  <c:v>4</c:v>
                </c:pt>
                <c:pt idx="93">
                  <c:v>5</c:v>
                </c:pt>
                <c:pt idx="94">
                  <c:v>6</c:v>
                </c:pt>
                <c:pt idx="95">
                  <c:v>7</c:v>
                </c:pt>
                <c:pt idx="96">
                  <c:v>8</c:v>
                </c:pt>
                <c:pt idx="97">
                  <c:v>9</c:v>
                </c:pt>
                <c:pt idx="98">
                  <c:v>10</c:v>
                </c:pt>
                <c:pt idx="99">
                  <c:v>11</c:v>
                </c:pt>
                <c:pt idx="100">
                  <c:v>12</c:v>
                </c:pt>
                <c:pt idx="101">
                  <c:v>13</c:v>
                </c:pt>
                <c:pt idx="102">
                  <c:v>14</c:v>
                </c:pt>
                <c:pt idx="103">
                  <c:v>15</c:v>
                </c:pt>
                <c:pt idx="104">
                  <c:v>16</c:v>
                </c:pt>
                <c:pt idx="105">
                  <c:v>17</c:v>
                </c:pt>
                <c:pt idx="106">
                  <c:v>18</c:v>
                </c:pt>
                <c:pt idx="107">
                  <c:v>19</c:v>
                </c:pt>
                <c:pt idx="108">
                  <c:v>20</c:v>
                </c:pt>
                <c:pt idx="109">
                  <c:v>21</c:v>
                </c:pt>
                <c:pt idx="110">
                  <c:v>22</c:v>
                </c:pt>
                <c:pt idx="111">
                  <c:v>23</c:v>
                </c:pt>
                <c:pt idx="112">
                  <c:v>24</c:v>
                </c:pt>
                <c:pt idx="113">
                  <c:v>25</c:v>
                </c:pt>
                <c:pt idx="114">
                  <c:v>26</c:v>
                </c:pt>
                <c:pt idx="115">
                  <c:v>27</c:v>
                </c:pt>
                <c:pt idx="116">
                  <c:v>28</c:v>
                </c:pt>
                <c:pt idx="117">
                  <c:v>29</c:v>
                </c:pt>
                <c:pt idx="118">
                  <c:v>30</c:v>
                </c:pt>
                <c:pt idx="119">
                  <c:v>31</c:v>
                </c:pt>
                <c:pt idx="120">
                  <c:v>32</c:v>
                </c:pt>
                <c:pt idx="121">
                  <c:v>33</c:v>
                </c:pt>
                <c:pt idx="122">
                  <c:v>34</c:v>
                </c:pt>
                <c:pt idx="123">
                  <c:v>35</c:v>
                </c:pt>
                <c:pt idx="124">
                  <c:v>36</c:v>
                </c:pt>
                <c:pt idx="125">
                  <c:v>37</c:v>
                </c:pt>
                <c:pt idx="126">
                  <c:v>38</c:v>
                </c:pt>
                <c:pt idx="127">
                  <c:v>39</c:v>
                </c:pt>
                <c:pt idx="128">
                  <c:v>40</c:v>
                </c:pt>
                <c:pt idx="129">
                  <c:v>41</c:v>
                </c:pt>
                <c:pt idx="130">
                  <c:v>42</c:v>
                </c:pt>
                <c:pt idx="131">
                  <c:v>43</c:v>
                </c:pt>
                <c:pt idx="132">
                  <c:v>44</c:v>
                </c:pt>
                <c:pt idx="133">
                  <c:v>45</c:v>
                </c:pt>
                <c:pt idx="134">
                  <c:v>46</c:v>
                </c:pt>
                <c:pt idx="135">
                  <c:v>47</c:v>
                </c:pt>
                <c:pt idx="136">
                  <c:v>48</c:v>
                </c:pt>
                <c:pt idx="137">
                  <c:v>49</c:v>
                </c:pt>
                <c:pt idx="138">
                  <c:v>50</c:v>
                </c:pt>
                <c:pt idx="139">
                  <c:v>51</c:v>
                </c:pt>
                <c:pt idx="140">
                  <c:v>52</c:v>
                </c:pt>
                <c:pt idx="141">
                  <c:v>53</c:v>
                </c:pt>
                <c:pt idx="142">
                  <c:v>54</c:v>
                </c:pt>
                <c:pt idx="143">
                  <c:v>55</c:v>
                </c:pt>
                <c:pt idx="144">
                  <c:v>56</c:v>
                </c:pt>
                <c:pt idx="145">
                  <c:v>57</c:v>
                </c:pt>
                <c:pt idx="146">
                  <c:v>58</c:v>
                </c:pt>
                <c:pt idx="147">
                  <c:v>59</c:v>
                </c:pt>
                <c:pt idx="148">
                  <c:v>60</c:v>
                </c:pt>
                <c:pt idx="149">
                  <c:v>61</c:v>
                </c:pt>
                <c:pt idx="150">
                  <c:v>62</c:v>
                </c:pt>
                <c:pt idx="151">
                  <c:v>63</c:v>
                </c:pt>
                <c:pt idx="152">
                  <c:v>64</c:v>
                </c:pt>
                <c:pt idx="153">
                  <c:v>65</c:v>
                </c:pt>
                <c:pt idx="154">
                  <c:v>66</c:v>
                </c:pt>
                <c:pt idx="155">
                  <c:v>67</c:v>
                </c:pt>
                <c:pt idx="156">
                  <c:v>68</c:v>
                </c:pt>
                <c:pt idx="157">
                  <c:v>69</c:v>
                </c:pt>
                <c:pt idx="158">
                  <c:v>70</c:v>
                </c:pt>
                <c:pt idx="159">
                  <c:v>71</c:v>
                </c:pt>
                <c:pt idx="160">
                  <c:v>72</c:v>
                </c:pt>
                <c:pt idx="161">
                  <c:v>73</c:v>
                </c:pt>
                <c:pt idx="162">
                  <c:v>74</c:v>
                </c:pt>
                <c:pt idx="163">
                  <c:v>75</c:v>
                </c:pt>
                <c:pt idx="164">
                  <c:v>76</c:v>
                </c:pt>
                <c:pt idx="165">
                  <c:v>77</c:v>
                </c:pt>
                <c:pt idx="166">
                  <c:v>78</c:v>
                </c:pt>
                <c:pt idx="167">
                  <c:v>79</c:v>
                </c:pt>
                <c:pt idx="168">
                  <c:v>80</c:v>
                </c:pt>
                <c:pt idx="169">
                  <c:v>81</c:v>
                </c:pt>
                <c:pt idx="170">
                  <c:v>82</c:v>
                </c:pt>
                <c:pt idx="171">
                  <c:v>83</c:v>
                </c:pt>
                <c:pt idx="172">
                  <c:v>84</c:v>
                </c:pt>
                <c:pt idx="173">
                  <c:v>85</c:v>
                </c:pt>
                <c:pt idx="174">
                  <c:v>86</c:v>
                </c:pt>
                <c:pt idx="175">
                  <c:v>87</c:v>
                </c:pt>
                <c:pt idx="176">
                  <c:v>88</c:v>
                </c:pt>
              </c:strCache>
            </c:strRef>
          </c:cat>
          <c:val>
            <c:numRef>
              <c:f>'PBOM_004(OM) - Precision by Ord'!$R$616:$R$792</c:f>
              <c:numCache>
                <c:ptCount val="17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0.000000</c:v>
                </c:pt>
                <c:pt idx="58">
                  <c:v>0.000000</c:v>
                </c:pt>
                <c:pt idx="59">
                  <c:v>0.000000</c:v>
                </c:pt>
                <c:pt idx="60">
                  <c:v>0.000000</c:v>
                </c:pt>
                <c:pt idx="61">
                  <c:v>0.000000</c:v>
                </c:pt>
                <c:pt idx="62">
                  <c:v>0.000000</c:v>
                </c:pt>
                <c:pt idx="63">
                  <c:v>0.000000</c:v>
                </c:pt>
                <c:pt idx="64">
                  <c:v>0.000000</c:v>
                </c:pt>
                <c:pt idx="65">
                  <c:v>0.000000</c:v>
                </c:pt>
                <c:pt idx="66">
                  <c:v>0.000000</c:v>
                </c:pt>
                <c:pt idx="67">
                  <c:v>0.000000</c:v>
                </c:pt>
                <c:pt idx="68">
                  <c:v>0.000000</c:v>
                </c:pt>
                <c:pt idx="69">
                  <c:v>0.000000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1.000000</c:v>
                </c:pt>
                <c:pt idx="82">
                  <c:v>2.000000</c:v>
                </c:pt>
                <c:pt idx="83">
                  <c:v>3.000000</c:v>
                </c:pt>
                <c:pt idx="84">
                  <c:v>4.000000</c:v>
                </c:pt>
                <c:pt idx="85">
                  <c:v>5.000000</c:v>
                </c:pt>
                <c:pt idx="86">
                  <c:v>5.000000</c:v>
                </c:pt>
                <c:pt idx="87">
                  <c:v>5.000000</c:v>
                </c:pt>
                <c:pt idx="88">
                  <c:v>5.000000</c:v>
                </c:pt>
                <c:pt idx="89">
                  <c:v>5.000000</c:v>
                </c:pt>
                <c:pt idx="90">
                  <c:v>5.000000</c:v>
                </c:pt>
                <c:pt idx="91">
                  <c:v>5.000000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0.000000</c:v>
                </c:pt>
                <c:pt idx="158">
                  <c:v>0.000000</c:v>
                </c:pt>
                <c:pt idx="159">
                  <c:v>0.000000</c:v>
                </c:pt>
                <c:pt idx="160">
                  <c:v>0.000000</c:v>
                </c:pt>
                <c:pt idx="161">
                  <c:v>0.000000</c:v>
                </c:pt>
                <c:pt idx="162">
                  <c:v>0.000000</c:v>
                </c:pt>
                <c:pt idx="163">
                  <c:v>0.000000</c:v>
                </c:pt>
                <c:pt idx="164">
                  <c:v>0.000000</c:v>
                </c:pt>
                <c:pt idx="165">
                  <c:v>0.000000</c:v>
                </c:pt>
                <c:pt idx="166">
                  <c:v>0.000000</c:v>
                </c:pt>
                <c:pt idx="167">
                  <c:v>0.000000</c:v>
                </c:pt>
                <c:pt idx="168">
                  <c:v>0.000000</c:v>
                </c:pt>
                <c:pt idx="169">
                  <c:v>0.000000</c:v>
                </c:pt>
                <c:pt idx="170">
                  <c:v>0.000000</c:v>
                </c:pt>
                <c:pt idx="171">
                  <c:v>0.000000</c:v>
                </c:pt>
                <c:pt idx="172">
                  <c:v>0.000000</c:v>
                </c:pt>
                <c:pt idx="173">
                  <c:v>0.000000</c:v>
                </c:pt>
                <c:pt idx="174">
                  <c:v>0.000000</c:v>
                </c:pt>
                <c:pt idx="175">
                  <c:v>0.000000</c:v>
                </c:pt>
                <c:pt idx="176">
                  <c:v>0.000000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600" u="none">
                    <a:solidFill>
                      <a:srgbClr val="000000"/>
                    </a:solidFill>
                    <a:latin typeface="Helvetica Neue"/>
                  </a:defRPr>
                </a:pPr>
                <a:r>
                  <a:rPr b="0" i="0" strike="noStrike" sz="1600" u="none">
                    <a:solidFill>
                      <a:srgbClr val="000000"/>
                    </a:solidFill>
                    <a:latin typeface="Helvetica Neue"/>
                  </a:rPr>
                  <a:t>Value (Base-2 Order of Magnitude)</a:t>
                </a:r>
              </a:p>
            </c:rich>
          </c:tx>
          <c:layout/>
          <c:overlay val="1"/>
        </c:title>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tickLblSkip val="4"/>
        <c:noMultiLvlLbl val="1"/>
      </c:catAx>
      <c:valAx>
        <c:axId val="2094734553"/>
        <c:scaling>
          <c:orientation val="minMax"/>
        </c:scaling>
        <c:delete val="0"/>
        <c:axPos val="l"/>
        <c:majorGridlines>
          <c:spPr>
            <a:ln w="6350" cap="flat">
              <a:solidFill>
                <a:srgbClr val="B8B8B8"/>
              </a:solidFill>
              <a:prstDash val="solid"/>
              <a:miter lim="400000"/>
            </a:ln>
          </c:spPr>
        </c:majorGridlines>
        <c:title>
          <c:tx>
            <c:rich>
              <a:bodyPr rot="-5400000"/>
              <a:lstStyle/>
              <a:p>
                <a:pPr>
                  <a:defRPr b="0" i="0" strike="noStrike" sz="1400" u="none">
                    <a:solidFill>
                      <a:srgbClr val="000000"/>
                    </a:solidFill>
                    <a:latin typeface="Helvetica Neue"/>
                  </a:defRPr>
                </a:pPr>
                <a:r>
                  <a:rPr b="0" i="0" strike="noStrike" sz="1400" u="none">
                    <a:solidFill>
                      <a:srgbClr val="000000"/>
                    </a:solidFill>
                    <a:latin typeface="Helvetica Neue"/>
                  </a:rPr>
                  <a:t>Precision</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2"/>
        <c:minorUnit val="1"/>
      </c:valAx>
      <c:spPr>
        <a:noFill/>
        <a:ln w="12700" cap="flat">
          <a:noFill/>
          <a:miter lim="400000"/>
        </a:ln>
        <a:effectLst/>
      </c:spPr>
    </c:plotArea>
    <c:legend>
      <c:legendPos val="b"/>
      <c:layout>
        <c:manualLayout>
          <c:xMode val="edge"/>
          <c:yMode val="edge"/>
          <c:x val="0.0419642"/>
          <c:y val="0.956963"/>
          <c:w val="0.913087"/>
          <c:h val="0.0430369"/>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75402"/>
          <c:y val="0.0182961"/>
          <c:w val="0.95746"/>
          <c:h val="0.810451"/>
        </c:manualLayout>
      </c:layout>
      <c:lineChart>
        <c:grouping val="standard"/>
        <c:varyColors val="0"/>
        <c:ser>
          <c:idx val="0"/>
          <c:order val="0"/>
          <c:tx>
            <c:strRef>
              <c:f>'PBOM_004(OM2) - Precision by Or'!$P$3</c:f>
              <c:strCache>
                <c:ptCount val="1"/>
                <c:pt idx="0">
                  <c:v>B(nx), POSIT8</c:v>
                </c:pt>
              </c:strCache>
            </c:strRef>
          </c:tx>
          <c:spPr>
            <a:solidFill>
              <a:srgbClr val="FFFFFF"/>
            </a:solidFill>
            <a:ln w="12700" cap="flat">
              <a:solidFill>
                <a:schemeClr val="accent3">
                  <a:hueOff val="362282"/>
                  <a:satOff val="31803"/>
                  <a:lumOff val="-18242"/>
                </a:schemeClr>
              </a:solidFill>
              <a:prstDash val="solid"/>
              <a:miter lim="400000"/>
            </a:ln>
            <a:effectLst/>
          </c:spPr>
          <c:marker>
            <c:symbol val="circl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'PBOM_004(OM2) - Precision by Or'!$A$4:$A$130</c:f>
              <c:strCache>
                <c:ptCount val="127"/>
                <c:pt idx="0">
                  <c:v>63</c:v>
                </c:pt>
                <c:pt idx="1">
                  <c:v>62</c:v>
                </c:pt>
                <c:pt idx="2">
                  <c:v>61</c:v>
                </c:pt>
                <c:pt idx="3">
                  <c:v>60</c:v>
                </c:pt>
                <c:pt idx="4">
                  <c:v>59</c:v>
                </c:pt>
                <c:pt idx="5">
                  <c:v>58</c:v>
                </c:pt>
                <c:pt idx="6">
                  <c:v>57</c:v>
                </c:pt>
                <c:pt idx="7">
                  <c:v>56</c:v>
                </c:pt>
                <c:pt idx="8">
                  <c:v>55</c:v>
                </c:pt>
                <c:pt idx="9">
                  <c:v>54</c:v>
                </c:pt>
                <c:pt idx="10">
                  <c:v>53</c:v>
                </c:pt>
                <c:pt idx="11">
                  <c:v>52</c:v>
                </c:pt>
                <c:pt idx="12">
                  <c:v>51</c:v>
                </c:pt>
                <c:pt idx="13">
                  <c:v>50</c:v>
                </c:pt>
                <c:pt idx="14">
                  <c:v>49</c:v>
                </c:pt>
                <c:pt idx="15">
                  <c:v>48</c:v>
                </c:pt>
                <c:pt idx="16">
                  <c:v>47</c:v>
                </c:pt>
                <c:pt idx="17">
                  <c:v>46</c:v>
                </c:pt>
                <c:pt idx="18">
                  <c:v>45</c:v>
                </c:pt>
                <c:pt idx="19">
                  <c:v>44</c:v>
                </c:pt>
                <c:pt idx="20">
                  <c:v>43</c:v>
                </c:pt>
                <c:pt idx="21">
                  <c:v>42</c:v>
                </c:pt>
                <c:pt idx="22">
                  <c:v>41</c:v>
                </c:pt>
                <c:pt idx="23">
                  <c:v>40</c:v>
                </c:pt>
                <c:pt idx="24">
                  <c:v>39</c:v>
                </c:pt>
                <c:pt idx="25">
                  <c:v>38</c:v>
                </c:pt>
                <c:pt idx="26">
                  <c:v>37</c:v>
                </c:pt>
                <c:pt idx="27">
                  <c:v>36</c:v>
                </c:pt>
                <c:pt idx="28">
                  <c:v>35</c:v>
                </c:pt>
                <c:pt idx="29">
                  <c:v>34</c:v>
                </c:pt>
                <c:pt idx="30">
                  <c:v>33</c:v>
                </c:pt>
                <c:pt idx="31">
                  <c:v>32</c:v>
                </c:pt>
                <c:pt idx="32">
                  <c:v>31</c:v>
                </c:pt>
                <c:pt idx="33">
                  <c:v>30</c:v>
                </c:pt>
                <c:pt idx="34">
                  <c:v>29</c:v>
                </c:pt>
                <c:pt idx="35">
                  <c:v>28</c:v>
                </c:pt>
                <c:pt idx="36">
                  <c:v>27</c:v>
                </c:pt>
                <c:pt idx="37">
                  <c:v>26</c:v>
                </c:pt>
                <c:pt idx="38">
                  <c:v>25</c:v>
                </c:pt>
                <c:pt idx="39">
                  <c:v>24</c:v>
                </c:pt>
                <c:pt idx="40">
                  <c:v>23</c:v>
                </c:pt>
                <c:pt idx="41">
                  <c:v>22</c:v>
                </c:pt>
                <c:pt idx="42">
                  <c:v>21</c:v>
                </c:pt>
                <c:pt idx="43">
                  <c:v>20</c:v>
                </c:pt>
                <c:pt idx="44">
                  <c:v>19</c:v>
                </c:pt>
                <c:pt idx="45">
                  <c:v>18</c:v>
                </c:pt>
                <c:pt idx="46">
                  <c:v>17</c:v>
                </c:pt>
                <c:pt idx="47">
                  <c:v>16</c:v>
                </c:pt>
                <c:pt idx="48">
                  <c:v>15</c:v>
                </c:pt>
                <c:pt idx="49">
                  <c:v>14</c:v>
                </c:pt>
                <c:pt idx="50">
                  <c:v>13</c:v>
                </c:pt>
                <c:pt idx="51">
                  <c:v>12</c:v>
                </c:pt>
                <c:pt idx="52">
                  <c:v>11</c:v>
                </c:pt>
                <c:pt idx="53">
                  <c:v>10</c:v>
                </c:pt>
                <c:pt idx="54">
                  <c:v>9</c:v>
                </c:pt>
                <c:pt idx="55">
                  <c:v>8</c:v>
                </c:pt>
                <c:pt idx="56">
                  <c:v>7</c:v>
                </c:pt>
                <c:pt idx="57">
                  <c:v>6</c:v>
                </c:pt>
                <c:pt idx="58">
                  <c:v>5</c:v>
                </c:pt>
                <c:pt idx="59">
                  <c:v>4</c:v>
                </c:pt>
                <c:pt idx="60">
                  <c:v>3</c:v>
                </c:pt>
                <c:pt idx="61">
                  <c:v>2</c:v>
                </c:pt>
                <c:pt idx="62">
                  <c:v>1</c:v>
                </c:pt>
                <c:pt idx="63">
                  <c:v>0</c:v>
                </c:pt>
                <c:pt idx="64">
                  <c:v>1</c:v>
                </c:pt>
                <c:pt idx="65">
                  <c:v>2</c:v>
                </c:pt>
                <c:pt idx="66">
                  <c:v>3</c:v>
                </c:pt>
                <c:pt idx="67">
                  <c:v>4</c:v>
                </c:pt>
                <c:pt idx="68">
                  <c:v>5</c:v>
                </c:pt>
                <c:pt idx="69">
                  <c:v>6</c:v>
                </c:pt>
                <c:pt idx="70">
                  <c:v>7</c:v>
                </c:pt>
                <c:pt idx="71">
                  <c:v>8</c:v>
                </c:pt>
                <c:pt idx="72">
                  <c:v>9</c:v>
                </c:pt>
                <c:pt idx="73">
                  <c:v>10</c:v>
                </c:pt>
                <c:pt idx="74">
                  <c:v>11</c:v>
                </c:pt>
                <c:pt idx="75">
                  <c:v>12</c:v>
                </c:pt>
                <c:pt idx="76">
                  <c:v>13</c:v>
                </c:pt>
                <c:pt idx="77">
                  <c:v>14</c:v>
                </c:pt>
                <c:pt idx="78">
                  <c:v>15</c:v>
                </c:pt>
                <c:pt idx="79">
                  <c:v>16</c:v>
                </c:pt>
                <c:pt idx="80">
                  <c:v>17</c:v>
                </c:pt>
                <c:pt idx="81">
                  <c:v>18</c:v>
                </c:pt>
                <c:pt idx="82">
                  <c:v>19</c:v>
                </c:pt>
                <c:pt idx="83">
                  <c:v>20</c:v>
                </c:pt>
                <c:pt idx="84">
                  <c:v>21</c:v>
                </c:pt>
                <c:pt idx="85">
                  <c:v>22</c:v>
                </c:pt>
                <c:pt idx="86">
                  <c:v>23</c:v>
                </c:pt>
                <c:pt idx="87">
                  <c:v>24</c:v>
                </c:pt>
                <c:pt idx="88">
                  <c:v>25</c:v>
                </c:pt>
                <c:pt idx="89">
                  <c:v>26</c:v>
                </c:pt>
                <c:pt idx="90">
                  <c:v>27</c:v>
                </c:pt>
                <c:pt idx="91">
                  <c:v>28</c:v>
                </c:pt>
                <c:pt idx="92">
                  <c:v>29</c:v>
                </c:pt>
                <c:pt idx="93">
                  <c:v>30</c:v>
                </c:pt>
                <c:pt idx="94">
                  <c:v>31</c:v>
                </c:pt>
                <c:pt idx="95">
                  <c:v>32</c:v>
                </c:pt>
                <c:pt idx="96">
                  <c:v>33</c:v>
                </c:pt>
                <c:pt idx="97">
                  <c:v>34</c:v>
                </c:pt>
                <c:pt idx="98">
                  <c:v>35</c:v>
                </c:pt>
                <c:pt idx="99">
                  <c:v>36</c:v>
                </c:pt>
                <c:pt idx="100">
                  <c:v>37</c:v>
                </c:pt>
                <c:pt idx="101">
                  <c:v>38</c:v>
                </c:pt>
                <c:pt idx="102">
                  <c:v>39</c:v>
                </c:pt>
                <c:pt idx="103">
                  <c:v>40</c:v>
                </c:pt>
                <c:pt idx="104">
                  <c:v>41</c:v>
                </c:pt>
                <c:pt idx="105">
                  <c:v>42</c:v>
                </c:pt>
                <c:pt idx="106">
                  <c:v>43</c:v>
                </c:pt>
                <c:pt idx="107">
                  <c:v>44</c:v>
                </c:pt>
                <c:pt idx="108">
                  <c:v>45</c:v>
                </c:pt>
                <c:pt idx="109">
                  <c:v>46</c:v>
                </c:pt>
                <c:pt idx="110">
                  <c:v>47</c:v>
                </c:pt>
                <c:pt idx="111">
                  <c:v>48</c:v>
                </c:pt>
                <c:pt idx="112">
                  <c:v>49</c:v>
                </c:pt>
                <c:pt idx="113">
                  <c:v>50</c:v>
                </c:pt>
                <c:pt idx="114">
                  <c:v>51</c:v>
                </c:pt>
                <c:pt idx="115">
                  <c:v>52</c:v>
                </c:pt>
                <c:pt idx="116">
                  <c:v>53</c:v>
                </c:pt>
                <c:pt idx="117">
                  <c:v>54</c:v>
                </c:pt>
                <c:pt idx="118">
                  <c:v>55</c:v>
                </c:pt>
                <c:pt idx="119">
                  <c:v>56</c:v>
                </c:pt>
                <c:pt idx="120">
                  <c:v>57</c:v>
                </c:pt>
                <c:pt idx="121">
                  <c:v>58</c:v>
                </c:pt>
                <c:pt idx="122">
                  <c:v>59</c:v>
                </c:pt>
                <c:pt idx="123">
                  <c:v>60</c:v>
                </c:pt>
                <c:pt idx="124">
                  <c:v>61</c:v>
                </c:pt>
                <c:pt idx="125">
                  <c:v>62</c:v>
                </c:pt>
                <c:pt idx="126">
                  <c:v>63</c:v>
                </c:pt>
              </c:strCache>
            </c:strRef>
          </c:cat>
          <c:val>
            <c:numRef>
              <c:f>'PBOM_004(OM2) - Precision by Or'!$P$4:$P$130</c:f>
              <c:numCache>
                <c:ptCount val="12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0.000000</c:v>
                </c:pt>
                <c:pt idx="58">
                  <c:v>0.000000</c:v>
                </c:pt>
                <c:pt idx="59">
                  <c:v>0.000000</c:v>
                </c:pt>
                <c:pt idx="60">
                  <c:v>0.000000</c:v>
                </c:pt>
                <c:pt idx="61">
                  <c:v>2.000000</c:v>
                </c:pt>
                <c:pt idx="62">
                  <c:v>4.000000</c:v>
                </c:pt>
                <c:pt idx="63">
                  <c:v>5.000000</c:v>
                </c:pt>
                <c:pt idx="64">
                  <c:v>4.000000</c:v>
                </c:pt>
                <c:pt idx="65">
                  <c:v>2.000000</c:v>
                </c:pt>
                <c:pt idx="66">
                  <c:v>0.000000</c:v>
                </c:pt>
                <c:pt idx="67">
                  <c:v>0.000000</c:v>
                </c:pt>
                <c:pt idx="68">
                  <c:v>0.000000</c:v>
                </c:pt>
                <c:pt idx="69">
                  <c:v>0.000000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numCache>
            </c:numRef>
          </c:val>
          <c:smooth val="0"/>
        </c:ser>
        <c:ser>
          <c:idx val="1"/>
          <c:order val="1"/>
          <c:tx>
            <c:strRef>
              <c:f>'PBOM_004(OM2) - Precision by Or'!$Q$3</c:f>
              <c:strCache>
                <c:ptCount val="1"/>
                <c:pt idx="0">
                  <c:v>B(nx), NONADJ8</c:v>
                </c:pt>
              </c:strCache>
            </c:strRef>
          </c:tx>
          <c:spPr>
            <a:solidFill>
              <a:srgbClr val="FFFFFF"/>
            </a:solidFill>
            <a:ln w="12700" cap="flat">
              <a:solidFill>
                <a:schemeClr val="accent6">
                  <a:satOff val="-20754"/>
                  <a:lumOff val="-16738"/>
                </a:schemeClr>
              </a:solidFill>
              <a:prstDash val="solid"/>
              <a:miter lim="400000"/>
            </a:ln>
            <a:effectLst/>
          </c:spPr>
          <c:marker>
            <c:symbol val="circl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'PBOM_004(OM2) - Precision by Or'!$A$4:$A$130</c:f>
              <c:strCache>
                <c:ptCount val="127"/>
                <c:pt idx="0">
                  <c:v>63</c:v>
                </c:pt>
                <c:pt idx="1">
                  <c:v>62</c:v>
                </c:pt>
                <c:pt idx="2">
                  <c:v>61</c:v>
                </c:pt>
                <c:pt idx="3">
                  <c:v>60</c:v>
                </c:pt>
                <c:pt idx="4">
                  <c:v>59</c:v>
                </c:pt>
                <c:pt idx="5">
                  <c:v>58</c:v>
                </c:pt>
                <c:pt idx="6">
                  <c:v>57</c:v>
                </c:pt>
                <c:pt idx="7">
                  <c:v>56</c:v>
                </c:pt>
                <c:pt idx="8">
                  <c:v>55</c:v>
                </c:pt>
                <c:pt idx="9">
                  <c:v>54</c:v>
                </c:pt>
                <c:pt idx="10">
                  <c:v>53</c:v>
                </c:pt>
                <c:pt idx="11">
                  <c:v>52</c:v>
                </c:pt>
                <c:pt idx="12">
                  <c:v>51</c:v>
                </c:pt>
                <c:pt idx="13">
                  <c:v>50</c:v>
                </c:pt>
                <c:pt idx="14">
                  <c:v>49</c:v>
                </c:pt>
                <c:pt idx="15">
                  <c:v>48</c:v>
                </c:pt>
                <c:pt idx="16">
                  <c:v>47</c:v>
                </c:pt>
                <c:pt idx="17">
                  <c:v>46</c:v>
                </c:pt>
                <c:pt idx="18">
                  <c:v>45</c:v>
                </c:pt>
                <c:pt idx="19">
                  <c:v>44</c:v>
                </c:pt>
                <c:pt idx="20">
                  <c:v>43</c:v>
                </c:pt>
                <c:pt idx="21">
                  <c:v>42</c:v>
                </c:pt>
                <c:pt idx="22">
                  <c:v>41</c:v>
                </c:pt>
                <c:pt idx="23">
                  <c:v>40</c:v>
                </c:pt>
                <c:pt idx="24">
                  <c:v>39</c:v>
                </c:pt>
                <c:pt idx="25">
                  <c:v>38</c:v>
                </c:pt>
                <c:pt idx="26">
                  <c:v>37</c:v>
                </c:pt>
                <c:pt idx="27">
                  <c:v>36</c:v>
                </c:pt>
                <c:pt idx="28">
                  <c:v>35</c:v>
                </c:pt>
                <c:pt idx="29">
                  <c:v>34</c:v>
                </c:pt>
                <c:pt idx="30">
                  <c:v>33</c:v>
                </c:pt>
                <c:pt idx="31">
                  <c:v>32</c:v>
                </c:pt>
                <c:pt idx="32">
                  <c:v>31</c:v>
                </c:pt>
                <c:pt idx="33">
                  <c:v>30</c:v>
                </c:pt>
                <c:pt idx="34">
                  <c:v>29</c:v>
                </c:pt>
                <c:pt idx="35">
                  <c:v>28</c:v>
                </c:pt>
                <c:pt idx="36">
                  <c:v>27</c:v>
                </c:pt>
                <c:pt idx="37">
                  <c:v>26</c:v>
                </c:pt>
                <c:pt idx="38">
                  <c:v>25</c:v>
                </c:pt>
                <c:pt idx="39">
                  <c:v>24</c:v>
                </c:pt>
                <c:pt idx="40">
                  <c:v>23</c:v>
                </c:pt>
                <c:pt idx="41">
                  <c:v>22</c:v>
                </c:pt>
                <c:pt idx="42">
                  <c:v>21</c:v>
                </c:pt>
                <c:pt idx="43">
                  <c:v>20</c:v>
                </c:pt>
                <c:pt idx="44">
                  <c:v>19</c:v>
                </c:pt>
                <c:pt idx="45">
                  <c:v>18</c:v>
                </c:pt>
                <c:pt idx="46">
                  <c:v>17</c:v>
                </c:pt>
                <c:pt idx="47">
                  <c:v>16</c:v>
                </c:pt>
                <c:pt idx="48">
                  <c:v>15</c:v>
                </c:pt>
                <c:pt idx="49">
                  <c:v>14</c:v>
                </c:pt>
                <c:pt idx="50">
                  <c:v>13</c:v>
                </c:pt>
                <c:pt idx="51">
                  <c:v>12</c:v>
                </c:pt>
                <c:pt idx="52">
                  <c:v>11</c:v>
                </c:pt>
                <c:pt idx="53">
                  <c:v>10</c:v>
                </c:pt>
                <c:pt idx="54">
                  <c:v>9</c:v>
                </c:pt>
                <c:pt idx="55">
                  <c:v>8</c:v>
                </c:pt>
                <c:pt idx="56">
                  <c:v>7</c:v>
                </c:pt>
                <c:pt idx="57">
                  <c:v>6</c:v>
                </c:pt>
                <c:pt idx="58">
                  <c:v>5</c:v>
                </c:pt>
                <c:pt idx="59">
                  <c:v>4</c:v>
                </c:pt>
                <c:pt idx="60">
                  <c:v>3</c:v>
                </c:pt>
                <c:pt idx="61">
                  <c:v>2</c:v>
                </c:pt>
                <c:pt idx="62">
                  <c:v>1</c:v>
                </c:pt>
                <c:pt idx="63">
                  <c:v>0</c:v>
                </c:pt>
                <c:pt idx="64">
                  <c:v>1</c:v>
                </c:pt>
                <c:pt idx="65">
                  <c:v>2</c:v>
                </c:pt>
                <c:pt idx="66">
                  <c:v>3</c:v>
                </c:pt>
                <c:pt idx="67">
                  <c:v>4</c:v>
                </c:pt>
                <c:pt idx="68">
                  <c:v>5</c:v>
                </c:pt>
                <c:pt idx="69">
                  <c:v>6</c:v>
                </c:pt>
                <c:pt idx="70">
                  <c:v>7</c:v>
                </c:pt>
                <c:pt idx="71">
                  <c:v>8</c:v>
                </c:pt>
                <c:pt idx="72">
                  <c:v>9</c:v>
                </c:pt>
                <c:pt idx="73">
                  <c:v>10</c:v>
                </c:pt>
                <c:pt idx="74">
                  <c:v>11</c:v>
                </c:pt>
                <c:pt idx="75">
                  <c:v>12</c:v>
                </c:pt>
                <c:pt idx="76">
                  <c:v>13</c:v>
                </c:pt>
                <c:pt idx="77">
                  <c:v>14</c:v>
                </c:pt>
                <c:pt idx="78">
                  <c:v>15</c:v>
                </c:pt>
                <c:pt idx="79">
                  <c:v>16</c:v>
                </c:pt>
                <c:pt idx="80">
                  <c:v>17</c:v>
                </c:pt>
                <c:pt idx="81">
                  <c:v>18</c:v>
                </c:pt>
                <c:pt idx="82">
                  <c:v>19</c:v>
                </c:pt>
                <c:pt idx="83">
                  <c:v>20</c:v>
                </c:pt>
                <c:pt idx="84">
                  <c:v>21</c:v>
                </c:pt>
                <c:pt idx="85">
                  <c:v>22</c:v>
                </c:pt>
                <c:pt idx="86">
                  <c:v>23</c:v>
                </c:pt>
                <c:pt idx="87">
                  <c:v>24</c:v>
                </c:pt>
                <c:pt idx="88">
                  <c:v>25</c:v>
                </c:pt>
                <c:pt idx="89">
                  <c:v>26</c:v>
                </c:pt>
                <c:pt idx="90">
                  <c:v>27</c:v>
                </c:pt>
                <c:pt idx="91">
                  <c:v>28</c:v>
                </c:pt>
                <c:pt idx="92">
                  <c:v>29</c:v>
                </c:pt>
                <c:pt idx="93">
                  <c:v>30</c:v>
                </c:pt>
                <c:pt idx="94">
                  <c:v>31</c:v>
                </c:pt>
                <c:pt idx="95">
                  <c:v>32</c:v>
                </c:pt>
                <c:pt idx="96">
                  <c:v>33</c:v>
                </c:pt>
                <c:pt idx="97">
                  <c:v>34</c:v>
                </c:pt>
                <c:pt idx="98">
                  <c:v>35</c:v>
                </c:pt>
                <c:pt idx="99">
                  <c:v>36</c:v>
                </c:pt>
                <c:pt idx="100">
                  <c:v>37</c:v>
                </c:pt>
                <c:pt idx="101">
                  <c:v>38</c:v>
                </c:pt>
                <c:pt idx="102">
                  <c:v>39</c:v>
                </c:pt>
                <c:pt idx="103">
                  <c:v>40</c:v>
                </c:pt>
                <c:pt idx="104">
                  <c:v>41</c:v>
                </c:pt>
                <c:pt idx="105">
                  <c:v>42</c:v>
                </c:pt>
                <c:pt idx="106">
                  <c:v>43</c:v>
                </c:pt>
                <c:pt idx="107">
                  <c:v>44</c:v>
                </c:pt>
                <c:pt idx="108">
                  <c:v>45</c:v>
                </c:pt>
                <c:pt idx="109">
                  <c:v>46</c:v>
                </c:pt>
                <c:pt idx="110">
                  <c:v>47</c:v>
                </c:pt>
                <c:pt idx="111">
                  <c:v>48</c:v>
                </c:pt>
                <c:pt idx="112">
                  <c:v>49</c:v>
                </c:pt>
                <c:pt idx="113">
                  <c:v>50</c:v>
                </c:pt>
                <c:pt idx="114">
                  <c:v>51</c:v>
                </c:pt>
                <c:pt idx="115">
                  <c:v>52</c:v>
                </c:pt>
                <c:pt idx="116">
                  <c:v>53</c:v>
                </c:pt>
                <c:pt idx="117">
                  <c:v>54</c:v>
                </c:pt>
                <c:pt idx="118">
                  <c:v>55</c:v>
                </c:pt>
                <c:pt idx="119">
                  <c:v>56</c:v>
                </c:pt>
                <c:pt idx="120">
                  <c:v>57</c:v>
                </c:pt>
                <c:pt idx="121">
                  <c:v>58</c:v>
                </c:pt>
                <c:pt idx="122">
                  <c:v>59</c:v>
                </c:pt>
                <c:pt idx="123">
                  <c:v>60</c:v>
                </c:pt>
                <c:pt idx="124">
                  <c:v>61</c:v>
                </c:pt>
                <c:pt idx="125">
                  <c:v>62</c:v>
                </c:pt>
                <c:pt idx="126">
                  <c:v>63</c:v>
                </c:pt>
              </c:strCache>
            </c:strRef>
          </c:cat>
          <c:val>
            <c:numRef>
              <c:f>'PBOM_004(OM2) - Precision by Or'!$Q$4:$Q$130</c:f>
              <c:numCache>
                <c:ptCount val="12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1.000000</c:v>
                </c:pt>
                <c:pt idx="58">
                  <c:v>2.000000</c:v>
                </c:pt>
                <c:pt idx="59">
                  <c:v>3.000000</c:v>
                </c:pt>
                <c:pt idx="60">
                  <c:v>4.000000</c:v>
                </c:pt>
                <c:pt idx="61">
                  <c:v>5.000000</c:v>
                </c:pt>
                <c:pt idx="62">
                  <c:v>6.000000</c:v>
                </c:pt>
                <c:pt idx="63">
                  <c:v>7.000000</c:v>
                </c:pt>
                <c:pt idx="64">
                  <c:v>6.000000</c:v>
                </c:pt>
                <c:pt idx="65">
                  <c:v>5.000000</c:v>
                </c:pt>
                <c:pt idx="66">
                  <c:v>4.000000</c:v>
                </c:pt>
                <c:pt idx="67">
                  <c:v>3.000000</c:v>
                </c:pt>
                <c:pt idx="68">
                  <c:v>2.000000</c:v>
                </c:pt>
                <c:pt idx="69">
                  <c:v>1.000000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numCache>
            </c:numRef>
          </c:val>
          <c:smooth val="0"/>
        </c:ser>
        <c:ser>
          <c:idx val="2"/>
          <c:order val="2"/>
          <c:tx>
            <c:strRef>
              <c:f>'PBOM_004(OM2) - Precision by Or'!$R$3</c:f>
              <c:strCache>
                <c:ptCount val="1"/>
                <c:pt idx="0">
                  <c:v>B(nx), IEEE8</c:v>
                </c:pt>
              </c:strCache>
            </c:strRef>
          </c:tx>
          <c:spPr>
            <a:solidFill>
              <a:srgbClr val="FFFFFF"/>
            </a:solidFill>
            <a:ln w="12700" cap="flat">
              <a:solidFill>
                <a:schemeClr val="accent1"/>
              </a:solidFill>
              <a:prstDash val="solid"/>
              <a:miter lim="400000"/>
            </a:ln>
            <a:effectLst/>
          </c:spPr>
          <c:marker>
            <c:symbol val="circle"/>
            <c:size val="4"/>
            <c:spPr>
              <a:solidFill>
                <a:srgbClr val="FFFFFF"/>
              </a:solidFill>
              <a:ln w="50800" cap="flat">
                <a:solidFill>
                  <a:srgbClr val="929292"/>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'PBOM_004(OM2) - Precision by Or'!$A$4:$A$130</c:f>
              <c:strCache>
                <c:ptCount val="127"/>
                <c:pt idx="0">
                  <c:v>63</c:v>
                </c:pt>
                <c:pt idx="1">
                  <c:v>62</c:v>
                </c:pt>
                <c:pt idx="2">
                  <c:v>61</c:v>
                </c:pt>
                <c:pt idx="3">
                  <c:v>60</c:v>
                </c:pt>
                <c:pt idx="4">
                  <c:v>59</c:v>
                </c:pt>
                <c:pt idx="5">
                  <c:v>58</c:v>
                </c:pt>
                <c:pt idx="6">
                  <c:v>57</c:v>
                </c:pt>
                <c:pt idx="7">
                  <c:v>56</c:v>
                </c:pt>
                <c:pt idx="8">
                  <c:v>55</c:v>
                </c:pt>
                <c:pt idx="9">
                  <c:v>54</c:v>
                </c:pt>
                <c:pt idx="10">
                  <c:v>53</c:v>
                </c:pt>
                <c:pt idx="11">
                  <c:v>52</c:v>
                </c:pt>
                <c:pt idx="12">
                  <c:v>51</c:v>
                </c:pt>
                <c:pt idx="13">
                  <c:v>50</c:v>
                </c:pt>
                <c:pt idx="14">
                  <c:v>49</c:v>
                </c:pt>
                <c:pt idx="15">
                  <c:v>48</c:v>
                </c:pt>
                <c:pt idx="16">
                  <c:v>47</c:v>
                </c:pt>
                <c:pt idx="17">
                  <c:v>46</c:v>
                </c:pt>
                <c:pt idx="18">
                  <c:v>45</c:v>
                </c:pt>
                <c:pt idx="19">
                  <c:v>44</c:v>
                </c:pt>
                <c:pt idx="20">
                  <c:v>43</c:v>
                </c:pt>
                <c:pt idx="21">
                  <c:v>42</c:v>
                </c:pt>
                <c:pt idx="22">
                  <c:v>41</c:v>
                </c:pt>
                <c:pt idx="23">
                  <c:v>40</c:v>
                </c:pt>
                <c:pt idx="24">
                  <c:v>39</c:v>
                </c:pt>
                <c:pt idx="25">
                  <c:v>38</c:v>
                </c:pt>
                <c:pt idx="26">
                  <c:v>37</c:v>
                </c:pt>
                <c:pt idx="27">
                  <c:v>36</c:v>
                </c:pt>
                <c:pt idx="28">
                  <c:v>35</c:v>
                </c:pt>
                <c:pt idx="29">
                  <c:v>34</c:v>
                </c:pt>
                <c:pt idx="30">
                  <c:v>33</c:v>
                </c:pt>
                <c:pt idx="31">
                  <c:v>32</c:v>
                </c:pt>
                <c:pt idx="32">
                  <c:v>31</c:v>
                </c:pt>
                <c:pt idx="33">
                  <c:v>30</c:v>
                </c:pt>
                <c:pt idx="34">
                  <c:v>29</c:v>
                </c:pt>
                <c:pt idx="35">
                  <c:v>28</c:v>
                </c:pt>
                <c:pt idx="36">
                  <c:v>27</c:v>
                </c:pt>
                <c:pt idx="37">
                  <c:v>26</c:v>
                </c:pt>
                <c:pt idx="38">
                  <c:v>25</c:v>
                </c:pt>
                <c:pt idx="39">
                  <c:v>24</c:v>
                </c:pt>
                <c:pt idx="40">
                  <c:v>23</c:v>
                </c:pt>
                <c:pt idx="41">
                  <c:v>22</c:v>
                </c:pt>
                <c:pt idx="42">
                  <c:v>21</c:v>
                </c:pt>
                <c:pt idx="43">
                  <c:v>20</c:v>
                </c:pt>
                <c:pt idx="44">
                  <c:v>19</c:v>
                </c:pt>
                <c:pt idx="45">
                  <c:v>18</c:v>
                </c:pt>
                <c:pt idx="46">
                  <c:v>17</c:v>
                </c:pt>
                <c:pt idx="47">
                  <c:v>16</c:v>
                </c:pt>
                <c:pt idx="48">
                  <c:v>15</c:v>
                </c:pt>
                <c:pt idx="49">
                  <c:v>14</c:v>
                </c:pt>
                <c:pt idx="50">
                  <c:v>13</c:v>
                </c:pt>
                <c:pt idx="51">
                  <c:v>12</c:v>
                </c:pt>
                <c:pt idx="52">
                  <c:v>11</c:v>
                </c:pt>
                <c:pt idx="53">
                  <c:v>10</c:v>
                </c:pt>
                <c:pt idx="54">
                  <c:v>9</c:v>
                </c:pt>
                <c:pt idx="55">
                  <c:v>8</c:v>
                </c:pt>
                <c:pt idx="56">
                  <c:v>7</c:v>
                </c:pt>
                <c:pt idx="57">
                  <c:v>6</c:v>
                </c:pt>
                <c:pt idx="58">
                  <c:v>5</c:v>
                </c:pt>
                <c:pt idx="59">
                  <c:v>4</c:v>
                </c:pt>
                <c:pt idx="60">
                  <c:v>3</c:v>
                </c:pt>
                <c:pt idx="61">
                  <c:v>2</c:v>
                </c:pt>
                <c:pt idx="62">
                  <c:v>1</c:v>
                </c:pt>
                <c:pt idx="63">
                  <c:v>0</c:v>
                </c:pt>
                <c:pt idx="64">
                  <c:v>1</c:v>
                </c:pt>
                <c:pt idx="65">
                  <c:v>2</c:v>
                </c:pt>
                <c:pt idx="66">
                  <c:v>3</c:v>
                </c:pt>
                <c:pt idx="67">
                  <c:v>4</c:v>
                </c:pt>
                <c:pt idx="68">
                  <c:v>5</c:v>
                </c:pt>
                <c:pt idx="69">
                  <c:v>6</c:v>
                </c:pt>
                <c:pt idx="70">
                  <c:v>7</c:v>
                </c:pt>
                <c:pt idx="71">
                  <c:v>8</c:v>
                </c:pt>
                <c:pt idx="72">
                  <c:v>9</c:v>
                </c:pt>
                <c:pt idx="73">
                  <c:v>10</c:v>
                </c:pt>
                <c:pt idx="74">
                  <c:v>11</c:v>
                </c:pt>
                <c:pt idx="75">
                  <c:v>12</c:v>
                </c:pt>
                <c:pt idx="76">
                  <c:v>13</c:v>
                </c:pt>
                <c:pt idx="77">
                  <c:v>14</c:v>
                </c:pt>
                <c:pt idx="78">
                  <c:v>15</c:v>
                </c:pt>
                <c:pt idx="79">
                  <c:v>16</c:v>
                </c:pt>
                <c:pt idx="80">
                  <c:v>17</c:v>
                </c:pt>
                <c:pt idx="81">
                  <c:v>18</c:v>
                </c:pt>
                <c:pt idx="82">
                  <c:v>19</c:v>
                </c:pt>
                <c:pt idx="83">
                  <c:v>20</c:v>
                </c:pt>
                <c:pt idx="84">
                  <c:v>21</c:v>
                </c:pt>
                <c:pt idx="85">
                  <c:v>22</c:v>
                </c:pt>
                <c:pt idx="86">
                  <c:v>23</c:v>
                </c:pt>
                <c:pt idx="87">
                  <c:v>24</c:v>
                </c:pt>
                <c:pt idx="88">
                  <c:v>25</c:v>
                </c:pt>
                <c:pt idx="89">
                  <c:v>26</c:v>
                </c:pt>
                <c:pt idx="90">
                  <c:v>27</c:v>
                </c:pt>
                <c:pt idx="91">
                  <c:v>28</c:v>
                </c:pt>
                <c:pt idx="92">
                  <c:v>29</c:v>
                </c:pt>
                <c:pt idx="93">
                  <c:v>30</c:v>
                </c:pt>
                <c:pt idx="94">
                  <c:v>31</c:v>
                </c:pt>
                <c:pt idx="95">
                  <c:v>32</c:v>
                </c:pt>
                <c:pt idx="96">
                  <c:v>33</c:v>
                </c:pt>
                <c:pt idx="97">
                  <c:v>34</c:v>
                </c:pt>
                <c:pt idx="98">
                  <c:v>35</c:v>
                </c:pt>
                <c:pt idx="99">
                  <c:v>36</c:v>
                </c:pt>
                <c:pt idx="100">
                  <c:v>37</c:v>
                </c:pt>
                <c:pt idx="101">
                  <c:v>38</c:v>
                </c:pt>
                <c:pt idx="102">
                  <c:v>39</c:v>
                </c:pt>
                <c:pt idx="103">
                  <c:v>40</c:v>
                </c:pt>
                <c:pt idx="104">
                  <c:v>41</c:v>
                </c:pt>
                <c:pt idx="105">
                  <c:v>42</c:v>
                </c:pt>
                <c:pt idx="106">
                  <c:v>43</c:v>
                </c:pt>
                <c:pt idx="107">
                  <c:v>44</c:v>
                </c:pt>
                <c:pt idx="108">
                  <c:v>45</c:v>
                </c:pt>
                <c:pt idx="109">
                  <c:v>46</c:v>
                </c:pt>
                <c:pt idx="110">
                  <c:v>47</c:v>
                </c:pt>
                <c:pt idx="111">
                  <c:v>48</c:v>
                </c:pt>
                <c:pt idx="112">
                  <c:v>49</c:v>
                </c:pt>
                <c:pt idx="113">
                  <c:v>50</c:v>
                </c:pt>
                <c:pt idx="114">
                  <c:v>51</c:v>
                </c:pt>
                <c:pt idx="115">
                  <c:v>52</c:v>
                </c:pt>
                <c:pt idx="116">
                  <c:v>53</c:v>
                </c:pt>
                <c:pt idx="117">
                  <c:v>54</c:v>
                </c:pt>
                <c:pt idx="118">
                  <c:v>55</c:v>
                </c:pt>
                <c:pt idx="119">
                  <c:v>56</c:v>
                </c:pt>
                <c:pt idx="120">
                  <c:v>57</c:v>
                </c:pt>
                <c:pt idx="121">
                  <c:v>58</c:v>
                </c:pt>
                <c:pt idx="122">
                  <c:v>59</c:v>
                </c:pt>
                <c:pt idx="123">
                  <c:v>60</c:v>
                </c:pt>
                <c:pt idx="124">
                  <c:v>61</c:v>
                </c:pt>
                <c:pt idx="125">
                  <c:v>62</c:v>
                </c:pt>
                <c:pt idx="126">
                  <c:v>63</c:v>
                </c:pt>
              </c:strCache>
            </c:strRef>
          </c:cat>
          <c:val>
            <c:numRef>
              <c:f>'PBOM_004(OM2) - Precision by Or'!$R$4:$R$130</c:f>
              <c:numCache>
                <c:ptCount val="12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0.000000</c:v>
                </c:pt>
                <c:pt idx="58">
                  <c:v>0.000000</c:v>
                </c:pt>
                <c:pt idx="59">
                  <c:v>0.000000</c:v>
                </c:pt>
                <c:pt idx="60">
                  <c:v>0.000000</c:v>
                </c:pt>
                <c:pt idx="61">
                  <c:v>4.000000</c:v>
                </c:pt>
                <c:pt idx="62">
                  <c:v>5.000000</c:v>
                </c:pt>
                <c:pt idx="63">
                  <c:v>5.000000</c:v>
                </c:pt>
                <c:pt idx="64">
                  <c:v>5.000000</c:v>
                </c:pt>
                <c:pt idx="65">
                  <c:v>0.000000</c:v>
                </c:pt>
                <c:pt idx="66">
                  <c:v>0.000000</c:v>
                </c:pt>
                <c:pt idx="67">
                  <c:v>0.000000</c:v>
                </c:pt>
                <c:pt idx="68">
                  <c:v>0.000000</c:v>
                </c:pt>
                <c:pt idx="69">
                  <c:v>0.000000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numCache>
            </c:numRef>
          </c:val>
          <c:smooth val="0"/>
        </c:ser>
        <c:ser>
          <c:idx val="3"/>
          <c:order val="3"/>
          <c:tx>
            <c:strRef>
              <c:f>'PBOM_004(OM2) - Precision by Or'!$S$3</c:f>
              <c:strCache>
                <c:ptCount val="1"/>
                <c:pt idx="0">
                  <c:v>B(nx), POSIT16</c:v>
                </c:pt>
              </c:strCache>
            </c:strRef>
          </c:tx>
          <c:spPr>
            <a:solidFill>
              <a:srgbClr val="FFFFFF"/>
            </a:solidFill>
            <a:ln w="25400" cap="flat">
              <a:solidFill>
                <a:schemeClr val="accent3">
                  <a:hueOff val="362282"/>
                  <a:satOff val="31803"/>
                  <a:lumOff val="-18242"/>
                </a:schemeClr>
              </a:solidFill>
              <a:prstDash val="solid"/>
              <a:miter lim="400000"/>
            </a:ln>
            <a:effectLst/>
          </c:spPr>
          <c:marker>
            <c:symbol val="circle"/>
            <c:size val="4"/>
            <c:spPr>
              <a:solidFill>
                <a:srgbClr val="FFFFFF"/>
              </a:solidFill>
              <a:ln w="50800" cap="flat">
                <a:solidFill>
                  <a:srgbClr val="F8BA00"/>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'PBOM_004(OM2) - Precision by Or'!$A$4:$A$130</c:f>
              <c:strCache>
                <c:ptCount val="127"/>
                <c:pt idx="0">
                  <c:v>63</c:v>
                </c:pt>
                <c:pt idx="1">
                  <c:v>62</c:v>
                </c:pt>
                <c:pt idx="2">
                  <c:v>61</c:v>
                </c:pt>
                <c:pt idx="3">
                  <c:v>60</c:v>
                </c:pt>
                <c:pt idx="4">
                  <c:v>59</c:v>
                </c:pt>
                <c:pt idx="5">
                  <c:v>58</c:v>
                </c:pt>
                <c:pt idx="6">
                  <c:v>57</c:v>
                </c:pt>
                <c:pt idx="7">
                  <c:v>56</c:v>
                </c:pt>
                <c:pt idx="8">
                  <c:v>55</c:v>
                </c:pt>
                <c:pt idx="9">
                  <c:v>54</c:v>
                </c:pt>
                <c:pt idx="10">
                  <c:v>53</c:v>
                </c:pt>
                <c:pt idx="11">
                  <c:v>52</c:v>
                </c:pt>
                <c:pt idx="12">
                  <c:v>51</c:v>
                </c:pt>
                <c:pt idx="13">
                  <c:v>50</c:v>
                </c:pt>
                <c:pt idx="14">
                  <c:v>49</c:v>
                </c:pt>
                <c:pt idx="15">
                  <c:v>48</c:v>
                </c:pt>
                <c:pt idx="16">
                  <c:v>47</c:v>
                </c:pt>
                <c:pt idx="17">
                  <c:v>46</c:v>
                </c:pt>
                <c:pt idx="18">
                  <c:v>45</c:v>
                </c:pt>
                <c:pt idx="19">
                  <c:v>44</c:v>
                </c:pt>
                <c:pt idx="20">
                  <c:v>43</c:v>
                </c:pt>
                <c:pt idx="21">
                  <c:v>42</c:v>
                </c:pt>
                <c:pt idx="22">
                  <c:v>41</c:v>
                </c:pt>
                <c:pt idx="23">
                  <c:v>40</c:v>
                </c:pt>
                <c:pt idx="24">
                  <c:v>39</c:v>
                </c:pt>
                <c:pt idx="25">
                  <c:v>38</c:v>
                </c:pt>
                <c:pt idx="26">
                  <c:v>37</c:v>
                </c:pt>
                <c:pt idx="27">
                  <c:v>36</c:v>
                </c:pt>
                <c:pt idx="28">
                  <c:v>35</c:v>
                </c:pt>
                <c:pt idx="29">
                  <c:v>34</c:v>
                </c:pt>
                <c:pt idx="30">
                  <c:v>33</c:v>
                </c:pt>
                <c:pt idx="31">
                  <c:v>32</c:v>
                </c:pt>
                <c:pt idx="32">
                  <c:v>31</c:v>
                </c:pt>
                <c:pt idx="33">
                  <c:v>30</c:v>
                </c:pt>
                <c:pt idx="34">
                  <c:v>29</c:v>
                </c:pt>
                <c:pt idx="35">
                  <c:v>28</c:v>
                </c:pt>
                <c:pt idx="36">
                  <c:v>27</c:v>
                </c:pt>
                <c:pt idx="37">
                  <c:v>26</c:v>
                </c:pt>
                <c:pt idx="38">
                  <c:v>25</c:v>
                </c:pt>
                <c:pt idx="39">
                  <c:v>24</c:v>
                </c:pt>
                <c:pt idx="40">
                  <c:v>23</c:v>
                </c:pt>
                <c:pt idx="41">
                  <c:v>22</c:v>
                </c:pt>
                <c:pt idx="42">
                  <c:v>21</c:v>
                </c:pt>
                <c:pt idx="43">
                  <c:v>20</c:v>
                </c:pt>
                <c:pt idx="44">
                  <c:v>19</c:v>
                </c:pt>
                <c:pt idx="45">
                  <c:v>18</c:v>
                </c:pt>
                <c:pt idx="46">
                  <c:v>17</c:v>
                </c:pt>
                <c:pt idx="47">
                  <c:v>16</c:v>
                </c:pt>
                <c:pt idx="48">
                  <c:v>15</c:v>
                </c:pt>
                <c:pt idx="49">
                  <c:v>14</c:v>
                </c:pt>
                <c:pt idx="50">
                  <c:v>13</c:v>
                </c:pt>
                <c:pt idx="51">
                  <c:v>12</c:v>
                </c:pt>
                <c:pt idx="52">
                  <c:v>11</c:v>
                </c:pt>
                <c:pt idx="53">
                  <c:v>10</c:v>
                </c:pt>
                <c:pt idx="54">
                  <c:v>9</c:v>
                </c:pt>
                <c:pt idx="55">
                  <c:v>8</c:v>
                </c:pt>
                <c:pt idx="56">
                  <c:v>7</c:v>
                </c:pt>
                <c:pt idx="57">
                  <c:v>6</c:v>
                </c:pt>
                <c:pt idx="58">
                  <c:v>5</c:v>
                </c:pt>
                <c:pt idx="59">
                  <c:v>4</c:v>
                </c:pt>
                <c:pt idx="60">
                  <c:v>3</c:v>
                </c:pt>
                <c:pt idx="61">
                  <c:v>2</c:v>
                </c:pt>
                <c:pt idx="62">
                  <c:v>1</c:v>
                </c:pt>
                <c:pt idx="63">
                  <c:v>0</c:v>
                </c:pt>
                <c:pt idx="64">
                  <c:v>1</c:v>
                </c:pt>
                <c:pt idx="65">
                  <c:v>2</c:v>
                </c:pt>
                <c:pt idx="66">
                  <c:v>3</c:v>
                </c:pt>
                <c:pt idx="67">
                  <c:v>4</c:v>
                </c:pt>
                <c:pt idx="68">
                  <c:v>5</c:v>
                </c:pt>
                <c:pt idx="69">
                  <c:v>6</c:v>
                </c:pt>
                <c:pt idx="70">
                  <c:v>7</c:v>
                </c:pt>
                <c:pt idx="71">
                  <c:v>8</c:v>
                </c:pt>
                <c:pt idx="72">
                  <c:v>9</c:v>
                </c:pt>
                <c:pt idx="73">
                  <c:v>10</c:v>
                </c:pt>
                <c:pt idx="74">
                  <c:v>11</c:v>
                </c:pt>
                <c:pt idx="75">
                  <c:v>12</c:v>
                </c:pt>
                <c:pt idx="76">
                  <c:v>13</c:v>
                </c:pt>
                <c:pt idx="77">
                  <c:v>14</c:v>
                </c:pt>
                <c:pt idx="78">
                  <c:v>15</c:v>
                </c:pt>
                <c:pt idx="79">
                  <c:v>16</c:v>
                </c:pt>
                <c:pt idx="80">
                  <c:v>17</c:v>
                </c:pt>
                <c:pt idx="81">
                  <c:v>18</c:v>
                </c:pt>
                <c:pt idx="82">
                  <c:v>19</c:v>
                </c:pt>
                <c:pt idx="83">
                  <c:v>20</c:v>
                </c:pt>
                <c:pt idx="84">
                  <c:v>21</c:v>
                </c:pt>
                <c:pt idx="85">
                  <c:v>22</c:v>
                </c:pt>
                <c:pt idx="86">
                  <c:v>23</c:v>
                </c:pt>
                <c:pt idx="87">
                  <c:v>24</c:v>
                </c:pt>
                <c:pt idx="88">
                  <c:v>25</c:v>
                </c:pt>
                <c:pt idx="89">
                  <c:v>26</c:v>
                </c:pt>
                <c:pt idx="90">
                  <c:v>27</c:v>
                </c:pt>
                <c:pt idx="91">
                  <c:v>28</c:v>
                </c:pt>
                <c:pt idx="92">
                  <c:v>29</c:v>
                </c:pt>
                <c:pt idx="93">
                  <c:v>30</c:v>
                </c:pt>
                <c:pt idx="94">
                  <c:v>31</c:v>
                </c:pt>
                <c:pt idx="95">
                  <c:v>32</c:v>
                </c:pt>
                <c:pt idx="96">
                  <c:v>33</c:v>
                </c:pt>
                <c:pt idx="97">
                  <c:v>34</c:v>
                </c:pt>
                <c:pt idx="98">
                  <c:v>35</c:v>
                </c:pt>
                <c:pt idx="99">
                  <c:v>36</c:v>
                </c:pt>
                <c:pt idx="100">
                  <c:v>37</c:v>
                </c:pt>
                <c:pt idx="101">
                  <c:v>38</c:v>
                </c:pt>
                <c:pt idx="102">
                  <c:v>39</c:v>
                </c:pt>
                <c:pt idx="103">
                  <c:v>40</c:v>
                </c:pt>
                <c:pt idx="104">
                  <c:v>41</c:v>
                </c:pt>
                <c:pt idx="105">
                  <c:v>42</c:v>
                </c:pt>
                <c:pt idx="106">
                  <c:v>43</c:v>
                </c:pt>
                <c:pt idx="107">
                  <c:v>44</c:v>
                </c:pt>
                <c:pt idx="108">
                  <c:v>45</c:v>
                </c:pt>
                <c:pt idx="109">
                  <c:v>46</c:v>
                </c:pt>
                <c:pt idx="110">
                  <c:v>47</c:v>
                </c:pt>
                <c:pt idx="111">
                  <c:v>48</c:v>
                </c:pt>
                <c:pt idx="112">
                  <c:v>49</c:v>
                </c:pt>
                <c:pt idx="113">
                  <c:v>50</c:v>
                </c:pt>
                <c:pt idx="114">
                  <c:v>51</c:v>
                </c:pt>
                <c:pt idx="115">
                  <c:v>52</c:v>
                </c:pt>
                <c:pt idx="116">
                  <c:v>53</c:v>
                </c:pt>
                <c:pt idx="117">
                  <c:v>54</c:v>
                </c:pt>
                <c:pt idx="118">
                  <c:v>55</c:v>
                </c:pt>
                <c:pt idx="119">
                  <c:v>56</c:v>
                </c:pt>
                <c:pt idx="120">
                  <c:v>57</c:v>
                </c:pt>
                <c:pt idx="121">
                  <c:v>58</c:v>
                </c:pt>
                <c:pt idx="122">
                  <c:v>59</c:v>
                </c:pt>
                <c:pt idx="123">
                  <c:v>60</c:v>
                </c:pt>
                <c:pt idx="124">
                  <c:v>61</c:v>
                </c:pt>
                <c:pt idx="125">
                  <c:v>62</c:v>
                </c:pt>
                <c:pt idx="126">
                  <c:v>63</c:v>
                </c:pt>
              </c:strCache>
            </c:strRef>
          </c:cat>
          <c:val>
            <c:numRef>
              <c:f>'PBOM_004(OM2) - Precision by Or'!$S$4:$S$130</c:f>
              <c:numCache>
                <c:ptCount val="12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0.000000</c:v>
                </c:pt>
                <c:pt idx="58">
                  <c:v>0.000000</c:v>
                </c:pt>
                <c:pt idx="59">
                  <c:v>6.000000</c:v>
                </c:pt>
                <c:pt idx="60">
                  <c:v>10.000000</c:v>
                </c:pt>
                <c:pt idx="61">
                  <c:v>12.000000</c:v>
                </c:pt>
                <c:pt idx="62">
                  <c:v>13.000000</c:v>
                </c:pt>
                <c:pt idx="63">
                  <c:v>13.000000</c:v>
                </c:pt>
                <c:pt idx="64">
                  <c:v>12.000000</c:v>
                </c:pt>
                <c:pt idx="65">
                  <c:v>11.000000</c:v>
                </c:pt>
                <c:pt idx="66">
                  <c:v>9.000000</c:v>
                </c:pt>
                <c:pt idx="67">
                  <c:v>5.000000</c:v>
                </c:pt>
                <c:pt idx="68">
                  <c:v>0.000000</c:v>
                </c:pt>
                <c:pt idx="69">
                  <c:v>0.000000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numCache>
            </c:numRef>
          </c:val>
          <c:smooth val="0"/>
        </c:ser>
        <c:ser>
          <c:idx val="4"/>
          <c:order val="4"/>
          <c:tx>
            <c:strRef>
              <c:f>'PBOM_004(OM2) - Precision by Or'!$T$3</c:f>
              <c:strCache>
                <c:ptCount val="1"/>
                <c:pt idx="0">
                  <c:v>B(nx), NONADJ16</c:v>
                </c:pt>
              </c:strCache>
            </c:strRef>
          </c:tx>
          <c:spPr>
            <a:solidFill>
              <a:srgbClr val="FFFFFF"/>
            </a:solidFill>
            <a:ln w="25400" cap="flat">
              <a:solidFill>
                <a:schemeClr val="accent6">
                  <a:satOff val="-20754"/>
                  <a:lumOff val="-16738"/>
                </a:schemeClr>
              </a:solidFill>
              <a:prstDash val="solid"/>
              <a:miter lim="400000"/>
            </a:ln>
            <a:effectLst/>
          </c:spPr>
          <c:marker>
            <c:symbol val="circle"/>
            <c:size val="4"/>
            <c:spPr>
              <a:solidFill>
                <a:srgbClr val="FFFFFF"/>
              </a:solidFill>
              <a:ln w="50800" cap="flat">
                <a:solidFill>
                  <a:srgbClr val="FF2600"/>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'PBOM_004(OM2) - Precision by Or'!$A$4:$A$130</c:f>
              <c:strCache>
                <c:ptCount val="127"/>
                <c:pt idx="0">
                  <c:v>63</c:v>
                </c:pt>
                <c:pt idx="1">
                  <c:v>62</c:v>
                </c:pt>
                <c:pt idx="2">
                  <c:v>61</c:v>
                </c:pt>
                <c:pt idx="3">
                  <c:v>60</c:v>
                </c:pt>
                <c:pt idx="4">
                  <c:v>59</c:v>
                </c:pt>
                <c:pt idx="5">
                  <c:v>58</c:v>
                </c:pt>
                <c:pt idx="6">
                  <c:v>57</c:v>
                </c:pt>
                <c:pt idx="7">
                  <c:v>56</c:v>
                </c:pt>
                <c:pt idx="8">
                  <c:v>55</c:v>
                </c:pt>
                <c:pt idx="9">
                  <c:v>54</c:v>
                </c:pt>
                <c:pt idx="10">
                  <c:v>53</c:v>
                </c:pt>
                <c:pt idx="11">
                  <c:v>52</c:v>
                </c:pt>
                <c:pt idx="12">
                  <c:v>51</c:v>
                </c:pt>
                <c:pt idx="13">
                  <c:v>50</c:v>
                </c:pt>
                <c:pt idx="14">
                  <c:v>49</c:v>
                </c:pt>
                <c:pt idx="15">
                  <c:v>48</c:v>
                </c:pt>
                <c:pt idx="16">
                  <c:v>47</c:v>
                </c:pt>
                <c:pt idx="17">
                  <c:v>46</c:v>
                </c:pt>
                <c:pt idx="18">
                  <c:v>45</c:v>
                </c:pt>
                <c:pt idx="19">
                  <c:v>44</c:v>
                </c:pt>
                <c:pt idx="20">
                  <c:v>43</c:v>
                </c:pt>
                <c:pt idx="21">
                  <c:v>42</c:v>
                </c:pt>
                <c:pt idx="22">
                  <c:v>41</c:v>
                </c:pt>
                <c:pt idx="23">
                  <c:v>40</c:v>
                </c:pt>
                <c:pt idx="24">
                  <c:v>39</c:v>
                </c:pt>
                <c:pt idx="25">
                  <c:v>38</c:v>
                </c:pt>
                <c:pt idx="26">
                  <c:v>37</c:v>
                </c:pt>
                <c:pt idx="27">
                  <c:v>36</c:v>
                </c:pt>
                <c:pt idx="28">
                  <c:v>35</c:v>
                </c:pt>
                <c:pt idx="29">
                  <c:v>34</c:v>
                </c:pt>
                <c:pt idx="30">
                  <c:v>33</c:v>
                </c:pt>
                <c:pt idx="31">
                  <c:v>32</c:v>
                </c:pt>
                <c:pt idx="32">
                  <c:v>31</c:v>
                </c:pt>
                <c:pt idx="33">
                  <c:v>30</c:v>
                </c:pt>
                <c:pt idx="34">
                  <c:v>29</c:v>
                </c:pt>
                <c:pt idx="35">
                  <c:v>28</c:v>
                </c:pt>
                <c:pt idx="36">
                  <c:v>27</c:v>
                </c:pt>
                <c:pt idx="37">
                  <c:v>26</c:v>
                </c:pt>
                <c:pt idx="38">
                  <c:v>25</c:v>
                </c:pt>
                <c:pt idx="39">
                  <c:v>24</c:v>
                </c:pt>
                <c:pt idx="40">
                  <c:v>23</c:v>
                </c:pt>
                <c:pt idx="41">
                  <c:v>22</c:v>
                </c:pt>
                <c:pt idx="42">
                  <c:v>21</c:v>
                </c:pt>
                <c:pt idx="43">
                  <c:v>20</c:v>
                </c:pt>
                <c:pt idx="44">
                  <c:v>19</c:v>
                </c:pt>
                <c:pt idx="45">
                  <c:v>18</c:v>
                </c:pt>
                <c:pt idx="46">
                  <c:v>17</c:v>
                </c:pt>
                <c:pt idx="47">
                  <c:v>16</c:v>
                </c:pt>
                <c:pt idx="48">
                  <c:v>15</c:v>
                </c:pt>
                <c:pt idx="49">
                  <c:v>14</c:v>
                </c:pt>
                <c:pt idx="50">
                  <c:v>13</c:v>
                </c:pt>
                <c:pt idx="51">
                  <c:v>12</c:v>
                </c:pt>
                <c:pt idx="52">
                  <c:v>11</c:v>
                </c:pt>
                <c:pt idx="53">
                  <c:v>10</c:v>
                </c:pt>
                <c:pt idx="54">
                  <c:v>9</c:v>
                </c:pt>
                <c:pt idx="55">
                  <c:v>8</c:v>
                </c:pt>
                <c:pt idx="56">
                  <c:v>7</c:v>
                </c:pt>
                <c:pt idx="57">
                  <c:v>6</c:v>
                </c:pt>
                <c:pt idx="58">
                  <c:v>5</c:v>
                </c:pt>
                <c:pt idx="59">
                  <c:v>4</c:v>
                </c:pt>
                <c:pt idx="60">
                  <c:v>3</c:v>
                </c:pt>
                <c:pt idx="61">
                  <c:v>2</c:v>
                </c:pt>
                <c:pt idx="62">
                  <c:v>1</c:v>
                </c:pt>
                <c:pt idx="63">
                  <c:v>0</c:v>
                </c:pt>
                <c:pt idx="64">
                  <c:v>1</c:v>
                </c:pt>
                <c:pt idx="65">
                  <c:v>2</c:v>
                </c:pt>
                <c:pt idx="66">
                  <c:v>3</c:v>
                </c:pt>
                <c:pt idx="67">
                  <c:v>4</c:v>
                </c:pt>
                <c:pt idx="68">
                  <c:v>5</c:v>
                </c:pt>
                <c:pt idx="69">
                  <c:v>6</c:v>
                </c:pt>
                <c:pt idx="70">
                  <c:v>7</c:v>
                </c:pt>
                <c:pt idx="71">
                  <c:v>8</c:v>
                </c:pt>
                <c:pt idx="72">
                  <c:v>9</c:v>
                </c:pt>
                <c:pt idx="73">
                  <c:v>10</c:v>
                </c:pt>
                <c:pt idx="74">
                  <c:v>11</c:v>
                </c:pt>
                <c:pt idx="75">
                  <c:v>12</c:v>
                </c:pt>
                <c:pt idx="76">
                  <c:v>13</c:v>
                </c:pt>
                <c:pt idx="77">
                  <c:v>14</c:v>
                </c:pt>
                <c:pt idx="78">
                  <c:v>15</c:v>
                </c:pt>
                <c:pt idx="79">
                  <c:v>16</c:v>
                </c:pt>
                <c:pt idx="80">
                  <c:v>17</c:v>
                </c:pt>
                <c:pt idx="81">
                  <c:v>18</c:v>
                </c:pt>
                <c:pt idx="82">
                  <c:v>19</c:v>
                </c:pt>
                <c:pt idx="83">
                  <c:v>20</c:v>
                </c:pt>
                <c:pt idx="84">
                  <c:v>21</c:v>
                </c:pt>
                <c:pt idx="85">
                  <c:v>22</c:v>
                </c:pt>
                <c:pt idx="86">
                  <c:v>23</c:v>
                </c:pt>
                <c:pt idx="87">
                  <c:v>24</c:v>
                </c:pt>
                <c:pt idx="88">
                  <c:v>25</c:v>
                </c:pt>
                <c:pt idx="89">
                  <c:v>26</c:v>
                </c:pt>
                <c:pt idx="90">
                  <c:v>27</c:v>
                </c:pt>
                <c:pt idx="91">
                  <c:v>28</c:v>
                </c:pt>
                <c:pt idx="92">
                  <c:v>29</c:v>
                </c:pt>
                <c:pt idx="93">
                  <c:v>30</c:v>
                </c:pt>
                <c:pt idx="94">
                  <c:v>31</c:v>
                </c:pt>
                <c:pt idx="95">
                  <c:v>32</c:v>
                </c:pt>
                <c:pt idx="96">
                  <c:v>33</c:v>
                </c:pt>
                <c:pt idx="97">
                  <c:v>34</c:v>
                </c:pt>
                <c:pt idx="98">
                  <c:v>35</c:v>
                </c:pt>
                <c:pt idx="99">
                  <c:v>36</c:v>
                </c:pt>
                <c:pt idx="100">
                  <c:v>37</c:v>
                </c:pt>
                <c:pt idx="101">
                  <c:v>38</c:v>
                </c:pt>
                <c:pt idx="102">
                  <c:v>39</c:v>
                </c:pt>
                <c:pt idx="103">
                  <c:v>40</c:v>
                </c:pt>
                <c:pt idx="104">
                  <c:v>41</c:v>
                </c:pt>
                <c:pt idx="105">
                  <c:v>42</c:v>
                </c:pt>
                <c:pt idx="106">
                  <c:v>43</c:v>
                </c:pt>
                <c:pt idx="107">
                  <c:v>44</c:v>
                </c:pt>
                <c:pt idx="108">
                  <c:v>45</c:v>
                </c:pt>
                <c:pt idx="109">
                  <c:v>46</c:v>
                </c:pt>
                <c:pt idx="110">
                  <c:v>47</c:v>
                </c:pt>
                <c:pt idx="111">
                  <c:v>48</c:v>
                </c:pt>
                <c:pt idx="112">
                  <c:v>49</c:v>
                </c:pt>
                <c:pt idx="113">
                  <c:v>50</c:v>
                </c:pt>
                <c:pt idx="114">
                  <c:v>51</c:v>
                </c:pt>
                <c:pt idx="115">
                  <c:v>52</c:v>
                </c:pt>
                <c:pt idx="116">
                  <c:v>53</c:v>
                </c:pt>
                <c:pt idx="117">
                  <c:v>54</c:v>
                </c:pt>
                <c:pt idx="118">
                  <c:v>55</c:v>
                </c:pt>
                <c:pt idx="119">
                  <c:v>56</c:v>
                </c:pt>
                <c:pt idx="120">
                  <c:v>57</c:v>
                </c:pt>
                <c:pt idx="121">
                  <c:v>58</c:v>
                </c:pt>
                <c:pt idx="122">
                  <c:v>59</c:v>
                </c:pt>
                <c:pt idx="123">
                  <c:v>60</c:v>
                </c:pt>
                <c:pt idx="124">
                  <c:v>61</c:v>
                </c:pt>
                <c:pt idx="125">
                  <c:v>62</c:v>
                </c:pt>
                <c:pt idx="126">
                  <c:v>63</c:v>
                </c:pt>
              </c:strCache>
            </c:strRef>
          </c:cat>
          <c:val>
            <c:numRef>
              <c:f>'PBOM_004(OM2) - Precision by Or'!$T$4:$T$130</c:f>
              <c:numCache>
                <c:ptCount val="12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1.000000</c:v>
                </c:pt>
                <c:pt idx="50">
                  <c:v>2.000000</c:v>
                </c:pt>
                <c:pt idx="51">
                  <c:v>3.000000</c:v>
                </c:pt>
                <c:pt idx="52">
                  <c:v>4.000000</c:v>
                </c:pt>
                <c:pt idx="53">
                  <c:v>5.000000</c:v>
                </c:pt>
                <c:pt idx="54">
                  <c:v>6.000000</c:v>
                </c:pt>
                <c:pt idx="55">
                  <c:v>7.000000</c:v>
                </c:pt>
                <c:pt idx="56">
                  <c:v>8.000000</c:v>
                </c:pt>
                <c:pt idx="57">
                  <c:v>9.000000</c:v>
                </c:pt>
                <c:pt idx="58">
                  <c:v>10.000000</c:v>
                </c:pt>
                <c:pt idx="59">
                  <c:v>11.000000</c:v>
                </c:pt>
                <c:pt idx="60">
                  <c:v>12.000000</c:v>
                </c:pt>
                <c:pt idx="61">
                  <c:v>13.000000</c:v>
                </c:pt>
                <c:pt idx="62">
                  <c:v>14.000000</c:v>
                </c:pt>
                <c:pt idx="63">
                  <c:v>15.000000</c:v>
                </c:pt>
                <c:pt idx="64">
                  <c:v>14.000000</c:v>
                </c:pt>
                <c:pt idx="65">
                  <c:v>13.000000</c:v>
                </c:pt>
                <c:pt idx="66">
                  <c:v>12.000000</c:v>
                </c:pt>
                <c:pt idx="67">
                  <c:v>11.000000</c:v>
                </c:pt>
                <c:pt idx="68">
                  <c:v>10.000000</c:v>
                </c:pt>
                <c:pt idx="69">
                  <c:v>9.000000</c:v>
                </c:pt>
                <c:pt idx="70">
                  <c:v>8.000000</c:v>
                </c:pt>
                <c:pt idx="71">
                  <c:v>7.000000</c:v>
                </c:pt>
                <c:pt idx="72">
                  <c:v>6.000000</c:v>
                </c:pt>
                <c:pt idx="73">
                  <c:v>5.000000</c:v>
                </c:pt>
                <c:pt idx="74">
                  <c:v>4.000000</c:v>
                </c:pt>
                <c:pt idx="75">
                  <c:v>3.000000</c:v>
                </c:pt>
                <c:pt idx="76">
                  <c:v>2.000000</c:v>
                </c:pt>
                <c:pt idx="77">
                  <c:v>1.000000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numCache>
            </c:numRef>
          </c:val>
          <c:smooth val="0"/>
        </c:ser>
        <c:ser>
          <c:idx val="5"/>
          <c:order val="5"/>
          <c:tx>
            <c:strRef>
              <c:f>'PBOM_004(OM2) - Precision by Or'!$U$3</c:f>
              <c:strCache>
                <c:ptCount val="1"/>
                <c:pt idx="0">
                  <c:v>B(nx), IEEE16</c:v>
                </c:pt>
              </c:strCache>
            </c:strRef>
          </c:tx>
          <c:spPr>
            <a:solidFill>
              <a:srgbClr val="FFFFFF"/>
            </a:solidFill>
            <a:ln w="25400" cap="flat">
              <a:solidFill>
                <a:schemeClr val="accent1"/>
              </a:solidFill>
              <a:prstDash val="solid"/>
              <a:miter lim="400000"/>
            </a:ln>
            <a:effectLst/>
          </c:spPr>
          <c:marker>
            <c:symbol val="circle"/>
            <c:size val="4"/>
            <c:spPr>
              <a:solidFill>
                <a:srgbClr val="FFFFFF"/>
              </a:solidFill>
              <a:ln w="50800" cap="flat">
                <a:solidFill>
                  <a:schemeClr val="accent6">
                    <a:satOff val="-20754"/>
                    <a:lumOff val="-16738"/>
                  </a:schemeClr>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'PBOM_004(OM2) - Precision by Or'!$A$4:$A$130</c:f>
              <c:strCache>
                <c:ptCount val="127"/>
                <c:pt idx="0">
                  <c:v>63</c:v>
                </c:pt>
                <c:pt idx="1">
                  <c:v>62</c:v>
                </c:pt>
                <c:pt idx="2">
                  <c:v>61</c:v>
                </c:pt>
                <c:pt idx="3">
                  <c:v>60</c:v>
                </c:pt>
                <c:pt idx="4">
                  <c:v>59</c:v>
                </c:pt>
                <c:pt idx="5">
                  <c:v>58</c:v>
                </c:pt>
                <c:pt idx="6">
                  <c:v>57</c:v>
                </c:pt>
                <c:pt idx="7">
                  <c:v>56</c:v>
                </c:pt>
                <c:pt idx="8">
                  <c:v>55</c:v>
                </c:pt>
                <c:pt idx="9">
                  <c:v>54</c:v>
                </c:pt>
                <c:pt idx="10">
                  <c:v>53</c:v>
                </c:pt>
                <c:pt idx="11">
                  <c:v>52</c:v>
                </c:pt>
                <c:pt idx="12">
                  <c:v>51</c:v>
                </c:pt>
                <c:pt idx="13">
                  <c:v>50</c:v>
                </c:pt>
                <c:pt idx="14">
                  <c:v>49</c:v>
                </c:pt>
                <c:pt idx="15">
                  <c:v>48</c:v>
                </c:pt>
                <c:pt idx="16">
                  <c:v>47</c:v>
                </c:pt>
                <c:pt idx="17">
                  <c:v>46</c:v>
                </c:pt>
                <c:pt idx="18">
                  <c:v>45</c:v>
                </c:pt>
                <c:pt idx="19">
                  <c:v>44</c:v>
                </c:pt>
                <c:pt idx="20">
                  <c:v>43</c:v>
                </c:pt>
                <c:pt idx="21">
                  <c:v>42</c:v>
                </c:pt>
                <c:pt idx="22">
                  <c:v>41</c:v>
                </c:pt>
                <c:pt idx="23">
                  <c:v>40</c:v>
                </c:pt>
                <c:pt idx="24">
                  <c:v>39</c:v>
                </c:pt>
                <c:pt idx="25">
                  <c:v>38</c:v>
                </c:pt>
                <c:pt idx="26">
                  <c:v>37</c:v>
                </c:pt>
                <c:pt idx="27">
                  <c:v>36</c:v>
                </c:pt>
                <c:pt idx="28">
                  <c:v>35</c:v>
                </c:pt>
                <c:pt idx="29">
                  <c:v>34</c:v>
                </c:pt>
                <c:pt idx="30">
                  <c:v>33</c:v>
                </c:pt>
                <c:pt idx="31">
                  <c:v>32</c:v>
                </c:pt>
                <c:pt idx="32">
                  <c:v>31</c:v>
                </c:pt>
                <c:pt idx="33">
                  <c:v>30</c:v>
                </c:pt>
                <c:pt idx="34">
                  <c:v>29</c:v>
                </c:pt>
                <c:pt idx="35">
                  <c:v>28</c:v>
                </c:pt>
                <c:pt idx="36">
                  <c:v>27</c:v>
                </c:pt>
                <c:pt idx="37">
                  <c:v>26</c:v>
                </c:pt>
                <c:pt idx="38">
                  <c:v>25</c:v>
                </c:pt>
                <c:pt idx="39">
                  <c:v>24</c:v>
                </c:pt>
                <c:pt idx="40">
                  <c:v>23</c:v>
                </c:pt>
                <c:pt idx="41">
                  <c:v>22</c:v>
                </c:pt>
                <c:pt idx="42">
                  <c:v>21</c:v>
                </c:pt>
                <c:pt idx="43">
                  <c:v>20</c:v>
                </c:pt>
                <c:pt idx="44">
                  <c:v>19</c:v>
                </c:pt>
                <c:pt idx="45">
                  <c:v>18</c:v>
                </c:pt>
                <c:pt idx="46">
                  <c:v>17</c:v>
                </c:pt>
                <c:pt idx="47">
                  <c:v>16</c:v>
                </c:pt>
                <c:pt idx="48">
                  <c:v>15</c:v>
                </c:pt>
                <c:pt idx="49">
                  <c:v>14</c:v>
                </c:pt>
                <c:pt idx="50">
                  <c:v>13</c:v>
                </c:pt>
                <c:pt idx="51">
                  <c:v>12</c:v>
                </c:pt>
                <c:pt idx="52">
                  <c:v>11</c:v>
                </c:pt>
                <c:pt idx="53">
                  <c:v>10</c:v>
                </c:pt>
                <c:pt idx="54">
                  <c:v>9</c:v>
                </c:pt>
                <c:pt idx="55">
                  <c:v>8</c:v>
                </c:pt>
                <c:pt idx="56">
                  <c:v>7</c:v>
                </c:pt>
                <c:pt idx="57">
                  <c:v>6</c:v>
                </c:pt>
                <c:pt idx="58">
                  <c:v>5</c:v>
                </c:pt>
                <c:pt idx="59">
                  <c:v>4</c:v>
                </c:pt>
                <c:pt idx="60">
                  <c:v>3</c:v>
                </c:pt>
                <c:pt idx="61">
                  <c:v>2</c:v>
                </c:pt>
                <c:pt idx="62">
                  <c:v>1</c:v>
                </c:pt>
                <c:pt idx="63">
                  <c:v>0</c:v>
                </c:pt>
                <c:pt idx="64">
                  <c:v>1</c:v>
                </c:pt>
                <c:pt idx="65">
                  <c:v>2</c:v>
                </c:pt>
                <c:pt idx="66">
                  <c:v>3</c:v>
                </c:pt>
                <c:pt idx="67">
                  <c:v>4</c:v>
                </c:pt>
                <c:pt idx="68">
                  <c:v>5</c:v>
                </c:pt>
                <c:pt idx="69">
                  <c:v>6</c:v>
                </c:pt>
                <c:pt idx="70">
                  <c:v>7</c:v>
                </c:pt>
                <c:pt idx="71">
                  <c:v>8</c:v>
                </c:pt>
                <c:pt idx="72">
                  <c:v>9</c:v>
                </c:pt>
                <c:pt idx="73">
                  <c:v>10</c:v>
                </c:pt>
                <c:pt idx="74">
                  <c:v>11</c:v>
                </c:pt>
                <c:pt idx="75">
                  <c:v>12</c:v>
                </c:pt>
                <c:pt idx="76">
                  <c:v>13</c:v>
                </c:pt>
                <c:pt idx="77">
                  <c:v>14</c:v>
                </c:pt>
                <c:pt idx="78">
                  <c:v>15</c:v>
                </c:pt>
                <c:pt idx="79">
                  <c:v>16</c:v>
                </c:pt>
                <c:pt idx="80">
                  <c:v>17</c:v>
                </c:pt>
                <c:pt idx="81">
                  <c:v>18</c:v>
                </c:pt>
                <c:pt idx="82">
                  <c:v>19</c:v>
                </c:pt>
                <c:pt idx="83">
                  <c:v>20</c:v>
                </c:pt>
                <c:pt idx="84">
                  <c:v>21</c:v>
                </c:pt>
                <c:pt idx="85">
                  <c:v>22</c:v>
                </c:pt>
                <c:pt idx="86">
                  <c:v>23</c:v>
                </c:pt>
                <c:pt idx="87">
                  <c:v>24</c:v>
                </c:pt>
                <c:pt idx="88">
                  <c:v>25</c:v>
                </c:pt>
                <c:pt idx="89">
                  <c:v>26</c:v>
                </c:pt>
                <c:pt idx="90">
                  <c:v>27</c:v>
                </c:pt>
                <c:pt idx="91">
                  <c:v>28</c:v>
                </c:pt>
                <c:pt idx="92">
                  <c:v>29</c:v>
                </c:pt>
                <c:pt idx="93">
                  <c:v>30</c:v>
                </c:pt>
                <c:pt idx="94">
                  <c:v>31</c:v>
                </c:pt>
                <c:pt idx="95">
                  <c:v>32</c:v>
                </c:pt>
                <c:pt idx="96">
                  <c:v>33</c:v>
                </c:pt>
                <c:pt idx="97">
                  <c:v>34</c:v>
                </c:pt>
                <c:pt idx="98">
                  <c:v>35</c:v>
                </c:pt>
                <c:pt idx="99">
                  <c:v>36</c:v>
                </c:pt>
                <c:pt idx="100">
                  <c:v>37</c:v>
                </c:pt>
                <c:pt idx="101">
                  <c:v>38</c:v>
                </c:pt>
                <c:pt idx="102">
                  <c:v>39</c:v>
                </c:pt>
                <c:pt idx="103">
                  <c:v>40</c:v>
                </c:pt>
                <c:pt idx="104">
                  <c:v>41</c:v>
                </c:pt>
                <c:pt idx="105">
                  <c:v>42</c:v>
                </c:pt>
                <c:pt idx="106">
                  <c:v>43</c:v>
                </c:pt>
                <c:pt idx="107">
                  <c:v>44</c:v>
                </c:pt>
                <c:pt idx="108">
                  <c:v>45</c:v>
                </c:pt>
                <c:pt idx="109">
                  <c:v>46</c:v>
                </c:pt>
                <c:pt idx="110">
                  <c:v>47</c:v>
                </c:pt>
                <c:pt idx="111">
                  <c:v>48</c:v>
                </c:pt>
                <c:pt idx="112">
                  <c:v>49</c:v>
                </c:pt>
                <c:pt idx="113">
                  <c:v>50</c:v>
                </c:pt>
                <c:pt idx="114">
                  <c:v>51</c:v>
                </c:pt>
                <c:pt idx="115">
                  <c:v>52</c:v>
                </c:pt>
                <c:pt idx="116">
                  <c:v>53</c:v>
                </c:pt>
                <c:pt idx="117">
                  <c:v>54</c:v>
                </c:pt>
                <c:pt idx="118">
                  <c:v>55</c:v>
                </c:pt>
                <c:pt idx="119">
                  <c:v>56</c:v>
                </c:pt>
                <c:pt idx="120">
                  <c:v>57</c:v>
                </c:pt>
                <c:pt idx="121">
                  <c:v>58</c:v>
                </c:pt>
                <c:pt idx="122">
                  <c:v>59</c:v>
                </c:pt>
                <c:pt idx="123">
                  <c:v>60</c:v>
                </c:pt>
                <c:pt idx="124">
                  <c:v>61</c:v>
                </c:pt>
                <c:pt idx="125">
                  <c:v>62</c:v>
                </c:pt>
                <c:pt idx="126">
                  <c:v>63</c:v>
                </c:pt>
              </c:strCache>
            </c:strRef>
          </c:cat>
          <c:val>
            <c:numRef>
              <c:f>'PBOM_004(OM2) - Precision by Or'!$U$4:$U$130</c:f>
              <c:numCache>
                <c:ptCount val="12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0.000000</c:v>
                </c:pt>
                <c:pt idx="58">
                  <c:v>0.000000</c:v>
                </c:pt>
                <c:pt idx="59">
                  <c:v>10.000000</c:v>
                </c:pt>
                <c:pt idx="60">
                  <c:v>11.000000</c:v>
                </c:pt>
                <c:pt idx="61">
                  <c:v>11.000000</c:v>
                </c:pt>
                <c:pt idx="62">
                  <c:v>11.000000</c:v>
                </c:pt>
                <c:pt idx="63">
                  <c:v>11.000000</c:v>
                </c:pt>
                <c:pt idx="64">
                  <c:v>11.000000</c:v>
                </c:pt>
                <c:pt idx="65">
                  <c:v>11.000000</c:v>
                </c:pt>
                <c:pt idx="66">
                  <c:v>11.000000</c:v>
                </c:pt>
                <c:pt idx="67">
                  <c:v>0.000000</c:v>
                </c:pt>
                <c:pt idx="68">
                  <c:v>0.000000</c:v>
                </c:pt>
                <c:pt idx="69">
                  <c:v>0.000000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numCache>
            </c:numRef>
          </c:val>
          <c:smooth val="0"/>
        </c:ser>
        <c:ser>
          <c:idx val="6"/>
          <c:order val="6"/>
          <c:tx>
            <c:strRef>
              <c:f>'PBOM_004(OM2) - Precision by Or'!$V$3</c:f>
              <c:strCache>
                <c:ptCount val="1"/>
                <c:pt idx="0">
                  <c:v>B(nx), POSIT32</c:v>
                </c:pt>
              </c:strCache>
            </c:strRef>
          </c:tx>
          <c:spPr>
            <a:solidFill>
              <a:srgbClr val="FFFFFF"/>
            </a:solidFill>
            <a:ln w="38100" cap="flat">
              <a:solidFill>
                <a:schemeClr val="accent3">
                  <a:hueOff val="362282"/>
                  <a:satOff val="31803"/>
                  <a:lumOff val="-18242"/>
                </a:schemeClr>
              </a:solidFill>
              <a:prstDash val="solid"/>
              <a:miter lim="400000"/>
            </a:ln>
            <a:effectLst/>
          </c:spPr>
          <c:marker>
            <c:symbol val="circle"/>
            <c:size val="4"/>
            <c:spPr>
              <a:solidFill>
                <a:srgbClr val="FFFFFF"/>
              </a:solidFill>
              <a:ln w="50800" cap="flat">
                <a:solidFill>
                  <a:srgbClr val="22AEFF"/>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'PBOM_004(OM2) - Precision by Or'!$A$4:$A$130</c:f>
              <c:strCache>
                <c:ptCount val="127"/>
                <c:pt idx="0">
                  <c:v>63</c:v>
                </c:pt>
                <c:pt idx="1">
                  <c:v>62</c:v>
                </c:pt>
                <c:pt idx="2">
                  <c:v>61</c:v>
                </c:pt>
                <c:pt idx="3">
                  <c:v>60</c:v>
                </c:pt>
                <c:pt idx="4">
                  <c:v>59</c:v>
                </c:pt>
                <c:pt idx="5">
                  <c:v>58</c:v>
                </c:pt>
                <c:pt idx="6">
                  <c:v>57</c:v>
                </c:pt>
                <c:pt idx="7">
                  <c:v>56</c:v>
                </c:pt>
                <c:pt idx="8">
                  <c:v>55</c:v>
                </c:pt>
                <c:pt idx="9">
                  <c:v>54</c:v>
                </c:pt>
                <c:pt idx="10">
                  <c:v>53</c:v>
                </c:pt>
                <c:pt idx="11">
                  <c:v>52</c:v>
                </c:pt>
                <c:pt idx="12">
                  <c:v>51</c:v>
                </c:pt>
                <c:pt idx="13">
                  <c:v>50</c:v>
                </c:pt>
                <c:pt idx="14">
                  <c:v>49</c:v>
                </c:pt>
                <c:pt idx="15">
                  <c:v>48</c:v>
                </c:pt>
                <c:pt idx="16">
                  <c:v>47</c:v>
                </c:pt>
                <c:pt idx="17">
                  <c:v>46</c:v>
                </c:pt>
                <c:pt idx="18">
                  <c:v>45</c:v>
                </c:pt>
                <c:pt idx="19">
                  <c:v>44</c:v>
                </c:pt>
                <c:pt idx="20">
                  <c:v>43</c:v>
                </c:pt>
                <c:pt idx="21">
                  <c:v>42</c:v>
                </c:pt>
                <c:pt idx="22">
                  <c:v>41</c:v>
                </c:pt>
                <c:pt idx="23">
                  <c:v>40</c:v>
                </c:pt>
                <c:pt idx="24">
                  <c:v>39</c:v>
                </c:pt>
                <c:pt idx="25">
                  <c:v>38</c:v>
                </c:pt>
                <c:pt idx="26">
                  <c:v>37</c:v>
                </c:pt>
                <c:pt idx="27">
                  <c:v>36</c:v>
                </c:pt>
                <c:pt idx="28">
                  <c:v>35</c:v>
                </c:pt>
                <c:pt idx="29">
                  <c:v>34</c:v>
                </c:pt>
                <c:pt idx="30">
                  <c:v>33</c:v>
                </c:pt>
                <c:pt idx="31">
                  <c:v>32</c:v>
                </c:pt>
                <c:pt idx="32">
                  <c:v>31</c:v>
                </c:pt>
                <c:pt idx="33">
                  <c:v>30</c:v>
                </c:pt>
                <c:pt idx="34">
                  <c:v>29</c:v>
                </c:pt>
                <c:pt idx="35">
                  <c:v>28</c:v>
                </c:pt>
                <c:pt idx="36">
                  <c:v>27</c:v>
                </c:pt>
                <c:pt idx="37">
                  <c:v>26</c:v>
                </c:pt>
                <c:pt idx="38">
                  <c:v>25</c:v>
                </c:pt>
                <c:pt idx="39">
                  <c:v>24</c:v>
                </c:pt>
                <c:pt idx="40">
                  <c:v>23</c:v>
                </c:pt>
                <c:pt idx="41">
                  <c:v>22</c:v>
                </c:pt>
                <c:pt idx="42">
                  <c:v>21</c:v>
                </c:pt>
                <c:pt idx="43">
                  <c:v>20</c:v>
                </c:pt>
                <c:pt idx="44">
                  <c:v>19</c:v>
                </c:pt>
                <c:pt idx="45">
                  <c:v>18</c:v>
                </c:pt>
                <c:pt idx="46">
                  <c:v>17</c:v>
                </c:pt>
                <c:pt idx="47">
                  <c:v>16</c:v>
                </c:pt>
                <c:pt idx="48">
                  <c:v>15</c:v>
                </c:pt>
                <c:pt idx="49">
                  <c:v>14</c:v>
                </c:pt>
                <c:pt idx="50">
                  <c:v>13</c:v>
                </c:pt>
                <c:pt idx="51">
                  <c:v>12</c:v>
                </c:pt>
                <c:pt idx="52">
                  <c:v>11</c:v>
                </c:pt>
                <c:pt idx="53">
                  <c:v>10</c:v>
                </c:pt>
                <c:pt idx="54">
                  <c:v>9</c:v>
                </c:pt>
                <c:pt idx="55">
                  <c:v>8</c:v>
                </c:pt>
                <c:pt idx="56">
                  <c:v>7</c:v>
                </c:pt>
                <c:pt idx="57">
                  <c:v>6</c:v>
                </c:pt>
                <c:pt idx="58">
                  <c:v>5</c:v>
                </c:pt>
                <c:pt idx="59">
                  <c:v>4</c:v>
                </c:pt>
                <c:pt idx="60">
                  <c:v>3</c:v>
                </c:pt>
                <c:pt idx="61">
                  <c:v>2</c:v>
                </c:pt>
                <c:pt idx="62">
                  <c:v>1</c:v>
                </c:pt>
                <c:pt idx="63">
                  <c:v>0</c:v>
                </c:pt>
                <c:pt idx="64">
                  <c:v>1</c:v>
                </c:pt>
                <c:pt idx="65">
                  <c:v>2</c:v>
                </c:pt>
                <c:pt idx="66">
                  <c:v>3</c:v>
                </c:pt>
                <c:pt idx="67">
                  <c:v>4</c:v>
                </c:pt>
                <c:pt idx="68">
                  <c:v>5</c:v>
                </c:pt>
                <c:pt idx="69">
                  <c:v>6</c:v>
                </c:pt>
                <c:pt idx="70">
                  <c:v>7</c:v>
                </c:pt>
                <c:pt idx="71">
                  <c:v>8</c:v>
                </c:pt>
                <c:pt idx="72">
                  <c:v>9</c:v>
                </c:pt>
                <c:pt idx="73">
                  <c:v>10</c:v>
                </c:pt>
                <c:pt idx="74">
                  <c:v>11</c:v>
                </c:pt>
                <c:pt idx="75">
                  <c:v>12</c:v>
                </c:pt>
                <c:pt idx="76">
                  <c:v>13</c:v>
                </c:pt>
                <c:pt idx="77">
                  <c:v>14</c:v>
                </c:pt>
                <c:pt idx="78">
                  <c:v>15</c:v>
                </c:pt>
                <c:pt idx="79">
                  <c:v>16</c:v>
                </c:pt>
                <c:pt idx="80">
                  <c:v>17</c:v>
                </c:pt>
                <c:pt idx="81">
                  <c:v>18</c:v>
                </c:pt>
                <c:pt idx="82">
                  <c:v>19</c:v>
                </c:pt>
                <c:pt idx="83">
                  <c:v>20</c:v>
                </c:pt>
                <c:pt idx="84">
                  <c:v>21</c:v>
                </c:pt>
                <c:pt idx="85">
                  <c:v>22</c:v>
                </c:pt>
                <c:pt idx="86">
                  <c:v>23</c:v>
                </c:pt>
                <c:pt idx="87">
                  <c:v>24</c:v>
                </c:pt>
                <c:pt idx="88">
                  <c:v>25</c:v>
                </c:pt>
                <c:pt idx="89">
                  <c:v>26</c:v>
                </c:pt>
                <c:pt idx="90">
                  <c:v>27</c:v>
                </c:pt>
                <c:pt idx="91">
                  <c:v>28</c:v>
                </c:pt>
                <c:pt idx="92">
                  <c:v>29</c:v>
                </c:pt>
                <c:pt idx="93">
                  <c:v>30</c:v>
                </c:pt>
                <c:pt idx="94">
                  <c:v>31</c:v>
                </c:pt>
                <c:pt idx="95">
                  <c:v>32</c:v>
                </c:pt>
                <c:pt idx="96">
                  <c:v>33</c:v>
                </c:pt>
                <c:pt idx="97">
                  <c:v>34</c:v>
                </c:pt>
                <c:pt idx="98">
                  <c:v>35</c:v>
                </c:pt>
                <c:pt idx="99">
                  <c:v>36</c:v>
                </c:pt>
                <c:pt idx="100">
                  <c:v>37</c:v>
                </c:pt>
                <c:pt idx="101">
                  <c:v>38</c:v>
                </c:pt>
                <c:pt idx="102">
                  <c:v>39</c:v>
                </c:pt>
                <c:pt idx="103">
                  <c:v>40</c:v>
                </c:pt>
                <c:pt idx="104">
                  <c:v>41</c:v>
                </c:pt>
                <c:pt idx="105">
                  <c:v>42</c:v>
                </c:pt>
                <c:pt idx="106">
                  <c:v>43</c:v>
                </c:pt>
                <c:pt idx="107">
                  <c:v>44</c:v>
                </c:pt>
                <c:pt idx="108">
                  <c:v>45</c:v>
                </c:pt>
                <c:pt idx="109">
                  <c:v>46</c:v>
                </c:pt>
                <c:pt idx="110">
                  <c:v>47</c:v>
                </c:pt>
                <c:pt idx="111">
                  <c:v>48</c:v>
                </c:pt>
                <c:pt idx="112">
                  <c:v>49</c:v>
                </c:pt>
                <c:pt idx="113">
                  <c:v>50</c:v>
                </c:pt>
                <c:pt idx="114">
                  <c:v>51</c:v>
                </c:pt>
                <c:pt idx="115">
                  <c:v>52</c:v>
                </c:pt>
                <c:pt idx="116">
                  <c:v>53</c:v>
                </c:pt>
                <c:pt idx="117">
                  <c:v>54</c:v>
                </c:pt>
                <c:pt idx="118">
                  <c:v>55</c:v>
                </c:pt>
                <c:pt idx="119">
                  <c:v>56</c:v>
                </c:pt>
                <c:pt idx="120">
                  <c:v>57</c:v>
                </c:pt>
                <c:pt idx="121">
                  <c:v>58</c:v>
                </c:pt>
                <c:pt idx="122">
                  <c:v>59</c:v>
                </c:pt>
                <c:pt idx="123">
                  <c:v>60</c:v>
                </c:pt>
                <c:pt idx="124">
                  <c:v>61</c:v>
                </c:pt>
                <c:pt idx="125">
                  <c:v>62</c:v>
                </c:pt>
                <c:pt idx="126">
                  <c:v>63</c:v>
                </c:pt>
              </c:strCache>
            </c:strRef>
          </c:cat>
          <c:val>
            <c:numRef>
              <c:f>'PBOM_004(OM2) - Precision by Or'!$V$4:$V$130</c:f>
              <c:numCache>
                <c:ptCount val="12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13.000000</c:v>
                </c:pt>
                <c:pt idx="58">
                  <c:v>21.000000</c:v>
                </c:pt>
                <c:pt idx="59">
                  <c:v>25.000000</c:v>
                </c:pt>
                <c:pt idx="60">
                  <c:v>27.000000</c:v>
                </c:pt>
                <c:pt idx="61">
                  <c:v>28.000000</c:v>
                </c:pt>
                <c:pt idx="62">
                  <c:v>28.000000</c:v>
                </c:pt>
                <c:pt idx="63">
                  <c:v>28.000000</c:v>
                </c:pt>
                <c:pt idx="64">
                  <c:v>28.000000</c:v>
                </c:pt>
                <c:pt idx="65">
                  <c:v>27.000000</c:v>
                </c:pt>
                <c:pt idx="66">
                  <c:v>26.000000</c:v>
                </c:pt>
                <c:pt idx="67">
                  <c:v>24.000000</c:v>
                </c:pt>
                <c:pt idx="68">
                  <c:v>20.000000</c:v>
                </c:pt>
                <c:pt idx="69">
                  <c:v>12.000000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numCache>
            </c:numRef>
          </c:val>
          <c:smooth val="0"/>
        </c:ser>
        <c:ser>
          <c:idx val="7"/>
          <c:order val="7"/>
          <c:tx>
            <c:strRef>
              <c:f>'PBOM_004(OM2) - Precision by Or'!$W$3</c:f>
              <c:strCache>
                <c:ptCount val="1"/>
                <c:pt idx="0">
                  <c:v>B(nx), NONADJ32</c:v>
                </c:pt>
              </c:strCache>
            </c:strRef>
          </c:tx>
          <c:spPr>
            <a:solidFill>
              <a:srgbClr val="FFFFFF"/>
            </a:solidFill>
            <a:ln w="38100" cap="flat">
              <a:solidFill>
                <a:schemeClr val="accent6">
                  <a:satOff val="-20754"/>
                  <a:lumOff val="-16738"/>
                </a:schemeClr>
              </a:solidFill>
              <a:prstDash val="solid"/>
              <a:miter lim="400000"/>
            </a:ln>
            <a:effectLst/>
          </c:spPr>
          <c:marker>
            <c:symbol val="circle"/>
            <c:size val="4"/>
            <c:spPr>
              <a:solidFill>
                <a:srgbClr val="FFFFFF"/>
              </a:solidFill>
              <a:ln w="50800" cap="flat">
                <a:solidFill>
                  <a:srgbClr val="73DD4E"/>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'PBOM_004(OM2) - Precision by Or'!$A$4:$A$130</c:f>
              <c:strCache>
                <c:ptCount val="127"/>
                <c:pt idx="0">
                  <c:v>63</c:v>
                </c:pt>
                <c:pt idx="1">
                  <c:v>62</c:v>
                </c:pt>
                <c:pt idx="2">
                  <c:v>61</c:v>
                </c:pt>
                <c:pt idx="3">
                  <c:v>60</c:v>
                </c:pt>
                <c:pt idx="4">
                  <c:v>59</c:v>
                </c:pt>
                <c:pt idx="5">
                  <c:v>58</c:v>
                </c:pt>
                <c:pt idx="6">
                  <c:v>57</c:v>
                </c:pt>
                <c:pt idx="7">
                  <c:v>56</c:v>
                </c:pt>
                <c:pt idx="8">
                  <c:v>55</c:v>
                </c:pt>
                <c:pt idx="9">
                  <c:v>54</c:v>
                </c:pt>
                <c:pt idx="10">
                  <c:v>53</c:v>
                </c:pt>
                <c:pt idx="11">
                  <c:v>52</c:v>
                </c:pt>
                <c:pt idx="12">
                  <c:v>51</c:v>
                </c:pt>
                <c:pt idx="13">
                  <c:v>50</c:v>
                </c:pt>
                <c:pt idx="14">
                  <c:v>49</c:v>
                </c:pt>
                <c:pt idx="15">
                  <c:v>48</c:v>
                </c:pt>
                <c:pt idx="16">
                  <c:v>47</c:v>
                </c:pt>
                <c:pt idx="17">
                  <c:v>46</c:v>
                </c:pt>
                <c:pt idx="18">
                  <c:v>45</c:v>
                </c:pt>
                <c:pt idx="19">
                  <c:v>44</c:v>
                </c:pt>
                <c:pt idx="20">
                  <c:v>43</c:v>
                </c:pt>
                <c:pt idx="21">
                  <c:v>42</c:v>
                </c:pt>
                <c:pt idx="22">
                  <c:v>41</c:v>
                </c:pt>
                <c:pt idx="23">
                  <c:v>40</c:v>
                </c:pt>
                <c:pt idx="24">
                  <c:v>39</c:v>
                </c:pt>
                <c:pt idx="25">
                  <c:v>38</c:v>
                </c:pt>
                <c:pt idx="26">
                  <c:v>37</c:v>
                </c:pt>
                <c:pt idx="27">
                  <c:v>36</c:v>
                </c:pt>
                <c:pt idx="28">
                  <c:v>35</c:v>
                </c:pt>
                <c:pt idx="29">
                  <c:v>34</c:v>
                </c:pt>
                <c:pt idx="30">
                  <c:v>33</c:v>
                </c:pt>
                <c:pt idx="31">
                  <c:v>32</c:v>
                </c:pt>
                <c:pt idx="32">
                  <c:v>31</c:v>
                </c:pt>
                <c:pt idx="33">
                  <c:v>30</c:v>
                </c:pt>
                <c:pt idx="34">
                  <c:v>29</c:v>
                </c:pt>
                <c:pt idx="35">
                  <c:v>28</c:v>
                </c:pt>
                <c:pt idx="36">
                  <c:v>27</c:v>
                </c:pt>
                <c:pt idx="37">
                  <c:v>26</c:v>
                </c:pt>
                <c:pt idx="38">
                  <c:v>25</c:v>
                </c:pt>
                <c:pt idx="39">
                  <c:v>24</c:v>
                </c:pt>
                <c:pt idx="40">
                  <c:v>23</c:v>
                </c:pt>
                <c:pt idx="41">
                  <c:v>22</c:v>
                </c:pt>
                <c:pt idx="42">
                  <c:v>21</c:v>
                </c:pt>
                <c:pt idx="43">
                  <c:v>20</c:v>
                </c:pt>
                <c:pt idx="44">
                  <c:v>19</c:v>
                </c:pt>
                <c:pt idx="45">
                  <c:v>18</c:v>
                </c:pt>
                <c:pt idx="46">
                  <c:v>17</c:v>
                </c:pt>
                <c:pt idx="47">
                  <c:v>16</c:v>
                </c:pt>
                <c:pt idx="48">
                  <c:v>15</c:v>
                </c:pt>
                <c:pt idx="49">
                  <c:v>14</c:v>
                </c:pt>
                <c:pt idx="50">
                  <c:v>13</c:v>
                </c:pt>
                <c:pt idx="51">
                  <c:v>12</c:v>
                </c:pt>
                <c:pt idx="52">
                  <c:v>11</c:v>
                </c:pt>
                <c:pt idx="53">
                  <c:v>10</c:v>
                </c:pt>
                <c:pt idx="54">
                  <c:v>9</c:v>
                </c:pt>
                <c:pt idx="55">
                  <c:v>8</c:v>
                </c:pt>
                <c:pt idx="56">
                  <c:v>7</c:v>
                </c:pt>
                <c:pt idx="57">
                  <c:v>6</c:v>
                </c:pt>
                <c:pt idx="58">
                  <c:v>5</c:v>
                </c:pt>
                <c:pt idx="59">
                  <c:v>4</c:v>
                </c:pt>
                <c:pt idx="60">
                  <c:v>3</c:v>
                </c:pt>
                <c:pt idx="61">
                  <c:v>2</c:v>
                </c:pt>
                <c:pt idx="62">
                  <c:v>1</c:v>
                </c:pt>
                <c:pt idx="63">
                  <c:v>0</c:v>
                </c:pt>
                <c:pt idx="64">
                  <c:v>1</c:v>
                </c:pt>
                <c:pt idx="65">
                  <c:v>2</c:v>
                </c:pt>
                <c:pt idx="66">
                  <c:v>3</c:v>
                </c:pt>
                <c:pt idx="67">
                  <c:v>4</c:v>
                </c:pt>
                <c:pt idx="68">
                  <c:v>5</c:v>
                </c:pt>
                <c:pt idx="69">
                  <c:v>6</c:v>
                </c:pt>
                <c:pt idx="70">
                  <c:v>7</c:v>
                </c:pt>
                <c:pt idx="71">
                  <c:v>8</c:v>
                </c:pt>
                <c:pt idx="72">
                  <c:v>9</c:v>
                </c:pt>
                <c:pt idx="73">
                  <c:v>10</c:v>
                </c:pt>
                <c:pt idx="74">
                  <c:v>11</c:v>
                </c:pt>
                <c:pt idx="75">
                  <c:v>12</c:v>
                </c:pt>
                <c:pt idx="76">
                  <c:v>13</c:v>
                </c:pt>
                <c:pt idx="77">
                  <c:v>14</c:v>
                </c:pt>
                <c:pt idx="78">
                  <c:v>15</c:v>
                </c:pt>
                <c:pt idx="79">
                  <c:v>16</c:v>
                </c:pt>
                <c:pt idx="80">
                  <c:v>17</c:v>
                </c:pt>
                <c:pt idx="81">
                  <c:v>18</c:v>
                </c:pt>
                <c:pt idx="82">
                  <c:v>19</c:v>
                </c:pt>
                <c:pt idx="83">
                  <c:v>20</c:v>
                </c:pt>
                <c:pt idx="84">
                  <c:v>21</c:v>
                </c:pt>
                <c:pt idx="85">
                  <c:v>22</c:v>
                </c:pt>
                <c:pt idx="86">
                  <c:v>23</c:v>
                </c:pt>
                <c:pt idx="87">
                  <c:v>24</c:v>
                </c:pt>
                <c:pt idx="88">
                  <c:v>25</c:v>
                </c:pt>
                <c:pt idx="89">
                  <c:v>26</c:v>
                </c:pt>
                <c:pt idx="90">
                  <c:v>27</c:v>
                </c:pt>
                <c:pt idx="91">
                  <c:v>28</c:v>
                </c:pt>
                <c:pt idx="92">
                  <c:v>29</c:v>
                </c:pt>
                <c:pt idx="93">
                  <c:v>30</c:v>
                </c:pt>
                <c:pt idx="94">
                  <c:v>31</c:v>
                </c:pt>
                <c:pt idx="95">
                  <c:v>32</c:v>
                </c:pt>
                <c:pt idx="96">
                  <c:v>33</c:v>
                </c:pt>
                <c:pt idx="97">
                  <c:v>34</c:v>
                </c:pt>
                <c:pt idx="98">
                  <c:v>35</c:v>
                </c:pt>
                <c:pt idx="99">
                  <c:v>36</c:v>
                </c:pt>
                <c:pt idx="100">
                  <c:v>37</c:v>
                </c:pt>
                <c:pt idx="101">
                  <c:v>38</c:v>
                </c:pt>
                <c:pt idx="102">
                  <c:v>39</c:v>
                </c:pt>
                <c:pt idx="103">
                  <c:v>40</c:v>
                </c:pt>
                <c:pt idx="104">
                  <c:v>41</c:v>
                </c:pt>
                <c:pt idx="105">
                  <c:v>42</c:v>
                </c:pt>
                <c:pt idx="106">
                  <c:v>43</c:v>
                </c:pt>
                <c:pt idx="107">
                  <c:v>44</c:v>
                </c:pt>
                <c:pt idx="108">
                  <c:v>45</c:v>
                </c:pt>
                <c:pt idx="109">
                  <c:v>46</c:v>
                </c:pt>
                <c:pt idx="110">
                  <c:v>47</c:v>
                </c:pt>
                <c:pt idx="111">
                  <c:v>48</c:v>
                </c:pt>
                <c:pt idx="112">
                  <c:v>49</c:v>
                </c:pt>
                <c:pt idx="113">
                  <c:v>50</c:v>
                </c:pt>
                <c:pt idx="114">
                  <c:v>51</c:v>
                </c:pt>
                <c:pt idx="115">
                  <c:v>52</c:v>
                </c:pt>
                <c:pt idx="116">
                  <c:v>53</c:v>
                </c:pt>
                <c:pt idx="117">
                  <c:v>54</c:v>
                </c:pt>
                <c:pt idx="118">
                  <c:v>55</c:v>
                </c:pt>
                <c:pt idx="119">
                  <c:v>56</c:v>
                </c:pt>
                <c:pt idx="120">
                  <c:v>57</c:v>
                </c:pt>
                <c:pt idx="121">
                  <c:v>58</c:v>
                </c:pt>
                <c:pt idx="122">
                  <c:v>59</c:v>
                </c:pt>
                <c:pt idx="123">
                  <c:v>60</c:v>
                </c:pt>
                <c:pt idx="124">
                  <c:v>61</c:v>
                </c:pt>
                <c:pt idx="125">
                  <c:v>62</c:v>
                </c:pt>
                <c:pt idx="126">
                  <c:v>63</c:v>
                </c:pt>
              </c:strCache>
            </c:strRef>
          </c:cat>
          <c:val>
            <c:numRef>
              <c:f>'PBOM_004(OM2) - Precision by Or'!$W$4:$W$130</c:f>
              <c:numCache>
                <c:ptCount val="12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1.000000</c:v>
                </c:pt>
                <c:pt idx="34">
                  <c:v>2.000000</c:v>
                </c:pt>
                <c:pt idx="35">
                  <c:v>3.000000</c:v>
                </c:pt>
                <c:pt idx="36">
                  <c:v>4.000000</c:v>
                </c:pt>
                <c:pt idx="37">
                  <c:v>5.000000</c:v>
                </c:pt>
                <c:pt idx="38">
                  <c:v>6.000000</c:v>
                </c:pt>
                <c:pt idx="39">
                  <c:v>7.000000</c:v>
                </c:pt>
                <c:pt idx="40">
                  <c:v>8.000000</c:v>
                </c:pt>
                <c:pt idx="41">
                  <c:v>9.000000</c:v>
                </c:pt>
                <c:pt idx="42">
                  <c:v>10.000000</c:v>
                </c:pt>
                <c:pt idx="43">
                  <c:v>11.000000</c:v>
                </c:pt>
                <c:pt idx="44">
                  <c:v>12.000000</c:v>
                </c:pt>
                <c:pt idx="45">
                  <c:v>13.000000</c:v>
                </c:pt>
                <c:pt idx="46">
                  <c:v>14.000000</c:v>
                </c:pt>
                <c:pt idx="47">
                  <c:v>15.000000</c:v>
                </c:pt>
                <c:pt idx="48">
                  <c:v>16.000000</c:v>
                </c:pt>
                <c:pt idx="49">
                  <c:v>17.000000</c:v>
                </c:pt>
                <c:pt idx="50">
                  <c:v>18.000000</c:v>
                </c:pt>
                <c:pt idx="51">
                  <c:v>19.000000</c:v>
                </c:pt>
                <c:pt idx="52">
                  <c:v>20.000000</c:v>
                </c:pt>
                <c:pt idx="53">
                  <c:v>21.000000</c:v>
                </c:pt>
                <c:pt idx="54">
                  <c:v>22.000000</c:v>
                </c:pt>
                <c:pt idx="55">
                  <c:v>23.000000</c:v>
                </c:pt>
                <c:pt idx="56">
                  <c:v>24.000000</c:v>
                </c:pt>
                <c:pt idx="57">
                  <c:v>25.000000</c:v>
                </c:pt>
                <c:pt idx="58">
                  <c:v>26.000000</c:v>
                </c:pt>
                <c:pt idx="59">
                  <c:v>27.000000</c:v>
                </c:pt>
                <c:pt idx="60">
                  <c:v>28.000000</c:v>
                </c:pt>
                <c:pt idx="61">
                  <c:v>29.000000</c:v>
                </c:pt>
                <c:pt idx="62">
                  <c:v>30.000000</c:v>
                </c:pt>
                <c:pt idx="63">
                  <c:v>31.000000</c:v>
                </c:pt>
                <c:pt idx="64">
                  <c:v>30.000000</c:v>
                </c:pt>
                <c:pt idx="65">
                  <c:v>29.000000</c:v>
                </c:pt>
                <c:pt idx="66">
                  <c:v>28.000000</c:v>
                </c:pt>
                <c:pt idx="67">
                  <c:v>27.000000</c:v>
                </c:pt>
                <c:pt idx="68">
                  <c:v>26.000000</c:v>
                </c:pt>
                <c:pt idx="69">
                  <c:v>25.000000</c:v>
                </c:pt>
                <c:pt idx="70">
                  <c:v>24.000000</c:v>
                </c:pt>
                <c:pt idx="71">
                  <c:v>23.000000</c:v>
                </c:pt>
                <c:pt idx="72">
                  <c:v>22.000000</c:v>
                </c:pt>
                <c:pt idx="73">
                  <c:v>21.000000</c:v>
                </c:pt>
                <c:pt idx="74">
                  <c:v>20.000000</c:v>
                </c:pt>
                <c:pt idx="75">
                  <c:v>19.000000</c:v>
                </c:pt>
                <c:pt idx="76">
                  <c:v>18.000000</c:v>
                </c:pt>
                <c:pt idx="77">
                  <c:v>17.000000</c:v>
                </c:pt>
                <c:pt idx="78">
                  <c:v>16.000000</c:v>
                </c:pt>
                <c:pt idx="79">
                  <c:v>15.000000</c:v>
                </c:pt>
                <c:pt idx="80">
                  <c:v>14.000000</c:v>
                </c:pt>
                <c:pt idx="81">
                  <c:v>13.000000</c:v>
                </c:pt>
                <c:pt idx="82">
                  <c:v>12.000000</c:v>
                </c:pt>
                <c:pt idx="83">
                  <c:v>11.000000</c:v>
                </c:pt>
                <c:pt idx="84">
                  <c:v>10.000000</c:v>
                </c:pt>
                <c:pt idx="85">
                  <c:v>9.000000</c:v>
                </c:pt>
                <c:pt idx="86">
                  <c:v>8.000000</c:v>
                </c:pt>
                <c:pt idx="87">
                  <c:v>7.000000</c:v>
                </c:pt>
                <c:pt idx="88">
                  <c:v>6.000000</c:v>
                </c:pt>
                <c:pt idx="89">
                  <c:v>5.000000</c:v>
                </c:pt>
                <c:pt idx="90">
                  <c:v>4.000000</c:v>
                </c:pt>
                <c:pt idx="91">
                  <c:v>3.000000</c:v>
                </c:pt>
                <c:pt idx="92">
                  <c:v>2.000000</c:v>
                </c:pt>
                <c:pt idx="93">
                  <c:v>1.000000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numCache>
            </c:numRef>
          </c:val>
          <c:smooth val="0"/>
        </c:ser>
        <c:ser>
          <c:idx val="8"/>
          <c:order val="8"/>
          <c:tx>
            <c:strRef>
              <c:f>'PBOM_004(OM2) - Precision by Or'!$X$3</c:f>
              <c:strCache>
                <c:ptCount val="1"/>
                <c:pt idx="0">
                  <c:v>B(nx), IEEE32</c:v>
                </c:pt>
              </c:strCache>
            </c:strRef>
          </c:tx>
          <c:spPr>
            <a:solidFill>
              <a:srgbClr val="FFFFFF"/>
            </a:solidFill>
            <a:ln w="38100" cap="flat">
              <a:solidFill>
                <a:srgbClr val="22AEFF"/>
              </a:solidFill>
              <a:prstDash val="solid"/>
              <a:miter lim="400000"/>
            </a:ln>
            <a:effectLst/>
          </c:spPr>
          <c:marker>
            <c:symbol val="circle"/>
            <c:size val="4"/>
            <c:spPr>
              <a:solidFill>
                <a:srgbClr val="FFFFFF"/>
              </a:solidFill>
              <a:ln w="50800" cap="flat">
                <a:solidFill>
                  <a:srgbClr val="A0A0A0"/>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'PBOM_004(OM2) - Precision by Or'!$A$4:$A$130</c:f>
              <c:strCache>
                <c:ptCount val="127"/>
                <c:pt idx="0">
                  <c:v>63</c:v>
                </c:pt>
                <c:pt idx="1">
                  <c:v>62</c:v>
                </c:pt>
                <c:pt idx="2">
                  <c:v>61</c:v>
                </c:pt>
                <c:pt idx="3">
                  <c:v>60</c:v>
                </c:pt>
                <c:pt idx="4">
                  <c:v>59</c:v>
                </c:pt>
                <c:pt idx="5">
                  <c:v>58</c:v>
                </c:pt>
                <c:pt idx="6">
                  <c:v>57</c:v>
                </c:pt>
                <c:pt idx="7">
                  <c:v>56</c:v>
                </c:pt>
                <c:pt idx="8">
                  <c:v>55</c:v>
                </c:pt>
                <c:pt idx="9">
                  <c:v>54</c:v>
                </c:pt>
                <c:pt idx="10">
                  <c:v>53</c:v>
                </c:pt>
                <c:pt idx="11">
                  <c:v>52</c:v>
                </c:pt>
                <c:pt idx="12">
                  <c:v>51</c:v>
                </c:pt>
                <c:pt idx="13">
                  <c:v>50</c:v>
                </c:pt>
                <c:pt idx="14">
                  <c:v>49</c:v>
                </c:pt>
                <c:pt idx="15">
                  <c:v>48</c:v>
                </c:pt>
                <c:pt idx="16">
                  <c:v>47</c:v>
                </c:pt>
                <c:pt idx="17">
                  <c:v>46</c:v>
                </c:pt>
                <c:pt idx="18">
                  <c:v>45</c:v>
                </c:pt>
                <c:pt idx="19">
                  <c:v>44</c:v>
                </c:pt>
                <c:pt idx="20">
                  <c:v>43</c:v>
                </c:pt>
                <c:pt idx="21">
                  <c:v>42</c:v>
                </c:pt>
                <c:pt idx="22">
                  <c:v>41</c:v>
                </c:pt>
                <c:pt idx="23">
                  <c:v>40</c:v>
                </c:pt>
                <c:pt idx="24">
                  <c:v>39</c:v>
                </c:pt>
                <c:pt idx="25">
                  <c:v>38</c:v>
                </c:pt>
                <c:pt idx="26">
                  <c:v>37</c:v>
                </c:pt>
                <c:pt idx="27">
                  <c:v>36</c:v>
                </c:pt>
                <c:pt idx="28">
                  <c:v>35</c:v>
                </c:pt>
                <c:pt idx="29">
                  <c:v>34</c:v>
                </c:pt>
                <c:pt idx="30">
                  <c:v>33</c:v>
                </c:pt>
                <c:pt idx="31">
                  <c:v>32</c:v>
                </c:pt>
                <c:pt idx="32">
                  <c:v>31</c:v>
                </c:pt>
                <c:pt idx="33">
                  <c:v>30</c:v>
                </c:pt>
                <c:pt idx="34">
                  <c:v>29</c:v>
                </c:pt>
                <c:pt idx="35">
                  <c:v>28</c:v>
                </c:pt>
                <c:pt idx="36">
                  <c:v>27</c:v>
                </c:pt>
                <c:pt idx="37">
                  <c:v>26</c:v>
                </c:pt>
                <c:pt idx="38">
                  <c:v>25</c:v>
                </c:pt>
                <c:pt idx="39">
                  <c:v>24</c:v>
                </c:pt>
                <c:pt idx="40">
                  <c:v>23</c:v>
                </c:pt>
                <c:pt idx="41">
                  <c:v>22</c:v>
                </c:pt>
                <c:pt idx="42">
                  <c:v>21</c:v>
                </c:pt>
                <c:pt idx="43">
                  <c:v>20</c:v>
                </c:pt>
                <c:pt idx="44">
                  <c:v>19</c:v>
                </c:pt>
                <c:pt idx="45">
                  <c:v>18</c:v>
                </c:pt>
                <c:pt idx="46">
                  <c:v>17</c:v>
                </c:pt>
                <c:pt idx="47">
                  <c:v>16</c:v>
                </c:pt>
                <c:pt idx="48">
                  <c:v>15</c:v>
                </c:pt>
                <c:pt idx="49">
                  <c:v>14</c:v>
                </c:pt>
                <c:pt idx="50">
                  <c:v>13</c:v>
                </c:pt>
                <c:pt idx="51">
                  <c:v>12</c:v>
                </c:pt>
                <c:pt idx="52">
                  <c:v>11</c:v>
                </c:pt>
                <c:pt idx="53">
                  <c:v>10</c:v>
                </c:pt>
                <c:pt idx="54">
                  <c:v>9</c:v>
                </c:pt>
                <c:pt idx="55">
                  <c:v>8</c:v>
                </c:pt>
                <c:pt idx="56">
                  <c:v>7</c:v>
                </c:pt>
                <c:pt idx="57">
                  <c:v>6</c:v>
                </c:pt>
                <c:pt idx="58">
                  <c:v>5</c:v>
                </c:pt>
                <c:pt idx="59">
                  <c:v>4</c:v>
                </c:pt>
                <c:pt idx="60">
                  <c:v>3</c:v>
                </c:pt>
                <c:pt idx="61">
                  <c:v>2</c:v>
                </c:pt>
                <c:pt idx="62">
                  <c:v>1</c:v>
                </c:pt>
                <c:pt idx="63">
                  <c:v>0</c:v>
                </c:pt>
                <c:pt idx="64">
                  <c:v>1</c:v>
                </c:pt>
                <c:pt idx="65">
                  <c:v>2</c:v>
                </c:pt>
                <c:pt idx="66">
                  <c:v>3</c:v>
                </c:pt>
                <c:pt idx="67">
                  <c:v>4</c:v>
                </c:pt>
                <c:pt idx="68">
                  <c:v>5</c:v>
                </c:pt>
                <c:pt idx="69">
                  <c:v>6</c:v>
                </c:pt>
                <c:pt idx="70">
                  <c:v>7</c:v>
                </c:pt>
                <c:pt idx="71">
                  <c:v>8</c:v>
                </c:pt>
                <c:pt idx="72">
                  <c:v>9</c:v>
                </c:pt>
                <c:pt idx="73">
                  <c:v>10</c:v>
                </c:pt>
                <c:pt idx="74">
                  <c:v>11</c:v>
                </c:pt>
                <c:pt idx="75">
                  <c:v>12</c:v>
                </c:pt>
                <c:pt idx="76">
                  <c:v>13</c:v>
                </c:pt>
                <c:pt idx="77">
                  <c:v>14</c:v>
                </c:pt>
                <c:pt idx="78">
                  <c:v>15</c:v>
                </c:pt>
                <c:pt idx="79">
                  <c:v>16</c:v>
                </c:pt>
                <c:pt idx="80">
                  <c:v>17</c:v>
                </c:pt>
                <c:pt idx="81">
                  <c:v>18</c:v>
                </c:pt>
                <c:pt idx="82">
                  <c:v>19</c:v>
                </c:pt>
                <c:pt idx="83">
                  <c:v>20</c:v>
                </c:pt>
                <c:pt idx="84">
                  <c:v>21</c:v>
                </c:pt>
                <c:pt idx="85">
                  <c:v>22</c:v>
                </c:pt>
                <c:pt idx="86">
                  <c:v>23</c:v>
                </c:pt>
                <c:pt idx="87">
                  <c:v>24</c:v>
                </c:pt>
                <c:pt idx="88">
                  <c:v>25</c:v>
                </c:pt>
                <c:pt idx="89">
                  <c:v>26</c:v>
                </c:pt>
                <c:pt idx="90">
                  <c:v>27</c:v>
                </c:pt>
                <c:pt idx="91">
                  <c:v>28</c:v>
                </c:pt>
                <c:pt idx="92">
                  <c:v>29</c:v>
                </c:pt>
                <c:pt idx="93">
                  <c:v>30</c:v>
                </c:pt>
                <c:pt idx="94">
                  <c:v>31</c:v>
                </c:pt>
                <c:pt idx="95">
                  <c:v>32</c:v>
                </c:pt>
                <c:pt idx="96">
                  <c:v>33</c:v>
                </c:pt>
                <c:pt idx="97">
                  <c:v>34</c:v>
                </c:pt>
                <c:pt idx="98">
                  <c:v>35</c:v>
                </c:pt>
                <c:pt idx="99">
                  <c:v>36</c:v>
                </c:pt>
                <c:pt idx="100">
                  <c:v>37</c:v>
                </c:pt>
                <c:pt idx="101">
                  <c:v>38</c:v>
                </c:pt>
                <c:pt idx="102">
                  <c:v>39</c:v>
                </c:pt>
                <c:pt idx="103">
                  <c:v>40</c:v>
                </c:pt>
                <c:pt idx="104">
                  <c:v>41</c:v>
                </c:pt>
                <c:pt idx="105">
                  <c:v>42</c:v>
                </c:pt>
                <c:pt idx="106">
                  <c:v>43</c:v>
                </c:pt>
                <c:pt idx="107">
                  <c:v>44</c:v>
                </c:pt>
                <c:pt idx="108">
                  <c:v>45</c:v>
                </c:pt>
                <c:pt idx="109">
                  <c:v>46</c:v>
                </c:pt>
                <c:pt idx="110">
                  <c:v>47</c:v>
                </c:pt>
                <c:pt idx="111">
                  <c:v>48</c:v>
                </c:pt>
                <c:pt idx="112">
                  <c:v>49</c:v>
                </c:pt>
                <c:pt idx="113">
                  <c:v>50</c:v>
                </c:pt>
                <c:pt idx="114">
                  <c:v>51</c:v>
                </c:pt>
                <c:pt idx="115">
                  <c:v>52</c:v>
                </c:pt>
                <c:pt idx="116">
                  <c:v>53</c:v>
                </c:pt>
                <c:pt idx="117">
                  <c:v>54</c:v>
                </c:pt>
                <c:pt idx="118">
                  <c:v>55</c:v>
                </c:pt>
                <c:pt idx="119">
                  <c:v>56</c:v>
                </c:pt>
                <c:pt idx="120">
                  <c:v>57</c:v>
                </c:pt>
                <c:pt idx="121">
                  <c:v>58</c:v>
                </c:pt>
                <c:pt idx="122">
                  <c:v>59</c:v>
                </c:pt>
                <c:pt idx="123">
                  <c:v>60</c:v>
                </c:pt>
                <c:pt idx="124">
                  <c:v>61</c:v>
                </c:pt>
                <c:pt idx="125">
                  <c:v>62</c:v>
                </c:pt>
                <c:pt idx="126">
                  <c:v>63</c:v>
                </c:pt>
              </c:strCache>
            </c:strRef>
          </c:cat>
          <c:val>
            <c:numRef>
              <c:f>'PBOM_004(OM2) - Precision by Or'!$X$4:$X$130</c:f>
              <c:numCache>
                <c:ptCount val="12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23.000000</c:v>
                </c:pt>
                <c:pt idx="57">
                  <c:v>24.000000</c:v>
                </c:pt>
                <c:pt idx="58">
                  <c:v>24.000000</c:v>
                </c:pt>
                <c:pt idx="59">
                  <c:v>24.000000</c:v>
                </c:pt>
                <c:pt idx="60">
                  <c:v>24.000000</c:v>
                </c:pt>
                <c:pt idx="61">
                  <c:v>24.000000</c:v>
                </c:pt>
                <c:pt idx="62">
                  <c:v>24.000000</c:v>
                </c:pt>
                <c:pt idx="63">
                  <c:v>24.000000</c:v>
                </c:pt>
                <c:pt idx="64">
                  <c:v>24.000000</c:v>
                </c:pt>
                <c:pt idx="65">
                  <c:v>24.000000</c:v>
                </c:pt>
                <c:pt idx="66">
                  <c:v>24.000000</c:v>
                </c:pt>
                <c:pt idx="67">
                  <c:v>24.000000</c:v>
                </c:pt>
                <c:pt idx="68">
                  <c:v>24.000000</c:v>
                </c:pt>
                <c:pt idx="69">
                  <c:v>24.000000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numCache>
            </c:numRef>
          </c:val>
          <c:smooth val="0"/>
        </c:ser>
        <c:ser>
          <c:idx val="9"/>
          <c:order val="9"/>
          <c:tx>
            <c:strRef>
              <c:f>'PBOM_004(OM2) - Precision by Or'!$Y$3</c:f>
              <c:strCache>
                <c:ptCount val="1"/>
                <c:pt idx="0">
                  <c:v>B(nx), POSIT64</c:v>
                </c:pt>
              </c:strCache>
            </c:strRef>
          </c:tx>
          <c:spPr>
            <a:solidFill>
              <a:srgbClr val="FFFFFF"/>
            </a:solidFill>
            <a:ln w="50800" cap="flat">
              <a:solidFill>
                <a:schemeClr val="accent3">
                  <a:hueOff val="362282"/>
                  <a:satOff val="31803"/>
                  <a:lumOff val="-18242"/>
                </a:schemeClr>
              </a:solidFill>
              <a:prstDash val="solid"/>
              <a:miter lim="400000"/>
            </a:ln>
            <a:effectLst/>
          </c:spPr>
          <c:marker>
            <c:symbol val="circle"/>
            <c:size val="4"/>
            <c:spPr>
              <a:solidFill>
                <a:srgbClr val="FFFFFF"/>
              </a:solidFill>
              <a:ln w="50800" cap="flat">
                <a:solidFill>
                  <a:srgbClr val="F9C32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'PBOM_004(OM2) - Precision by Or'!$A$4:$A$130</c:f>
              <c:strCache>
                <c:ptCount val="127"/>
                <c:pt idx="0">
                  <c:v>63</c:v>
                </c:pt>
                <c:pt idx="1">
                  <c:v>62</c:v>
                </c:pt>
                <c:pt idx="2">
                  <c:v>61</c:v>
                </c:pt>
                <c:pt idx="3">
                  <c:v>60</c:v>
                </c:pt>
                <c:pt idx="4">
                  <c:v>59</c:v>
                </c:pt>
                <c:pt idx="5">
                  <c:v>58</c:v>
                </c:pt>
                <c:pt idx="6">
                  <c:v>57</c:v>
                </c:pt>
                <c:pt idx="7">
                  <c:v>56</c:v>
                </c:pt>
                <c:pt idx="8">
                  <c:v>55</c:v>
                </c:pt>
                <c:pt idx="9">
                  <c:v>54</c:v>
                </c:pt>
                <c:pt idx="10">
                  <c:v>53</c:v>
                </c:pt>
                <c:pt idx="11">
                  <c:v>52</c:v>
                </c:pt>
                <c:pt idx="12">
                  <c:v>51</c:v>
                </c:pt>
                <c:pt idx="13">
                  <c:v>50</c:v>
                </c:pt>
                <c:pt idx="14">
                  <c:v>49</c:v>
                </c:pt>
                <c:pt idx="15">
                  <c:v>48</c:v>
                </c:pt>
                <c:pt idx="16">
                  <c:v>47</c:v>
                </c:pt>
                <c:pt idx="17">
                  <c:v>46</c:v>
                </c:pt>
                <c:pt idx="18">
                  <c:v>45</c:v>
                </c:pt>
                <c:pt idx="19">
                  <c:v>44</c:v>
                </c:pt>
                <c:pt idx="20">
                  <c:v>43</c:v>
                </c:pt>
                <c:pt idx="21">
                  <c:v>42</c:v>
                </c:pt>
                <c:pt idx="22">
                  <c:v>41</c:v>
                </c:pt>
                <c:pt idx="23">
                  <c:v>40</c:v>
                </c:pt>
                <c:pt idx="24">
                  <c:v>39</c:v>
                </c:pt>
                <c:pt idx="25">
                  <c:v>38</c:v>
                </c:pt>
                <c:pt idx="26">
                  <c:v>37</c:v>
                </c:pt>
                <c:pt idx="27">
                  <c:v>36</c:v>
                </c:pt>
                <c:pt idx="28">
                  <c:v>35</c:v>
                </c:pt>
                <c:pt idx="29">
                  <c:v>34</c:v>
                </c:pt>
                <c:pt idx="30">
                  <c:v>33</c:v>
                </c:pt>
                <c:pt idx="31">
                  <c:v>32</c:v>
                </c:pt>
                <c:pt idx="32">
                  <c:v>31</c:v>
                </c:pt>
                <c:pt idx="33">
                  <c:v>30</c:v>
                </c:pt>
                <c:pt idx="34">
                  <c:v>29</c:v>
                </c:pt>
                <c:pt idx="35">
                  <c:v>28</c:v>
                </c:pt>
                <c:pt idx="36">
                  <c:v>27</c:v>
                </c:pt>
                <c:pt idx="37">
                  <c:v>26</c:v>
                </c:pt>
                <c:pt idx="38">
                  <c:v>25</c:v>
                </c:pt>
                <c:pt idx="39">
                  <c:v>24</c:v>
                </c:pt>
                <c:pt idx="40">
                  <c:v>23</c:v>
                </c:pt>
                <c:pt idx="41">
                  <c:v>22</c:v>
                </c:pt>
                <c:pt idx="42">
                  <c:v>21</c:v>
                </c:pt>
                <c:pt idx="43">
                  <c:v>20</c:v>
                </c:pt>
                <c:pt idx="44">
                  <c:v>19</c:v>
                </c:pt>
                <c:pt idx="45">
                  <c:v>18</c:v>
                </c:pt>
                <c:pt idx="46">
                  <c:v>17</c:v>
                </c:pt>
                <c:pt idx="47">
                  <c:v>16</c:v>
                </c:pt>
                <c:pt idx="48">
                  <c:v>15</c:v>
                </c:pt>
                <c:pt idx="49">
                  <c:v>14</c:v>
                </c:pt>
                <c:pt idx="50">
                  <c:v>13</c:v>
                </c:pt>
                <c:pt idx="51">
                  <c:v>12</c:v>
                </c:pt>
                <c:pt idx="52">
                  <c:v>11</c:v>
                </c:pt>
                <c:pt idx="53">
                  <c:v>10</c:v>
                </c:pt>
                <c:pt idx="54">
                  <c:v>9</c:v>
                </c:pt>
                <c:pt idx="55">
                  <c:v>8</c:v>
                </c:pt>
                <c:pt idx="56">
                  <c:v>7</c:v>
                </c:pt>
                <c:pt idx="57">
                  <c:v>6</c:v>
                </c:pt>
                <c:pt idx="58">
                  <c:v>5</c:v>
                </c:pt>
                <c:pt idx="59">
                  <c:v>4</c:v>
                </c:pt>
                <c:pt idx="60">
                  <c:v>3</c:v>
                </c:pt>
                <c:pt idx="61">
                  <c:v>2</c:v>
                </c:pt>
                <c:pt idx="62">
                  <c:v>1</c:v>
                </c:pt>
                <c:pt idx="63">
                  <c:v>0</c:v>
                </c:pt>
                <c:pt idx="64">
                  <c:v>1</c:v>
                </c:pt>
                <c:pt idx="65">
                  <c:v>2</c:v>
                </c:pt>
                <c:pt idx="66">
                  <c:v>3</c:v>
                </c:pt>
                <c:pt idx="67">
                  <c:v>4</c:v>
                </c:pt>
                <c:pt idx="68">
                  <c:v>5</c:v>
                </c:pt>
                <c:pt idx="69">
                  <c:v>6</c:v>
                </c:pt>
                <c:pt idx="70">
                  <c:v>7</c:v>
                </c:pt>
                <c:pt idx="71">
                  <c:v>8</c:v>
                </c:pt>
                <c:pt idx="72">
                  <c:v>9</c:v>
                </c:pt>
                <c:pt idx="73">
                  <c:v>10</c:v>
                </c:pt>
                <c:pt idx="74">
                  <c:v>11</c:v>
                </c:pt>
                <c:pt idx="75">
                  <c:v>12</c:v>
                </c:pt>
                <c:pt idx="76">
                  <c:v>13</c:v>
                </c:pt>
                <c:pt idx="77">
                  <c:v>14</c:v>
                </c:pt>
                <c:pt idx="78">
                  <c:v>15</c:v>
                </c:pt>
                <c:pt idx="79">
                  <c:v>16</c:v>
                </c:pt>
                <c:pt idx="80">
                  <c:v>17</c:v>
                </c:pt>
                <c:pt idx="81">
                  <c:v>18</c:v>
                </c:pt>
                <c:pt idx="82">
                  <c:v>19</c:v>
                </c:pt>
                <c:pt idx="83">
                  <c:v>20</c:v>
                </c:pt>
                <c:pt idx="84">
                  <c:v>21</c:v>
                </c:pt>
                <c:pt idx="85">
                  <c:v>22</c:v>
                </c:pt>
                <c:pt idx="86">
                  <c:v>23</c:v>
                </c:pt>
                <c:pt idx="87">
                  <c:v>24</c:v>
                </c:pt>
                <c:pt idx="88">
                  <c:v>25</c:v>
                </c:pt>
                <c:pt idx="89">
                  <c:v>26</c:v>
                </c:pt>
                <c:pt idx="90">
                  <c:v>27</c:v>
                </c:pt>
                <c:pt idx="91">
                  <c:v>28</c:v>
                </c:pt>
                <c:pt idx="92">
                  <c:v>29</c:v>
                </c:pt>
                <c:pt idx="93">
                  <c:v>30</c:v>
                </c:pt>
                <c:pt idx="94">
                  <c:v>31</c:v>
                </c:pt>
                <c:pt idx="95">
                  <c:v>32</c:v>
                </c:pt>
                <c:pt idx="96">
                  <c:v>33</c:v>
                </c:pt>
                <c:pt idx="97">
                  <c:v>34</c:v>
                </c:pt>
                <c:pt idx="98">
                  <c:v>35</c:v>
                </c:pt>
                <c:pt idx="99">
                  <c:v>36</c:v>
                </c:pt>
                <c:pt idx="100">
                  <c:v>37</c:v>
                </c:pt>
                <c:pt idx="101">
                  <c:v>38</c:v>
                </c:pt>
                <c:pt idx="102">
                  <c:v>39</c:v>
                </c:pt>
                <c:pt idx="103">
                  <c:v>40</c:v>
                </c:pt>
                <c:pt idx="104">
                  <c:v>41</c:v>
                </c:pt>
                <c:pt idx="105">
                  <c:v>42</c:v>
                </c:pt>
                <c:pt idx="106">
                  <c:v>43</c:v>
                </c:pt>
                <c:pt idx="107">
                  <c:v>44</c:v>
                </c:pt>
                <c:pt idx="108">
                  <c:v>45</c:v>
                </c:pt>
                <c:pt idx="109">
                  <c:v>46</c:v>
                </c:pt>
                <c:pt idx="110">
                  <c:v>47</c:v>
                </c:pt>
                <c:pt idx="111">
                  <c:v>48</c:v>
                </c:pt>
                <c:pt idx="112">
                  <c:v>49</c:v>
                </c:pt>
                <c:pt idx="113">
                  <c:v>50</c:v>
                </c:pt>
                <c:pt idx="114">
                  <c:v>51</c:v>
                </c:pt>
                <c:pt idx="115">
                  <c:v>52</c:v>
                </c:pt>
                <c:pt idx="116">
                  <c:v>53</c:v>
                </c:pt>
                <c:pt idx="117">
                  <c:v>54</c:v>
                </c:pt>
                <c:pt idx="118">
                  <c:v>55</c:v>
                </c:pt>
                <c:pt idx="119">
                  <c:v>56</c:v>
                </c:pt>
                <c:pt idx="120">
                  <c:v>57</c:v>
                </c:pt>
                <c:pt idx="121">
                  <c:v>58</c:v>
                </c:pt>
                <c:pt idx="122">
                  <c:v>59</c:v>
                </c:pt>
                <c:pt idx="123">
                  <c:v>60</c:v>
                </c:pt>
                <c:pt idx="124">
                  <c:v>61</c:v>
                </c:pt>
                <c:pt idx="125">
                  <c:v>62</c:v>
                </c:pt>
                <c:pt idx="126">
                  <c:v>63</c:v>
                </c:pt>
              </c:strCache>
            </c:strRef>
          </c:cat>
          <c:val>
            <c:numRef>
              <c:f>'PBOM_004(OM2) - Precision by Or'!$Y$4:$Y$130</c:f>
              <c:numCache>
                <c:ptCount val="12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27.000000</c:v>
                </c:pt>
                <c:pt idx="56">
                  <c:v>43.000000</c:v>
                </c:pt>
                <c:pt idx="57">
                  <c:v>51.000000</c:v>
                </c:pt>
                <c:pt idx="58">
                  <c:v>55.000000</c:v>
                </c:pt>
                <c:pt idx="59">
                  <c:v>57.000000</c:v>
                </c:pt>
                <c:pt idx="60">
                  <c:v>58.000000</c:v>
                </c:pt>
                <c:pt idx="61">
                  <c:v>59.000000</c:v>
                </c:pt>
                <c:pt idx="62">
                  <c:v>59.000000</c:v>
                </c:pt>
                <c:pt idx="63">
                  <c:v>59.000000</c:v>
                </c:pt>
                <c:pt idx="64">
                  <c:v>59.000000</c:v>
                </c:pt>
                <c:pt idx="65">
                  <c:v>59.000000</c:v>
                </c:pt>
                <c:pt idx="66">
                  <c:v>58.000000</c:v>
                </c:pt>
                <c:pt idx="67">
                  <c:v>57.000000</c:v>
                </c:pt>
                <c:pt idx="68">
                  <c:v>55.000000</c:v>
                </c:pt>
                <c:pt idx="69">
                  <c:v>51.000000</c:v>
                </c:pt>
                <c:pt idx="70">
                  <c:v>43.000000</c:v>
                </c:pt>
                <c:pt idx="71">
                  <c:v>27.000000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numCache>
            </c:numRef>
          </c:val>
          <c:smooth val="0"/>
        </c:ser>
        <c:ser>
          <c:idx val="10"/>
          <c:order val="10"/>
          <c:tx>
            <c:strRef>
              <c:f>'PBOM_004(OM2) - Precision by Or'!$Z$3</c:f>
              <c:strCache>
                <c:ptCount val="1"/>
                <c:pt idx="0">
                  <c:v>B(nx), NONADJ64</c:v>
                </c:pt>
              </c:strCache>
            </c:strRef>
          </c:tx>
          <c:spPr>
            <a:solidFill>
              <a:srgbClr val="FFFFFF"/>
            </a:solidFill>
            <a:ln w="50800" cap="flat">
              <a:solidFill>
                <a:schemeClr val="accent6">
                  <a:satOff val="-20754"/>
                  <a:lumOff val="-16738"/>
                </a:schemeClr>
              </a:solidFill>
              <a:prstDash val="solid"/>
              <a:miter lim="400000"/>
            </a:ln>
            <a:effectLst/>
          </c:spPr>
          <c:marker>
            <c:symbol val="circle"/>
            <c:size val="4"/>
            <c:spPr>
              <a:solidFill>
                <a:srgbClr val="FFFFFF"/>
              </a:solidFill>
              <a:ln w="50800" cap="flat">
                <a:solidFill>
                  <a:srgbClr val="FF4322"/>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'PBOM_004(OM2) - Precision by Or'!$A$4:$A$130</c:f>
              <c:strCache>
                <c:ptCount val="127"/>
                <c:pt idx="0">
                  <c:v>63</c:v>
                </c:pt>
                <c:pt idx="1">
                  <c:v>62</c:v>
                </c:pt>
                <c:pt idx="2">
                  <c:v>61</c:v>
                </c:pt>
                <c:pt idx="3">
                  <c:v>60</c:v>
                </c:pt>
                <c:pt idx="4">
                  <c:v>59</c:v>
                </c:pt>
                <c:pt idx="5">
                  <c:v>58</c:v>
                </c:pt>
                <c:pt idx="6">
                  <c:v>57</c:v>
                </c:pt>
                <c:pt idx="7">
                  <c:v>56</c:v>
                </c:pt>
                <c:pt idx="8">
                  <c:v>55</c:v>
                </c:pt>
                <c:pt idx="9">
                  <c:v>54</c:v>
                </c:pt>
                <c:pt idx="10">
                  <c:v>53</c:v>
                </c:pt>
                <c:pt idx="11">
                  <c:v>52</c:v>
                </c:pt>
                <c:pt idx="12">
                  <c:v>51</c:v>
                </c:pt>
                <c:pt idx="13">
                  <c:v>50</c:v>
                </c:pt>
                <c:pt idx="14">
                  <c:v>49</c:v>
                </c:pt>
                <c:pt idx="15">
                  <c:v>48</c:v>
                </c:pt>
                <c:pt idx="16">
                  <c:v>47</c:v>
                </c:pt>
                <c:pt idx="17">
                  <c:v>46</c:v>
                </c:pt>
                <c:pt idx="18">
                  <c:v>45</c:v>
                </c:pt>
                <c:pt idx="19">
                  <c:v>44</c:v>
                </c:pt>
                <c:pt idx="20">
                  <c:v>43</c:v>
                </c:pt>
                <c:pt idx="21">
                  <c:v>42</c:v>
                </c:pt>
                <c:pt idx="22">
                  <c:v>41</c:v>
                </c:pt>
                <c:pt idx="23">
                  <c:v>40</c:v>
                </c:pt>
                <c:pt idx="24">
                  <c:v>39</c:v>
                </c:pt>
                <c:pt idx="25">
                  <c:v>38</c:v>
                </c:pt>
                <c:pt idx="26">
                  <c:v>37</c:v>
                </c:pt>
                <c:pt idx="27">
                  <c:v>36</c:v>
                </c:pt>
                <c:pt idx="28">
                  <c:v>35</c:v>
                </c:pt>
                <c:pt idx="29">
                  <c:v>34</c:v>
                </c:pt>
                <c:pt idx="30">
                  <c:v>33</c:v>
                </c:pt>
                <c:pt idx="31">
                  <c:v>32</c:v>
                </c:pt>
                <c:pt idx="32">
                  <c:v>31</c:v>
                </c:pt>
                <c:pt idx="33">
                  <c:v>30</c:v>
                </c:pt>
                <c:pt idx="34">
                  <c:v>29</c:v>
                </c:pt>
                <c:pt idx="35">
                  <c:v>28</c:v>
                </c:pt>
                <c:pt idx="36">
                  <c:v>27</c:v>
                </c:pt>
                <c:pt idx="37">
                  <c:v>26</c:v>
                </c:pt>
                <c:pt idx="38">
                  <c:v>25</c:v>
                </c:pt>
                <c:pt idx="39">
                  <c:v>24</c:v>
                </c:pt>
                <c:pt idx="40">
                  <c:v>23</c:v>
                </c:pt>
                <c:pt idx="41">
                  <c:v>22</c:v>
                </c:pt>
                <c:pt idx="42">
                  <c:v>21</c:v>
                </c:pt>
                <c:pt idx="43">
                  <c:v>20</c:v>
                </c:pt>
                <c:pt idx="44">
                  <c:v>19</c:v>
                </c:pt>
                <c:pt idx="45">
                  <c:v>18</c:v>
                </c:pt>
                <c:pt idx="46">
                  <c:v>17</c:v>
                </c:pt>
                <c:pt idx="47">
                  <c:v>16</c:v>
                </c:pt>
                <c:pt idx="48">
                  <c:v>15</c:v>
                </c:pt>
                <c:pt idx="49">
                  <c:v>14</c:v>
                </c:pt>
                <c:pt idx="50">
                  <c:v>13</c:v>
                </c:pt>
                <c:pt idx="51">
                  <c:v>12</c:v>
                </c:pt>
                <c:pt idx="52">
                  <c:v>11</c:v>
                </c:pt>
                <c:pt idx="53">
                  <c:v>10</c:v>
                </c:pt>
                <c:pt idx="54">
                  <c:v>9</c:v>
                </c:pt>
                <c:pt idx="55">
                  <c:v>8</c:v>
                </c:pt>
                <c:pt idx="56">
                  <c:v>7</c:v>
                </c:pt>
                <c:pt idx="57">
                  <c:v>6</c:v>
                </c:pt>
                <c:pt idx="58">
                  <c:v>5</c:v>
                </c:pt>
                <c:pt idx="59">
                  <c:v>4</c:v>
                </c:pt>
                <c:pt idx="60">
                  <c:v>3</c:v>
                </c:pt>
                <c:pt idx="61">
                  <c:v>2</c:v>
                </c:pt>
                <c:pt idx="62">
                  <c:v>1</c:v>
                </c:pt>
                <c:pt idx="63">
                  <c:v>0</c:v>
                </c:pt>
                <c:pt idx="64">
                  <c:v>1</c:v>
                </c:pt>
                <c:pt idx="65">
                  <c:v>2</c:v>
                </c:pt>
                <c:pt idx="66">
                  <c:v>3</c:v>
                </c:pt>
                <c:pt idx="67">
                  <c:v>4</c:v>
                </c:pt>
                <c:pt idx="68">
                  <c:v>5</c:v>
                </c:pt>
                <c:pt idx="69">
                  <c:v>6</c:v>
                </c:pt>
                <c:pt idx="70">
                  <c:v>7</c:v>
                </c:pt>
                <c:pt idx="71">
                  <c:v>8</c:v>
                </c:pt>
                <c:pt idx="72">
                  <c:v>9</c:v>
                </c:pt>
                <c:pt idx="73">
                  <c:v>10</c:v>
                </c:pt>
                <c:pt idx="74">
                  <c:v>11</c:v>
                </c:pt>
                <c:pt idx="75">
                  <c:v>12</c:v>
                </c:pt>
                <c:pt idx="76">
                  <c:v>13</c:v>
                </c:pt>
                <c:pt idx="77">
                  <c:v>14</c:v>
                </c:pt>
                <c:pt idx="78">
                  <c:v>15</c:v>
                </c:pt>
                <c:pt idx="79">
                  <c:v>16</c:v>
                </c:pt>
                <c:pt idx="80">
                  <c:v>17</c:v>
                </c:pt>
                <c:pt idx="81">
                  <c:v>18</c:v>
                </c:pt>
                <c:pt idx="82">
                  <c:v>19</c:v>
                </c:pt>
                <c:pt idx="83">
                  <c:v>20</c:v>
                </c:pt>
                <c:pt idx="84">
                  <c:v>21</c:v>
                </c:pt>
                <c:pt idx="85">
                  <c:v>22</c:v>
                </c:pt>
                <c:pt idx="86">
                  <c:v>23</c:v>
                </c:pt>
                <c:pt idx="87">
                  <c:v>24</c:v>
                </c:pt>
                <c:pt idx="88">
                  <c:v>25</c:v>
                </c:pt>
                <c:pt idx="89">
                  <c:v>26</c:v>
                </c:pt>
                <c:pt idx="90">
                  <c:v>27</c:v>
                </c:pt>
                <c:pt idx="91">
                  <c:v>28</c:v>
                </c:pt>
                <c:pt idx="92">
                  <c:v>29</c:v>
                </c:pt>
                <c:pt idx="93">
                  <c:v>30</c:v>
                </c:pt>
                <c:pt idx="94">
                  <c:v>31</c:v>
                </c:pt>
                <c:pt idx="95">
                  <c:v>32</c:v>
                </c:pt>
                <c:pt idx="96">
                  <c:v>33</c:v>
                </c:pt>
                <c:pt idx="97">
                  <c:v>34</c:v>
                </c:pt>
                <c:pt idx="98">
                  <c:v>35</c:v>
                </c:pt>
                <c:pt idx="99">
                  <c:v>36</c:v>
                </c:pt>
                <c:pt idx="100">
                  <c:v>37</c:v>
                </c:pt>
                <c:pt idx="101">
                  <c:v>38</c:v>
                </c:pt>
                <c:pt idx="102">
                  <c:v>39</c:v>
                </c:pt>
                <c:pt idx="103">
                  <c:v>40</c:v>
                </c:pt>
                <c:pt idx="104">
                  <c:v>41</c:v>
                </c:pt>
                <c:pt idx="105">
                  <c:v>42</c:v>
                </c:pt>
                <c:pt idx="106">
                  <c:v>43</c:v>
                </c:pt>
                <c:pt idx="107">
                  <c:v>44</c:v>
                </c:pt>
                <c:pt idx="108">
                  <c:v>45</c:v>
                </c:pt>
                <c:pt idx="109">
                  <c:v>46</c:v>
                </c:pt>
                <c:pt idx="110">
                  <c:v>47</c:v>
                </c:pt>
                <c:pt idx="111">
                  <c:v>48</c:v>
                </c:pt>
                <c:pt idx="112">
                  <c:v>49</c:v>
                </c:pt>
                <c:pt idx="113">
                  <c:v>50</c:v>
                </c:pt>
                <c:pt idx="114">
                  <c:v>51</c:v>
                </c:pt>
                <c:pt idx="115">
                  <c:v>52</c:v>
                </c:pt>
                <c:pt idx="116">
                  <c:v>53</c:v>
                </c:pt>
                <c:pt idx="117">
                  <c:v>54</c:v>
                </c:pt>
                <c:pt idx="118">
                  <c:v>55</c:v>
                </c:pt>
                <c:pt idx="119">
                  <c:v>56</c:v>
                </c:pt>
                <c:pt idx="120">
                  <c:v>57</c:v>
                </c:pt>
                <c:pt idx="121">
                  <c:v>58</c:v>
                </c:pt>
                <c:pt idx="122">
                  <c:v>59</c:v>
                </c:pt>
                <c:pt idx="123">
                  <c:v>60</c:v>
                </c:pt>
                <c:pt idx="124">
                  <c:v>61</c:v>
                </c:pt>
                <c:pt idx="125">
                  <c:v>62</c:v>
                </c:pt>
                <c:pt idx="126">
                  <c:v>63</c:v>
                </c:pt>
              </c:strCache>
            </c:strRef>
          </c:cat>
          <c:val>
            <c:numRef>
              <c:f>'PBOM_004(OM2) - Precision by Or'!$Z$4:$Z$130</c:f>
              <c:numCache>
                <c:ptCount val="127"/>
                <c:pt idx="0">
                  <c:v>0.000000</c:v>
                </c:pt>
                <c:pt idx="1">
                  <c:v>1.000000</c:v>
                </c:pt>
                <c:pt idx="2">
                  <c:v>2.000000</c:v>
                </c:pt>
                <c:pt idx="3">
                  <c:v>3.000000</c:v>
                </c:pt>
                <c:pt idx="4">
                  <c:v>4.000000</c:v>
                </c:pt>
                <c:pt idx="5">
                  <c:v>5.000000</c:v>
                </c:pt>
                <c:pt idx="6">
                  <c:v>6.000000</c:v>
                </c:pt>
                <c:pt idx="7">
                  <c:v>7.000000</c:v>
                </c:pt>
                <c:pt idx="8">
                  <c:v>8.000000</c:v>
                </c:pt>
                <c:pt idx="9">
                  <c:v>9.000000</c:v>
                </c:pt>
                <c:pt idx="10">
                  <c:v>10.000000</c:v>
                </c:pt>
                <c:pt idx="11">
                  <c:v>11.000000</c:v>
                </c:pt>
                <c:pt idx="12">
                  <c:v>12.000000</c:v>
                </c:pt>
                <c:pt idx="13">
                  <c:v>13.000000</c:v>
                </c:pt>
                <c:pt idx="14">
                  <c:v>14.000000</c:v>
                </c:pt>
                <c:pt idx="15">
                  <c:v>15.000000</c:v>
                </c:pt>
                <c:pt idx="16">
                  <c:v>16.000000</c:v>
                </c:pt>
                <c:pt idx="17">
                  <c:v>17.000000</c:v>
                </c:pt>
                <c:pt idx="18">
                  <c:v>18.000000</c:v>
                </c:pt>
                <c:pt idx="19">
                  <c:v>19.000000</c:v>
                </c:pt>
                <c:pt idx="20">
                  <c:v>20.000000</c:v>
                </c:pt>
                <c:pt idx="21">
                  <c:v>21.000000</c:v>
                </c:pt>
                <c:pt idx="22">
                  <c:v>22.000000</c:v>
                </c:pt>
                <c:pt idx="23">
                  <c:v>23.000000</c:v>
                </c:pt>
                <c:pt idx="24">
                  <c:v>24.000000</c:v>
                </c:pt>
                <c:pt idx="25">
                  <c:v>25.000000</c:v>
                </c:pt>
                <c:pt idx="26">
                  <c:v>26.000000</c:v>
                </c:pt>
                <c:pt idx="27">
                  <c:v>27.000000</c:v>
                </c:pt>
                <c:pt idx="28">
                  <c:v>28.000000</c:v>
                </c:pt>
                <c:pt idx="29">
                  <c:v>29.000000</c:v>
                </c:pt>
                <c:pt idx="30">
                  <c:v>30.000000</c:v>
                </c:pt>
                <c:pt idx="31">
                  <c:v>31.000000</c:v>
                </c:pt>
                <c:pt idx="32">
                  <c:v>32.000000</c:v>
                </c:pt>
                <c:pt idx="33">
                  <c:v>33.000000</c:v>
                </c:pt>
                <c:pt idx="34">
                  <c:v>34.000000</c:v>
                </c:pt>
                <c:pt idx="35">
                  <c:v>35.000000</c:v>
                </c:pt>
                <c:pt idx="36">
                  <c:v>36.000000</c:v>
                </c:pt>
                <c:pt idx="37">
                  <c:v>37.000000</c:v>
                </c:pt>
                <c:pt idx="38">
                  <c:v>38.000000</c:v>
                </c:pt>
                <c:pt idx="39">
                  <c:v>39.000000</c:v>
                </c:pt>
                <c:pt idx="40">
                  <c:v>40.000000</c:v>
                </c:pt>
                <c:pt idx="41">
                  <c:v>41.000000</c:v>
                </c:pt>
                <c:pt idx="42">
                  <c:v>42.000000</c:v>
                </c:pt>
                <c:pt idx="43">
                  <c:v>43.000000</c:v>
                </c:pt>
                <c:pt idx="44">
                  <c:v>44.000000</c:v>
                </c:pt>
                <c:pt idx="45">
                  <c:v>45.000000</c:v>
                </c:pt>
                <c:pt idx="46">
                  <c:v>46.000000</c:v>
                </c:pt>
                <c:pt idx="47">
                  <c:v>47.000000</c:v>
                </c:pt>
                <c:pt idx="48">
                  <c:v>48.000000</c:v>
                </c:pt>
                <c:pt idx="49">
                  <c:v>49.000000</c:v>
                </c:pt>
                <c:pt idx="50">
                  <c:v>50.000000</c:v>
                </c:pt>
                <c:pt idx="51">
                  <c:v>51.000000</c:v>
                </c:pt>
                <c:pt idx="52">
                  <c:v>52.000000</c:v>
                </c:pt>
                <c:pt idx="53">
                  <c:v>53.000000</c:v>
                </c:pt>
                <c:pt idx="54">
                  <c:v>54.000000</c:v>
                </c:pt>
                <c:pt idx="55">
                  <c:v>55.000000</c:v>
                </c:pt>
                <c:pt idx="56">
                  <c:v>56.000000</c:v>
                </c:pt>
                <c:pt idx="57">
                  <c:v>57.000000</c:v>
                </c:pt>
                <c:pt idx="58">
                  <c:v>58.000000</c:v>
                </c:pt>
                <c:pt idx="59">
                  <c:v>59.000000</c:v>
                </c:pt>
                <c:pt idx="60">
                  <c:v>60.000000</c:v>
                </c:pt>
                <c:pt idx="61">
                  <c:v>61.000000</c:v>
                </c:pt>
                <c:pt idx="62">
                  <c:v>62.000000</c:v>
                </c:pt>
                <c:pt idx="63">
                  <c:v>63.000000</c:v>
                </c:pt>
                <c:pt idx="64">
                  <c:v>62.000000</c:v>
                </c:pt>
                <c:pt idx="65">
                  <c:v>61.000000</c:v>
                </c:pt>
                <c:pt idx="66">
                  <c:v>60.000000</c:v>
                </c:pt>
                <c:pt idx="67">
                  <c:v>59.000000</c:v>
                </c:pt>
                <c:pt idx="68">
                  <c:v>58.000000</c:v>
                </c:pt>
                <c:pt idx="69">
                  <c:v>57.000000</c:v>
                </c:pt>
                <c:pt idx="70">
                  <c:v>56.000000</c:v>
                </c:pt>
                <c:pt idx="71">
                  <c:v>55.000000</c:v>
                </c:pt>
                <c:pt idx="72">
                  <c:v>54.000000</c:v>
                </c:pt>
                <c:pt idx="73">
                  <c:v>53.000000</c:v>
                </c:pt>
                <c:pt idx="74">
                  <c:v>52.000000</c:v>
                </c:pt>
                <c:pt idx="75">
                  <c:v>51.000000</c:v>
                </c:pt>
                <c:pt idx="76">
                  <c:v>50.000000</c:v>
                </c:pt>
                <c:pt idx="77">
                  <c:v>49.000000</c:v>
                </c:pt>
                <c:pt idx="78">
                  <c:v>48.000000</c:v>
                </c:pt>
                <c:pt idx="79">
                  <c:v>47.000000</c:v>
                </c:pt>
                <c:pt idx="80">
                  <c:v>46.000000</c:v>
                </c:pt>
                <c:pt idx="81">
                  <c:v>45.000000</c:v>
                </c:pt>
                <c:pt idx="82">
                  <c:v>44.000000</c:v>
                </c:pt>
                <c:pt idx="83">
                  <c:v>43.000000</c:v>
                </c:pt>
                <c:pt idx="84">
                  <c:v>42.000000</c:v>
                </c:pt>
                <c:pt idx="85">
                  <c:v>41.000000</c:v>
                </c:pt>
                <c:pt idx="86">
                  <c:v>40.000000</c:v>
                </c:pt>
                <c:pt idx="87">
                  <c:v>39.000000</c:v>
                </c:pt>
                <c:pt idx="88">
                  <c:v>38.000000</c:v>
                </c:pt>
                <c:pt idx="89">
                  <c:v>37.000000</c:v>
                </c:pt>
                <c:pt idx="90">
                  <c:v>36.000000</c:v>
                </c:pt>
                <c:pt idx="91">
                  <c:v>35.000000</c:v>
                </c:pt>
                <c:pt idx="92">
                  <c:v>34.000000</c:v>
                </c:pt>
                <c:pt idx="93">
                  <c:v>33.000000</c:v>
                </c:pt>
                <c:pt idx="94">
                  <c:v>32.000000</c:v>
                </c:pt>
                <c:pt idx="95">
                  <c:v>31.000000</c:v>
                </c:pt>
                <c:pt idx="96">
                  <c:v>30.000000</c:v>
                </c:pt>
                <c:pt idx="97">
                  <c:v>29.000000</c:v>
                </c:pt>
                <c:pt idx="98">
                  <c:v>28.000000</c:v>
                </c:pt>
                <c:pt idx="99">
                  <c:v>27.000000</c:v>
                </c:pt>
                <c:pt idx="100">
                  <c:v>26.000000</c:v>
                </c:pt>
                <c:pt idx="101">
                  <c:v>25.000000</c:v>
                </c:pt>
                <c:pt idx="102">
                  <c:v>24.000000</c:v>
                </c:pt>
                <c:pt idx="103">
                  <c:v>23.000000</c:v>
                </c:pt>
                <c:pt idx="104">
                  <c:v>22.000000</c:v>
                </c:pt>
                <c:pt idx="105">
                  <c:v>21.000000</c:v>
                </c:pt>
                <c:pt idx="106">
                  <c:v>20.000000</c:v>
                </c:pt>
                <c:pt idx="107">
                  <c:v>19.000000</c:v>
                </c:pt>
                <c:pt idx="108">
                  <c:v>18.000000</c:v>
                </c:pt>
                <c:pt idx="109">
                  <c:v>17.000000</c:v>
                </c:pt>
                <c:pt idx="110">
                  <c:v>16.000000</c:v>
                </c:pt>
                <c:pt idx="111">
                  <c:v>15.000000</c:v>
                </c:pt>
                <c:pt idx="112">
                  <c:v>14.000000</c:v>
                </c:pt>
                <c:pt idx="113">
                  <c:v>13.000000</c:v>
                </c:pt>
                <c:pt idx="114">
                  <c:v>12.000000</c:v>
                </c:pt>
                <c:pt idx="115">
                  <c:v>11.000000</c:v>
                </c:pt>
                <c:pt idx="116">
                  <c:v>10.000000</c:v>
                </c:pt>
                <c:pt idx="117">
                  <c:v>9.000000</c:v>
                </c:pt>
                <c:pt idx="118">
                  <c:v>8.000000</c:v>
                </c:pt>
                <c:pt idx="119">
                  <c:v>7.000000</c:v>
                </c:pt>
                <c:pt idx="120">
                  <c:v>6.000000</c:v>
                </c:pt>
                <c:pt idx="121">
                  <c:v>5.000000</c:v>
                </c:pt>
                <c:pt idx="122">
                  <c:v>4.000000</c:v>
                </c:pt>
                <c:pt idx="123">
                  <c:v>3.000000</c:v>
                </c:pt>
                <c:pt idx="124">
                  <c:v>2.000000</c:v>
                </c:pt>
                <c:pt idx="125">
                  <c:v>1.000000</c:v>
                </c:pt>
                <c:pt idx="126">
                  <c:v>0.000000</c:v>
                </c:pt>
              </c:numCache>
            </c:numRef>
          </c:val>
          <c:smooth val="0"/>
        </c:ser>
        <c:ser>
          <c:idx val="11"/>
          <c:order val="11"/>
          <c:tx>
            <c:strRef>
              <c:f>'PBOM_004(OM2) - Precision by Or'!$AA$3</c:f>
              <c:strCache>
                <c:ptCount val="1"/>
                <c:pt idx="0">
                  <c:v>B(nx), IEEE64</c:v>
                </c:pt>
              </c:strCache>
            </c:strRef>
          </c:tx>
          <c:spPr>
            <a:solidFill>
              <a:srgbClr val="FFFFFF"/>
            </a:solidFill>
            <a:ln w="50800" cap="flat">
              <a:solidFill>
                <a:srgbClr val="22AEFF"/>
              </a:solidFill>
              <a:prstDash val="solid"/>
              <a:miter lim="400000"/>
            </a:ln>
            <a:effectLst/>
          </c:spPr>
          <c:marker>
            <c:symbol val="circle"/>
            <c:size val="4"/>
            <c:spPr>
              <a:solidFill>
                <a:srgbClr val="FFFFFF"/>
              </a:solidFill>
              <a:ln w="50800" cap="flat">
                <a:solidFill>
                  <a:srgbClr val="D93386"/>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'PBOM_004(OM2) - Precision by Or'!$A$4:$A$130</c:f>
              <c:strCache>
                <c:ptCount val="127"/>
                <c:pt idx="0">
                  <c:v>63</c:v>
                </c:pt>
                <c:pt idx="1">
                  <c:v>62</c:v>
                </c:pt>
                <c:pt idx="2">
                  <c:v>61</c:v>
                </c:pt>
                <c:pt idx="3">
                  <c:v>60</c:v>
                </c:pt>
                <c:pt idx="4">
                  <c:v>59</c:v>
                </c:pt>
                <c:pt idx="5">
                  <c:v>58</c:v>
                </c:pt>
                <c:pt idx="6">
                  <c:v>57</c:v>
                </c:pt>
                <c:pt idx="7">
                  <c:v>56</c:v>
                </c:pt>
                <c:pt idx="8">
                  <c:v>55</c:v>
                </c:pt>
                <c:pt idx="9">
                  <c:v>54</c:v>
                </c:pt>
                <c:pt idx="10">
                  <c:v>53</c:v>
                </c:pt>
                <c:pt idx="11">
                  <c:v>52</c:v>
                </c:pt>
                <c:pt idx="12">
                  <c:v>51</c:v>
                </c:pt>
                <c:pt idx="13">
                  <c:v>50</c:v>
                </c:pt>
                <c:pt idx="14">
                  <c:v>49</c:v>
                </c:pt>
                <c:pt idx="15">
                  <c:v>48</c:v>
                </c:pt>
                <c:pt idx="16">
                  <c:v>47</c:v>
                </c:pt>
                <c:pt idx="17">
                  <c:v>46</c:v>
                </c:pt>
                <c:pt idx="18">
                  <c:v>45</c:v>
                </c:pt>
                <c:pt idx="19">
                  <c:v>44</c:v>
                </c:pt>
                <c:pt idx="20">
                  <c:v>43</c:v>
                </c:pt>
                <c:pt idx="21">
                  <c:v>42</c:v>
                </c:pt>
                <c:pt idx="22">
                  <c:v>41</c:v>
                </c:pt>
                <c:pt idx="23">
                  <c:v>40</c:v>
                </c:pt>
                <c:pt idx="24">
                  <c:v>39</c:v>
                </c:pt>
                <c:pt idx="25">
                  <c:v>38</c:v>
                </c:pt>
                <c:pt idx="26">
                  <c:v>37</c:v>
                </c:pt>
                <c:pt idx="27">
                  <c:v>36</c:v>
                </c:pt>
                <c:pt idx="28">
                  <c:v>35</c:v>
                </c:pt>
                <c:pt idx="29">
                  <c:v>34</c:v>
                </c:pt>
                <c:pt idx="30">
                  <c:v>33</c:v>
                </c:pt>
                <c:pt idx="31">
                  <c:v>32</c:v>
                </c:pt>
                <c:pt idx="32">
                  <c:v>31</c:v>
                </c:pt>
                <c:pt idx="33">
                  <c:v>30</c:v>
                </c:pt>
                <c:pt idx="34">
                  <c:v>29</c:v>
                </c:pt>
                <c:pt idx="35">
                  <c:v>28</c:v>
                </c:pt>
                <c:pt idx="36">
                  <c:v>27</c:v>
                </c:pt>
                <c:pt idx="37">
                  <c:v>26</c:v>
                </c:pt>
                <c:pt idx="38">
                  <c:v>25</c:v>
                </c:pt>
                <c:pt idx="39">
                  <c:v>24</c:v>
                </c:pt>
                <c:pt idx="40">
                  <c:v>23</c:v>
                </c:pt>
                <c:pt idx="41">
                  <c:v>22</c:v>
                </c:pt>
                <c:pt idx="42">
                  <c:v>21</c:v>
                </c:pt>
                <c:pt idx="43">
                  <c:v>20</c:v>
                </c:pt>
                <c:pt idx="44">
                  <c:v>19</c:v>
                </c:pt>
                <c:pt idx="45">
                  <c:v>18</c:v>
                </c:pt>
                <c:pt idx="46">
                  <c:v>17</c:v>
                </c:pt>
                <c:pt idx="47">
                  <c:v>16</c:v>
                </c:pt>
                <c:pt idx="48">
                  <c:v>15</c:v>
                </c:pt>
                <c:pt idx="49">
                  <c:v>14</c:v>
                </c:pt>
                <c:pt idx="50">
                  <c:v>13</c:v>
                </c:pt>
                <c:pt idx="51">
                  <c:v>12</c:v>
                </c:pt>
                <c:pt idx="52">
                  <c:v>11</c:v>
                </c:pt>
                <c:pt idx="53">
                  <c:v>10</c:v>
                </c:pt>
                <c:pt idx="54">
                  <c:v>9</c:v>
                </c:pt>
                <c:pt idx="55">
                  <c:v>8</c:v>
                </c:pt>
                <c:pt idx="56">
                  <c:v>7</c:v>
                </c:pt>
                <c:pt idx="57">
                  <c:v>6</c:v>
                </c:pt>
                <c:pt idx="58">
                  <c:v>5</c:v>
                </c:pt>
                <c:pt idx="59">
                  <c:v>4</c:v>
                </c:pt>
                <c:pt idx="60">
                  <c:v>3</c:v>
                </c:pt>
                <c:pt idx="61">
                  <c:v>2</c:v>
                </c:pt>
                <c:pt idx="62">
                  <c:v>1</c:v>
                </c:pt>
                <c:pt idx="63">
                  <c:v>0</c:v>
                </c:pt>
                <c:pt idx="64">
                  <c:v>1</c:v>
                </c:pt>
                <c:pt idx="65">
                  <c:v>2</c:v>
                </c:pt>
                <c:pt idx="66">
                  <c:v>3</c:v>
                </c:pt>
                <c:pt idx="67">
                  <c:v>4</c:v>
                </c:pt>
                <c:pt idx="68">
                  <c:v>5</c:v>
                </c:pt>
                <c:pt idx="69">
                  <c:v>6</c:v>
                </c:pt>
                <c:pt idx="70">
                  <c:v>7</c:v>
                </c:pt>
                <c:pt idx="71">
                  <c:v>8</c:v>
                </c:pt>
                <c:pt idx="72">
                  <c:v>9</c:v>
                </c:pt>
                <c:pt idx="73">
                  <c:v>10</c:v>
                </c:pt>
                <c:pt idx="74">
                  <c:v>11</c:v>
                </c:pt>
                <c:pt idx="75">
                  <c:v>12</c:v>
                </c:pt>
                <c:pt idx="76">
                  <c:v>13</c:v>
                </c:pt>
                <c:pt idx="77">
                  <c:v>14</c:v>
                </c:pt>
                <c:pt idx="78">
                  <c:v>15</c:v>
                </c:pt>
                <c:pt idx="79">
                  <c:v>16</c:v>
                </c:pt>
                <c:pt idx="80">
                  <c:v>17</c:v>
                </c:pt>
                <c:pt idx="81">
                  <c:v>18</c:v>
                </c:pt>
                <c:pt idx="82">
                  <c:v>19</c:v>
                </c:pt>
                <c:pt idx="83">
                  <c:v>20</c:v>
                </c:pt>
                <c:pt idx="84">
                  <c:v>21</c:v>
                </c:pt>
                <c:pt idx="85">
                  <c:v>22</c:v>
                </c:pt>
                <c:pt idx="86">
                  <c:v>23</c:v>
                </c:pt>
                <c:pt idx="87">
                  <c:v>24</c:v>
                </c:pt>
                <c:pt idx="88">
                  <c:v>25</c:v>
                </c:pt>
                <c:pt idx="89">
                  <c:v>26</c:v>
                </c:pt>
                <c:pt idx="90">
                  <c:v>27</c:v>
                </c:pt>
                <c:pt idx="91">
                  <c:v>28</c:v>
                </c:pt>
                <c:pt idx="92">
                  <c:v>29</c:v>
                </c:pt>
                <c:pt idx="93">
                  <c:v>30</c:v>
                </c:pt>
                <c:pt idx="94">
                  <c:v>31</c:v>
                </c:pt>
                <c:pt idx="95">
                  <c:v>32</c:v>
                </c:pt>
                <c:pt idx="96">
                  <c:v>33</c:v>
                </c:pt>
                <c:pt idx="97">
                  <c:v>34</c:v>
                </c:pt>
                <c:pt idx="98">
                  <c:v>35</c:v>
                </c:pt>
                <c:pt idx="99">
                  <c:v>36</c:v>
                </c:pt>
                <c:pt idx="100">
                  <c:v>37</c:v>
                </c:pt>
                <c:pt idx="101">
                  <c:v>38</c:v>
                </c:pt>
                <c:pt idx="102">
                  <c:v>39</c:v>
                </c:pt>
                <c:pt idx="103">
                  <c:v>40</c:v>
                </c:pt>
                <c:pt idx="104">
                  <c:v>41</c:v>
                </c:pt>
                <c:pt idx="105">
                  <c:v>42</c:v>
                </c:pt>
                <c:pt idx="106">
                  <c:v>43</c:v>
                </c:pt>
                <c:pt idx="107">
                  <c:v>44</c:v>
                </c:pt>
                <c:pt idx="108">
                  <c:v>45</c:v>
                </c:pt>
                <c:pt idx="109">
                  <c:v>46</c:v>
                </c:pt>
                <c:pt idx="110">
                  <c:v>47</c:v>
                </c:pt>
                <c:pt idx="111">
                  <c:v>48</c:v>
                </c:pt>
                <c:pt idx="112">
                  <c:v>49</c:v>
                </c:pt>
                <c:pt idx="113">
                  <c:v>50</c:v>
                </c:pt>
                <c:pt idx="114">
                  <c:v>51</c:v>
                </c:pt>
                <c:pt idx="115">
                  <c:v>52</c:v>
                </c:pt>
                <c:pt idx="116">
                  <c:v>53</c:v>
                </c:pt>
                <c:pt idx="117">
                  <c:v>54</c:v>
                </c:pt>
                <c:pt idx="118">
                  <c:v>55</c:v>
                </c:pt>
                <c:pt idx="119">
                  <c:v>56</c:v>
                </c:pt>
                <c:pt idx="120">
                  <c:v>57</c:v>
                </c:pt>
                <c:pt idx="121">
                  <c:v>58</c:v>
                </c:pt>
                <c:pt idx="122">
                  <c:v>59</c:v>
                </c:pt>
                <c:pt idx="123">
                  <c:v>60</c:v>
                </c:pt>
                <c:pt idx="124">
                  <c:v>61</c:v>
                </c:pt>
                <c:pt idx="125">
                  <c:v>62</c:v>
                </c:pt>
                <c:pt idx="126">
                  <c:v>63</c:v>
                </c:pt>
              </c:strCache>
            </c:strRef>
          </c:cat>
          <c:val>
            <c:numRef>
              <c:f>'PBOM_004(OM2) - Precision by Or'!$AA$4:$AA$130</c:f>
              <c:numCache>
                <c:ptCount val="12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52.000000</c:v>
                </c:pt>
                <c:pt idx="54">
                  <c:v>53.000000</c:v>
                </c:pt>
                <c:pt idx="55">
                  <c:v>53.000000</c:v>
                </c:pt>
                <c:pt idx="56">
                  <c:v>53.000000</c:v>
                </c:pt>
                <c:pt idx="57">
                  <c:v>53.000000</c:v>
                </c:pt>
                <c:pt idx="58">
                  <c:v>53.000000</c:v>
                </c:pt>
                <c:pt idx="59">
                  <c:v>53.000000</c:v>
                </c:pt>
                <c:pt idx="60">
                  <c:v>53.000000</c:v>
                </c:pt>
                <c:pt idx="61">
                  <c:v>53.000000</c:v>
                </c:pt>
                <c:pt idx="62">
                  <c:v>53.000000</c:v>
                </c:pt>
                <c:pt idx="63">
                  <c:v>53.000000</c:v>
                </c:pt>
                <c:pt idx="64">
                  <c:v>53.000000</c:v>
                </c:pt>
                <c:pt idx="65">
                  <c:v>53.000000</c:v>
                </c:pt>
                <c:pt idx="66">
                  <c:v>53.000000</c:v>
                </c:pt>
                <c:pt idx="67">
                  <c:v>53.000000</c:v>
                </c:pt>
                <c:pt idx="68">
                  <c:v>53.000000</c:v>
                </c:pt>
                <c:pt idx="69">
                  <c:v>53.000000</c:v>
                </c:pt>
                <c:pt idx="70">
                  <c:v>53.000000</c:v>
                </c:pt>
                <c:pt idx="71">
                  <c:v>53.000000</c:v>
                </c:pt>
                <c:pt idx="72">
                  <c:v>53.000000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0.000000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400" u="none">
                    <a:solidFill>
                      <a:srgbClr val="000000"/>
                    </a:solidFill>
                    <a:latin typeface="Helvetica Neue"/>
                  </a:defRPr>
                </a:pPr>
                <a:r>
                  <a:rPr b="0" i="0" strike="noStrike" sz="1400" u="none">
                    <a:solidFill>
                      <a:srgbClr val="000000"/>
                    </a:solidFill>
                    <a:latin typeface="Helvetica Neue"/>
                  </a:rPr>
                  <a:t>Value (Base-2 Order of Magnitude of Base-2 Order of Magnitude)</a:t>
                </a:r>
              </a:p>
            </c:rich>
          </c:tx>
          <c:layout/>
          <c:overlay val="1"/>
        </c:title>
        <c:numFmt formatCode="General" sourceLinked="1"/>
        <c:majorTickMark val="none"/>
        <c:minorTickMark val="none"/>
        <c:tickLblPos val="low"/>
        <c:spPr>
          <a:ln w="12700" cap="flat">
            <a:solidFill>
              <a:srgbClr val="000000"/>
            </a:solidFill>
            <a:prstDash val="solid"/>
            <a:miter lim="400000"/>
          </a:ln>
        </c:spPr>
        <c:txPr>
          <a:bodyPr rot="-540000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title>
          <c:tx>
            <c:rich>
              <a:bodyPr rot="-5400000"/>
              <a:lstStyle/>
              <a:p>
                <a:pPr>
                  <a:defRPr b="0" i="0" strike="noStrike" sz="1400" u="none">
                    <a:solidFill>
                      <a:srgbClr val="000000"/>
                    </a:solidFill>
                    <a:latin typeface="Helvetica Neue"/>
                  </a:defRPr>
                </a:pPr>
                <a:r>
                  <a:rPr b="0" i="0" strike="noStrike" sz="1400" u="none">
                    <a:solidFill>
                      <a:srgbClr val="000000"/>
                    </a:solidFill>
                    <a:latin typeface="Helvetica Neue"/>
                  </a:rPr>
                  <a:t>Precision</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0"/>
        <c:minorUnit val="5"/>
      </c:valAx>
      <c:spPr>
        <a:noFill/>
        <a:ln w="12700" cap="flat">
          <a:noFill/>
          <a:miter lim="400000"/>
        </a:ln>
        <a:effectLst/>
      </c:spPr>
    </c:plotArea>
    <c:legend>
      <c:legendPos val="b"/>
      <c:layout>
        <c:manualLayout>
          <c:xMode val="edge"/>
          <c:yMode val="edge"/>
          <c:x val="0.178767"/>
          <c:y val="0.914403"/>
          <c:w val="0.642466"/>
          <c:h val="0.0855969"/>
        </c:manualLayout>
      </c:layout>
      <c:overlay val="1"/>
      <c:spPr>
        <a:noFill/>
        <a:ln w="12700" cap="flat">
          <a:noFill/>
          <a:miter lim="400000"/>
        </a:ln>
        <a:effectLst/>
      </c:spPr>
      <c:txPr>
        <a:bodyPr rot="0"/>
        <a:lstStyle/>
        <a:p>
          <a:pPr>
            <a:defRPr b="0" i="0" strike="noStrike" sz="1400" u="none">
              <a:solidFill>
                <a:srgbClr val="000000"/>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10938"/>
          <c:y val="0.0666278"/>
          <c:w val="0.963906"/>
          <c:h val="0.89206"/>
        </c:manualLayout>
      </c:layout>
      <c:lineChart>
        <c:grouping val="standard"/>
        <c:varyColors val="0"/>
        <c:ser>
          <c:idx val="0"/>
          <c:order val="0"/>
          <c:tx>
            <c:strRef>
              <c:f>'PBOM_004(OM2) - Precision by Or'!$P$3</c:f>
              <c:strCache>
                <c:ptCount val="1"/>
                <c:pt idx="0">
                  <c:v>B(nx), POSIT8</c:v>
                </c:pt>
              </c:strCache>
            </c:strRef>
          </c:tx>
          <c:spPr>
            <a:solidFill>
              <a:srgbClr val="FFFFFF"/>
            </a:solidFill>
            <a:ln w="50800" cap="flat">
              <a:solidFill>
                <a:schemeClr val="accent3">
                  <a:hueOff val="362282"/>
                  <a:satOff val="31803"/>
                  <a:lumOff val="-18242"/>
                </a:schemeClr>
              </a:solidFill>
              <a:prstDash val="solid"/>
              <a:miter lim="400000"/>
            </a:ln>
            <a:effectLst/>
          </c:spPr>
          <c:marker>
            <c:symbol val="circl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'PBOM_004(OM2) - Precision by Or'!$A$59:$A$75</c:f>
              <c:strCache>
                <c:ptCount val="17"/>
                <c:pt idx="0">
                  <c:v>8</c:v>
                </c:pt>
                <c:pt idx="1">
                  <c:v>7</c:v>
                </c:pt>
                <c:pt idx="2">
                  <c:v>6</c:v>
                </c:pt>
                <c:pt idx="3">
                  <c:v>5</c:v>
                </c:pt>
                <c:pt idx="4">
                  <c:v>4</c:v>
                </c:pt>
                <c:pt idx="5">
                  <c:v>3</c:v>
                </c:pt>
                <c:pt idx="6">
                  <c:v>2</c:v>
                </c:pt>
                <c:pt idx="7">
                  <c:v>1</c:v>
                </c:pt>
                <c:pt idx="8">
                  <c:v>0</c:v>
                </c:pt>
                <c:pt idx="9">
                  <c:v>1</c:v>
                </c:pt>
                <c:pt idx="10">
                  <c:v>2</c:v>
                </c:pt>
                <c:pt idx="11">
                  <c:v>3</c:v>
                </c:pt>
                <c:pt idx="12">
                  <c:v>4</c:v>
                </c:pt>
                <c:pt idx="13">
                  <c:v>5</c:v>
                </c:pt>
                <c:pt idx="14">
                  <c:v>6</c:v>
                </c:pt>
                <c:pt idx="15">
                  <c:v>7</c:v>
                </c:pt>
                <c:pt idx="16">
                  <c:v>8</c:v>
                </c:pt>
              </c:strCache>
            </c:strRef>
          </c:cat>
          <c:val>
            <c:numRef>
              <c:f>'PBOM_004(OM2) - Precision by Or'!$P$59:$P$75</c:f>
              <c:numCache>
                <c:ptCount val="17"/>
                <c:pt idx="0">
                  <c:v>0.000000</c:v>
                </c:pt>
                <c:pt idx="1">
                  <c:v>0.000000</c:v>
                </c:pt>
                <c:pt idx="2">
                  <c:v>0.000000</c:v>
                </c:pt>
                <c:pt idx="3">
                  <c:v>0.000000</c:v>
                </c:pt>
                <c:pt idx="4">
                  <c:v>0.000000</c:v>
                </c:pt>
                <c:pt idx="5">
                  <c:v>0.000000</c:v>
                </c:pt>
                <c:pt idx="6">
                  <c:v>2.000000</c:v>
                </c:pt>
                <c:pt idx="7">
                  <c:v>4.000000</c:v>
                </c:pt>
                <c:pt idx="8">
                  <c:v>5.000000</c:v>
                </c:pt>
                <c:pt idx="9">
                  <c:v>4.000000</c:v>
                </c:pt>
                <c:pt idx="10">
                  <c:v>2.000000</c:v>
                </c:pt>
                <c:pt idx="11">
                  <c:v>0.000000</c:v>
                </c:pt>
                <c:pt idx="12">
                  <c:v>0.000000</c:v>
                </c:pt>
                <c:pt idx="13">
                  <c:v>0.000000</c:v>
                </c:pt>
                <c:pt idx="14">
                  <c:v>0.000000</c:v>
                </c:pt>
                <c:pt idx="15">
                  <c:v>0.000000</c:v>
                </c:pt>
                <c:pt idx="16">
                  <c:v>0.000000</c:v>
                </c:pt>
              </c:numCache>
            </c:numRef>
          </c:val>
          <c:smooth val="0"/>
        </c:ser>
        <c:ser>
          <c:idx val="1"/>
          <c:order val="1"/>
          <c:tx>
            <c:strRef>
              <c:f>'PBOM_004(OM2) - Precision by Or'!$Q$3</c:f>
              <c:strCache>
                <c:ptCount val="1"/>
                <c:pt idx="0">
                  <c:v>B(nx), NONADJ8</c:v>
                </c:pt>
              </c:strCache>
            </c:strRef>
          </c:tx>
          <c:spPr>
            <a:solidFill>
              <a:srgbClr val="FFFFFF"/>
            </a:solidFill>
            <a:ln w="50800" cap="flat">
              <a:solidFill>
                <a:schemeClr val="accent6">
                  <a:satOff val="-20754"/>
                  <a:lumOff val="-16738"/>
                </a:schemeClr>
              </a:solidFill>
              <a:prstDash val="solid"/>
              <a:miter lim="400000"/>
            </a:ln>
            <a:effectLst/>
          </c:spPr>
          <c:marker>
            <c:symbol val="circl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'PBOM_004(OM2) - Precision by Or'!$A$59:$A$75</c:f>
              <c:strCache>
                <c:ptCount val="17"/>
                <c:pt idx="0">
                  <c:v>8</c:v>
                </c:pt>
                <c:pt idx="1">
                  <c:v>7</c:v>
                </c:pt>
                <c:pt idx="2">
                  <c:v>6</c:v>
                </c:pt>
                <c:pt idx="3">
                  <c:v>5</c:v>
                </c:pt>
                <c:pt idx="4">
                  <c:v>4</c:v>
                </c:pt>
                <c:pt idx="5">
                  <c:v>3</c:v>
                </c:pt>
                <c:pt idx="6">
                  <c:v>2</c:v>
                </c:pt>
                <c:pt idx="7">
                  <c:v>1</c:v>
                </c:pt>
                <c:pt idx="8">
                  <c:v>0</c:v>
                </c:pt>
                <c:pt idx="9">
                  <c:v>1</c:v>
                </c:pt>
                <c:pt idx="10">
                  <c:v>2</c:v>
                </c:pt>
                <c:pt idx="11">
                  <c:v>3</c:v>
                </c:pt>
                <c:pt idx="12">
                  <c:v>4</c:v>
                </c:pt>
                <c:pt idx="13">
                  <c:v>5</c:v>
                </c:pt>
                <c:pt idx="14">
                  <c:v>6</c:v>
                </c:pt>
                <c:pt idx="15">
                  <c:v>7</c:v>
                </c:pt>
                <c:pt idx="16">
                  <c:v>8</c:v>
                </c:pt>
              </c:strCache>
            </c:strRef>
          </c:cat>
          <c:val>
            <c:numRef>
              <c:f>'PBOM_004(OM2) - Precision by Or'!$Q$59:$Q$75</c:f>
              <c:numCache>
                <c:ptCount val="17"/>
                <c:pt idx="0">
                  <c:v>0.000000</c:v>
                </c:pt>
                <c:pt idx="1">
                  <c:v>0.000000</c:v>
                </c:pt>
                <c:pt idx="2">
                  <c:v>1.000000</c:v>
                </c:pt>
                <c:pt idx="3">
                  <c:v>2.000000</c:v>
                </c:pt>
                <c:pt idx="4">
                  <c:v>3.000000</c:v>
                </c:pt>
                <c:pt idx="5">
                  <c:v>4.000000</c:v>
                </c:pt>
                <c:pt idx="6">
                  <c:v>5.000000</c:v>
                </c:pt>
                <c:pt idx="7">
                  <c:v>6.000000</c:v>
                </c:pt>
                <c:pt idx="8">
                  <c:v>7.000000</c:v>
                </c:pt>
                <c:pt idx="9">
                  <c:v>6.000000</c:v>
                </c:pt>
                <c:pt idx="10">
                  <c:v>5.000000</c:v>
                </c:pt>
                <c:pt idx="11">
                  <c:v>4.000000</c:v>
                </c:pt>
                <c:pt idx="12">
                  <c:v>3.000000</c:v>
                </c:pt>
                <c:pt idx="13">
                  <c:v>2.000000</c:v>
                </c:pt>
                <c:pt idx="14">
                  <c:v>1.000000</c:v>
                </c:pt>
                <c:pt idx="15">
                  <c:v>0.000000</c:v>
                </c:pt>
                <c:pt idx="16">
                  <c:v>0.000000</c:v>
                </c:pt>
              </c:numCache>
            </c:numRef>
          </c:val>
          <c:smooth val="0"/>
        </c:ser>
        <c:ser>
          <c:idx val="2"/>
          <c:order val="2"/>
          <c:tx>
            <c:strRef>
              <c:f>'PBOM_004(OM2) - Precision by Or'!$R$3</c:f>
              <c:strCache>
                <c:ptCount val="1"/>
                <c:pt idx="0">
                  <c:v>B(nx), IEEE8</c:v>
                </c:pt>
              </c:strCache>
            </c:strRef>
          </c:tx>
          <c:spPr>
            <a:solidFill>
              <a:srgbClr val="FFFFFF"/>
            </a:solidFill>
            <a:ln w="50800" cap="flat">
              <a:solidFill>
                <a:schemeClr val="accent1">
                  <a:lumOff val="16847"/>
                </a:schemeClr>
              </a:solidFill>
              <a:prstDash val="solid"/>
              <a:miter lim="400000"/>
            </a:ln>
            <a:effectLst/>
          </c:spPr>
          <c:marker>
            <c:symbol val="circle"/>
            <c:size val="4"/>
            <c:spPr>
              <a:solidFill>
                <a:srgbClr val="FFFFFF"/>
              </a:solidFill>
              <a:ln w="50800" cap="flat">
                <a:solidFill>
                  <a:srgbClr val="929292"/>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cat>
            <c:strRef>
              <c:f>'PBOM_004(OM2) - Precision by Or'!$A$59:$A$75</c:f>
              <c:strCache>
                <c:ptCount val="17"/>
                <c:pt idx="0">
                  <c:v>8</c:v>
                </c:pt>
                <c:pt idx="1">
                  <c:v>7</c:v>
                </c:pt>
                <c:pt idx="2">
                  <c:v>6</c:v>
                </c:pt>
                <c:pt idx="3">
                  <c:v>5</c:v>
                </c:pt>
                <c:pt idx="4">
                  <c:v>4</c:v>
                </c:pt>
                <c:pt idx="5">
                  <c:v>3</c:v>
                </c:pt>
                <c:pt idx="6">
                  <c:v>2</c:v>
                </c:pt>
                <c:pt idx="7">
                  <c:v>1</c:v>
                </c:pt>
                <c:pt idx="8">
                  <c:v>0</c:v>
                </c:pt>
                <c:pt idx="9">
                  <c:v>1</c:v>
                </c:pt>
                <c:pt idx="10">
                  <c:v>2</c:v>
                </c:pt>
                <c:pt idx="11">
                  <c:v>3</c:v>
                </c:pt>
                <c:pt idx="12">
                  <c:v>4</c:v>
                </c:pt>
                <c:pt idx="13">
                  <c:v>5</c:v>
                </c:pt>
                <c:pt idx="14">
                  <c:v>6</c:v>
                </c:pt>
                <c:pt idx="15">
                  <c:v>7</c:v>
                </c:pt>
                <c:pt idx="16">
                  <c:v>8</c:v>
                </c:pt>
              </c:strCache>
            </c:strRef>
          </c:cat>
          <c:val>
            <c:numRef>
              <c:f>'PBOM_004(OM2) - Precision by Or'!$R$59:$R$75</c:f>
              <c:numCache>
                <c:ptCount val="17"/>
                <c:pt idx="0">
                  <c:v>0.000000</c:v>
                </c:pt>
                <c:pt idx="1">
                  <c:v>0.000000</c:v>
                </c:pt>
                <c:pt idx="2">
                  <c:v>0.000000</c:v>
                </c:pt>
                <c:pt idx="3">
                  <c:v>0.000000</c:v>
                </c:pt>
                <c:pt idx="4">
                  <c:v>0.000000</c:v>
                </c:pt>
                <c:pt idx="5">
                  <c:v>0.000000</c:v>
                </c:pt>
                <c:pt idx="6">
                  <c:v>4.000000</c:v>
                </c:pt>
                <c:pt idx="7">
                  <c:v>5.000000</c:v>
                </c:pt>
                <c:pt idx="8">
                  <c:v>5.000000</c:v>
                </c:pt>
                <c:pt idx="9">
                  <c:v>5.000000</c:v>
                </c:pt>
                <c:pt idx="10">
                  <c:v>0.000000</c:v>
                </c:pt>
                <c:pt idx="11">
                  <c:v>0.000000</c:v>
                </c:pt>
                <c:pt idx="12">
                  <c:v>0.000000</c:v>
                </c:pt>
                <c:pt idx="13">
                  <c:v>0.000000</c:v>
                </c:pt>
                <c:pt idx="14">
                  <c:v>0.000000</c:v>
                </c:pt>
                <c:pt idx="15">
                  <c:v>0.000000</c:v>
                </c:pt>
                <c:pt idx="16">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75"/>
        <c:minorUnit val="0.875"/>
      </c:valAx>
      <c:spPr>
        <a:noFill/>
        <a:ln w="12700" cap="flat">
          <a:noFill/>
          <a:miter lim="400000"/>
        </a:ln>
        <a:effectLst/>
      </c:spPr>
    </c:plotArea>
    <c:legend>
      <c:legendPos val="t"/>
      <c:layout>
        <c:manualLayout>
          <c:xMode val="edge"/>
          <c:yMode val="edge"/>
          <c:x val="0.0574419"/>
          <c:y val="0"/>
          <c:w val="0.907773"/>
          <c:h val="0.0460456"/>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6.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7.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xdr:row>
      <xdr:rowOff>130772</xdr:rowOff>
    </xdr:from>
    <xdr:to>
      <xdr:col>9</xdr:col>
      <xdr:colOff>409438</xdr:colOff>
      <xdr:row>4</xdr:row>
      <xdr:rowOff>98334</xdr:rowOff>
    </xdr:to>
    <xdr:sp>
      <xdr:nvSpPr>
        <xdr:cNvPr id="2" name="Shape 2"/>
        <xdr:cNvSpPr txBox="1"/>
      </xdr:nvSpPr>
      <xdr:spPr>
        <a:xfrm>
          <a:off x="-44450" y="295872"/>
          <a:ext cx="7267439" cy="46286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This table summarizes the values for a handful of factors of merit for the three systems IEEE, POSIT, and NONADJ for four input sizes. The headings for rows and columns are explained further in the paper. </a:t>
          </a:r>
        </a:p>
      </xdr:txBody>
    </xdr:sp>
    <xdr:clientData/>
  </xdr:twoCellAnchor>
  <xdr:twoCellAnchor>
    <xdr:from>
      <xdr:col>0</xdr:col>
      <xdr:colOff>0</xdr:colOff>
      <xdr:row>31</xdr:row>
      <xdr:rowOff>161201</xdr:rowOff>
    </xdr:from>
    <xdr:to>
      <xdr:col>2</xdr:col>
      <xdr:colOff>458330</xdr:colOff>
      <xdr:row>33</xdr:row>
      <xdr:rowOff>118603</xdr:rowOff>
    </xdr:to>
    <xdr:sp>
      <xdr:nvSpPr>
        <xdr:cNvPr id="3" name="Shape 3"/>
        <xdr:cNvSpPr txBox="1"/>
      </xdr:nvSpPr>
      <xdr:spPr>
        <a:xfrm>
          <a:off x="-19050" y="5279301"/>
          <a:ext cx="19823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Trying a different formatting...</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100814</xdr:colOff>
      <xdr:row>0</xdr:row>
      <xdr:rowOff>0</xdr:rowOff>
    </xdr:from>
    <xdr:to>
      <xdr:col>10</xdr:col>
      <xdr:colOff>81370</xdr:colOff>
      <xdr:row>7</xdr:row>
      <xdr:rowOff>8201</xdr:rowOff>
    </xdr:to>
    <xdr:sp>
      <xdr:nvSpPr>
        <xdr:cNvPr id="5" name="Shape 5"/>
        <xdr:cNvSpPr txBox="1"/>
      </xdr:nvSpPr>
      <xdr:spPr>
        <a:xfrm>
          <a:off x="100814" y="-75907"/>
          <a:ext cx="7600557" cy="11639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Figures for LVAL and SPVAL for IEEE and POSIT systems are from the cited Posit system and IEEE system references.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Figures for NONADJ system are from the formula</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\Omega = 2^Xbar(N-1)</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where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Xbar(N-1) = 1/3(2^(N-1) - 1)</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 the table, this exact value is approximated by the expression 1/3*2^(N-1).</a:t>
          </a:r>
        </a:p>
      </xdr:txBody>
    </xdr:sp>
    <xdr:clientData/>
  </xdr:twoCellAnchor>
  <xdr:twoCellAnchor>
    <xdr:from>
      <xdr:col>0</xdr:col>
      <xdr:colOff>63169</xdr:colOff>
      <xdr:row>34</xdr:row>
      <xdr:rowOff>150838</xdr:rowOff>
    </xdr:from>
    <xdr:to>
      <xdr:col>9</xdr:col>
      <xdr:colOff>499062</xdr:colOff>
      <xdr:row>52</xdr:row>
      <xdr:rowOff>95540</xdr:rowOff>
    </xdr:to>
    <xdr:sp>
      <xdr:nvSpPr>
        <xdr:cNvPr id="6" name="Shape 6"/>
        <xdr:cNvSpPr txBox="1"/>
      </xdr:nvSpPr>
      <xdr:spPr>
        <a:xfrm>
          <a:off x="63169" y="5764238"/>
          <a:ext cx="7293894" cy="29165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 the LNP2 figures, the IEEE system figures are taken as identical to the LVAL figures.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 the NONADJ system, the figures are taken from the background spreadsheet "LNP2 for NONADJ".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 the POSIT system, they are all of the form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0(ones)0(ones)1</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 example,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bitfield 01111101 in POSIT8, or 11,000_dec.</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bitfield 0111111111111011 in POSIT16.</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Etc.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 rs = 1, r = N - 3 - es,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 k = N - 3 - es - 1 = N - 4 - es,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 the value is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x = (1+1/2)*2^((N - 4 - es)*2^es + 2^es - 1)</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simplifying gives:</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x = 3*2^((N - 3 - es)*2^es - 2)</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If we take the log2 of this, we get</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LNP2OM = log2(3) + (N - 3 - es)*2^es - 2</a:t>
          </a:r>
        </a:p>
      </xdr:txBody>
    </xdr:sp>
    <xdr:clientData/>
  </xdr:twoCellAnchor>
  <xdr:twoCellAnchor>
    <xdr:from>
      <xdr:col>0</xdr:col>
      <xdr:colOff>0</xdr:colOff>
      <xdr:row>79</xdr:row>
      <xdr:rowOff>90563</xdr:rowOff>
    </xdr:from>
    <xdr:to>
      <xdr:col>8</xdr:col>
      <xdr:colOff>627615</xdr:colOff>
      <xdr:row>90</xdr:row>
      <xdr:rowOff>139405</xdr:rowOff>
    </xdr:to>
    <xdr:sp>
      <xdr:nvSpPr>
        <xdr:cNvPr id="7" name="Shape 7"/>
        <xdr:cNvSpPr txBox="1"/>
      </xdr:nvSpPr>
      <xdr:spPr>
        <a:xfrm>
          <a:off x="-19051" y="13133463"/>
          <a:ext cx="6723617" cy="186494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MP (maximum precision) is based on the formulas in the paper and standards for Posit and IEEE.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 Posit we use the values of es that are based on the formula es = log2(N) - 3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suggested in the reference Posit Arithmetic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https://www.posithub.org/docs/Posits4.pdf</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although the values in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http://www.johngustafson.net/pdfs/BeatingFloatingPoint.pdf</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are different. The es values selected for study here are the same as those currently up here, on Wikipedia: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https://en.wikipedia.org/wiki/Unum_(number_format)</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in the version 3.2 (draft) posit standard documentation: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https://posithub.org/docs/posit_standard.pdf</a:t>
          </a:r>
        </a:p>
      </xdr:txBody>
    </xdr:sp>
    <xdr:clientData/>
  </xdr:twoCellAnchor>
  <xdr:twoCellAnchor>
    <xdr:from>
      <xdr:col>8</xdr:col>
      <xdr:colOff>570465</xdr:colOff>
      <xdr:row>43</xdr:row>
      <xdr:rowOff>119089</xdr:rowOff>
    </xdr:from>
    <xdr:to>
      <xdr:col>16</xdr:col>
      <xdr:colOff>306787</xdr:colOff>
      <xdr:row>52</xdr:row>
      <xdr:rowOff>147610</xdr:rowOff>
    </xdr:to>
    <xdr:sp>
      <xdr:nvSpPr>
        <xdr:cNvPr id="8" name="Shape 8"/>
        <xdr:cNvSpPr txBox="1"/>
      </xdr:nvSpPr>
      <xdr:spPr>
        <a:xfrm>
          <a:off x="6666465" y="7218389"/>
          <a:ext cx="5832323" cy="151442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The LPI (largest precise integer) is the largest integer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that can be represented in the system, with the property that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the predecessor integer can also be represented.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 find the LPI for the NONADJ system in the background spreadsheet "LPI for NONADJ".</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 the POSIT system,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 the IEEE system the value is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LPI = 2^(N - se) - 1</a:t>
          </a:r>
        </a:p>
      </xdr:txBody>
    </xdr:sp>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151364</xdr:colOff>
      <xdr:row>0</xdr:row>
      <xdr:rowOff>180049</xdr:rowOff>
    </xdr:from>
    <xdr:to>
      <xdr:col>3</xdr:col>
      <xdr:colOff>1199470</xdr:colOff>
      <xdr:row>0</xdr:row>
      <xdr:rowOff>1343950</xdr:rowOff>
    </xdr:to>
    <xdr:sp>
      <xdr:nvSpPr>
        <xdr:cNvPr id="10" name="Shape 10"/>
        <xdr:cNvSpPr txBox="1"/>
      </xdr:nvSpPr>
      <xdr:spPr>
        <a:xfrm>
          <a:off x="151364" y="180049"/>
          <a:ext cx="5886807" cy="11639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 find the LPI for the NONADJ system.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 generate the figures for Xbar_N for various N. This is labeled m.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 find the width and the width of the width, and highlight when this sums to the maximum possible value less than NSIZE,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 NSIZE some target input size value: 8, 16, 32, 64.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Then the figure m is the largest precise integer for the input size NSIZE. </a:t>
          </a:r>
        </a:p>
      </xdr:txBody>
    </xdr:sp>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272808</xdr:colOff>
      <xdr:row>0</xdr:row>
      <xdr:rowOff>505169</xdr:rowOff>
    </xdr:from>
    <xdr:to>
      <xdr:col>10</xdr:col>
      <xdr:colOff>44449</xdr:colOff>
      <xdr:row>0</xdr:row>
      <xdr:rowOff>1669070</xdr:rowOff>
    </xdr:to>
    <xdr:sp>
      <xdr:nvSpPr>
        <xdr:cNvPr id="12" name="Shape 12"/>
        <xdr:cNvSpPr txBox="1"/>
      </xdr:nvSpPr>
      <xdr:spPr>
        <a:xfrm>
          <a:off x="272808" y="505169"/>
          <a:ext cx="4724642" cy="11639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 find the LPI (largest precise integer) for the POSIT system.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This is a floating point number with a significand integer m that looks like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2^A - 1</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 a value A equal to 2 + r + es for some value r.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The value r must be as big as possible while satisfying</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 + r + es + floor(log2(m)) &lt; N.</a:t>
          </a:r>
        </a:p>
      </xdr:txBody>
    </xdr:sp>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410444</xdr:colOff>
      <xdr:row>0</xdr:row>
      <xdr:rowOff>0</xdr:rowOff>
    </xdr:from>
    <xdr:to>
      <xdr:col>3</xdr:col>
      <xdr:colOff>458920</xdr:colOff>
      <xdr:row>0</xdr:row>
      <xdr:rowOff>1689681</xdr:rowOff>
    </xdr:to>
    <xdr:sp>
      <xdr:nvSpPr>
        <xdr:cNvPr id="14" name="Shape 14"/>
        <xdr:cNvSpPr txBox="1"/>
      </xdr:nvSpPr>
      <xdr:spPr>
        <a:xfrm>
          <a:off x="1655044" y="-235241"/>
          <a:ext cx="5090377" cy="16896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 calculate the LNP2OM, the largest non-power of two's order of magnitude.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 derivation is as follows.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First, the LNP2 (largest non-power of two) is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3*Xbar_(N-3)</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Because it looks like .....010101101 with value 3*2^(10101...).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This value grows rapidly, so we consider the value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LNP2OM = floor(log2(3*2^Xbar_(N-3)))</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which is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LNP2OM = floor(log2(3) + Xbar_(N-3))</a:t>
          </a:r>
        </a:p>
      </xdr:txBody>
    </xdr:sp>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95484</xdr:colOff>
      <xdr:row>0</xdr:row>
      <xdr:rowOff>72099</xdr:rowOff>
    </xdr:from>
    <xdr:to>
      <xdr:col>15</xdr:col>
      <xdr:colOff>332670</xdr:colOff>
      <xdr:row>0</xdr:row>
      <xdr:rowOff>710220</xdr:rowOff>
    </xdr:to>
    <xdr:sp>
      <xdr:nvSpPr>
        <xdr:cNvPr id="16" name="Shape 16"/>
        <xdr:cNvSpPr txBox="1"/>
      </xdr:nvSpPr>
      <xdr:spPr>
        <a:xfrm>
          <a:off x="933684" y="72099"/>
          <a:ext cx="6231587" cy="63812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 target a plot of precision B as a function of the value nx, the order of magnitude (exponent) of the input value x.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Namely, nx = log2(x). </a:t>
          </a:r>
        </a:p>
      </xdr:txBody>
    </xdr:sp>
    <xdr:clientData/>
  </xdr:twoCellAnchor>
  <xdr:twoCellAnchor>
    <xdr:from>
      <xdr:col>29</xdr:col>
      <xdr:colOff>209190</xdr:colOff>
      <xdr:row>1</xdr:row>
      <xdr:rowOff>296911</xdr:rowOff>
    </xdr:from>
    <xdr:to>
      <xdr:col>44</xdr:col>
      <xdr:colOff>152009</xdr:colOff>
      <xdr:row>34</xdr:row>
      <xdr:rowOff>148525</xdr:rowOff>
    </xdr:to>
    <xdr:graphicFrame>
      <xdr:nvGraphicFramePr>
        <xdr:cNvPr id="17" name="Chart 17"/>
        <xdr:cNvGraphicFramePr/>
      </xdr:nvGraphicFramePr>
      <xdr:xfrm>
        <a:off x="18967090" y="1962516"/>
        <a:ext cx="18611820" cy="8508570"/>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30</xdr:col>
      <xdr:colOff>1243179</xdr:colOff>
      <xdr:row>49</xdr:row>
      <xdr:rowOff>122935</xdr:rowOff>
    </xdr:from>
    <xdr:to>
      <xdr:col>43</xdr:col>
      <xdr:colOff>1044623</xdr:colOff>
      <xdr:row>68</xdr:row>
      <xdr:rowOff>159105</xdr:rowOff>
    </xdr:to>
    <xdr:graphicFrame>
      <xdr:nvGraphicFramePr>
        <xdr:cNvPr id="18" name="Chart 18"/>
        <xdr:cNvGraphicFramePr/>
      </xdr:nvGraphicFramePr>
      <xdr:xfrm>
        <a:off x="21245679" y="14265020"/>
        <a:ext cx="15981245" cy="4874236"/>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30</xdr:col>
      <xdr:colOff>433694</xdr:colOff>
      <xdr:row>41</xdr:row>
      <xdr:rowOff>55209</xdr:rowOff>
    </xdr:from>
    <xdr:to>
      <xdr:col>31</xdr:col>
      <xdr:colOff>808065</xdr:colOff>
      <xdr:row>43</xdr:row>
      <xdr:rowOff>48117</xdr:rowOff>
    </xdr:to>
    <xdr:sp>
      <xdr:nvSpPr>
        <xdr:cNvPr id="19" name="Shape 19"/>
        <xdr:cNvSpPr txBox="1"/>
      </xdr:nvSpPr>
      <xdr:spPr>
        <a:xfrm>
          <a:off x="20436194" y="12160214"/>
          <a:ext cx="1618972" cy="50217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0" spc="0" strike="noStrike" sz="2200" u="none">
              <a:solidFill>
                <a:srgbClr val="000000"/>
              </a:solidFill>
              <a:uFillTx/>
              <a:latin typeface="+mn-lt"/>
              <a:ea typeface="+mn-ea"/>
              <a:cs typeface="+mn-cs"/>
              <a:sym typeface="Helvetica Neue"/>
            </a:defRPr>
          </a:pPr>
          <a:r>
            <a:rPr b="0" baseline="0" cap="none" i="0" spc="0" strike="noStrike" sz="2200" u="none">
              <a:solidFill>
                <a:srgbClr val="000000"/>
              </a:solidFill>
              <a:uFillTx/>
              <a:latin typeface="+mn-lt"/>
              <a:ea typeface="+mn-ea"/>
              <a:cs typeface="+mn-cs"/>
              <a:sym typeface="Helvetica Neue"/>
            </a:rPr>
            <a:t>Detail, N=8:</a:t>
          </a:r>
        </a:p>
      </xdr:txBody>
    </xdr:sp>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933684</xdr:colOff>
      <xdr:row>0</xdr:row>
      <xdr:rowOff>3519</xdr:rowOff>
    </xdr:from>
    <xdr:to>
      <xdr:col>13</xdr:col>
      <xdr:colOff>15373</xdr:colOff>
      <xdr:row>1</xdr:row>
      <xdr:rowOff>27595</xdr:rowOff>
    </xdr:to>
    <xdr:sp>
      <xdr:nvSpPr>
        <xdr:cNvPr id="21" name="Shape 21"/>
        <xdr:cNvSpPr txBox="1"/>
      </xdr:nvSpPr>
      <xdr:spPr>
        <a:xfrm>
          <a:off x="933684" y="3519"/>
          <a:ext cx="6434990" cy="16896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This time, wary of the growth in some instances,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 target a plot of B as a function of the value log2(nx).</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This was not included in the paper, as the resulting figure does not give an accurate represention of the relative maximum precision for the three systems.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But this does show that the truncated portions of the graph for B versus nx for 32-bit and 64-bit size are significant in size. </a:t>
          </a:r>
          <a:endParaRPr b="0" baseline="0" cap="none" i="0" spc="0" strike="noStrike" sz="1100" u="none">
            <a:solidFill>
              <a:srgbClr val="000000"/>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It is possible to see in this figure the point of intersection between NONADJ32 and IEEE64 contours, which was cut out so that it is possible to see better some of the detail for the 16-bit system. </a:t>
          </a:r>
        </a:p>
      </xdr:txBody>
    </xdr:sp>
    <xdr:clientData/>
  </xdr:twoCellAnchor>
  <xdr:twoCellAnchor>
    <xdr:from>
      <xdr:col>27</xdr:col>
      <xdr:colOff>903867</xdr:colOff>
      <xdr:row>3</xdr:row>
      <xdr:rowOff>113790</xdr:rowOff>
    </xdr:from>
    <xdr:to>
      <xdr:col>39</xdr:col>
      <xdr:colOff>993745</xdr:colOff>
      <xdr:row>35</xdr:row>
      <xdr:rowOff>98221</xdr:rowOff>
    </xdr:to>
    <xdr:graphicFrame>
      <xdr:nvGraphicFramePr>
        <xdr:cNvPr id="22" name="Chart 22"/>
        <xdr:cNvGraphicFramePr/>
      </xdr:nvGraphicFramePr>
      <xdr:xfrm>
        <a:off x="18531467" y="2540125"/>
        <a:ext cx="15025079" cy="813529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29</xdr:col>
      <xdr:colOff>703336</xdr:colOff>
      <xdr:row>47</xdr:row>
      <xdr:rowOff>29718</xdr:rowOff>
    </xdr:from>
    <xdr:to>
      <xdr:col>39</xdr:col>
      <xdr:colOff>1035402</xdr:colOff>
      <xdr:row>74</xdr:row>
      <xdr:rowOff>227012</xdr:rowOff>
    </xdr:to>
    <xdr:graphicFrame>
      <xdr:nvGraphicFramePr>
        <xdr:cNvPr id="23" name="Chart 23"/>
        <xdr:cNvGraphicFramePr/>
      </xdr:nvGraphicFramePr>
      <xdr:xfrm>
        <a:off x="20820136" y="13662533"/>
        <a:ext cx="12778067" cy="7072440"/>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drawing" Target="../drawings/drawing3.xml"/></Relationships>

</file>

<file path=xl/worksheets/_rels/sheet11.xml.rels><?xml version="1.0" encoding="UTF-8"?>
<Relationships xmlns="http://schemas.openxmlformats.org/package/2006/relationships"><Relationship Id="rId1" Type="http://schemas.openxmlformats.org/officeDocument/2006/relationships/drawing" Target="../drawings/drawing4.xml"/></Relationships>

</file>

<file path=xl/worksheets/_rels/sheet12.xml.rels><?xml version="1.0" encoding="UTF-8"?>
<Relationships xmlns="http://schemas.openxmlformats.org/package/2006/relationships"><Relationship Id="rId1" Type="http://schemas.openxmlformats.org/officeDocument/2006/relationships/drawing" Target="../drawings/drawing5.xml"/></Relationships>

</file>

<file path=xl/worksheets/_rels/sheet13.xml.rels><?xml version="1.0" encoding="UTF-8"?>
<Relationships xmlns="http://schemas.openxmlformats.org/package/2006/relationships"><Relationship Id="rId1" Type="http://schemas.openxmlformats.org/officeDocument/2006/relationships/drawing" Target="../drawings/drawing6.xml"/></Relationships>

</file>

<file path=xl/worksheets/_rels/sheet14.xml.rels><?xml version="1.0" encoding="UTF-8"?>
<Relationships xmlns="http://schemas.openxmlformats.org/package/2006/relationships"><Relationship Id="rId1" Type="http://schemas.openxmlformats.org/officeDocument/2006/relationships/drawing" Target="../drawings/drawing7.xml"/></Relationships>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_rels/sheet9.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28</v>
      </c>
      <c r="D11" t="s" s="5">
        <v>29</v>
      </c>
    </row>
    <row r="12">
      <c r="B12" s="4"/>
      <c r="C12" t="s" s="4">
        <v>31</v>
      </c>
      <c r="D12" t="s" s="5">
        <v>32</v>
      </c>
    </row>
    <row r="13">
      <c r="B13" t="s" s="3">
        <v>33</v>
      </c>
      <c r="C13" s="3"/>
      <c r="D13" s="3"/>
    </row>
    <row r="14">
      <c r="B14" s="4"/>
      <c r="C14" t="s" s="4">
        <v>34</v>
      </c>
      <c r="D14" t="s" s="5">
        <v>35</v>
      </c>
    </row>
    <row r="15">
      <c r="B15" s="4"/>
      <c r="C15" t="s" s="4">
        <v>41</v>
      </c>
      <c r="D15" t="s" s="5">
        <v>42</v>
      </c>
    </row>
    <row r="16">
      <c r="B16" s="4"/>
      <c r="C16" t="s" s="4">
        <v>13</v>
      </c>
      <c r="D16" t="s" s="5">
        <v>45</v>
      </c>
    </row>
    <row r="17">
      <c r="B17" s="4"/>
      <c r="C17" t="s" s="4">
        <v>15</v>
      </c>
      <c r="D17" t="s" s="5">
        <v>47</v>
      </c>
    </row>
    <row r="18">
      <c r="B18" s="4"/>
      <c r="C18" t="s" s="4">
        <v>31</v>
      </c>
      <c r="D18" t="s" s="5">
        <v>48</v>
      </c>
    </row>
    <row r="19">
      <c r="B19" t="s" s="3">
        <v>49</v>
      </c>
      <c r="C19" s="3"/>
      <c r="D19" s="3"/>
    </row>
    <row r="20">
      <c r="B20" s="4"/>
      <c r="C20" t="s" s="4">
        <v>49</v>
      </c>
      <c r="D20" t="s" s="5">
        <v>50</v>
      </c>
    </row>
    <row r="21">
      <c r="B21" t="s" s="3">
        <v>55</v>
      </c>
      <c r="C21" s="3"/>
      <c r="D21" s="3"/>
    </row>
    <row r="22">
      <c r="B22" s="4"/>
      <c r="C22" t="s" s="4">
        <v>55</v>
      </c>
      <c r="D22" t="s" s="5">
        <v>56</v>
      </c>
    </row>
    <row r="23">
      <c r="B23" t="s" s="3">
        <v>74</v>
      </c>
      <c r="C23" s="3"/>
      <c r="D23" s="3"/>
    </row>
    <row r="24">
      <c r="B24" s="4"/>
      <c r="C24" t="s" s="4">
        <v>75</v>
      </c>
      <c r="D24" t="s" s="5">
        <v>76</v>
      </c>
    </row>
    <row r="25">
      <c r="B25" t="s" s="3">
        <v>81</v>
      </c>
      <c r="C25" s="3"/>
      <c r="D25" s="3"/>
    </row>
    <row r="26">
      <c r="B26" s="4"/>
      <c r="C26" t="s" s="4">
        <v>82</v>
      </c>
      <c r="D26" t="s" s="5">
        <v>83</v>
      </c>
    </row>
    <row r="27">
      <c r="B27" t="s" s="3">
        <v>106</v>
      </c>
      <c r="C27" s="3"/>
      <c r="D27" s="3"/>
    </row>
    <row r="28">
      <c r="B28" s="4"/>
      <c r="C28" t="s" s="4">
        <v>82</v>
      </c>
      <c r="D28" t="s" s="5">
        <v>107</v>
      </c>
    </row>
  </sheetData>
  <mergeCells count="1">
    <mergeCell ref="B3:D3"/>
  </mergeCells>
  <hyperlinks>
    <hyperlink ref="D10" location="'FACTORS_ONE_TABLE - Factors of '!R1C1" tooltip="" display="FACTORS_ONE_TABLE - Factors of "/>
    <hyperlink ref="D11" location="'FACTORS_ONE_TABLE - Factors of1'!R1C1" tooltip="" display="FACTORS_ONE_TABLE - Factors of1"/>
    <hyperlink ref="D12" location="'FACTORS_ONE_TABLE - Drawings'!R1C1" tooltip="" display="FACTORS_ONE_TABLE - Drawings"/>
    <hyperlink ref="D14" location="'ALL_FACTORS_DETAIL - LVAL and S'!R2C1" tooltip="" display="ALL_FACTORS_DETAIL - LVAL and S"/>
    <hyperlink ref="D15" location="'ALL_FACTORS_DETAIL - LNP2'!R2C1" tooltip="" display="ALL_FACTORS_DETAIL - LNP2"/>
    <hyperlink ref="D16" location="'ALL_FACTORS_DETAIL - LPI'!R2C1" tooltip="" display="ALL_FACTORS_DETAIL - LPI"/>
    <hyperlink ref="D17" location="'ALL_FACTORS_DETAIL - MP'!R2C1" tooltip="" display="ALL_FACTORS_DETAIL - MP"/>
    <hyperlink ref="D18" location="'ALL_FACTORS_DETAIL - Drawings'!R1C1" tooltip="" display="ALL_FACTORS_DETAIL - Drawings"/>
    <hyperlink ref="D20" location="'LPI for NONADJ - LPI for NONADJ'!R3C2" tooltip="" display="LPI for NONADJ - LPI for NONADJ"/>
    <hyperlink ref="D22" location="'LPI for POSIT - LPI for POSIT'!R3C1" tooltip="" display="LPI for POSIT - LPI for POSIT"/>
    <hyperlink ref="D24" location="'LNP2 for NONADJ - largest non-p'!R3C1" tooltip="" display="LNP2 for NONADJ - largest non-p"/>
    <hyperlink ref="D26" location="'PBOM_004(OM) - Precision by Ord'!R3C1" tooltip="" display="PBOM_004(OM) - Precision by Ord"/>
    <hyperlink ref="D28" location="'PBOM_004(OM2) - Precision by Or'!R3C1" tooltip="" display="PBOM_004(OM2) - Precision by Or"/>
  </hyperlinks>
</worksheet>
</file>

<file path=xl/worksheets/sheet10.xml><?xml version="1.0" encoding="utf-8"?>
<worksheet xmlns:r="http://schemas.openxmlformats.org/officeDocument/2006/relationships" xmlns="http://schemas.openxmlformats.org/spreadsheetml/2006/main">
  <sheetPr>
    <pageSetUpPr fitToPage="1"/>
  </sheetPr>
  <dimension ref="B3:F124"/>
  <sheetViews>
    <sheetView workbookViewId="0" showGridLines="0" defaultGridColor="1">
      <pane topLeftCell="D4" xSplit="3" ySplit="3" activePane="bottomRight" state="frozen"/>
    </sheetView>
  </sheetViews>
  <sheetFormatPr defaultColWidth="16.3333" defaultRowHeight="19.9" customHeight="1" outlineLevelRow="0" outlineLevelCol="0"/>
  <cols>
    <col min="1" max="1" width="2.25" style="50" customWidth="1"/>
    <col min="2" max="2" width="16.3516" style="50" customWidth="1"/>
    <col min="3" max="3" width="44.8516" style="50" customWidth="1"/>
    <col min="4" max="6" width="16.3516" style="50" customWidth="1"/>
    <col min="7" max="16384" width="16.3516" style="50" customWidth="1"/>
  </cols>
  <sheetData>
    <row r="1" ht="153.6" customHeight="1"/>
    <row r="2" ht="27.65" customHeight="1">
      <c r="B2" t="s" s="27">
        <v>49</v>
      </c>
      <c r="C2" s="27"/>
      <c r="D2" s="27"/>
      <c r="E2" s="27"/>
      <c r="F2" s="27"/>
    </row>
    <row r="3" ht="32.25" customHeight="1">
      <c r="B3" t="s" s="8">
        <v>43</v>
      </c>
      <c r="C3" t="s" s="8">
        <v>51</v>
      </c>
      <c r="D3" t="s" s="8">
        <v>52</v>
      </c>
      <c r="E3" t="s" s="8">
        <v>53</v>
      </c>
      <c r="F3" t="s" s="8">
        <v>54</v>
      </c>
    </row>
    <row r="4" ht="20.25" customHeight="1">
      <c r="B4" s="51">
        <v>1</v>
      </c>
      <c r="C4" s="52">
        <f>2/3*(2^$B4-(3+(-1)^$B4)/4)</f>
        <v>1</v>
      </c>
      <c r="D4" s="10">
        <f>INT(LOG(3/2*$C4)/LOG(2))</f>
        <v>0</v>
      </c>
      <c r="E4" s="53"/>
      <c r="F4" s="53"/>
    </row>
    <row r="5" ht="20.05" customHeight="1">
      <c r="B5" s="54">
        <v>2</v>
      </c>
      <c r="C5" s="55">
        <f>2/3*(2^$B5-(3+(-1)^$B5)/4)</f>
        <v>2</v>
      </c>
      <c r="D5" s="13">
        <f>INT(LOG(3/2*$C5)/LOG(2))</f>
        <v>1</v>
      </c>
      <c r="E5" s="14">
        <f>INT(LOG(3/2*D5)/LOG(2))</f>
        <v>0</v>
      </c>
      <c r="F5" s="14">
        <f>D5+E5+2</f>
        <v>3</v>
      </c>
    </row>
    <row r="6" ht="20.05" customHeight="1">
      <c r="B6" s="54">
        <v>3</v>
      </c>
      <c r="C6" s="55">
        <f>2/3*(2^$B6-(3+(-1)^$B6)/4)</f>
        <v>5</v>
      </c>
      <c r="D6" s="13">
        <f>INT(LOG(3/2*$C6)/LOG(2))</f>
        <v>2</v>
      </c>
      <c r="E6" s="14">
        <f>INT(LOG(3/2*D6)/LOG(2))</f>
        <v>1</v>
      </c>
      <c r="F6" s="14">
        <f>D6+E6+2</f>
        <v>5</v>
      </c>
    </row>
    <row r="7" ht="20.05" customHeight="1">
      <c r="B7" s="54">
        <v>4</v>
      </c>
      <c r="C7" s="55">
        <f>2/3*(2^$B7-(3+(-1)^$B7)/4)</f>
        <v>10</v>
      </c>
      <c r="D7" s="13">
        <f>INT(LOG(3/2*$C7)/LOG(2))</f>
        <v>3</v>
      </c>
      <c r="E7" s="14">
        <f>INT(LOG(3/2*D7)/LOG(2))</f>
        <v>2</v>
      </c>
      <c r="F7" s="14">
        <f>D7+E7+2</f>
        <v>7</v>
      </c>
    </row>
    <row r="8" ht="20.05" customHeight="1">
      <c r="B8" s="54">
        <v>5</v>
      </c>
      <c r="C8" s="55">
        <f>2/3*(2^$B8-(3+(-1)^$B8)/4)</f>
        <v>21</v>
      </c>
      <c r="D8" s="13">
        <f>INT(LOG(3/2*$C8)/LOG(2))</f>
        <v>4</v>
      </c>
      <c r="E8" s="14">
        <f>INT(LOG(3/2*D8)/LOG(2))</f>
        <v>2</v>
      </c>
      <c r="F8" s="56">
        <f>D8+E8+2</f>
        <v>8</v>
      </c>
    </row>
    <row r="9" ht="20.05" customHeight="1">
      <c r="B9" s="54">
        <v>6</v>
      </c>
      <c r="C9" s="55">
        <f>2/3*(2^$B9-(3+(-1)^$B9)/4)</f>
        <v>42</v>
      </c>
      <c r="D9" s="13">
        <f>INT(LOG(3/2*$C9)/LOG(2))</f>
        <v>5</v>
      </c>
      <c r="E9" s="14">
        <f>INT(LOG(3/2*D9)/LOG(2))</f>
        <v>2</v>
      </c>
      <c r="F9" s="14">
        <f>D9+E9+2</f>
        <v>9</v>
      </c>
    </row>
    <row r="10" ht="20.05" customHeight="1">
      <c r="B10" s="54">
        <v>7</v>
      </c>
      <c r="C10" s="55">
        <f>2/3*(2^$B10-(3+(-1)^$B10)/4)</f>
        <v>85</v>
      </c>
      <c r="D10" s="13">
        <f>INT(LOG(3/2*$C10)/LOG(2))</f>
        <v>6</v>
      </c>
      <c r="E10" s="14">
        <f>INT(LOG(3/2*D10)/LOG(2))</f>
        <v>3</v>
      </c>
      <c r="F10" s="14">
        <f>D10+E10+2</f>
        <v>11</v>
      </c>
    </row>
    <row r="11" ht="20.05" customHeight="1">
      <c r="B11" s="54">
        <v>8</v>
      </c>
      <c r="C11" s="55">
        <f>2/3*(2^$B11-(3+(-1)^$B11)/4)</f>
        <v>170</v>
      </c>
      <c r="D11" s="13">
        <f>INT(LOG(3/2*$C11)/LOG(2))</f>
        <v>7</v>
      </c>
      <c r="E11" s="14">
        <f>INT(LOG(3/2*D11)/LOG(2))</f>
        <v>3</v>
      </c>
      <c r="F11" s="14">
        <f>D11+E11+2</f>
        <v>12</v>
      </c>
    </row>
    <row r="12" ht="20.05" customHeight="1">
      <c r="B12" s="54">
        <v>9</v>
      </c>
      <c r="C12" s="55">
        <f>2/3*(2^$B12-(3+(-1)^$B12)/4)</f>
        <v>341</v>
      </c>
      <c r="D12" s="13">
        <f>INT(LOG(3/2*$C12)/LOG(2))</f>
        <v>8</v>
      </c>
      <c r="E12" s="14">
        <f>INT(LOG(3/2*D12)/LOG(2))</f>
        <v>3</v>
      </c>
      <c r="F12" s="14">
        <f>D12+E12+2</f>
        <v>13</v>
      </c>
    </row>
    <row r="13" ht="20.05" customHeight="1">
      <c r="B13" s="54">
        <v>10</v>
      </c>
      <c r="C13" s="55">
        <f>2/3*(2^$B13-(3+(-1)^$B13)/4)</f>
        <v>682</v>
      </c>
      <c r="D13" s="13">
        <f>INT(LOG(3/2*$C13)/LOG(2))</f>
        <v>9</v>
      </c>
      <c r="E13" s="14">
        <f>INT(LOG(3/2*D13)/LOG(2))</f>
        <v>3</v>
      </c>
      <c r="F13" s="14">
        <f>D13+E13+2</f>
        <v>14</v>
      </c>
    </row>
    <row r="14" ht="20.05" customHeight="1">
      <c r="B14" s="54">
        <v>11</v>
      </c>
      <c r="C14" s="55">
        <f>2/3*(2^$B14-(3+(-1)^$B14)/4)</f>
        <v>1365</v>
      </c>
      <c r="D14" s="13">
        <f>INT(LOG(3/2*$C14)/LOG(2))</f>
        <v>10</v>
      </c>
      <c r="E14" s="14">
        <f>INT(LOG(3/2*D14)/LOG(2))</f>
        <v>3</v>
      </c>
      <c r="F14" s="56">
        <f>D14+E14+2</f>
        <v>15</v>
      </c>
    </row>
    <row r="15" ht="20.05" customHeight="1">
      <c r="B15" s="54">
        <v>12</v>
      </c>
      <c r="C15" s="55">
        <f>2/3*(2^$B15-(3+(-1)^$B15)/4)</f>
        <v>2730</v>
      </c>
      <c r="D15" s="13">
        <f>INT(LOG(3/2*$C15)/LOG(2))</f>
        <v>11</v>
      </c>
      <c r="E15" s="14">
        <f>INT(LOG(3/2*D15)/LOG(2))</f>
        <v>4</v>
      </c>
      <c r="F15" s="14">
        <f>D15+E15+2</f>
        <v>17</v>
      </c>
    </row>
    <row r="16" ht="20.05" customHeight="1">
      <c r="B16" s="54">
        <v>13</v>
      </c>
      <c r="C16" s="55">
        <f>2/3*(2^$B16-(3+(-1)^$B16)/4)</f>
        <v>5461</v>
      </c>
      <c r="D16" s="13">
        <f>INT(LOG(3/2*$C16)/LOG(2))</f>
        <v>12</v>
      </c>
      <c r="E16" s="14">
        <f>INT(LOG(3/2*D16)/LOG(2))</f>
        <v>4</v>
      </c>
      <c r="F16" s="14">
        <f>D16+E16+2</f>
        <v>18</v>
      </c>
    </row>
    <row r="17" ht="20.05" customHeight="1">
      <c r="B17" s="54">
        <v>14</v>
      </c>
      <c r="C17" s="55">
        <f>2/3*(2^$B17-(3+(-1)^$B17)/4)</f>
        <v>10922</v>
      </c>
      <c r="D17" s="13">
        <f>INT(LOG(3/2*$C17)/LOG(2))</f>
        <v>13</v>
      </c>
      <c r="E17" s="14">
        <f>INT(LOG(3/2*D17)/LOG(2))</f>
        <v>4</v>
      </c>
      <c r="F17" s="14">
        <f>D17+E17+2</f>
        <v>19</v>
      </c>
    </row>
    <row r="18" ht="20.05" customHeight="1">
      <c r="B18" s="54">
        <v>15</v>
      </c>
      <c r="C18" s="55">
        <f>2/3*(2^$B18-(3+(-1)^$B18)/4)</f>
        <v>21845</v>
      </c>
      <c r="D18" s="13">
        <f>INT(LOG(3/2*$C18)/LOG(2))</f>
        <v>14</v>
      </c>
      <c r="E18" s="14">
        <f>INT(LOG(3/2*D18)/LOG(2))</f>
        <v>4</v>
      </c>
      <c r="F18" s="14">
        <f>D18+E18+2</f>
        <v>20</v>
      </c>
    </row>
    <row r="19" ht="20.05" customHeight="1">
      <c r="B19" s="54">
        <v>16</v>
      </c>
      <c r="C19" s="55">
        <f>2/3*(2^$B19-(3+(-1)^$B19)/4)</f>
        <v>43690</v>
      </c>
      <c r="D19" s="13">
        <f>INT(LOG(3/2*$C19)/LOG(2))</f>
        <v>15</v>
      </c>
      <c r="E19" s="14">
        <f>INT(LOG(3/2*D19)/LOG(2))</f>
        <v>4</v>
      </c>
      <c r="F19" s="14">
        <f>D19+E19+2</f>
        <v>21</v>
      </c>
    </row>
    <row r="20" ht="20.05" customHeight="1">
      <c r="B20" s="54">
        <v>17</v>
      </c>
      <c r="C20" s="55">
        <f>2/3*(2^$B20-(3+(-1)^$B20)/4)</f>
        <v>87381</v>
      </c>
      <c r="D20" s="13">
        <f>INT(LOG(3/2*$C20)/LOG(2))</f>
        <v>16</v>
      </c>
      <c r="E20" s="14">
        <f>INT(LOG(3/2*D20)/LOG(2))</f>
        <v>4</v>
      </c>
      <c r="F20" s="14">
        <f>D20+E20+2</f>
        <v>22</v>
      </c>
    </row>
    <row r="21" ht="20.05" customHeight="1">
      <c r="B21" s="54">
        <v>18</v>
      </c>
      <c r="C21" s="55">
        <f>2/3*(2^$B21-(3+(-1)^$B21)/4)</f>
        <v>174762</v>
      </c>
      <c r="D21" s="13">
        <f>INT(LOG(3/2*$C21)/LOG(2))</f>
        <v>17</v>
      </c>
      <c r="E21" s="14">
        <f>INT(LOG(3/2*D21)/LOG(2))</f>
        <v>4</v>
      </c>
      <c r="F21" s="14">
        <f>D21+E21+2</f>
        <v>23</v>
      </c>
    </row>
    <row r="22" ht="20.05" customHeight="1">
      <c r="B22" s="54">
        <v>19</v>
      </c>
      <c r="C22" s="55">
        <f>2/3*(2^$B22-(3+(-1)^$B22)/4)</f>
        <v>349525</v>
      </c>
      <c r="D22" s="13">
        <f>INT(LOG(3/2*$C22)/LOG(2))</f>
        <v>18</v>
      </c>
      <c r="E22" s="14">
        <f>INT(LOG(3/2*D22)/LOG(2))</f>
        <v>4</v>
      </c>
      <c r="F22" s="14">
        <f>D22+E22+2</f>
        <v>24</v>
      </c>
    </row>
    <row r="23" ht="20.05" customHeight="1">
      <c r="B23" s="54">
        <v>20</v>
      </c>
      <c r="C23" s="55">
        <f>2/3*(2^$B23-(3+(-1)^$B23)/4)</f>
        <v>699050</v>
      </c>
      <c r="D23" s="13">
        <f>INT(LOG(3/2*$C23)/LOG(2))</f>
        <v>19</v>
      </c>
      <c r="E23" s="14">
        <f>INT(LOG(3/2*D23)/LOG(2))</f>
        <v>4</v>
      </c>
      <c r="F23" s="14">
        <f>D23+E23+2</f>
        <v>25</v>
      </c>
    </row>
    <row r="24" ht="20.05" customHeight="1">
      <c r="B24" s="54">
        <v>21</v>
      </c>
      <c r="C24" s="55">
        <f>2/3*(2^$B24-(3+(-1)^$B24)/4)</f>
        <v>1398101</v>
      </c>
      <c r="D24" s="13">
        <f>INT(LOG(3/2*$C24)/LOG(2))</f>
        <v>20</v>
      </c>
      <c r="E24" s="14">
        <f>INT(LOG(3/2*D24)/LOG(2))</f>
        <v>4</v>
      </c>
      <c r="F24" s="14">
        <f>D24+E24+2</f>
        <v>26</v>
      </c>
    </row>
    <row r="25" ht="20.05" customHeight="1">
      <c r="B25" s="54">
        <v>22</v>
      </c>
      <c r="C25" s="55">
        <f>2/3*(2^$B25-(3+(-1)^$B25)/4)</f>
        <v>2796202</v>
      </c>
      <c r="D25" s="13">
        <f>INT(LOG(3/2*$C25)/LOG(2))</f>
        <v>21</v>
      </c>
      <c r="E25" s="14">
        <f>INT(LOG(3/2*D25)/LOG(2))</f>
        <v>4</v>
      </c>
      <c r="F25" s="14">
        <f>D25+E25+2</f>
        <v>27</v>
      </c>
    </row>
    <row r="26" ht="20.05" customHeight="1">
      <c r="B26" s="54">
        <v>23</v>
      </c>
      <c r="C26" s="55">
        <f>2/3*(2^$B26-(3+(-1)^$B26)/4)</f>
        <v>5592405</v>
      </c>
      <c r="D26" s="13">
        <f>INT(LOG(3/2*$C26)/LOG(2))</f>
        <v>22</v>
      </c>
      <c r="E26" s="14">
        <f>INT(LOG(3/2*D26)/LOG(2))</f>
        <v>5</v>
      </c>
      <c r="F26" s="14">
        <f>D26+E26+2</f>
        <v>29</v>
      </c>
    </row>
    <row r="27" ht="20.05" customHeight="1">
      <c r="B27" s="54">
        <v>24</v>
      </c>
      <c r="C27" s="55">
        <f>2/3*(2^$B27-(3+(-1)^$B27)/4)</f>
        <v>11184810</v>
      </c>
      <c r="D27" s="13">
        <f>INT(LOG(3/2*$C27)/LOG(2))</f>
        <v>23</v>
      </c>
      <c r="E27" s="14">
        <f>INT(LOG(3/2*D27)/LOG(2))</f>
        <v>5</v>
      </c>
      <c r="F27" s="14">
        <f>D27+E27+2</f>
        <v>30</v>
      </c>
    </row>
    <row r="28" ht="20.05" customHeight="1">
      <c r="B28" s="54">
        <v>25</v>
      </c>
      <c r="C28" s="55">
        <f>2/3*(2^$B28-(3+(-1)^$B28)/4)</f>
        <v>22369621</v>
      </c>
      <c r="D28" s="13">
        <f>INT(LOG(3/2*$C28)/LOG(2))</f>
        <v>24</v>
      </c>
      <c r="E28" s="14">
        <f>INT(LOG(3/2*D28)/LOG(2))</f>
        <v>5</v>
      </c>
      <c r="F28" s="14">
        <f>D28+E28+2</f>
        <v>31</v>
      </c>
    </row>
    <row r="29" ht="20.05" customHeight="1">
      <c r="B29" s="54">
        <v>26</v>
      </c>
      <c r="C29" s="55">
        <f>2/3*(2^$B29-(3+(-1)^$B29)/4)</f>
        <v>44739242</v>
      </c>
      <c r="D29" s="13">
        <f>INT(LOG(3/2*$C29)/LOG(2))</f>
        <v>25</v>
      </c>
      <c r="E29" s="14">
        <f>INT(LOG(3/2*D29)/LOG(2))</f>
        <v>5</v>
      </c>
      <c r="F29" s="56">
        <f>D29+E29+2</f>
        <v>32</v>
      </c>
    </row>
    <row r="30" ht="20.05" customHeight="1">
      <c r="B30" s="54">
        <v>27</v>
      </c>
      <c r="C30" s="55">
        <f>2/3*(2^$B30-(3+(-1)^$B30)/4)</f>
        <v>89478485</v>
      </c>
      <c r="D30" s="13">
        <f>INT(LOG(3/2*$C30)/LOG(2))</f>
        <v>26</v>
      </c>
      <c r="E30" s="14">
        <f>INT(LOG(3/2*D30)/LOG(2))</f>
        <v>5</v>
      </c>
      <c r="F30" s="14">
        <f>D30+E30+2</f>
        <v>33</v>
      </c>
    </row>
    <row r="31" ht="20.05" customHeight="1">
      <c r="B31" s="54">
        <v>28</v>
      </c>
      <c r="C31" s="55">
        <f>2/3*(2^$B31-(3+(-1)^$B31)/4)</f>
        <v>178956970</v>
      </c>
      <c r="D31" s="13">
        <f>INT(LOG(3/2*$C31)/LOG(2))</f>
        <v>27</v>
      </c>
      <c r="E31" s="14">
        <f>INT(LOG(3/2*D31)/LOG(2))</f>
        <v>5</v>
      </c>
      <c r="F31" s="14">
        <f>D31+E31+2</f>
        <v>34</v>
      </c>
    </row>
    <row r="32" ht="20.05" customHeight="1">
      <c r="B32" s="54">
        <v>29</v>
      </c>
      <c r="C32" s="55">
        <f>2/3*(2^$B32-(3+(-1)^$B32)/4)</f>
        <v>357913941</v>
      </c>
      <c r="D32" s="13">
        <f>INT(LOG(3/2*$C32)/LOG(2))</f>
        <v>28</v>
      </c>
      <c r="E32" s="14">
        <f>INT(LOG(3/2*D32)/LOG(2))</f>
        <v>5</v>
      </c>
      <c r="F32" s="14">
        <f>D32+E32+2</f>
        <v>35</v>
      </c>
    </row>
    <row r="33" ht="20.05" customHeight="1">
      <c r="B33" s="54">
        <v>30</v>
      </c>
      <c r="C33" s="55">
        <f>2/3*(2^$B33-(3+(-1)^$B33)/4)</f>
        <v>715827882</v>
      </c>
      <c r="D33" s="13">
        <f>INT(LOG(3/2*$C33)/LOG(2))</f>
        <v>29</v>
      </c>
      <c r="E33" s="14">
        <f>INT(LOG(3/2*D33)/LOG(2))</f>
        <v>5</v>
      </c>
      <c r="F33" s="14">
        <f>D33+E33+2</f>
        <v>36</v>
      </c>
    </row>
    <row r="34" ht="20.05" customHeight="1">
      <c r="B34" s="54">
        <v>31</v>
      </c>
      <c r="C34" s="55">
        <f>2/3*(2^$B34-(3+(-1)^$B34)/4)</f>
        <v>1431655765</v>
      </c>
      <c r="D34" s="13">
        <f>INT(LOG(3/2*$C34)/LOG(2))</f>
        <v>30</v>
      </c>
      <c r="E34" s="14">
        <f>INT(LOG(3/2*D34)/LOG(2))</f>
        <v>5</v>
      </c>
      <c r="F34" s="14">
        <f>D34+E34+2</f>
        <v>37</v>
      </c>
    </row>
    <row r="35" ht="20.05" customHeight="1">
      <c r="B35" s="54">
        <v>32</v>
      </c>
      <c r="C35" s="55">
        <f>2/3*(2^$B35-(3+(-1)^$B35)/4)</f>
        <v>2863311530</v>
      </c>
      <c r="D35" s="13">
        <f>INT(LOG(3/2*$C35)/LOG(2))</f>
        <v>31</v>
      </c>
      <c r="E35" s="14">
        <f>INT(LOG(3/2*D35)/LOG(2))</f>
        <v>5</v>
      </c>
      <c r="F35" s="14">
        <f>D35+E35+2</f>
        <v>38</v>
      </c>
    </row>
    <row r="36" ht="20.05" customHeight="1">
      <c r="B36" s="54">
        <v>33</v>
      </c>
      <c r="C36" s="55">
        <f>2/3*(2^$B36-(3+(-1)^$B36)/4)</f>
        <v>5726623061</v>
      </c>
      <c r="D36" s="13">
        <f>INT(LOG(3/2*$C36)/LOG(2))</f>
        <v>32</v>
      </c>
      <c r="E36" s="14">
        <f>INT(LOG(3/2*D36)/LOG(2))</f>
        <v>5</v>
      </c>
      <c r="F36" s="14">
        <f>D36+E36+2</f>
        <v>39</v>
      </c>
    </row>
    <row r="37" ht="20.05" customHeight="1">
      <c r="B37" s="54">
        <v>34</v>
      </c>
      <c r="C37" s="55">
        <f>2/3*(2^$B37-(3+(-1)^$B37)/4)</f>
        <v>11453246122</v>
      </c>
      <c r="D37" s="13">
        <f>INT(LOG(3/2*$C37)/LOG(2))</f>
        <v>33</v>
      </c>
      <c r="E37" s="14">
        <f>INT(LOG(3/2*D37)/LOG(2))</f>
        <v>5</v>
      </c>
      <c r="F37" s="14">
        <f>D37+E37+2</f>
        <v>40</v>
      </c>
    </row>
    <row r="38" ht="20.05" customHeight="1">
      <c r="B38" s="54">
        <v>35</v>
      </c>
      <c r="C38" s="55">
        <f>2/3*(2^$B38-(3+(-1)^$B38)/4)</f>
        <v>22906492245</v>
      </c>
      <c r="D38" s="13">
        <f>INT(LOG(3/2*$C38)/LOG(2))</f>
        <v>34</v>
      </c>
      <c r="E38" s="14">
        <f>INT(LOG(3/2*D38)/LOG(2))</f>
        <v>5</v>
      </c>
      <c r="F38" s="14">
        <f>D38+E38+2</f>
        <v>41</v>
      </c>
    </row>
    <row r="39" ht="20.05" customHeight="1">
      <c r="B39" s="54">
        <v>36</v>
      </c>
      <c r="C39" s="55">
        <f>2/3*(2^$B39-(3+(-1)^$B39)/4)</f>
        <v>45812984490</v>
      </c>
      <c r="D39" s="13">
        <f>INT(LOG(3/2*$C39)/LOG(2))</f>
        <v>35</v>
      </c>
      <c r="E39" s="14">
        <f>INT(LOG(3/2*D39)/LOG(2))</f>
        <v>5</v>
      </c>
      <c r="F39" s="14">
        <f>D39+E39+2</f>
        <v>42</v>
      </c>
    </row>
    <row r="40" ht="20.05" customHeight="1">
      <c r="B40" s="54">
        <v>37</v>
      </c>
      <c r="C40" s="55">
        <f>2/3*(2^$B40-(3+(-1)^$B40)/4)</f>
        <v>91625968981</v>
      </c>
      <c r="D40" s="13">
        <f>INT(LOG(3/2*$C40)/LOG(2))</f>
        <v>36</v>
      </c>
      <c r="E40" s="14">
        <f>INT(LOG(3/2*D40)/LOG(2))</f>
        <v>5</v>
      </c>
      <c r="F40" s="14">
        <f>D40+E40+2</f>
        <v>43</v>
      </c>
    </row>
    <row r="41" ht="20.05" customHeight="1">
      <c r="B41" s="54">
        <v>38</v>
      </c>
      <c r="C41" s="55">
        <f>2/3*(2^$B41-(3+(-1)^$B41)/4)</f>
        <v>183251937962</v>
      </c>
      <c r="D41" s="13">
        <f>INT(LOG(3/2*$C41)/LOG(2))</f>
        <v>37</v>
      </c>
      <c r="E41" s="14">
        <f>INT(LOG(3/2*D41)/LOG(2))</f>
        <v>5</v>
      </c>
      <c r="F41" s="14">
        <f>D41+E41+2</f>
        <v>44</v>
      </c>
    </row>
    <row r="42" ht="20.05" customHeight="1">
      <c r="B42" s="54">
        <v>39</v>
      </c>
      <c r="C42" s="55">
        <f>2/3*(2^$B42-(3+(-1)^$B42)/4)</f>
        <v>366503875925</v>
      </c>
      <c r="D42" s="13">
        <f>INT(LOG(3/2*$C42)/LOG(2))</f>
        <v>38</v>
      </c>
      <c r="E42" s="14">
        <f>INT(LOG(3/2*D42)/LOG(2))</f>
        <v>5</v>
      </c>
      <c r="F42" s="14">
        <f>D42+E42+2</f>
        <v>45</v>
      </c>
    </row>
    <row r="43" ht="20.05" customHeight="1">
      <c r="B43" s="54">
        <v>40</v>
      </c>
      <c r="C43" s="55">
        <f>2/3*(2^$B43-(3+(-1)^$B43)/4)</f>
        <v>733007751850</v>
      </c>
      <c r="D43" s="13">
        <f>INT(LOG(3/2*$C43)/LOG(2))</f>
        <v>39</v>
      </c>
      <c r="E43" s="14">
        <f>INT(LOG(3/2*D43)/LOG(2))</f>
        <v>5</v>
      </c>
      <c r="F43" s="14">
        <f>D43+E43+2</f>
        <v>46</v>
      </c>
    </row>
    <row r="44" ht="20.05" customHeight="1">
      <c r="B44" s="54">
        <v>41</v>
      </c>
      <c r="C44" s="55">
        <f>2/3*(2^$B44-(3+(-1)^$B44)/4)</f>
        <v>1466015503701</v>
      </c>
      <c r="D44" s="13">
        <f>INT(LOG(3/2*$C44)/LOG(2))</f>
        <v>40</v>
      </c>
      <c r="E44" s="14">
        <f>INT(LOG(3/2*D44)/LOG(2))</f>
        <v>5</v>
      </c>
      <c r="F44" s="14">
        <f>D44+E44+2</f>
        <v>47</v>
      </c>
    </row>
    <row r="45" ht="20.05" customHeight="1">
      <c r="B45" s="54">
        <v>42</v>
      </c>
      <c r="C45" s="55">
        <f>2/3*(2^$B45-(3+(-1)^$B45)/4)</f>
        <v>2932031007402</v>
      </c>
      <c r="D45" s="13">
        <f>INT(LOG(3/2*$C45)/LOG(2))</f>
        <v>41</v>
      </c>
      <c r="E45" s="14">
        <f>INT(LOG(3/2*D45)/LOG(2))</f>
        <v>5</v>
      </c>
      <c r="F45" s="14">
        <f>D45+E45+2</f>
        <v>48</v>
      </c>
    </row>
    <row r="46" ht="20.05" customHeight="1">
      <c r="B46" s="54">
        <v>43</v>
      </c>
      <c r="C46" s="55">
        <f>2/3*(2^$B46-(3+(-1)^$B46)/4)</f>
        <v>5864062014805</v>
      </c>
      <c r="D46" s="13">
        <f>INT(LOG(3/2*$C46)/LOG(2))</f>
        <v>42</v>
      </c>
      <c r="E46" s="14">
        <f>INT(LOG(3/2*D46)/LOG(2))</f>
        <v>5</v>
      </c>
      <c r="F46" s="14">
        <f>D46+E46+2</f>
        <v>49</v>
      </c>
    </row>
    <row r="47" ht="20.05" customHeight="1">
      <c r="B47" s="54">
        <v>44</v>
      </c>
      <c r="C47" s="55">
        <f>2/3*(2^$B47-(3+(-1)^$B47)/4)</f>
        <v>11728124029610</v>
      </c>
      <c r="D47" s="13">
        <f>INT(LOG(3/2*$C47)/LOG(2))</f>
        <v>43</v>
      </c>
      <c r="E47" s="14">
        <f>INT(LOG(3/2*D47)/LOG(2))</f>
        <v>6</v>
      </c>
      <c r="F47" s="14">
        <f>D47+E47+2</f>
        <v>51</v>
      </c>
    </row>
    <row r="48" ht="20.05" customHeight="1">
      <c r="B48" s="54">
        <v>45</v>
      </c>
      <c r="C48" s="55">
        <f>2/3*(2^$B48-(3+(-1)^$B48)/4)</f>
        <v>23456248059221</v>
      </c>
      <c r="D48" s="13">
        <f>INT(LOG(3/2*$C48)/LOG(2))</f>
        <v>44</v>
      </c>
      <c r="E48" s="14">
        <f>INT(LOG(3/2*D48)/LOG(2))</f>
        <v>6</v>
      </c>
      <c r="F48" s="14">
        <f>D48+E48+2</f>
        <v>52</v>
      </c>
    </row>
    <row r="49" ht="20.05" customHeight="1">
      <c r="B49" s="54">
        <v>46</v>
      </c>
      <c r="C49" s="55">
        <f>2/3*(2^$B49-(3+(-1)^$B49)/4)</f>
        <v>46912496118442</v>
      </c>
      <c r="D49" s="13">
        <f>INT(LOG(3/2*$C49)/LOG(2))</f>
        <v>45</v>
      </c>
      <c r="E49" s="14">
        <f>INT(LOG(3/2*D49)/LOG(2))</f>
        <v>6</v>
      </c>
      <c r="F49" s="14">
        <f>D49+E49+2</f>
        <v>53</v>
      </c>
    </row>
    <row r="50" ht="20.05" customHeight="1">
      <c r="B50" s="54">
        <v>47</v>
      </c>
      <c r="C50" s="55">
        <f>2/3*(2^$B50-(3+(-1)^$B50)/4)</f>
        <v>93824992236885</v>
      </c>
      <c r="D50" s="13">
        <f>INT(LOG(3/2*$C50)/LOG(2))</f>
        <v>46</v>
      </c>
      <c r="E50" s="14">
        <f>INT(LOG(3/2*D50)/LOG(2))</f>
        <v>6</v>
      </c>
      <c r="F50" s="14">
        <f>D50+E50+2</f>
        <v>54</v>
      </c>
    </row>
    <row r="51" ht="20.05" customHeight="1">
      <c r="B51" s="54">
        <v>48</v>
      </c>
      <c r="C51" s="55">
        <f>2/3*(2^$B51-(3+(-1)^$B51)/4)</f>
        <v>187649984473770</v>
      </c>
      <c r="D51" s="13">
        <f>INT(LOG(3/2*$C51)/LOG(2))</f>
        <v>47</v>
      </c>
      <c r="E51" s="14">
        <f>INT(LOG(3/2*D51)/LOG(2))</f>
        <v>6</v>
      </c>
      <c r="F51" s="14">
        <f>D51+E51+2</f>
        <v>55</v>
      </c>
    </row>
    <row r="52" ht="20.05" customHeight="1">
      <c r="B52" s="54">
        <v>49</v>
      </c>
      <c r="C52" s="55">
        <f>2/3*(2^$B52-(3+(-1)^$B52)/4)</f>
        <v>375299968947541</v>
      </c>
      <c r="D52" s="13">
        <f>INT(LOG(3/2*$C52)/LOG(2))</f>
        <v>48</v>
      </c>
      <c r="E52" s="14">
        <f>INT(LOG(3/2*D52)/LOG(2))</f>
        <v>6</v>
      </c>
      <c r="F52" s="14">
        <f>D52+E52+2</f>
        <v>56</v>
      </c>
    </row>
    <row r="53" ht="20.05" customHeight="1">
      <c r="B53" s="54">
        <v>50</v>
      </c>
      <c r="C53" s="55">
        <f>2/3*(2^$B53-(3+(-1)^$B53)/4)</f>
        <v>750599937895082</v>
      </c>
      <c r="D53" s="13">
        <f>INT(LOG(3/2*$C53)/LOG(2))</f>
        <v>49</v>
      </c>
      <c r="E53" s="14">
        <f>INT(LOG(3/2*D53)/LOG(2))</f>
        <v>6</v>
      </c>
      <c r="F53" s="14">
        <f>D53+E53+2</f>
        <v>57</v>
      </c>
    </row>
    <row r="54" ht="20.05" customHeight="1">
      <c r="B54" s="54">
        <v>51</v>
      </c>
      <c r="C54" s="55">
        <f>2/3*(2^$B54-(3+(-1)^$B54)/4)</f>
        <v>1501199875790170</v>
      </c>
      <c r="D54" s="13">
        <f>INT(LOG(3/2*$C54)/LOG(2))</f>
        <v>51</v>
      </c>
      <c r="E54" s="14">
        <f>INT(LOG(3/2*D54)/LOG(2))</f>
        <v>6</v>
      </c>
      <c r="F54" s="14">
        <f>D54+E54+2</f>
        <v>59</v>
      </c>
    </row>
    <row r="55" ht="20.05" customHeight="1">
      <c r="B55" s="54">
        <v>52</v>
      </c>
      <c r="C55" s="55">
        <f>2/3*(2^$B55-(3+(-1)^$B55)/4)</f>
        <v>3002399751580330</v>
      </c>
      <c r="D55" s="13">
        <f>INT(LOG(3/2*$C55)/LOG(2))</f>
        <v>51</v>
      </c>
      <c r="E55" s="14">
        <f>INT(LOG(3/2*D55)/LOG(2))</f>
        <v>6</v>
      </c>
      <c r="F55" s="14">
        <f>D55+E55+2</f>
        <v>59</v>
      </c>
    </row>
    <row r="56" ht="20.05" customHeight="1">
      <c r="B56" s="54">
        <v>53</v>
      </c>
      <c r="C56" s="55">
        <f>2/3*(2^$B56-(3+(-1)^$B56)/4)</f>
        <v>6004799503160660</v>
      </c>
      <c r="D56" s="13">
        <f>INT(LOG(3/2*$C56)/LOG(2))</f>
        <v>52</v>
      </c>
      <c r="E56" s="14">
        <f>INT(LOG(3/2*D56)/LOG(2))</f>
        <v>6</v>
      </c>
      <c r="F56" s="14">
        <f>D56+E56+2</f>
        <v>60</v>
      </c>
    </row>
    <row r="57" ht="20.05" customHeight="1">
      <c r="B57" s="54">
        <v>54</v>
      </c>
      <c r="C57" s="55">
        <f>2/3*(2^$B57-(3+(-1)^$B57)/4)</f>
        <v>1.20095990063213e+16</v>
      </c>
      <c r="D57" s="13">
        <f>INT(LOG(3/2*$C57)/LOG(2))</f>
        <v>53</v>
      </c>
      <c r="E57" s="14">
        <f>INT(LOG(3/2*D57)/LOG(2))</f>
        <v>6</v>
      </c>
      <c r="F57" s="14">
        <f>D57+E57+2</f>
        <v>61</v>
      </c>
    </row>
    <row r="58" ht="20.05" customHeight="1">
      <c r="B58" s="54">
        <v>55</v>
      </c>
      <c r="C58" s="55">
        <f>2/3*(2^$B58-(3+(-1)^$B58)/4)</f>
        <v>2.40191980126426e+16</v>
      </c>
      <c r="D58" s="13">
        <f>INT(LOG(3/2*$C58)/LOG(2))</f>
        <v>54</v>
      </c>
      <c r="E58" s="14">
        <f>INT(LOG(3/2*D58)/LOG(2))</f>
        <v>6</v>
      </c>
      <c r="F58" s="14">
        <f>D58+E58+2</f>
        <v>62</v>
      </c>
    </row>
    <row r="59" ht="20.05" customHeight="1">
      <c r="B59" s="54">
        <v>56</v>
      </c>
      <c r="C59" s="55">
        <f>2/3*(2^$B59-(3+(-1)^$B59)/4)</f>
        <v>4.80383960252853e+16</v>
      </c>
      <c r="D59" s="13">
        <f>INT(LOG(3/2*$C59)/LOG(2))</f>
        <v>55</v>
      </c>
      <c r="E59" s="14">
        <f>INT(LOG(3/2*D59)/LOG(2))</f>
        <v>6</v>
      </c>
      <c r="F59" s="14">
        <f>D59+E59+2</f>
        <v>63</v>
      </c>
    </row>
    <row r="60" ht="20.05" customHeight="1">
      <c r="B60" s="54">
        <v>57</v>
      </c>
      <c r="C60" s="55">
        <f>2/3*(2^$B60-(3+(-1)^$B60)/4)</f>
        <v>9.607679205057061e+16</v>
      </c>
      <c r="D60" s="13">
        <f>INT(LOG(3/2*$C60)/LOG(2))</f>
        <v>56</v>
      </c>
      <c r="E60" s="14">
        <f>INT(LOG(3/2*D60)/LOG(2))</f>
        <v>6</v>
      </c>
      <c r="F60" s="56">
        <f>D60+E60+2</f>
        <v>64</v>
      </c>
    </row>
    <row r="61" ht="20.05" customHeight="1">
      <c r="B61" s="54">
        <v>58</v>
      </c>
      <c r="C61" s="55">
        <f>2/3*(2^$B61-(3+(-1)^$B61)/4)</f>
        <v>1.92153584101141e+17</v>
      </c>
      <c r="D61" s="13">
        <f>INT(LOG(3/2*$C61)/LOG(2))</f>
        <v>57</v>
      </c>
      <c r="E61" s="14">
        <f>INT(LOG(3/2*D61)/LOG(2))</f>
        <v>6</v>
      </c>
      <c r="F61" s="14">
        <f>D61+E61+2</f>
        <v>65</v>
      </c>
    </row>
    <row r="62" ht="20.05" customHeight="1">
      <c r="B62" s="54">
        <v>59</v>
      </c>
      <c r="C62" s="55">
        <f>2/3*(2^$B62-(3+(-1)^$B62)/4)</f>
        <v>3.84307168202282e+17</v>
      </c>
      <c r="D62" s="13">
        <f>INT(LOG(3/2*$C62)/LOG(2))</f>
        <v>58</v>
      </c>
      <c r="E62" s="14">
        <f>INT(LOG(3/2*D62)/LOG(2))</f>
        <v>6</v>
      </c>
      <c r="F62" s="14">
        <f>D62+E62+2</f>
        <v>66</v>
      </c>
    </row>
    <row r="63" ht="20.05" customHeight="1">
      <c r="B63" s="54">
        <v>60</v>
      </c>
      <c r="C63" s="55">
        <f>2/3*(2^$B63-(3+(-1)^$B63)/4)</f>
        <v>7.68614336404565e+17</v>
      </c>
      <c r="D63" s="13">
        <f>INT(LOG(3/2*$C63)/LOG(2))</f>
        <v>59</v>
      </c>
      <c r="E63" s="14">
        <f>INT(LOG(3/2*D63)/LOG(2))</f>
        <v>6</v>
      </c>
      <c r="F63" s="14">
        <f>D63+E63+2</f>
        <v>67</v>
      </c>
    </row>
    <row r="64" ht="20.05" customHeight="1">
      <c r="B64" s="54">
        <v>61</v>
      </c>
      <c r="C64" s="55">
        <f>2/3*(2^$B64-(3+(-1)^$B64)/4)</f>
        <v>1.53722867280913e+18</v>
      </c>
      <c r="D64" s="13">
        <f>INT(LOG(3/2*$C64)/LOG(2))</f>
        <v>60</v>
      </c>
      <c r="E64" s="14">
        <f>INT(LOG(3/2*D64)/LOG(2))</f>
        <v>6</v>
      </c>
      <c r="F64" s="14">
        <f>D64+E64+2</f>
        <v>68</v>
      </c>
    </row>
    <row r="65" ht="20.05" customHeight="1">
      <c r="B65" s="54">
        <v>62</v>
      </c>
      <c r="C65" s="55">
        <f>2/3*(2^$B65-(3+(-1)^$B65)/4)</f>
        <v>3.07445734561826e+18</v>
      </c>
      <c r="D65" s="13">
        <f>INT(LOG(3/2*$C65)/LOG(2))</f>
        <v>61</v>
      </c>
      <c r="E65" s="14">
        <f>INT(LOG(3/2*D65)/LOG(2))</f>
        <v>6</v>
      </c>
      <c r="F65" s="14">
        <f>D65+E65+2</f>
        <v>69</v>
      </c>
    </row>
    <row r="66" ht="20.05" customHeight="1">
      <c r="B66" s="54">
        <v>63</v>
      </c>
      <c r="C66" s="55">
        <f>2/3*(2^$B66-(3+(-1)^$B66)/4)</f>
        <v>6.14891469123652e+18</v>
      </c>
      <c r="D66" s="13">
        <f>INT(LOG(3/2*$C66)/LOG(2))</f>
        <v>62</v>
      </c>
      <c r="E66" s="14">
        <f>INT(LOG(3/2*D66)/LOG(2))</f>
        <v>6</v>
      </c>
      <c r="F66" s="14">
        <f>D66+E66+2</f>
        <v>70</v>
      </c>
    </row>
    <row r="67" ht="20.05" customHeight="1">
      <c r="B67" s="54">
        <v>64</v>
      </c>
      <c r="C67" s="55">
        <f>2/3*(2^$B67-(3+(-1)^$B67)/4)</f>
        <v>1.2297829382473e+19</v>
      </c>
      <c r="D67" s="13">
        <f>INT(LOG(3/2*$C67)/LOG(2))</f>
        <v>64</v>
      </c>
      <c r="E67" s="14">
        <f>INT(LOG(3/2*D67)/LOG(2))</f>
        <v>6</v>
      </c>
      <c r="F67" s="14">
        <f>D67+E67+2</f>
        <v>72</v>
      </c>
    </row>
    <row r="68" ht="20.05" customHeight="1">
      <c r="B68" s="54">
        <v>65</v>
      </c>
      <c r="C68" s="55">
        <f>2/3*(2^$B68-(3+(-1)^$B68)/4)</f>
        <v>2.45956587649461e+19</v>
      </c>
      <c r="D68" s="13">
        <f>INT(LOG(3/2*$C68)/LOG(2))</f>
        <v>65</v>
      </c>
      <c r="E68" s="14">
        <f>INT(LOG(3/2*D68)/LOG(2))</f>
        <v>6</v>
      </c>
      <c r="F68" s="14">
        <f>D68+E68+2</f>
        <v>73</v>
      </c>
    </row>
    <row r="69" ht="20.05" customHeight="1">
      <c r="B69" s="54">
        <v>66</v>
      </c>
      <c r="C69" s="55">
        <f>2/3*(2^$B69-(3+(-1)^$B69)/4)</f>
        <v>4.91913175298921e+19</v>
      </c>
      <c r="D69" s="13">
        <f>INT(LOG(3/2*$C69)/LOG(2))</f>
        <v>66</v>
      </c>
      <c r="E69" s="14">
        <f>INT(LOG(3/2*D69)/LOG(2))</f>
        <v>6</v>
      </c>
      <c r="F69" s="14">
        <f>D69+E69+2</f>
        <v>74</v>
      </c>
    </row>
    <row r="70" ht="20.05" customHeight="1">
      <c r="B70" s="54">
        <v>67</v>
      </c>
      <c r="C70" s="55">
        <f>2/3*(2^$B70-(3+(-1)^$B70)/4)</f>
        <v>9.83826350597843e+19</v>
      </c>
      <c r="D70" s="13">
        <f>INT(LOG(3/2*$C70)/LOG(2))</f>
        <v>67</v>
      </c>
      <c r="E70" s="14">
        <f>INT(LOG(3/2*D70)/LOG(2))</f>
        <v>6</v>
      </c>
      <c r="F70" s="14">
        <f>D70+E70+2</f>
        <v>75</v>
      </c>
    </row>
    <row r="71" ht="20.05" customHeight="1">
      <c r="B71" s="54">
        <v>68</v>
      </c>
      <c r="C71" s="55">
        <f>2/3*(2^$B71-(3+(-1)^$B71)/4)</f>
        <v>1.96765270119569e+20</v>
      </c>
      <c r="D71" s="13">
        <f>INT(LOG(3/2*$C71)/LOG(2))</f>
        <v>68</v>
      </c>
      <c r="E71" s="14">
        <f>INT(LOG(3/2*D71)/LOG(2))</f>
        <v>6</v>
      </c>
      <c r="F71" s="14">
        <f>D71+E71+2</f>
        <v>76</v>
      </c>
    </row>
    <row r="72" ht="20.05" customHeight="1">
      <c r="B72" s="54">
        <v>69</v>
      </c>
      <c r="C72" s="55">
        <f>2/3*(2^$B72-(3+(-1)^$B72)/4)</f>
        <v>3.93530540239137e+20</v>
      </c>
      <c r="D72" s="13">
        <f>INT(LOG(3/2*$C72)/LOG(2))</f>
        <v>69</v>
      </c>
      <c r="E72" s="14">
        <f>INT(LOG(3/2*D72)/LOG(2))</f>
        <v>6</v>
      </c>
      <c r="F72" s="14">
        <f>D72+E72+2</f>
        <v>77</v>
      </c>
    </row>
    <row r="73" ht="20.05" customHeight="1">
      <c r="B73" s="54">
        <v>70</v>
      </c>
      <c r="C73" s="55">
        <f>2/3*(2^$B73-(3+(-1)^$B73)/4)</f>
        <v>7.87061080478274e+20</v>
      </c>
      <c r="D73" s="13">
        <f>INT(LOG(3/2*$C73)/LOG(2))</f>
        <v>70</v>
      </c>
      <c r="E73" s="14">
        <f>INT(LOG(3/2*D73)/LOG(2))</f>
        <v>6</v>
      </c>
      <c r="F73" s="14">
        <f>D73+E73+2</f>
        <v>78</v>
      </c>
    </row>
    <row r="74" ht="20.05" customHeight="1">
      <c r="B74" s="54">
        <v>71</v>
      </c>
      <c r="C74" s="55">
        <f>2/3*(2^$B74-(3+(-1)^$B74)/4)</f>
        <v>1.57412216095655e+21</v>
      </c>
      <c r="D74" s="13">
        <f>INT(LOG(3/2*$C74)/LOG(2))</f>
        <v>71</v>
      </c>
      <c r="E74" s="14">
        <f>INT(LOG(3/2*D74)/LOG(2))</f>
        <v>6</v>
      </c>
      <c r="F74" s="14">
        <f>D74+E74+2</f>
        <v>79</v>
      </c>
    </row>
    <row r="75" ht="20.05" customHeight="1">
      <c r="B75" s="54">
        <v>72</v>
      </c>
      <c r="C75" s="55">
        <f>2/3*(2^$B75-(3+(-1)^$B75)/4)</f>
        <v>3.1482443219131e+21</v>
      </c>
      <c r="D75" s="13">
        <f>INT(LOG(3/2*$C75)/LOG(2))</f>
        <v>72</v>
      </c>
      <c r="E75" s="14">
        <f>INT(LOG(3/2*D75)/LOG(2))</f>
        <v>6</v>
      </c>
      <c r="F75" s="14">
        <f>D75+E75+2</f>
        <v>80</v>
      </c>
    </row>
    <row r="76" ht="20.05" customHeight="1">
      <c r="B76" s="54">
        <v>73</v>
      </c>
      <c r="C76" s="55">
        <f>2/3*(2^$B76-(3+(-1)^$B76)/4)</f>
        <v>6.29648864382619e+21</v>
      </c>
      <c r="D76" s="13">
        <f>INT(LOG(3/2*$C76)/LOG(2))</f>
        <v>73</v>
      </c>
      <c r="E76" s="14">
        <f>INT(LOG(3/2*D76)/LOG(2))</f>
        <v>6</v>
      </c>
      <c r="F76" s="14">
        <f>D76+E76+2</f>
        <v>81</v>
      </c>
    </row>
    <row r="77" ht="20.05" customHeight="1">
      <c r="B77" s="54">
        <v>74</v>
      </c>
      <c r="C77" s="55">
        <f>2/3*(2^$B77-(3+(-1)^$B77)/4)</f>
        <v>1.25929772876524e+22</v>
      </c>
      <c r="D77" s="13">
        <f>INT(LOG(3/2*$C77)/LOG(2))</f>
        <v>74</v>
      </c>
      <c r="E77" s="14">
        <f>INT(LOG(3/2*D77)/LOG(2))</f>
        <v>6</v>
      </c>
      <c r="F77" s="14">
        <f>D77+E77+2</f>
        <v>82</v>
      </c>
    </row>
    <row r="78" ht="20.05" customHeight="1">
      <c r="B78" s="54">
        <v>75</v>
      </c>
      <c r="C78" s="55">
        <f>2/3*(2^$B78-(3+(-1)^$B78)/4)</f>
        <v>2.51859545753048e+22</v>
      </c>
      <c r="D78" s="13">
        <f>INT(LOG(3/2*$C78)/LOG(2))</f>
        <v>75</v>
      </c>
      <c r="E78" s="14">
        <f>INT(LOG(3/2*D78)/LOG(2))</f>
        <v>6</v>
      </c>
      <c r="F78" s="14">
        <f>D78+E78+2</f>
        <v>83</v>
      </c>
    </row>
    <row r="79" ht="20.05" customHeight="1">
      <c r="B79" s="54">
        <v>76</v>
      </c>
      <c r="C79" s="55">
        <f>2/3*(2^$B79-(3+(-1)^$B79)/4)</f>
        <v>5.03719091506095e+22</v>
      </c>
      <c r="D79" s="13">
        <f>INT(LOG(3/2*$C79)/LOG(2))</f>
        <v>76</v>
      </c>
      <c r="E79" s="14">
        <f>INT(LOG(3/2*D79)/LOG(2))</f>
        <v>6</v>
      </c>
      <c r="F79" s="14">
        <f>D79+E79+2</f>
        <v>84</v>
      </c>
    </row>
    <row r="80" ht="20.05" customHeight="1">
      <c r="B80" s="54">
        <v>77</v>
      </c>
      <c r="C80" s="55">
        <f>2/3*(2^$B80-(3+(-1)^$B80)/4)</f>
        <v>1.00743818301219e+23</v>
      </c>
      <c r="D80" s="13">
        <f>INT(LOG(3/2*$C80)/LOG(2))</f>
        <v>77</v>
      </c>
      <c r="E80" s="14">
        <f>INT(LOG(3/2*D80)/LOG(2))</f>
        <v>6</v>
      </c>
      <c r="F80" s="14">
        <f>D80+E80+2</f>
        <v>85</v>
      </c>
    </row>
    <row r="81" ht="20.05" customHeight="1">
      <c r="B81" s="54">
        <v>78</v>
      </c>
      <c r="C81" s="55">
        <f>2/3*(2^$B81-(3+(-1)^$B81)/4)</f>
        <v>2.01487636602438e+23</v>
      </c>
      <c r="D81" s="13">
        <f>INT(LOG(3/2*$C81)/LOG(2))</f>
        <v>78</v>
      </c>
      <c r="E81" s="14">
        <f>INT(LOG(3/2*D81)/LOG(2))</f>
        <v>6</v>
      </c>
      <c r="F81" s="14">
        <f>D81+E81+2</f>
        <v>86</v>
      </c>
    </row>
    <row r="82" ht="20.05" customHeight="1">
      <c r="B82" s="54">
        <v>79</v>
      </c>
      <c r="C82" s="55">
        <f>2/3*(2^$B82-(3+(-1)^$B82)/4)</f>
        <v>4.02975273204876e+23</v>
      </c>
      <c r="D82" s="13">
        <f>INT(LOG(3/2*$C82)/LOG(2))</f>
        <v>79</v>
      </c>
      <c r="E82" s="14">
        <f>INT(LOG(3/2*D82)/LOG(2))</f>
        <v>6</v>
      </c>
      <c r="F82" s="14">
        <f>D82+E82+2</f>
        <v>87</v>
      </c>
    </row>
    <row r="83" ht="20.05" customHeight="1">
      <c r="B83" s="54">
        <v>80</v>
      </c>
      <c r="C83" s="55">
        <f>2/3*(2^$B83-(3+(-1)^$B83)/4)</f>
        <v>8.05950546409753e+23</v>
      </c>
      <c r="D83" s="13">
        <f>INT(LOG(3/2*$C83)/LOG(2))</f>
        <v>80</v>
      </c>
      <c r="E83" s="14">
        <f>INT(LOG(3/2*D83)/LOG(2))</f>
        <v>6</v>
      </c>
      <c r="F83" s="14">
        <f>D83+E83+2</f>
        <v>88</v>
      </c>
    </row>
    <row r="84" ht="20.05" customHeight="1">
      <c r="B84" s="54">
        <v>81</v>
      </c>
      <c r="C84" s="55">
        <f>2/3*(2^$B84-(3+(-1)^$B84)/4)</f>
        <v>1.61190109281951e+24</v>
      </c>
      <c r="D84" s="13">
        <f>INT(LOG(3/2*$C84)/LOG(2))</f>
        <v>81</v>
      </c>
      <c r="E84" s="14">
        <f>INT(LOG(3/2*D84)/LOG(2))</f>
        <v>6</v>
      </c>
      <c r="F84" s="14">
        <f>D84+E84+2</f>
        <v>89</v>
      </c>
    </row>
    <row r="85" ht="20.05" customHeight="1">
      <c r="B85" s="54">
        <v>82</v>
      </c>
      <c r="C85" s="55">
        <f>2/3*(2^$B85-(3+(-1)^$B85)/4)</f>
        <v>3.22380218563901e+24</v>
      </c>
      <c r="D85" s="13">
        <f>INT(LOG(3/2*$C85)/LOG(2))</f>
        <v>82</v>
      </c>
      <c r="E85" s="14">
        <f>INT(LOG(3/2*D85)/LOG(2))</f>
        <v>6</v>
      </c>
      <c r="F85" s="14">
        <f>D85+E85+2</f>
        <v>90</v>
      </c>
    </row>
    <row r="86" ht="20.05" customHeight="1">
      <c r="B86" s="54">
        <v>83</v>
      </c>
      <c r="C86" s="55">
        <f>2/3*(2^$B86-(3+(-1)^$B86)/4)</f>
        <v>6.44760437127802e+24</v>
      </c>
      <c r="D86" s="13">
        <f>INT(LOG(3/2*$C86)/LOG(2))</f>
        <v>83</v>
      </c>
      <c r="E86" s="14">
        <f>INT(LOG(3/2*D86)/LOG(2))</f>
        <v>6</v>
      </c>
      <c r="F86" s="14">
        <f>D86+E86+2</f>
        <v>91</v>
      </c>
    </row>
    <row r="87" ht="20.05" customHeight="1">
      <c r="B87" s="54">
        <v>84</v>
      </c>
      <c r="C87" s="55">
        <f>2/3*(2^$B87-(3+(-1)^$B87)/4)</f>
        <v>1.2895208742556e+25</v>
      </c>
      <c r="D87" s="13">
        <f>INT(LOG(3/2*$C87)/LOG(2))</f>
        <v>83</v>
      </c>
      <c r="E87" s="14">
        <f>INT(LOG(3/2*D87)/LOG(2))</f>
        <v>6</v>
      </c>
      <c r="F87" s="14">
        <f>D87+E87+2</f>
        <v>91</v>
      </c>
    </row>
    <row r="88" ht="20.05" customHeight="1">
      <c r="B88" s="54">
        <v>85</v>
      </c>
      <c r="C88" s="55">
        <f>2/3*(2^$B88-(3+(-1)^$B88)/4)</f>
        <v>2.57904174851121e+25</v>
      </c>
      <c r="D88" s="13">
        <f>INT(LOG(3/2*$C88)/LOG(2))</f>
        <v>85</v>
      </c>
      <c r="E88" s="14">
        <f>INT(LOG(3/2*D88)/LOG(2))</f>
        <v>6</v>
      </c>
      <c r="F88" s="14">
        <f>D88+E88+2</f>
        <v>93</v>
      </c>
    </row>
    <row r="89" ht="20.05" customHeight="1">
      <c r="B89" s="54">
        <v>86</v>
      </c>
      <c r="C89" s="55">
        <f>2/3*(2^$B89-(3+(-1)^$B89)/4)</f>
        <v>5.15808349702242e+25</v>
      </c>
      <c r="D89" s="13">
        <f>INT(LOG(3/2*$C89)/LOG(2))</f>
        <v>86</v>
      </c>
      <c r="E89" s="14">
        <f>INT(LOG(3/2*D89)/LOG(2))</f>
        <v>7</v>
      </c>
      <c r="F89" s="14">
        <f>D89+E89+2</f>
        <v>95</v>
      </c>
    </row>
    <row r="90" ht="20.05" customHeight="1">
      <c r="B90" s="54">
        <v>87</v>
      </c>
      <c r="C90" s="55">
        <f>2/3*(2^$B90-(3+(-1)^$B90)/4)</f>
        <v>1.03161669940448e+26</v>
      </c>
      <c r="D90" s="13">
        <f>INT(LOG(3/2*$C90)/LOG(2))</f>
        <v>86</v>
      </c>
      <c r="E90" s="14">
        <f>INT(LOG(3/2*D90)/LOG(2))</f>
        <v>7</v>
      </c>
      <c r="F90" s="14">
        <f>D90+E90+2</f>
        <v>95</v>
      </c>
    </row>
    <row r="91" ht="20.05" customHeight="1">
      <c r="B91" s="54">
        <v>88</v>
      </c>
      <c r="C91" s="55">
        <f>2/3*(2^$B91-(3+(-1)^$B91)/4)</f>
        <v>2.06323339880897e+26</v>
      </c>
      <c r="D91" s="13">
        <f>INT(LOG(3/2*$C91)/LOG(2))</f>
        <v>88</v>
      </c>
      <c r="E91" s="14">
        <f>INT(LOG(3/2*D91)/LOG(2))</f>
        <v>7</v>
      </c>
      <c r="F91" s="14">
        <f>D91+E91+2</f>
        <v>97</v>
      </c>
    </row>
    <row r="92" ht="20.05" customHeight="1">
      <c r="B92" s="54">
        <v>89</v>
      </c>
      <c r="C92" s="55">
        <f>2/3*(2^$B92-(3+(-1)^$B92)/4)</f>
        <v>4.12646679761793e+26</v>
      </c>
      <c r="D92" s="13">
        <f>INT(LOG(3/2*$C92)/LOG(2))</f>
        <v>88</v>
      </c>
      <c r="E92" s="14">
        <f>INT(LOG(3/2*D92)/LOG(2))</f>
        <v>7</v>
      </c>
      <c r="F92" s="14">
        <f>D92+E92+2</f>
        <v>97</v>
      </c>
    </row>
    <row r="93" ht="20.05" customHeight="1">
      <c r="B93" s="54">
        <v>90</v>
      </c>
      <c r="C93" s="55">
        <f>2/3*(2^$B93-(3+(-1)^$B93)/4)</f>
        <v>8.252933595235869e+26</v>
      </c>
      <c r="D93" s="13">
        <f>INT(LOG(3/2*$C93)/LOG(2))</f>
        <v>90</v>
      </c>
      <c r="E93" s="14">
        <f>INT(LOG(3/2*D93)/LOG(2))</f>
        <v>7</v>
      </c>
      <c r="F93" s="14">
        <f>D93+E93+2</f>
        <v>99</v>
      </c>
    </row>
    <row r="94" ht="20.05" customHeight="1">
      <c r="B94" s="54">
        <v>91</v>
      </c>
      <c r="C94" s="55">
        <f>2/3*(2^$B94-(3+(-1)^$B94)/4)</f>
        <v>1.65058671904717e+27</v>
      </c>
      <c r="D94" s="13">
        <f>INT(LOG(3/2*$C94)/LOG(2))</f>
        <v>90</v>
      </c>
      <c r="E94" s="14">
        <f>INT(LOG(3/2*D94)/LOG(2))</f>
        <v>7</v>
      </c>
      <c r="F94" s="14">
        <f>D94+E94+2</f>
        <v>99</v>
      </c>
    </row>
    <row r="95" ht="20.05" customHeight="1">
      <c r="B95" s="54">
        <v>92</v>
      </c>
      <c r="C95" s="55">
        <f>2/3*(2^$B95-(3+(-1)^$B95)/4)</f>
        <v>3.30117343809435e+27</v>
      </c>
      <c r="D95" s="13">
        <f>INT(LOG(3/2*$C95)/LOG(2))</f>
        <v>92</v>
      </c>
      <c r="E95" s="14">
        <f>INT(LOG(3/2*D95)/LOG(2))</f>
        <v>7</v>
      </c>
      <c r="F95" s="14">
        <f>D95+E95+2</f>
        <v>101</v>
      </c>
    </row>
    <row r="96" ht="20.05" customHeight="1">
      <c r="B96" s="54">
        <v>93</v>
      </c>
      <c r="C96" s="55">
        <f>2/3*(2^$B96-(3+(-1)^$B96)/4)</f>
        <v>6.60234687618869e+27</v>
      </c>
      <c r="D96" s="13">
        <f>INT(LOG(3/2*$C96)/LOG(2))</f>
        <v>92</v>
      </c>
      <c r="E96" s="14">
        <f>INT(LOG(3/2*D96)/LOG(2))</f>
        <v>7</v>
      </c>
      <c r="F96" s="14">
        <f>D96+E96+2</f>
        <v>101</v>
      </c>
    </row>
    <row r="97" ht="20.05" customHeight="1">
      <c r="B97" s="54">
        <v>94</v>
      </c>
      <c r="C97" s="55">
        <f>2/3*(2^$B97-(3+(-1)^$B97)/4)</f>
        <v>1.32046937523774e+28</v>
      </c>
      <c r="D97" s="13">
        <f>INT(LOG(3/2*$C97)/LOG(2))</f>
        <v>94</v>
      </c>
      <c r="E97" s="14">
        <f>INT(LOG(3/2*D97)/LOG(2))</f>
        <v>7</v>
      </c>
      <c r="F97" s="14">
        <f>D97+E97+2</f>
        <v>103</v>
      </c>
    </row>
    <row r="98" ht="20.05" customHeight="1">
      <c r="B98" s="54">
        <v>95</v>
      </c>
      <c r="C98" s="55">
        <f>2/3*(2^$B98-(3+(-1)^$B98)/4)</f>
        <v>2.64093875047548e+28</v>
      </c>
      <c r="D98" s="13">
        <f>INT(LOG(3/2*$C98)/LOG(2))</f>
        <v>95</v>
      </c>
      <c r="E98" s="14">
        <f>INT(LOG(3/2*D98)/LOG(2))</f>
        <v>7</v>
      </c>
      <c r="F98" s="14">
        <f>D98+E98+2</f>
        <v>104</v>
      </c>
    </row>
    <row r="99" ht="20.05" customHeight="1">
      <c r="B99" s="54">
        <v>96</v>
      </c>
      <c r="C99" s="55">
        <f>2/3*(2^$B99-(3+(-1)^$B99)/4)</f>
        <v>5.28187750095096e+28</v>
      </c>
      <c r="D99" s="13">
        <f>INT(LOG(3/2*$C99)/LOG(2))</f>
        <v>96</v>
      </c>
      <c r="E99" s="14">
        <f>INT(LOG(3/2*D99)/LOG(2))</f>
        <v>7</v>
      </c>
      <c r="F99" s="14">
        <f>D99+E99+2</f>
        <v>105</v>
      </c>
    </row>
    <row r="100" ht="20.05" customHeight="1">
      <c r="B100" s="54">
        <v>97</v>
      </c>
      <c r="C100" s="55">
        <f>2/3*(2^$B100-(3+(-1)^$B100)/4)</f>
        <v>1.05637550019019e+29</v>
      </c>
      <c r="D100" s="13">
        <f>INT(LOG(3/2*$C100)/LOG(2))</f>
        <v>96</v>
      </c>
      <c r="E100" s="14">
        <f>INT(LOG(3/2*D100)/LOG(2))</f>
        <v>7</v>
      </c>
      <c r="F100" s="14">
        <f>D100+E100+2</f>
        <v>105</v>
      </c>
    </row>
    <row r="101" ht="20.05" customHeight="1">
      <c r="B101" s="54">
        <v>98</v>
      </c>
      <c r="C101" s="55">
        <f>2/3*(2^$B101-(3+(-1)^$B101)/4)</f>
        <v>2.11275100038038e+29</v>
      </c>
      <c r="D101" s="13">
        <f>INT(LOG(3/2*$C101)/LOG(2))</f>
        <v>97</v>
      </c>
      <c r="E101" s="14">
        <f>INT(LOG(3/2*D101)/LOG(2))</f>
        <v>7</v>
      </c>
      <c r="F101" s="14">
        <f>D101+E101+2</f>
        <v>106</v>
      </c>
    </row>
    <row r="102" ht="20.05" customHeight="1">
      <c r="B102" s="54">
        <v>99</v>
      </c>
      <c r="C102" s="55">
        <f>2/3*(2^$B102-(3+(-1)^$B102)/4)</f>
        <v>4.22550200076076e+29</v>
      </c>
      <c r="D102" s="13">
        <f>INT(LOG(3/2*$C102)/LOG(2))</f>
        <v>98</v>
      </c>
      <c r="E102" s="14">
        <f>INT(LOG(3/2*D102)/LOG(2))</f>
        <v>7</v>
      </c>
      <c r="F102" s="14">
        <f>D102+E102+2</f>
        <v>107</v>
      </c>
    </row>
    <row r="103" ht="20.05" customHeight="1">
      <c r="B103" s="54">
        <v>100</v>
      </c>
      <c r="C103" s="55">
        <f>2/3*(2^$B103-(3+(-1)^$B103)/4)</f>
        <v>8.45100400152153e+29</v>
      </c>
      <c r="D103" s="13">
        <f>INT(LOG(3/2*$C103)/LOG(2))</f>
        <v>99</v>
      </c>
      <c r="E103" s="14">
        <f>INT(LOG(3/2*D103)/LOG(2))</f>
        <v>7</v>
      </c>
      <c r="F103" s="14">
        <f>D103+E103+2</f>
        <v>108</v>
      </c>
    </row>
    <row r="104" ht="20.05" customHeight="1">
      <c r="B104" s="54">
        <v>101</v>
      </c>
      <c r="C104" s="55">
        <f>2/3*(2^$B104-(3+(-1)^$B104)/4)</f>
        <v>1.69020080030431e+30</v>
      </c>
      <c r="D104" s="13">
        <f>INT(LOG(3/2*$C104)/LOG(2))</f>
        <v>101</v>
      </c>
      <c r="E104" s="14">
        <f>INT(LOG(3/2*D104)/LOG(2))</f>
        <v>7</v>
      </c>
      <c r="F104" s="14">
        <f>D104+E104+2</f>
        <v>110</v>
      </c>
    </row>
    <row r="105" ht="20.05" customHeight="1">
      <c r="B105" s="54">
        <v>102</v>
      </c>
      <c r="C105" s="55">
        <f>2/3*(2^$B105-(3+(-1)^$B105)/4)</f>
        <v>3.38040160060861e+30</v>
      </c>
      <c r="D105" s="13">
        <f>INT(LOG(3/2*$C105)/LOG(2))</f>
        <v>101</v>
      </c>
      <c r="E105" s="14">
        <f>INT(LOG(3/2*D105)/LOG(2))</f>
        <v>7</v>
      </c>
      <c r="F105" s="14">
        <f>D105+E105+2</f>
        <v>110</v>
      </c>
    </row>
    <row r="106" ht="20.05" customHeight="1">
      <c r="B106" s="54">
        <v>103</v>
      </c>
      <c r="C106" s="55">
        <f>2/3*(2^$B106-(3+(-1)^$B106)/4)</f>
        <v>6.76080320121722e+30</v>
      </c>
      <c r="D106" s="13">
        <f>INT(LOG(3/2*$C106)/LOG(2))</f>
        <v>102</v>
      </c>
      <c r="E106" s="14">
        <f>INT(LOG(3/2*D106)/LOG(2))</f>
        <v>7</v>
      </c>
      <c r="F106" s="14">
        <f>D106+E106+2</f>
        <v>111</v>
      </c>
    </row>
    <row r="107" ht="20.05" customHeight="1">
      <c r="B107" s="54">
        <v>104</v>
      </c>
      <c r="C107" s="55">
        <f>2/3*(2^$B107-(3+(-1)^$B107)/4)</f>
        <v>1.35216064024344e+31</v>
      </c>
      <c r="D107" s="13">
        <f>INT(LOG(3/2*$C107)/LOG(2))</f>
        <v>103</v>
      </c>
      <c r="E107" s="14">
        <f>INT(LOG(3/2*D107)/LOG(2))</f>
        <v>7</v>
      </c>
      <c r="F107" s="14">
        <f>D107+E107+2</f>
        <v>112</v>
      </c>
    </row>
    <row r="108" ht="20.05" customHeight="1">
      <c r="B108" s="54">
        <v>105</v>
      </c>
      <c r="C108" s="55">
        <f>2/3*(2^$B108-(3+(-1)^$B108)/4)</f>
        <v>2.70432128048689e+31</v>
      </c>
      <c r="D108" s="13">
        <f>INT(LOG(3/2*$C108)/LOG(2))</f>
        <v>104</v>
      </c>
      <c r="E108" s="14">
        <f>INT(LOG(3/2*D108)/LOG(2))</f>
        <v>7</v>
      </c>
      <c r="F108" s="14">
        <f>D108+E108+2</f>
        <v>113</v>
      </c>
    </row>
    <row r="109" ht="20.05" customHeight="1">
      <c r="B109" s="54">
        <v>106</v>
      </c>
      <c r="C109" s="55">
        <f>2/3*(2^$B109-(3+(-1)^$B109)/4)</f>
        <v>5.40864256097378e+31</v>
      </c>
      <c r="D109" s="13">
        <f>INT(LOG(3/2*$C109)/LOG(2))</f>
        <v>105</v>
      </c>
      <c r="E109" s="14">
        <f>INT(LOG(3/2*D109)/LOG(2))</f>
        <v>7</v>
      </c>
      <c r="F109" s="14">
        <f>D109+E109+2</f>
        <v>114</v>
      </c>
    </row>
    <row r="110" ht="20.05" customHeight="1">
      <c r="B110" s="54">
        <v>107</v>
      </c>
      <c r="C110" s="55">
        <f>2/3*(2^$B110-(3+(-1)^$B110)/4)</f>
        <v>1.08172851219476e+32</v>
      </c>
      <c r="D110" s="13">
        <f>INT(LOG(3/2*$C110)/LOG(2))</f>
        <v>106</v>
      </c>
      <c r="E110" s="14">
        <f>INT(LOG(3/2*D110)/LOG(2))</f>
        <v>7</v>
      </c>
      <c r="F110" s="14">
        <f>D110+E110+2</f>
        <v>115</v>
      </c>
    </row>
    <row r="111" ht="20.05" customHeight="1">
      <c r="B111" s="54">
        <v>108</v>
      </c>
      <c r="C111" s="55">
        <f>2/3*(2^$B111-(3+(-1)^$B111)/4)</f>
        <v>2.16345702438951e+32</v>
      </c>
      <c r="D111" s="13">
        <f>INT(LOG(3/2*$C111)/LOG(2))</f>
        <v>107</v>
      </c>
      <c r="E111" s="14">
        <f>INT(LOG(3/2*D111)/LOG(2))</f>
        <v>7</v>
      </c>
      <c r="F111" s="14">
        <f>D111+E111+2</f>
        <v>116</v>
      </c>
    </row>
    <row r="112" ht="20.05" customHeight="1">
      <c r="B112" s="54">
        <v>109</v>
      </c>
      <c r="C112" s="55">
        <f>2/3*(2^$B112-(3+(-1)^$B112)/4)</f>
        <v>4.32691404877902e+32</v>
      </c>
      <c r="D112" s="13">
        <f>INT(LOG(3/2*$C112)/LOG(2))</f>
        <v>108</v>
      </c>
      <c r="E112" s="14">
        <f>INT(LOG(3/2*D112)/LOG(2))</f>
        <v>7</v>
      </c>
      <c r="F112" s="14">
        <f>D112+E112+2</f>
        <v>117</v>
      </c>
    </row>
    <row r="113" ht="20.05" customHeight="1">
      <c r="B113" s="54">
        <v>110</v>
      </c>
      <c r="C113" s="55">
        <f>2/3*(2^$B113-(3+(-1)^$B113)/4)</f>
        <v>8.65382809755805e+32</v>
      </c>
      <c r="D113" s="13">
        <f>INT(LOG(3/2*$C113)/LOG(2))</f>
        <v>109</v>
      </c>
      <c r="E113" s="14">
        <f>INT(LOG(3/2*D113)/LOG(2))</f>
        <v>7</v>
      </c>
      <c r="F113" s="14">
        <f>D113+E113+2</f>
        <v>118</v>
      </c>
    </row>
    <row r="114" ht="20.05" customHeight="1">
      <c r="B114" s="54">
        <v>111</v>
      </c>
      <c r="C114" s="55">
        <f>2/3*(2^$B114-(3+(-1)^$B114)/4)</f>
        <v>1.73076561951161e+33</v>
      </c>
      <c r="D114" s="13">
        <f>INT(LOG(3/2*$C114)/LOG(2))</f>
        <v>110</v>
      </c>
      <c r="E114" s="14">
        <f>INT(LOG(3/2*D114)/LOG(2))</f>
        <v>7</v>
      </c>
      <c r="F114" s="14">
        <f>D114+E114+2</f>
        <v>119</v>
      </c>
    </row>
    <row r="115" ht="20.05" customHeight="1">
      <c r="B115" s="54">
        <v>112</v>
      </c>
      <c r="C115" s="55">
        <f>2/3*(2^$B115-(3+(-1)^$B115)/4)</f>
        <v>3.46153123902322e+33</v>
      </c>
      <c r="D115" s="13">
        <f>INT(LOG(3/2*$C115)/LOG(2))</f>
        <v>111</v>
      </c>
      <c r="E115" s="14">
        <f>INT(LOG(3/2*D115)/LOG(2))</f>
        <v>7</v>
      </c>
      <c r="F115" s="14">
        <f>D115+E115+2</f>
        <v>120</v>
      </c>
    </row>
    <row r="116" ht="20.05" customHeight="1">
      <c r="B116" s="54">
        <v>113</v>
      </c>
      <c r="C116" s="55">
        <f>2/3*(2^$B116-(3+(-1)^$B116)/4)</f>
        <v>6.92306247804644e+33</v>
      </c>
      <c r="D116" s="13">
        <f>INT(LOG(3/2*$C116)/LOG(2))</f>
        <v>112</v>
      </c>
      <c r="E116" s="14">
        <f>INT(LOG(3/2*D116)/LOG(2))</f>
        <v>7</v>
      </c>
      <c r="F116" s="14">
        <f>D116+E116+2</f>
        <v>121</v>
      </c>
    </row>
    <row r="117" ht="20.05" customHeight="1">
      <c r="B117" s="54">
        <v>114</v>
      </c>
      <c r="C117" s="55">
        <f>2/3*(2^$B117-(3+(-1)^$B117)/4)</f>
        <v>1.38461249560929e+34</v>
      </c>
      <c r="D117" s="13">
        <f>INT(LOG(3/2*$C117)/LOG(2))</f>
        <v>113</v>
      </c>
      <c r="E117" s="14">
        <f>INT(LOG(3/2*D117)/LOG(2))</f>
        <v>7</v>
      </c>
      <c r="F117" s="14">
        <f>D117+E117+2</f>
        <v>122</v>
      </c>
    </row>
    <row r="118" ht="20.05" customHeight="1">
      <c r="B118" s="54">
        <v>115</v>
      </c>
      <c r="C118" s="55">
        <f>2/3*(2^$B118-(3+(-1)^$B118)/4)</f>
        <v>2.76922499121857e+34</v>
      </c>
      <c r="D118" s="13">
        <f>INT(LOG(3/2*$C118)/LOG(2))</f>
        <v>114</v>
      </c>
      <c r="E118" s="14">
        <f>INT(LOG(3/2*D118)/LOG(2))</f>
        <v>7</v>
      </c>
      <c r="F118" s="14">
        <f>D118+E118+2</f>
        <v>123</v>
      </c>
    </row>
    <row r="119" ht="20.05" customHeight="1">
      <c r="B119" s="54">
        <v>116</v>
      </c>
      <c r="C119" s="55">
        <f>2/3*(2^$B119-(3+(-1)^$B119)/4)</f>
        <v>5.53844998243715e+34</v>
      </c>
      <c r="D119" s="13">
        <f>INT(LOG(3/2*$C119)/LOG(2))</f>
        <v>115</v>
      </c>
      <c r="E119" s="14">
        <f>INT(LOG(3/2*D119)/LOG(2))</f>
        <v>7</v>
      </c>
      <c r="F119" s="14">
        <f>D119+E119+2</f>
        <v>124</v>
      </c>
    </row>
    <row r="120" ht="20.05" customHeight="1">
      <c r="B120" s="54">
        <v>117</v>
      </c>
      <c r="C120" s="55">
        <f>2/3*(2^$B120-(3+(-1)^$B120)/4)</f>
        <v>1.10768999648743e+35</v>
      </c>
      <c r="D120" s="13">
        <f>INT(LOG(3/2*$C120)/LOG(2))</f>
        <v>116</v>
      </c>
      <c r="E120" s="14">
        <f>INT(LOG(3/2*D120)/LOG(2))</f>
        <v>7</v>
      </c>
      <c r="F120" s="14">
        <f>D120+E120+2</f>
        <v>125</v>
      </c>
    </row>
    <row r="121" ht="20.05" customHeight="1">
      <c r="B121" s="54">
        <v>118</v>
      </c>
      <c r="C121" s="55">
        <f>2/3*(2^$B121-(3+(-1)^$B121)/4)</f>
        <v>2.21537999297486e+35</v>
      </c>
      <c r="D121" s="13">
        <f>INT(LOG(3/2*$C121)/LOG(2))</f>
        <v>117</v>
      </c>
      <c r="E121" s="14">
        <f>INT(LOG(3/2*D121)/LOG(2))</f>
        <v>7</v>
      </c>
      <c r="F121" s="14">
        <f>D121+E121+2</f>
        <v>126</v>
      </c>
    </row>
    <row r="122" ht="20.05" customHeight="1">
      <c r="B122" s="54">
        <v>119</v>
      </c>
      <c r="C122" s="55">
        <f>2/3*(2^$B122-(3+(-1)^$B122)/4)</f>
        <v>4.43075998594972e+35</v>
      </c>
      <c r="D122" s="13">
        <f>INT(LOG(3/2*$C122)/LOG(2))</f>
        <v>118</v>
      </c>
      <c r="E122" s="14">
        <f>INT(LOG(3/2*D122)/LOG(2))</f>
        <v>7</v>
      </c>
      <c r="F122" s="14">
        <f>D122+E122+2</f>
        <v>127</v>
      </c>
    </row>
    <row r="123" ht="20.05" customHeight="1">
      <c r="B123" s="54">
        <v>120</v>
      </c>
      <c r="C123" s="55">
        <f>2/3*(2^$B123-(3+(-1)^$B123)/4)</f>
        <v>8.86151997189944e+35</v>
      </c>
      <c r="D123" s="13">
        <f>INT(LOG(3/2*$C123)/LOG(2))</f>
        <v>119</v>
      </c>
      <c r="E123" s="14">
        <f>INT(LOG(3/2*D123)/LOG(2))</f>
        <v>7</v>
      </c>
      <c r="F123" s="14">
        <f>D123+E123+2</f>
        <v>128</v>
      </c>
    </row>
    <row r="124" ht="20.05" customHeight="1">
      <c r="B124" s="54">
        <v>121</v>
      </c>
      <c r="C124" s="55">
        <f>2/3*(2^$B124-(3+(-1)^$B124)/4)</f>
        <v>1.77230399437989e+36</v>
      </c>
      <c r="D124" s="13">
        <f>INT(LOG(3/2*$C124)/LOG(2))</f>
        <v>120</v>
      </c>
      <c r="E124" s="14">
        <f>INT(LOG(3/2*D124)/LOG(2))</f>
        <v>7</v>
      </c>
      <c r="F124" s="14">
        <f>D124+E124+2</f>
        <v>129</v>
      </c>
    </row>
  </sheetData>
  <mergeCells count="1">
    <mergeCell ref="B2:F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11.xml><?xml version="1.0" encoding="utf-8"?>
<worksheet xmlns:r="http://schemas.openxmlformats.org/officeDocument/2006/relationships" xmlns="http://schemas.openxmlformats.org/spreadsheetml/2006/main">
  <sheetPr>
    <pageSetUpPr fitToPage="1"/>
  </sheetPr>
  <dimension ref="A3:Q48"/>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6.41406" style="57" customWidth="1"/>
    <col min="2" max="2" width="3.76562" style="57" customWidth="1"/>
    <col min="3" max="5" width="4.57812" style="57" customWidth="1"/>
    <col min="6" max="6" width="4.40625" style="57" customWidth="1"/>
    <col min="7" max="9" width="5.22656" style="57" customWidth="1"/>
    <col min="10" max="10" width="21.5234" style="57" customWidth="1"/>
    <col min="11" max="11" width="20.625" style="57" customWidth="1"/>
    <col min="12" max="12" width="23.2969" style="57" customWidth="1"/>
    <col min="13" max="17" width="23.0625" style="57" customWidth="1"/>
    <col min="18" max="16384" width="16.3516" style="57" customWidth="1"/>
  </cols>
  <sheetData>
    <row r="1" ht="212.8" customHeight="1"/>
    <row r="2" ht="27.65" customHeight="1">
      <c r="A2" t="s" s="27">
        <v>55</v>
      </c>
      <c r="B2" s="27"/>
      <c r="C2" s="27"/>
      <c r="D2" s="27"/>
      <c r="E2" s="27"/>
      <c r="F2" s="27"/>
      <c r="G2" s="27"/>
      <c r="H2" s="27"/>
      <c r="I2" s="27"/>
      <c r="J2" s="27"/>
      <c r="K2" s="27"/>
      <c r="L2" s="27"/>
      <c r="M2" s="27"/>
      <c r="N2" s="27"/>
      <c r="O2" s="27"/>
      <c r="P2" s="27"/>
      <c r="Q2" s="27"/>
    </row>
    <row r="3" ht="20.25" customHeight="1">
      <c r="A3" t="s" s="8">
        <v>57</v>
      </c>
      <c r="B3" t="s" s="8">
        <v>58</v>
      </c>
      <c r="C3" t="s" s="8">
        <v>59</v>
      </c>
      <c r="D3" t="s" s="8">
        <v>60</v>
      </c>
      <c r="E3" t="s" s="8">
        <v>61</v>
      </c>
      <c r="F3" t="s" s="8">
        <v>62</v>
      </c>
      <c r="G3" t="s" s="8">
        <v>63</v>
      </c>
      <c r="H3" t="s" s="8">
        <v>64</v>
      </c>
      <c r="I3" t="s" s="8">
        <v>65</v>
      </c>
      <c r="J3" t="s" s="8">
        <v>66</v>
      </c>
      <c r="K3" t="s" s="8">
        <v>67</v>
      </c>
      <c r="L3" t="s" s="8">
        <v>68</v>
      </c>
      <c r="M3" t="s" s="8">
        <v>69</v>
      </c>
      <c r="N3" t="s" s="8">
        <v>70</v>
      </c>
      <c r="O3" t="s" s="8">
        <v>71</v>
      </c>
      <c r="P3" t="s" s="8">
        <v>72</v>
      </c>
      <c r="Q3" t="s" s="8">
        <v>73</v>
      </c>
    </row>
    <row r="4" ht="20.25" customHeight="1">
      <c r="A4" s="52">
        <v>1</v>
      </c>
      <c r="B4" s="47">
        <v>8</v>
      </c>
      <c r="C4" s="29">
        <v>16</v>
      </c>
      <c r="D4" s="29">
        <v>32</v>
      </c>
      <c r="E4" s="29">
        <v>64</v>
      </c>
      <c r="F4" s="29">
        <f>INT(LOG(B4)/LOG(2)-2.9999)</f>
        <v>0</v>
      </c>
      <c r="G4" s="29">
        <f>INT(LOG(C4)/LOG(2)-2.9999)</f>
        <v>1</v>
      </c>
      <c r="H4" s="29">
        <f>INT(LOG(D4)/LOG(2)-2.9999)</f>
        <v>2</v>
      </c>
      <c r="I4" s="29">
        <f>INT(LOG(E4)/LOG(2)-2.9999)</f>
        <v>3</v>
      </c>
      <c r="J4" s="11">
        <f>2^(2+$A4+F4)-1</f>
        <v>7</v>
      </c>
      <c r="K4" s="11">
        <f>2^(2+$A4+G4)-1</f>
        <v>15</v>
      </c>
      <c r="L4" s="11">
        <f>2^(2+$A4+H4)-1</f>
        <v>31</v>
      </c>
      <c r="M4" s="11">
        <f>2^(2+$A4+I4)-1</f>
        <v>63</v>
      </c>
      <c r="N4" s="11">
        <f>2+$A4+F4+INT(LOG(J4)/LOG(2))</f>
        <v>5</v>
      </c>
      <c r="O4" s="11">
        <f>2+$A4+G4+INT(LOG(K4)/LOG(2))</f>
        <v>7</v>
      </c>
      <c r="P4" s="11">
        <f>2+$A4+H4+INT(LOG(L4)/LOG(2))</f>
        <v>9</v>
      </c>
      <c r="Q4" s="11">
        <f>2+$A4+I4+INT(LOG(M4)/LOG(2))</f>
        <v>11</v>
      </c>
    </row>
    <row r="5" ht="20.05" customHeight="1">
      <c r="A5" s="55">
        <v>2</v>
      </c>
      <c r="B5" s="45">
        <v>8</v>
      </c>
      <c r="C5" s="36">
        <v>16</v>
      </c>
      <c r="D5" s="36">
        <v>32</v>
      </c>
      <c r="E5" s="36">
        <v>64</v>
      </c>
      <c r="F5" s="36">
        <f>INT(LOG(B5)/LOG(2)-2.9999)</f>
        <v>0</v>
      </c>
      <c r="G5" s="36">
        <f>INT(LOG(C5)/LOG(2)-2.9999)</f>
        <v>1</v>
      </c>
      <c r="H5" s="36">
        <f>INT(LOG(D5)/LOG(2)-2.9999)</f>
        <v>2</v>
      </c>
      <c r="I5" s="36">
        <f>INT(LOG(E5)/LOG(2)-2.9999)</f>
        <v>3</v>
      </c>
      <c r="J5" s="56">
        <f>2^(2+$A5+F5)-1</f>
        <v>15</v>
      </c>
      <c r="K5" s="14">
        <f>2^(2+$A5+G5)-1</f>
        <v>31</v>
      </c>
      <c r="L5" s="14">
        <f>2^(2+$A5+H5)-1</f>
        <v>63</v>
      </c>
      <c r="M5" s="14">
        <f>2^(2+$A5+I5)-1</f>
        <v>127</v>
      </c>
      <c r="N5" s="56">
        <f>2+$A5+F5+INT(LOG(J5)/LOG(2))</f>
        <v>7</v>
      </c>
      <c r="O5" s="14">
        <f>2+$A5+G5+INT(LOG(K5)/LOG(2))</f>
        <v>9</v>
      </c>
      <c r="P5" s="14">
        <f>2+$A5+H5+INT(LOG(L5)/LOG(2))</f>
        <v>11</v>
      </c>
      <c r="Q5" s="14">
        <f>2+$A5+I5+INT(LOG(M5)/LOG(2))</f>
        <v>13</v>
      </c>
    </row>
    <row r="6" ht="20.05" customHeight="1">
      <c r="A6" s="55">
        <v>3</v>
      </c>
      <c r="B6" s="45">
        <v>8</v>
      </c>
      <c r="C6" s="36">
        <v>16</v>
      </c>
      <c r="D6" s="36">
        <v>32</v>
      </c>
      <c r="E6" s="36">
        <v>64</v>
      </c>
      <c r="F6" s="36">
        <f>INT(LOG(B6)/LOG(2)-2.9999)</f>
        <v>0</v>
      </c>
      <c r="G6" s="36">
        <f>INT(LOG(C6)/LOG(2)-2.9999)</f>
        <v>1</v>
      </c>
      <c r="H6" s="36">
        <f>INT(LOG(D6)/LOG(2)-2.9999)</f>
        <v>2</v>
      </c>
      <c r="I6" s="36">
        <f>INT(LOG(E6)/LOG(2)-2.9999)</f>
        <v>3</v>
      </c>
      <c r="J6" s="14">
        <f>2^(2+$A6+F6)-1</f>
        <v>31</v>
      </c>
      <c r="K6" s="14">
        <f>2^(2+$A6+G6)-1</f>
        <v>63</v>
      </c>
      <c r="L6" s="14">
        <f>2^(2+$A6+H6)-1</f>
        <v>127</v>
      </c>
      <c r="M6" s="14">
        <f>2^(2+$A6+I6)-1</f>
        <v>255</v>
      </c>
      <c r="N6" s="14">
        <f>2+$A6+F6+INT(LOG(J6)/LOG(2))</f>
        <v>9</v>
      </c>
      <c r="O6" s="14">
        <f>2+$A6+G6+INT(LOG(K6)/LOG(2))</f>
        <v>11</v>
      </c>
      <c r="P6" s="14">
        <f>2+$A6+H6+INT(LOG(L6)/LOG(2))</f>
        <v>13</v>
      </c>
      <c r="Q6" s="14">
        <f>2+$A6+I6+INT(LOG(M6)/LOG(2))</f>
        <v>15</v>
      </c>
    </row>
    <row r="7" ht="20.05" customHeight="1">
      <c r="A7" s="55">
        <v>4</v>
      </c>
      <c r="B7" s="45">
        <v>8</v>
      </c>
      <c r="C7" s="36">
        <v>16</v>
      </c>
      <c r="D7" s="36">
        <v>32</v>
      </c>
      <c r="E7" s="36">
        <v>64</v>
      </c>
      <c r="F7" s="36">
        <f>INT(LOG(B7)/LOG(2)-2.9999)</f>
        <v>0</v>
      </c>
      <c r="G7" s="36">
        <f>INT(LOG(C7)/LOG(2)-2.9999)</f>
        <v>1</v>
      </c>
      <c r="H7" s="36">
        <f>INT(LOG(D7)/LOG(2)-2.9999)</f>
        <v>2</v>
      </c>
      <c r="I7" s="36">
        <f>INT(LOG(E7)/LOG(2)-2.9999)</f>
        <v>3</v>
      </c>
      <c r="J7" s="14">
        <f>2^(2+$A7+F7)-1</f>
        <v>63</v>
      </c>
      <c r="K7" s="14">
        <f>2^(2+$A7+G7)-1</f>
        <v>127</v>
      </c>
      <c r="L7" s="14">
        <f>2^(2+$A7+H7)-1</f>
        <v>255</v>
      </c>
      <c r="M7" s="14">
        <f>2^(2+$A7+I7)-1</f>
        <v>511</v>
      </c>
      <c r="N7" s="14">
        <f>2+$A7+F7+INT(LOG(J7)/LOG(2))</f>
        <v>11</v>
      </c>
      <c r="O7" s="14">
        <f>2+$A7+G7+INT(LOG(K7)/LOG(2))</f>
        <v>13</v>
      </c>
      <c r="P7" s="14">
        <f>2+$A7+H7+INT(LOG(L7)/LOG(2))</f>
        <v>15</v>
      </c>
      <c r="Q7" s="14">
        <f>2+$A7+I7+INT(LOG(M7)/LOG(2))</f>
        <v>17</v>
      </c>
    </row>
    <row r="8" ht="20.05" customHeight="1">
      <c r="A8" s="55">
        <v>5</v>
      </c>
      <c r="B8" s="45">
        <v>8</v>
      </c>
      <c r="C8" s="36">
        <v>16</v>
      </c>
      <c r="D8" s="36">
        <v>32</v>
      </c>
      <c r="E8" s="36">
        <v>64</v>
      </c>
      <c r="F8" s="36">
        <f>INT(LOG(B8)/LOG(2)-2.9999)</f>
        <v>0</v>
      </c>
      <c r="G8" s="36">
        <f>INT(LOG(C8)/LOG(2)-2.9999)</f>
        <v>1</v>
      </c>
      <c r="H8" s="36">
        <f>INT(LOG(D8)/LOG(2)-2.9999)</f>
        <v>2</v>
      </c>
      <c r="I8" s="36">
        <f>INT(LOG(E8)/LOG(2)-2.9999)</f>
        <v>3</v>
      </c>
      <c r="J8" s="14">
        <f>2^(2+$A8+F8)-1</f>
        <v>127</v>
      </c>
      <c r="K8" s="56">
        <f>2^(2+$A8+G8)-1</f>
        <v>255</v>
      </c>
      <c r="L8" s="14">
        <f>2^(2+$A8+H8)-1</f>
        <v>511</v>
      </c>
      <c r="M8" s="14">
        <f>2^(2+$A8+I8)-1</f>
        <v>1023</v>
      </c>
      <c r="N8" s="14">
        <f>2+$A8+F8+INT(LOG(J8)/LOG(2))</f>
        <v>13</v>
      </c>
      <c r="O8" s="56">
        <f>2+$A8+G8+INT(LOG(K8)/LOG(2))</f>
        <v>15</v>
      </c>
      <c r="P8" s="14">
        <f>2+$A8+H8+INT(LOG(L8)/LOG(2))</f>
        <v>17</v>
      </c>
      <c r="Q8" s="14">
        <f>2+$A8+I8+INT(LOG(M8)/LOG(2))</f>
        <v>19</v>
      </c>
    </row>
    <row r="9" ht="20.05" customHeight="1">
      <c r="A9" s="55">
        <v>6</v>
      </c>
      <c r="B9" s="45">
        <v>8</v>
      </c>
      <c r="C9" s="36">
        <v>16</v>
      </c>
      <c r="D9" s="36">
        <v>32</v>
      </c>
      <c r="E9" s="36">
        <v>64</v>
      </c>
      <c r="F9" s="36">
        <f>INT(LOG(B9)/LOG(2)-2.9999)</f>
        <v>0</v>
      </c>
      <c r="G9" s="36">
        <f>INT(LOG(C9)/LOG(2)-2.9999)</f>
        <v>1</v>
      </c>
      <c r="H9" s="36">
        <f>INT(LOG(D9)/LOG(2)-2.9999)</f>
        <v>2</v>
      </c>
      <c r="I9" s="36">
        <f>INT(LOG(E9)/LOG(2)-2.9999)</f>
        <v>3</v>
      </c>
      <c r="J9" s="14">
        <f>2^(2+$A9+F9)-1</f>
        <v>255</v>
      </c>
      <c r="K9" s="14">
        <f>2^(2+$A9+G9)-1</f>
        <v>511</v>
      </c>
      <c r="L9" s="14">
        <f>2^(2+$A9+H9)-1</f>
        <v>1023</v>
      </c>
      <c r="M9" s="14">
        <f>2^(2+$A9+I9)-1</f>
        <v>2047</v>
      </c>
      <c r="N9" s="14">
        <f>2+$A9+F9+INT(LOG(J9)/LOG(2))</f>
        <v>15</v>
      </c>
      <c r="O9" s="14">
        <f>2+$A9+G9+INT(LOG(K9)/LOG(2))</f>
        <v>17</v>
      </c>
      <c r="P9" s="14">
        <f>2+$A9+H9+INT(LOG(L9)/LOG(2))</f>
        <v>19</v>
      </c>
      <c r="Q9" s="14">
        <f>2+$A9+I9+INT(LOG(M9)/LOG(2))</f>
        <v>21</v>
      </c>
    </row>
    <row r="10" ht="20.05" customHeight="1">
      <c r="A10" s="55">
        <v>7</v>
      </c>
      <c r="B10" s="45">
        <v>8</v>
      </c>
      <c r="C10" s="36">
        <v>16</v>
      </c>
      <c r="D10" s="36">
        <v>32</v>
      </c>
      <c r="E10" s="36">
        <v>64</v>
      </c>
      <c r="F10" s="36">
        <f>INT(LOG(B10)/LOG(2)-2.9999)</f>
        <v>0</v>
      </c>
      <c r="G10" s="36">
        <f>INT(LOG(C10)/LOG(2)-2.9999)</f>
        <v>1</v>
      </c>
      <c r="H10" s="36">
        <f>INT(LOG(D10)/LOG(2)-2.9999)</f>
        <v>2</v>
      </c>
      <c r="I10" s="36">
        <f>INT(LOG(E10)/LOG(2)-2.9999)</f>
        <v>3</v>
      </c>
      <c r="J10" s="14">
        <f>2^(2+$A10+F10)-1</f>
        <v>511</v>
      </c>
      <c r="K10" s="14">
        <f>2^(2+$A10+G10)-1</f>
        <v>1023</v>
      </c>
      <c r="L10" s="14">
        <f>2^(2+$A10+H10)-1</f>
        <v>2047</v>
      </c>
      <c r="M10" s="14">
        <f>2^(2+$A10+I10)-1</f>
        <v>4095</v>
      </c>
      <c r="N10" s="14">
        <f>2+$A10+F10+INT(LOG(J10)/LOG(2))</f>
        <v>17</v>
      </c>
      <c r="O10" s="14">
        <f>2+$A10+G10+INT(LOG(K10)/LOG(2))</f>
        <v>19</v>
      </c>
      <c r="P10" s="14">
        <f>2+$A10+H10+INT(LOG(L10)/LOG(2))</f>
        <v>21</v>
      </c>
      <c r="Q10" s="14">
        <f>2+$A10+I10+INT(LOG(M10)/LOG(2))</f>
        <v>23</v>
      </c>
    </row>
    <row r="11" ht="20.05" customHeight="1">
      <c r="A11" s="55">
        <v>8</v>
      </c>
      <c r="B11" s="45">
        <v>8</v>
      </c>
      <c r="C11" s="36">
        <v>16</v>
      </c>
      <c r="D11" s="36">
        <v>32</v>
      </c>
      <c r="E11" s="36">
        <v>64</v>
      </c>
      <c r="F11" s="36">
        <f>INT(LOG(B11)/LOG(2)-2.9999)</f>
        <v>0</v>
      </c>
      <c r="G11" s="36">
        <f>INT(LOG(C11)/LOG(2)-2.9999)</f>
        <v>1</v>
      </c>
      <c r="H11" s="36">
        <f>INT(LOG(D11)/LOG(2)-2.9999)</f>
        <v>2</v>
      </c>
      <c r="I11" s="36">
        <f>INT(LOG(E11)/LOG(2)-2.9999)</f>
        <v>3</v>
      </c>
      <c r="J11" s="14">
        <f>2^(2+$A11+F11)-1</f>
        <v>1023</v>
      </c>
      <c r="K11" s="14">
        <f>2^(2+$A11+G11)-1</f>
        <v>2047</v>
      </c>
      <c r="L11" s="14">
        <f>2^(2+$A11+H11)-1</f>
        <v>4095</v>
      </c>
      <c r="M11" s="14">
        <f>2^(2+$A11+I11)-1</f>
        <v>8191</v>
      </c>
      <c r="N11" s="14">
        <f>2+$A11+F11+INT(LOG(J11)/LOG(2))</f>
        <v>19</v>
      </c>
      <c r="O11" s="14">
        <f>2+$A11+G11+INT(LOG(K11)/LOG(2))</f>
        <v>21</v>
      </c>
      <c r="P11" s="14">
        <f>2+$A11+H11+INT(LOG(L11)/LOG(2))</f>
        <v>23</v>
      </c>
      <c r="Q11" s="14">
        <f>2+$A11+I11+INT(LOG(M11)/LOG(2))</f>
        <v>25</v>
      </c>
    </row>
    <row r="12" ht="20.05" customHeight="1">
      <c r="A12" s="55">
        <v>9</v>
      </c>
      <c r="B12" s="45">
        <v>8</v>
      </c>
      <c r="C12" s="36">
        <v>16</v>
      </c>
      <c r="D12" s="36">
        <v>32</v>
      </c>
      <c r="E12" s="36">
        <v>64</v>
      </c>
      <c r="F12" s="36">
        <f>INT(LOG(B12)/LOG(2)-2.9999)</f>
        <v>0</v>
      </c>
      <c r="G12" s="36">
        <f>INT(LOG(C12)/LOG(2)-2.9999)</f>
        <v>1</v>
      </c>
      <c r="H12" s="36">
        <f>INT(LOG(D12)/LOG(2)-2.9999)</f>
        <v>2</v>
      </c>
      <c r="I12" s="36">
        <f>INT(LOG(E12)/LOG(2)-2.9999)</f>
        <v>3</v>
      </c>
      <c r="J12" s="14">
        <f>2^(2+$A12+F12)-1</f>
        <v>2047</v>
      </c>
      <c r="K12" s="14">
        <f>2^(2+$A12+G12)-1</f>
        <v>4095</v>
      </c>
      <c r="L12" s="14">
        <f>2^(2+$A12+H12)-1</f>
        <v>8191</v>
      </c>
      <c r="M12" s="14">
        <f>2^(2+$A12+I12)-1</f>
        <v>16383</v>
      </c>
      <c r="N12" s="14">
        <f>2+$A12+F12+INT(LOG(J12)/LOG(2))</f>
        <v>21</v>
      </c>
      <c r="O12" s="14">
        <f>2+$A12+G12+INT(LOG(K12)/LOG(2))</f>
        <v>23</v>
      </c>
      <c r="P12" s="14">
        <f>2+$A12+H12+INT(LOG(L12)/LOG(2))</f>
        <v>25</v>
      </c>
      <c r="Q12" s="14">
        <f>2+$A12+I12+INT(LOG(M12)/LOG(2))</f>
        <v>27</v>
      </c>
    </row>
    <row r="13" ht="20.05" customHeight="1">
      <c r="A13" s="55">
        <v>10</v>
      </c>
      <c r="B13" s="45">
        <v>8</v>
      </c>
      <c r="C13" s="36">
        <v>16</v>
      </c>
      <c r="D13" s="36">
        <v>32</v>
      </c>
      <c r="E13" s="36">
        <v>64</v>
      </c>
      <c r="F13" s="36">
        <f>INT(LOG(B13)/LOG(2)-2.9999)</f>
        <v>0</v>
      </c>
      <c r="G13" s="36">
        <f>INT(LOG(C13)/LOG(2)-2.9999)</f>
        <v>1</v>
      </c>
      <c r="H13" s="36">
        <f>INT(LOG(D13)/LOG(2)-2.9999)</f>
        <v>2</v>
      </c>
      <c r="I13" s="36">
        <f>INT(LOG(E13)/LOG(2)-2.9999)</f>
        <v>3</v>
      </c>
      <c r="J13" s="14">
        <f>2^(2+$A13+F13)-1</f>
        <v>4095</v>
      </c>
      <c r="K13" s="14">
        <f>2^(2+$A13+G13)-1</f>
        <v>8191</v>
      </c>
      <c r="L13" s="14">
        <f>2^(2+$A13+H13)-1</f>
        <v>16383</v>
      </c>
      <c r="M13" s="14">
        <f>2^(2+$A13+I13)-1</f>
        <v>32767</v>
      </c>
      <c r="N13" s="14">
        <f>2+$A13+F13+INT(LOG(J13)/LOG(2))</f>
        <v>23</v>
      </c>
      <c r="O13" s="14">
        <f>2+$A13+G13+INT(LOG(K13)/LOG(2))</f>
        <v>25</v>
      </c>
      <c r="P13" s="14">
        <f>2+$A13+H13+INT(LOG(L13)/LOG(2))</f>
        <v>27</v>
      </c>
      <c r="Q13" s="14">
        <f>2+$A13+I13+INT(LOG(M13)/LOG(2))</f>
        <v>29</v>
      </c>
    </row>
    <row r="14" ht="20.05" customHeight="1">
      <c r="A14" s="55">
        <v>11</v>
      </c>
      <c r="B14" s="45">
        <v>8</v>
      </c>
      <c r="C14" s="36">
        <v>16</v>
      </c>
      <c r="D14" s="36">
        <v>32</v>
      </c>
      <c r="E14" s="36">
        <v>64</v>
      </c>
      <c r="F14" s="36">
        <f>INT(LOG(B14)/LOG(2)-2.9999)</f>
        <v>0</v>
      </c>
      <c r="G14" s="36">
        <f>INT(LOG(C14)/LOG(2)-2.9999)</f>
        <v>1</v>
      </c>
      <c r="H14" s="36">
        <f>INT(LOG(D14)/LOG(2)-2.9999)</f>
        <v>2</v>
      </c>
      <c r="I14" s="36">
        <f>INT(LOG(E14)/LOG(2)-2.9999)</f>
        <v>3</v>
      </c>
      <c r="J14" s="14">
        <f>2^(2+$A14+F14)-1</f>
        <v>8191</v>
      </c>
      <c r="K14" s="14">
        <f>2^(2+$A14+G14)-1</f>
        <v>16383</v>
      </c>
      <c r="L14" s="14">
        <f>2^(2+$A14+H14)-1</f>
        <v>32767</v>
      </c>
      <c r="M14" s="14">
        <f>2^(2+$A14+I14)-1</f>
        <v>65535</v>
      </c>
      <c r="N14" s="14">
        <f>2+$A14+F14+INT(LOG(J14)/LOG(2))</f>
        <v>25</v>
      </c>
      <c r="O14" s="14">
        <f>2+$A14+G14+INT(LOG(K14)/LOG(2))</f>
        <v>27</v>
      </c>
      <c r="P14" s="14">
        <f>2+$A14+H14+INT(LOG(L14)/LOG(2))</f>
        <v>29</v>
      </c>
      <c r="Q14" s="14">
        <f>2+$A14+I14+INT(LOG(M14)/LOG(2))</f>
        <v>31</v>
      </c>
    </row>
    <row r="15" ht="20.05" customHeight="1">
      <c r="A15" s="55">
        <v>12</v>
      </c>
      <c r="B15" s="45">
        <v>8</v>
      </c>
      <c r="C15" s="36">
        <v>16</v>
      </c>
      <c r="D15" s="36">
        <v>32</v>
      </c>
      <c r="E15" s="36">
        <v>64</v>
      </c>
      <c r="F15" s="36">
        <f>INT(LOG(B15)/LOG(2)-2.9999)</f>
        <v>0</v>
      </c>
      <c r="G15" s="36">
        <f>INT(LOG(C15)/LOG(2)-2.9999)</f>
        <v>1</v>
      </c>
      <c r="H15" s="36">
        <f>INT(LOG(D15)/LOG(2)-2.9999)</f>
        <v>2</v>
      </c>
      <c r="I15" s="36">
        <f>INT(LOG(E15)/LOG(2)-2.9999)</f>
        <v>3</v>
      </c>
      <c r="J15" s="14">
        <f>2^(2+$A15+F15)-1</f>
        <v>16383</v>
      </c>
      <c r="K15" s="14">
        <f>2^(2+$A15+G15)-1</f>
        <v>32767</v>
      </c>
      <c r="L15" s="56">
        <f>2^(2+$A15+H15)-1</f>
        <v>65535</v>
      </c>
      <c r="M15" s="14">
        <f>2^(2+$A15+I15)-1</f>
        <v>131071</v>
      </c>
      <c r="N15" s="14">
        <f>2+$A15+F15+INT(LOG(J15)/LOG(2))</f>
        <v>27</v>
      </c>
      <c r="O15" s="14">
        <f>2+$A15+G15+INT(LOG(K15)/LOG(2))</f>
        <v>29</v>
      </c>
      <c r="P15" s="56">
        <f>2+$A15+H15+INT(LOG(L15)/LOG(2))</f>
        <v>31</v>
      </c>
      <c r="Q15" s="14">
        <f>2+$A15+I15+INT(LOG(M15)/LOG(2))</f>
        <v>33</v>
      </c>
    </row>
    <row r="16" ht="20.05" customHeight="1">
      <c r="A16" s="55">
        <v>13</v>
      </c>
      <c r="B16" s="45">
        <v>8</v>
      </c>
      <c r="C16" s="36">
        <v>16</v>
      </c>
      <c r="D16" s="36">
        <v>32</v>
      </c>
      <c r="E16" s="36">
        <v>64</v>
      </c>
      <c r="F16" s="36">
        <f>INT(LOG(B16)/LOG(2)-2.9999)</f>
        <v>0</v>
      </c>
      <c r="G16" s="36">
        <f>INT(LOG(C16)/LOG(2)-2.9999)</f>
        <v>1</v>
      </c>
      <c r="H16" s="36">
        <f>INT(LOG(D16)/LOG(2)-2.9999)</f>
        <v>2</v>
      </c>
      <c r="I16" s="36">
        <f>INT(LOG(E16)/LOG(2)-2.9999)</f>
        <v>3</v>
      </c>
      <c r="J16" s="14">
        <f>2^(2+$A16+F16)-1</f>
        <v>32767</v>
      </c>
      <c r="K16" s="14">
        <f>2^(2+$A16+G16)-1</f>
        <v>65535</v>
      </c>
      <c r="L16" s="14">
        <f>2^(2+$A16+H16)-1</f>
        <v>131071</v>
      </c>
      <c r="M16" s="14">
        <f>2^(2+$A16+I16)-1</f>
        <v>262143</v>
      </c>
      <c r="N16" s="14">
        <f>2+$A16+F16+INT(LOG(J16)/LOG(2))</f>
        <v>29</v>
      </c>
      <c r="O16" s="14">
        <f>2+$A16+G16+INT(LOG(K16)/LOG(2))</f>
        <v>31</v>
      </c>
      <c r="P16" s="14">
        <f>2+$A16+H16+INT(LOG(L16)/LOG(2))</f>
        <v>33</v>
      </c>
      <c r="Q16" s="14">
        <f>2+$A16+I16+INT(LOG(M16)/LOG(2))</f>
        <v>35</v>
      </c>
    </row>
    <row r="17" ht="20.05" customHeight="1">
      <c r="A17" s="55">
        <v>14</v>
      </c>
      <c r="B17" s="45">
        <v>8</v>
      </c>
      <c r="C17" s="36">
        <v>16</v>
      </c>
      <c r="D17" s="36">
        <v>32</v>
      </c>
      <c r="E17" s="36">
        <v>64</v>
      </c>
      <c r="F17" s="36">
        <f>INT(LOG(B17)/LOG(2)-2.9999)</f>
        <v>0</v>
      </c>
      <c r="G17" s="36">
        <f>INT(LOG(C17)/LOG(2)-2.9999)</f>
        <v>1</v>
      </c>
      <c r="H17" s="36">
        <f>INT(LOG(D17)/LOG(2)-2.9999)</f>
        <v>2</v>
      </c>
      <c r="I17" s="36">
        <f>INT(LOG(E17)/LOG(2)-2.9999)</f>
        <v>3</v>
      </c>
      <c r="J17" s="14">
        <f>2^(2+$A17+F17)-1</f>
        <v>65535</v>
      </c>
      <c r="K17" s="14">
        <f>2^(2+$A17+G17)-1</f>
        <v>131071</v>
      </c>
      <c r="L17" s="14">
        <f>2^(2+$A17+H17)-1</f>
        <v>262143</v>
      </c>
      <c r="M17" s="14">
        <f>2^(2+$A17+I17)-1</f>
        <v>524287</v>
      </c>
      <c r="N17" s="14">
        <f>2+$A17+F17+INT(LOG(J17)/LOG(2))</f>
        <v>31</v>
      </c>
      <c r="O17" s="14">
        <f>2+$A17+G17+INT(LOG(K17)/LOG(2))</f>
        <v>33</v>
      </c>
      <c r="P17" s="14">
        <f>2+$A17+H17+INT(LOG(L17)/LOG(2))</f>
        <v>35</v>
      </c>
      <c r="Q17" s="14">
        <f>2+$A17+I17+INT(LOG(M17)/LOG(2))</f>
        <v>37</v>
      </c>
    </row>
    <row r="18" ht="20.05" customHeight="1">
      <c r="A18" s="55">
        <v>15</v>
      </c>
      <c r="B18" s="45">
        <v>8</v>
      </c>
      <c r="C18" s="36">
        <v>16</v>
      </c>
      <c r="D18" s="36">
        <v>32</v>
      </c>
      <c r="E18" s="36">
        <v>64</v>
      </c>
      <c r="F18" s="36">
        <f>INT(LOG(B18)/LOG(2)-2.9999)</f>
        <v>0</v>
      </c>
      <c r="G18" s="36">
        <f>INT(LOG(C18)/LOG(2)-2.9999)</f>
        <v>1</v>
      </c>
      <c r="H18" s="36">
        <f>INT(LOG(D18)/LOG(2)-2.9999)</f>
        <v>2</v>
      </c>
      <c r="I18" s="36">
        <f>INT(LOG(E18)/LOG(2)-2.9999)</f>
        <v>3</v>
      </c>
      <c r="J18" s="14">
        <f>2^(2+$A18+F18)-1</f>
        <v>131071</v>
      </c>
      <c r="K18" s="14">
        <f>2^(2+$A18+G18)-1</f>
        <v>262143</v>
      </c>
      <c r="L18" s="14">
        <f>2^(2+$A18+H18)-1</f>
        <v>524287</v>
      </c>
      <c r="M18" s="14">
        <f>2^(2+$A18+I18)-1</f>
        <v>1048575</v>
      </c>
      <c r="N18" s="14">
        <f>2+$A18+F18+INT(LOG(J18)/LOG(2))</f>
        <v>33</v>
      </c>
      <c r="O18" s="14">
        <f>2+$A18+G18+INT(LOG(K18)/LOG(2))</f>
        <v>35</v>
      </c>
      <c r="P18" s="14">
        <f>2+$A18+H18+INT(LOG(L18)/LOG(2))</f>
        <v>37</v>
      </c>
      <c r="Q18" s="14">
        <f>2+$A18+I18+INT(LOG(M18)/LOG(2))</f>
        <v>39</v>
      </c>
    </row>
    <row r="19" ht="20.05" customHeight="1">
      <c r="A19" s="55">
        <v>16</v>
      </c>
      <c r="B19" s="45">
        <v>8</v>
      </c>
      <c r="C19" s="36">
        <v>16</v>
      </c>
      <c r="D19" s="36">
        <v>32</v>
      </c>
      <c r="E19" s="36">
        <v>64</v>
      </c>
      <c r="F19" s="36">
        <f>INT(LOG(B19)/LOG(2)-2.9999)</f>
        <v>0</v>
      </c>
      <c r="G19" s="36">
        <f>INT(LOG(C19)/LOG(2)-2.9999)</f>
        <v>1</v>
      </c>
      <c r="H19" s="36">
        <f>INT(LOG(D19)/LOG(2)-2.9999)</f>
        <v>2</v>
      </c>
      <c r="I19" s="36">
        <f>INT(LOG(E19)/LOG(2)-2.9999)</f>
        <v>3</v>
      </c>
      <c r="J19" s="14">
        <f>2^(2+$A19+F19)-1</f>
        <v>262143</v>
      </c>
      <c r="K19" s="14">
        <f>2^(2+$A19+G19)-1</f>
        <v>524287</v>
      </c>
      <c r="L19" s="14">
        <f>2^(2+$A19+H19)-1</f>
        <v>1048575</v>
      </c>
      <c r="M19" s="14">
        <f>2^(2+$A19+I19)-1</f>
        <v>2097151</v>
      </c>
      <c r="N19" s="14">
        <f>2+$A19+F19+INT(LOG(J19)/LOG(2))</f>
        <v>35</v>
      </c>
      <c r="O19" s="14">
        <f>2+$A19+G19+INT(LOG(K19)/LOG(2))</f>
        <v>37</v>
      </c>
      <c r="P19" s="14">
        <f>2+$A19+H19+INT(LOG(L19)/LOG(2))</f>
        <v>39</v>
      </c>
      <c r="Q19" s="14">
        <f>2+$A19+I19+INT(LOG(M19)/LOG(2))</f>
        <v>41</v>
      </c>
    </row>
    <row r="20" ht="20.05" customHeight="1">
      <c r="A20" s="55">
        <v>17</v>
      </c>
      <c r="B20" s="45">
        <v>8</v>
      </c>
      <c r="C20" s="36">
        <v>16</v>
      </c>
      <c r="D20" s="36">
        <v>32</v>
      </c>
      <c r="E20" s="36">
        <v>64</v>
      </c>
      <c r="F20" s="36">
        <f>INT(LOG(B20)/LOG(2)-2.9999)</f>
        <v>0</v>
      </c>
      <c r="G20" s="36">
        <f>INT(LOG(C20)/LOG(2)-2.9999)</f>
        <v>1</v>
      </c>
      <c r="H20" s="36">
        <f>INT(LOG(D20)/LOG(2)-2.9999)</f>
        <v>2</v>
      </c>
      <c r="I20" s="36">
        <f>INT(LOG(E20)/LOG(2)-2.9999)</f>
        <v>3</v>
      </c>
      <c r="J20" s="14">
        <f>2^(2+$A20+F20)-1</f>
        <v>524287</v>
      </c>
      <c r="K20" s="14">
        <f>2^(2+$A20+G20)-1</f>
        <v>1048575</v>
      </c>
      <c r="L20" s="14">
        <f>2^(2+$A20+H20)-1</f>
        <v>2097151</v>
      </c>
      <c r="M20" s="14">
        <f>2^(2+$A20+I20)-1</f>
        <v>4194303</v>
      </c>
      <c r="N20" s="14">
        <f>2+$A20+F20+INT(LOG(J20)/LOG(2))</f>
        <v>37</v>
      </c>
      <c r="O20" s="14">
        <f>2+$A20+G20+INT(LOG(K20)/LOG(2))</f>
        <v>39</v>
      </c>
      <c r="P20" s="14">
        <f>2+$A20+H20+INT(LOG(L20)/LOG(2))</f>
        <v>41</v>
      </c>
      <c r="Q20" s="14">
        <f>2+$A20+I20+INT(LOG(M20)/LOG(2))</f>
        <v>43</v>
      </c>
    </row>
    <row r="21" ht="20.05" customHeight="1">
      <c r="A21" s="55">
        <v>18</v>
      </c>
      <c r="B21" s="45">
        <v>8</v>
      </c>
      <c r="C21" s="36">
        <v>16</v>
      </c>
      <c r="D21" s="36">
        <v>32</v>
      </c>
      <c r="E21" s="36">
        <v>64</v>
      </c>
      <c r="F21" s="36">
        <f>INT(LOG(B21)/LOG(2)-2.9999)</f>
        <v>0</v>
      </c>
      <c r="G21" s="36">
        <f>INT(LOG(C21)/LOG(2)-2.9999)</f>
        <v>1</v>
      </c>
      <c r="H21" s="36">
        <f>INT(LOG(D21)/LOG(2)-2.9999)</f>
        <v>2</v>
      </c>
      <c r="I21" s="36">
        <f>INT(LOG(E21)/LOG(2)-2.9999)</f>
        <v>3</v>
      </c>
      <c r="J21" s="14">
        <f>2^(2+$A21+F21)-1</f>
        <v>1048575</v>
      </c>
      <c r="K21" s="14">
        <f>2^(2+$A21+G21)-1</f>
        <v>2097151</v>
      </c>
      <c r="L21" s="14">
        <f>2^(2+$A21+H21)-1</f>
        <v>4194303</v>
      </c>
      <c r="M21" s="14">
        <f>2^(2+$A21+I21)-1</f>
        <v>8388607</v>
      </c>
      <c r="N21" s="14">
        <f>2+$A21+F21+INT(LOG(J21)/LOG(2))</f>
        <v>39</v>
      </c>
      <c r="O21" s="14">
        <f>2+$A21+G21+INT(LOG(K21)/LOG(2))</f>
        <v>41</v>
      </c>
      <c r="P21" s="14">
        <f>2+$A21+H21+INT(LOG(L21)/LOG(2))</f>
        <v>43</v>
      </c>
      <c r="Q21" s="14">
        <f>2+$A21+I21+INT(LOG(M21)/LOG(2))</f>
        <v>45</v>
      </c>
    </row>
    <row r="22" ht="20.05" customHeight="1">
      <c r="A22" s="55">
        <v>19</v>
      </c>
      <c r="B22" s="45">
        <v>8</v>
      </c>
      <c r="C22" s="36">
        <v>16</v>
      </c>
      <c r="D22" s="36">
        <v>32</v>
      </c>
      <c r="E22" s="36">
        <v>64</v>
      </c>
      <c r="F22" s="36">
        <f>INT(LOG(B22)/LOG(2)-2.9999)</f>
        <v>0</v>
      </c>
      <c r="G22" s="36">
        <f>INT(LOG(C22)/LOG(2)-2.9999)</f>
        <v>1</v>
      </c>
      <c r="H22" s="36">
        <f>INT(LOG(D22)/LOG(2)-2.9999)</f>
        <v>2</v>
      </c>
      <c r="I22" s="36">
        <f>INT(LOG(E22)/LOG(2)-2.9999)</f>
        <v>3</v>
      </c>
      <c r="J22" s="14">
        <f>2^(2+$A22+F22)-1</f>
        <v>2097151</v>
      </c>
      <c r="K22" s="14">
        <f>2^(2+$A22+G22)-1</f>
        <v>4194303</v>
      </c>
      <c r="L22" s="14">
        <f>2^(2+$A22+H22)-1</f>
        <v>8388607</v>
      </c>
      <c r="M22" s="14">
        <f>2^(2+$A22+I22)-1</f>
        <v>16777215</v>
      </c>
      <c r="N22" s="14">
        <f>2+$A22+F22+INT(LOG(J22)/LOG(2))</f>
        <v>41</v>
      </c>
      <c r="O22" s="14">
        <f>2+$A22+G22+INT(LOG(K22)/LOG(2))</f>
        <v>43</v>
      </c>
      <c r="P22" s="14">
        <f>2+$A22+H22+INT(LOG(L22)/LOG(2))</f>
        <v>45</v>
      </c>
      <c r="Q22" s="14">
        <f>2+$A22+I22+INT(LOG(M22)/LOG(2))</f>
        <v>47</v>
      </c>
    </row>
    <row r="23" ht="20.05" customHeight="1">
      <c r="A23" s="55">
        <v>20</v>
      </c>
      <c r="B23" s="45">
        <v>8</v>
      </c>
      <c r="C23" s="36">
        <v>16</v>
      </c>
      <c r="D23" s="36">
        <v>32</v>
      </c>
      <c r="E23" s="36">
        <v>64</v>
      </c>
      <c r="F23" s="36">
        <f>INT(LOG(B23)/LOG(2)-2.9999)</f>
        <v>0</v>
      </c>
      <c r="G23" s="36">
        <f>INT(LOG(C23)/LOG(2)-2.9999)</f>
        <v>1</v>
      </c>
      <c r="H23" s="36">
        <f>INT(LOG(D23)/LOG(2)-2.9999)</f>
        <v>2</v>
      </c>
      <c r="I23" s="36">
        <f>INT(LOG(E23)/LOG(2)-2.9999)</f>
        <v>3</v>
      </c>
      <c r="J23" s="14">
        <f>2^(2+$A23+F23)-1</f>
        <v>4194303</v>
      </c>
      <c r="K23" s="14">
        <f>2^(2+$A23+G23)-1</f>
        <v>8388607</v>
      </c>
      <c r="L23" s="14">
        <f>2^(2+$A23+H23)-1</f>
        <v>16777215</v>
      </c>
      <c r="M23" s="14">
        <f>2^(2+$A23+I23)-1</f>
        <v>33554431</v>
      </c>
      <c r="N23" s="14">
        <f>2+$A23+F23+INT(LOG(J23)/LOG(2))</f>
        <v>43</v>
      </c>
      <c r="O23" s="14">
        <f>2+$A23+G23+INT(LOG(K23)/LOG(2))</f>
        <v>45</v>
      </c>
      <c r="P23" s="14">
        <f>2+$A23+H23+INT(LOG(L23)/LOG(2))</f>
        <v>47</v>
      </c>
      <c r="Q23" s="14">
        <f>2+$A23+I23+INT(LOG(M23)/LOG(2))</f>
        <v>49</v>
      </c>
    </row>
    <row r="24" ht="20.05" customHeight="1">
      <c r="A24" s="55">
        <v>21</v>
      </c>
      <c r="B24" s="45">
        <v>8</v>
      </c>
      <c r="C24" s="36">
        <v>16</v>
      </c>
      <c r="D24" s="36">
        <v>32</v>
      </c>
      <c r="E24" s="36">
        <v>64</v>
      </c>
      <c r="F24" s="36">
        <f>INT(LOG(B24)/LOG(2)-2.9999)</f>
        <v>0</v>
      </c>
      <c r="G24" s="36">
        <f>INT(LOG(C24)/LOG(2)-2.9999)</f>
        <v>1</v>
      </c>
      <c r="H24" s="36">
        <f>INT(LOG(D24)/LOG(2)-2.9999)</f>
        <v>2</v>
      </c>
      <c r="I24" s="36">
        <f>INT(LOG(E24)/LOG(2)-2.9999)</f>
        <v>3</v>
      </c>
      <c r="J24" s="14">
        <f>2^(2+$A24+F24)-1</f>
        <v>8388607</v>
      </c>
      <c r="K24" s="14">
        <f>2^(2+$A24+G24)-1</f>
        <v>16777215</v>
      </c>
      <c r="L24" s="14">
        <f>2^(2+$A24+H24)-1</f>
        <v>33554431</v>
      </c>
      <c r="M24" s="14">
        <f>2^(2+$A24+I24)-1</f>
        <v>67108863</v>
      </c>
      <c r="N24" s="14">
        <f>2+$A24+F24+INT(LOG(J24)/LOG(2))</f>
        <v>45</v>
      </c>
      <c r="O24" s="14">
        <f>2+$A24+G24+INT(LOG(K24)/LOG(2))</f>
        <v>47</v>
      </c>
      <c r="P24" s="14">
        <f>2+$A24+H24+INT(LOG(L24)/LOG(2))</f>
        <v>49</v>
      </c>
      <c r="Q24" s="14">
        <f>2+$A24+I24+INT(LOG(M24)/LOG(2))</f>
        <v>51</v>
      </c>
    </row>
    <row r="25" ht="20.05" customHeight="1">
      <c r="A25" s="55">
        <v>22</v>
      </c>
      <c r="B25" s="45">
        <v>8</v>
      </c>
      <c r="C25" s="36">
        <v>16</v>
      </c>
      <c r="D25" s="36">
        <v>32</v>
      </c>
      <c r="E25" s="36">
        <v>64</v>
      </c>
      <c r="F25" s="36">
        <f>INT(LOG(B25)/LOG(2)-2.9999)</f>
        <v>0</v>
      </c>
      <c r="G25" s="36">
        <f>INT(LOG(C25)/LOG(2)-2.9999)</f>
        <v>1</v>
      </c>
      <c r="H25" s="36">
        <f>INT(LOG(D25)/LOG(2)-2.9999)</f>
        <v>2</v>
      </c>
      <c r="I25" s="36">
        <f>INT(LOG(E25)/LOG(2)-2.9999)</f>
        <v>3</v>
      </c>
      <c r="J25" s="14">
        <f>2^(2+$A25+F25)-1</f>
        <v>16777215</v>
      </c>
      <c r="K25" s="14">
        <f>2^(2+$A25+G25)-1</f>
        <v>33554431</v>
      </c>
      <c r="L25" s="14">
        <f>2^(2+$A25+H25)-1</f>
        <v>67108863</v>
      </c>
      <c r="M25" s="14">
        <f>2^(2+$A25+I25)-1</f>
        <v>134217727</v>
      </c>
      <c r="N25" s="14">
        <f>2+$A25+F25+INT(LOG(J25)/LOG(2))</f>
        <v>47</v>
      </c>
      <c r="O25" s="14">
        <f>2+$A25+G25+INT(LOG(K25)/LOG(2))</f>
        <v>49</v>
      </c>
      <c r="P25" s="14">
        <f>2+$A25+H25+INT(LOG(L25)/LOG(2))</f>
        <v>51</v>
      </c>
      <c r="Q25" s="14">
        <f>2+$A25+I25+INT(LOG(M25)/LOG(2))</f>
        <v>53</v>
      </c>
    </row>
    <row r="26" ht="20.05" customHeight="1">
      <c r="A26" s="55">
        <v>23</v>
      </c>
      <c r="B26" s="45">
        <v>8</v>
      </c>
      <c r="C26" s="36">
        <v>16</v>
      </c>
      <c r="D26" s="36">
        <v>32</v>
      </c>
      <c r="E26" s="36">
        <v>64</v>
      </c>
      <c r="F26" s="36">
        <f>INT(LOG(B26)/LOG(2)-2.9999)</f>
        <v>0</v>
      </c>
      <c r="G26" s="36">
        <f>INT(LOG(C26)/LOG(2)-2.9999)</f>
        <v>1</v>
      </c>
      <c r="H26" s="36">
        <f>INT(LOG(D26)/LOG(2)-2.9999)</f>
        <v>2</v>
      </c>
      <c r="I26" s="36">
        <f>INT(LOG(E26)/LOG(2)-2.9999)</f>
        <v>3</v>
      </c>
      <c r="J26" s="14">
        <f>2^(2+$A26+F26)-1</f>
        <v>33554431</v>
      </c>
      <c r="K26" s="14">
        <f>2^(2+$A26+G26)-1</f>
        <v>67108863</v>
      </c>
      <c r="L26" s="14">
        <f>2^(2+$A26+H26)-1</f>
        <v>134217727</v>
      </c>
      <c r="M26" s="14">
        <f>2^(2+$A26+I26)-1</f>
        <v>268435455</v>
      </c>
      <c r="N26" s="14">
        <f>2+$A26+F26+INT(LOG(J26)/LOG(2))</f>
        <v>49</v>
      </c>
      <c r="O26" s="14">
        <f>2+$A26+G26+INT(LOG(K26)/LOG(2))</f>
        <v>51</v>
      </c>
      <c r="P26" s="14">
        <f>2+$A26+H26+INT(LOG(L26)/LOG(2))</f>
        <v>53</v>
      </c>
      <c r="Q26" s="14">
        <f>2+$A26+I26+INT(LOG(M26)/LOG(2))</f>
        <v>55</v>
      </c>
    </row>
    <row r="27" ht="20.05" customHeight="1">
      <c r="A27" s="55">
        <v>24</v>
      </c>
      <c r="B27" s="45">
        <v>8</v>
      </c>
      <c r="C27" s="36">
        <v>16</v>
      </c>
      <c r="D27" s="36">
        <v>32</v>
      </c>
      <c r="E27" s="36">
        <v>64</v>
      </c>
      <c r="F27" s="36">
        <f>INT(LOG(B27)/LOG(2)-2.9999)</f>
        <v>0</v>
      </c>
      <c r="G27" s="36">
        <f>INT(LOG(C27)/LOG(2)-2.9999)</f>
        <v>1</v>
      </c>
      <c r="H27" s="36">
        <f>INT(LOG(D27)/LOG(2)-2.9999)</f>
        <v>2</v>
      </c>
      <c r="I27" s="36">
        <f>INT(LOG(E27)/LOG(2)-2.9999)</f>
        <v>3</v>
      </c>
      <c r="J27" s="14">
        <f>2^(2+$A27+F27)-1</f>
        <v>67108863</v>
      </c>
      <c r="K27" s="14">
        <f>2^(2+$A27+G27)-1</f>
        <v>134217727</v>
      </c>
      <c r="L27" s="14">
        <f>2^(2+$A27+H27)-1</f>
        <v>268435455</v>
      </c>
      <c r="M27" s="14">
        <f>2^(2+$A27+I27)-1</f>
        <v>536870911</v>
      </c>
      <c r="N27" s="14">
        <f>2+$A27+F27+INT(LOG(J27)/LOG(2))</f>
        <v>51</v>
      </c>
      <c r="O27" s="14">
        <f>2+$A27+G27+INT(LOG(K27)/LOG(2))</f>
        <v>53</v>
      </c>
      <c r="P27" s="14">
        <f>2+$A27+H27+INT(LOG(L27)/LOG(2))</f>
        <v>55</v>
      </c>
      <c r="Q27" s="14">
        <f>2+$A27+I27+INT(LOG(M27)/LOG(2))</f>
        <v>57</v>
      </c>
    </row>
    <row r="28" ht="20.05" customHeight="1">
      <c r="A28" s="55">
        <v>25</v>
      </c>
      <c r="B28" s="45">
        <v>8</v>
      </c>
      <c r="C28" s="36">
        <v>16</v>
      </c>
      <c r="D28" s="36">
        <v>32</v>
      </c>
      <c r="E28" s="36">
        <v>64</v>
      </c>
      <c r="F28" s="36">
        <f>INT(LOG(B28)/LOG(2)-2.9999)</f>
        <v>0</v>
      </c>
      <c r="G28" s="36">
        <f>INT(LOG(C28)/LOG(2)-2.9999)</f>
        <v>1</v>
      </c>
      <c r="H28" s="36">
        <f>INT(LOG(D28)/LOG(2)-2.9999)</f>
        <v>2</v>
      </c>
      <c r="I28" s="36">
        <f>INT(LOG(E28)/LOG(2)-2.9999)</f>
        <v>3</v>
      </c>
      <c r="J28" s="14">
        <f>2^(2+$A28+F28)-1</f>
        <v>134217727</v>
      </c>
      <c r="K28" s="14">
        <f>2^(2+$A28+G28)-1</f>
        <v>268435455</v>
      </c>
      <c r="L28" s="14">
        <f>2^(2+$A28+H28)-1</f>
        <v>536870911</v>
      </c>
      <c r="M28" s="14">
        <f>2^(2+$A28+I28)-1</f>
        <v>1073741823</v>
      </c>
      <c r="N28" s="14">
        <f>2+$A28+F28+INT(LOG(J28)/LOG(2))</f>
        <v>53</v>
      </c>
      <c r="O28" s="14">
        <f>2+$A28+G28+INT(LOG(K28)/LOG(2))</f>
        <v>55</v>
      </c>
      <c r="P28" s="14">
        <f>2+$A28+H28+INT(LOG(L28)/LOG(2))</f>
        <v>57</v>
      </c>
      <c r="Q28" s="14">
        <f>2+$A28+I28+INT(LOG(M28)/LOG(2))</f>
        <v>59</v>
      </c>
    </row>
    <row r="29" ht="20.05" customHeight="1">
      <c r="A29" s="55">
        <v>26</v>
      </c>
      <c r="B29" s="45">
        <v>8</v>
      </c>
      <c r="C29" s="36">
        <v>16</v>
      </c>
      <c r="D29" s="36">
        <v>32</v>
      </c>
      <c r="E29" s="36">
        <v>64</v>
      </c>
      <c r="F29" s="36">
        <f>INT(LOG(B29)/LOG(2)-2.9999)</f>
        <v>0</v>
      </c>
      <c r="G29" s="36">
        <f>INT(LOG(C29)/LOG(2)-2.9999)</f>
        <v>1</v>
      </c>
      <c r="H29" s="36">
        <f>INT(LOG(D29)/LOG(2)-2.9999)</f>
        <v>2</v>
      </c>
      <c r="I29" s="36">
        <f>INT(LOG(E29)/LOG(2)-2.9999)</f>
        <v>3</v>
      </c>
      <c r="J29" s="14">
        <f>2^(2+$A29+F29)-1</f>
        <v>268435455</v>
      </c>
      <c r="K29" s="14">
        <f>2^(2+$A29+G29)-1</f>
        <v>536870911</v>
      </c>
      <c r="L29" s="14">
        <f>2^(2+$A29+H29)-1</f>
        <v>1073741823</v>
      </c>
      <c r="M29" s="14">
        <f>2^(2+$A29+I29)-1</f>
        <v>2147483647</v>
      </c>
      <c r="N29" s="14">
        <f>2+$A29+F29+INT(LOG(J29)/LOG(2))</f>
        <v>55</v>
      </c>
      <c r="O29" s="14">
        <f>2+$A29+G29+INT(LOG(K29)/LOG(2))</f>
        <v>57</v>
      </c>
      <c r="P29" s="14">
        <f>2+$A29+H29+INT(LOG(L29)/LOG(2))</f>
        <v>59</v>
      </c>
      <c r="Q29" s="14">
        <f>2+$A29+I29+INT(LOG(M29)/LOG(2))</f>
        <v>61</v>
      </c>
    </row>
    <row r="30" ht="20.05" customHeight="1">
      <c r="A30" s="55">
        <v>27</v>
      </c>
      <c r="B30" s="45">
        <v>8</v>
      </c>
      <c r="C30" s="36">
        <v>16</v>
      </c>
      <c r="D30" s="36">
        <v>32</v>
      </c>
      <c r="E30" s="36">
        <v>64</v>
      </c>
      <c r="F30" s="36">
        <f>INT(LOG(B30)/LOG(2)-2.9999)</f>
        <v>0</v>
      </c>
      <c r="G30" s="36">
        <f>INT(LOG(C30)/LOG(2)-2.9999)</f>
        <v>1</v>
      </c>
      <c r="H30" s="36">
        <f>INT(LOG(D30)/LOG(2)-2.9999)</f>
        <v>2</v>
      </c>
      <c r="I30" s="36">
        <f>INT(LOG(E30)/LOG(2)-2.9999)</f>
        <v>3</v>
      </c>
      <c r="J30" s="14">
        <f>2^(2+$A30+F30)-1</f>
        <v>536870911</v>
      </c>
      <c r="K30" s="14">
        <f>2^(2+$A30+G30)-1</f>
        <v>1073741823</v>
      </c>
      <c r="L30" s="14">
        <f>2^(2+$A30+H30)-1</f>
        <v>2147483647</v>
      </c>
      <c r="M30" s="56">
        <f>2^(2+$A30+I30)-1</f>
        <v>4294967295</v>
      </c>
      <c r="N30" s="14">
        <f>2+$A30+F30+INT(LOG(J30)/LOG(2))</f>
        <v>57</v>
      </c>
      <c r="O30" s="14">
        <f>2+$A30+G30+INT(LOG(K30)/LOG(2))</f>
        <v>59</v>
      </c>
      <c r="P30" s="14">
        <f>2+$A30+H30+INT(LOG(L30)/LOG(2))</f>
        <v>61</v>
      </c>
      <c r="Q30" s="56">
        <f>2+$A30+I30+INT(LOG(M30)/LOG(2))</f>
        <v>63</v>
      </c>
    </row>
    <row r="31" ht="20.05" customHeight="1">
      <c r="A31" s="55">
        <v>28</v>
      </c>
      <c r="B31" s="45">
        <v>8</v>
      </c>
      <c r="C31" s="36">
        <v>16</v>
      </c>
      <c r="D31" s="36">
        <v>32</v>
      </c>
      <c r="E31" s="36">
        <v>64</v>
      </c>
      <c r="F31" s="36">
        <f>INT(LOG(B31)/LOG(2)-2.9999)</f>
        <v>0</v>
      </c>
      <c r="G31" s="36">
        <f>INT(LOG(C31)/LOG(2)-2.9999)</f>
        <v>1</v>
      </c>
      <c r="H31" s="36">
        <f>INT(LOG(D31)/LOG(2)-2.9999)</f>
        <v>2</v>
      </c>
      <c r="I31" s="36">
        <f>INT(LOG(E31)/LOG(2)-2.9999)</f>
        <v>3</v>
      </c>
      <c r="J31" s="14">
        <f>2^(2+$A31+F31)-1</f>
        <v>1073741823</v>
      </c>
      <c r="K31" s="14">
        <f>2^(2+$A31+G31)-1</f>
        <v>2147483647</v>
      </c>
      <c r="L31" s="14">
        <f>2^(2+$A31+H31)-1</f>
        <v>4294967295</v>
      </c>
      <c r="M31" s="14">
        <f>2^(2+$A31+I31)-1</f>
        <v>8589934591</v>
      </c>
      <c r="N31" s="14">
        <f>2+$A31+F31+INT(LOG(J31)/LOG(2))</f>
        <v>59</v>
      </c>
      <c r="O31" s="14">
        <f>2+$A31+G31+INT(LOG(K31)/LOG(2))</f>
        <v>61</v>
      </c>
      <c r="P31" s="14">
        <f>2+$A31+H31+INT(LOG(L31)/LOG(2))</f>
        <v>63</v>
      </c>
      <c r="Q31" s="14">
        <f>2+$A31+I31+INT(LOG(M31)/LOG(2))</f>
        <v>65</v>
      </c>
    </row>
    <row r="32" ht="20.05" customHeight="1">
      <c r="A32" s="55">
        <v>29</v>
      </c>
      <c r="B32" s="45">
        <v>8</v>
      </c>
      <c r="C32" s="36">
        <v>16</v>
      </c>
      <c r="D32" s="36">
        <v>32</v>
      </c>
      <c r="E32" s="36">
        <v>64</v>
      </c>
      <c r="F32" s="36">
        <f>INT(LOG(B32)/LOG(2)-2.9999)</f>
        <v>0</v>
      </c>
      <c r="G32" s="36">
        <f>INT(LOG(C32)/LOG(2)-2.9999)</f>
        <v>1</v>
      </c>
      <c r="H32" s="36">
        <f>INT(LOG(D32)/LOG(2)-2.9999)</f>
        <v>2</v>
      </c>
      <c r="I32" s="36">
        <f>INT(LOG(E32)/LOG(2)-2.9999)</f>
        <v>3</v>
      </c>
      <c r="J32" s="14">
        <f>2^(2+$A32+F32)-1</f>
        <v>2147483647</v>
      </c>
      <c r="K32" s="14">
        <f>2^(2+$A32+G32)-1</f>
        <v>4294967295</v>
      </c>
      <c r="L32" s="14">
        <f>2^(2+$A32+H32)-1</f>
        <v>8589934591</v>
      </c>
      <c r="M32" s="14">
        <f>2^(2+$A32+I32)-1</f>
        <v>17179869183</v>
      </c>
      <c r="N32" s="14">
        <f>2+$A32+F32+INT(LOG(J32)/LOG(2))</f>
        <v>61</v>
      </c>
      <c r="O32" s="14">
        <f>2+$A32+G32+INT(LOG(K32)/LOG(2))</f>
        <v>63</v>
      </c>
      <c r="P32" s="14">
        <f>2+$A32+H32+INT(LOG(L32)/LOG(2))</f>
        <v>65</v>
      </c>
      <c r="Q32" s="14">
        <f>2+$A32+I32+INT(LOG(M32)/LOG(2))</f>
        <v>67</v>
      </c>
    </row>
    <row r="33" ht="20.05" customHeight="1">
      <c r="A33" s="55">
        <v>30</v>
      </c>
      <c r="B33" s="45">
        <v>8</v>
      </c>
      <c r="C33" s="36">
        <v>16</v>
      </c>
      <c r="D33" s="36">
        <v>32</v>
      </c>
      <c r="E33" s="36">
        <v>64</v>
      </c>
      <c r="F33" s="36">
        <f>INT(LOG(B33)/LOG(2)-2.9999)</f>
        <v>0</v>
      </c>
      <c r="G33" s="36">
        <f>INT(LOG(C33)/LOG(2)-2.9999)</f>
        <v>1</v>
      </c>
      <c r="H33" s="36">
        <f>INT(LOG(D33)/LOG(2)-2.9999)</f>
        <v>2</v>
      </c>
      <c r="I33" s="36">
        <f>INT(LOG(E33)/LOG(2)-2.9999)</f>
        <v>3</v>
      </c>
      <c r="J33" s="14">
        <f>2^(2+$A33+F33)-1</f>
        <v>4294967295</v>
      </c>
      <c r="K33" s="14">
        <f>2^(2+$A33+G33)-1</f>
        <v>8589934591</v>
      </c>
      <c r="L33" s="14">
        <f>2^(2+$A33+H33)-1</f>
        <v>17179869183</v>
      </c>
      <c r="M33" s="14">
        <f>2^(2+$A33+I33)-1</f>
        <v>34359738367</v>
      </c>
      <c r="N33" s="14">
        <f>2+$A33+F33+INT(LOG(J33)/LOG(2))</f>
        <v>63</v>
      </c>
      <c r="O33" s="14">
        <f>2+$A33+G33+INT(LOG(K33)/LOG(2))</f>
        <v>65</v>
      </c>
      <c r="P33" s="14">
        <f>2+$A33+H33+INT(LOG(L33)/LOG(2))</f>
        <v>67</v>
      </c>
      <c r="Q33" s="14">
        <f>2+$A33+I33+INT(LOG(M33)/LOG(2))</f>
        <v>69</v>
      </c>
    </row>
    <row r="34" ht="20.05" customHeight="1">
      <c r="A34" s="55">
        <v>31</v>
      </c>
      <c r="B34" s="45">
        <v>8</v>
      </c>
      <c r="C34" s="36">
        <v>16</v>
      </c>
      <c r="D34" s="36">
        <v>32</v>
      </c>
      <c r="E34" s="36">
        <v>64</v>
      </c>
      <c r="F34" s="36">
        <f>INT(LOG(B34)/LOG(2)-2.9999)</f>
        <v>0</v>
      </c>
      <c r="G34" s="36">
        <f>INT(LOG(C34)/LOG(2)-2.9999)</f>
        <v>1</v>
      </c>
      <c r="H34" s="36">
        <f>INT(LOG(D34)/LOG(2)-2.9999)</f>
        <v>2</v>
      </c>
      <c r="I34" s="36">
        <f>INT(LOG(E34)/LOG(2)-2.9999)</f>
        <v>3</v>
      </c>
      <c r="J34" s="14">
        <f>2^(2+$A34+F34)-1</f>
        <v>8589934591</v>
      </c>
      <c r="K34" s="14">
        <f>2^(2+$A34+G34)-1</f>
        <v>17179869183</v>
      </c>
      <c r="L34" s="14">
        <f>2^(2+$A34+H34)-1</f>
        <v>34359738367</v>
      </c>
      <c r="M34" s="14">
        <f>2^(2+$A34+I34)-1</f>
        <v>68719476735</v>
      </c>
      <c r="N34" s="14">
        <f>2+$A34+F34+INT(LOG(J34)/LOG(2))</f>
        <v>65</v>
      </c>
      <c r="O34" s="14">
        <f>2+$A34+G34+INT(LOG(K34)/LOG(2))</f>
        <v>67</v>
      </c>
      <c r="P34" s="14">
        <f>2+$A34+H34+INT(LOG(L34)/LOG(2))</f>
        <v>69</v>
      </c>
      <c r="Q34" s="14">
        <f>2+$A34+I34+INT(LOG(M34)/LOG(2))</f>
        <v>71</v>
      </c>
    </row>
    <row r="35" ht="20.05" customHeight="1">
      <c r="A35" s="55">
        <v>32</v>
      </c>
      <c r="B35" s="45">
        <v>8</v>
      </c>
      <c r="C35" s="36">
        <v>16</v>
      </c>
      <c r="D35" s="36">
        <v>32</v>
      </c>
      <c r="E35" s="36">
        <v>64</v>
      </c>
      <c r="F35" s="36">
        <f>INT(LOG(B35)/LOG(2)-2.9999)</f>
        <v>0</v>
      </c>
      <c r="G35" s="36">
        <f>INT(LOG(C35)/LOG(2)-2.9999)</f>
        <v>1</v>
      </c>
      <c r="H35" s="36">
        <f>INT(LOG(D35)/LOG(2)-2.9999)</f>
        <v>2</v>
      </c>
      <c r="I35" s="36">
        <f>INT(LOG(E35)/LOG(2)-2.9999)</f>
        <v>3</v>
      </c>
      <c r="J35" s="14">
        <f>2^(2+$A35+F35)-1</f>
        <v>17179869183</v>
      </c>
      <c r="K35" s="14">
        <f>2^(2+$A35+G35)-1</f>
        <v>34359738367</v>
      </c>
      <c r="L35" s="14">
        <f>2^(2+$A35+H35)-1</f>
        <v>68719476735</v>
      </c>
      <c r="M35" s="14">
        <f>2^(2+$A35+I35)-1</f>
        <v>137438953471</v>
      </c>
      <c r="N35" s="14">
        <f>2+$A35+F35+INT(LOG(J35)/LOG(2))</f>
        <v>67</v>
      </c>
      <c r="O35" s="14">
        <f>2+$A35+G35+INT(LOG(K35)/LOG(2))</f>
        <v>69</v>
      </c>
      <c r="P35" s="14">
        <f>2+$A35+H35+INT(LOG(L35)/LOG(2))</f>
        <v>71</v>
      </c>
      <c r="Q35" s="14">
        <f>2+$A35+I35+INT(LOG(M35)/LOG(2))</f>
        <v>73</v>
      </c>
    </row>
    <row r="36" ht="20.05" customHeight="1">
      <c r="A36" s="55">
        <v>33</v>
      </c>
      <c r="B36" s="45">
        <v>8</v>
      </c>
      <c r="C36" s="36">
        <v>16</v>
      </c>
      <c r="D36" s="36">
        <v>32</v>
      </c>
      <c r="E36" s="36">
        <v>64</v>
      </c>
      <c r="F36" s="36">
        <f>INT(LOG(B36)/LOG(2)-2.9999)</f>
        <v>0</v>
      </c>
      <c r="G36" s="36">
        <f>INT(LOG(C36)/LOG(2)-2.9999)</f>
        <v>1</v>
      </c>
      <c r="H36" s="36">
        <f>INT(LOG(D36)/LOG(2)-2.9999)</f>
        <v>2</v>
      </c>
      <c r="I36" s="36">
        <f>INT(LOG(E36)/LOG(2)-2.9999)</f>
        <v>3</v>
      </c>
      <c r="J36" s="14">
        <f>2^(2+$A36+F36)-1</f>
        <v>34359738367</v>
      </c>
      <c r="K36" s="14">
        <f>2^(2+$A36+G36)-1</f>
        <v>68719476735</v>
      </c>
      <c r="L36" s="14">
        <f>2^(2+$A36+H36)-1</f>
        <v>137438953471</v>
      </c>
      <c r="M36" s="14">
        <f>2^(2+$A36+I36)-1</f>
        <v>274877906943</v>
      </c>
      <c r="N36" s="14">
        <f>2+$A36+F36+INT(LOG(J36)/LOG(2))</f>
        <v>69</v>
      </c>
      <c r="O36" s="14">
        <f>2+$A36+G36+INT(LOG(K36)/LOG(2))</f>
        <v>71</v>
      </c>
      <c r="P36" s="14">
        <f>2+$A36+H36+INT(LOG(L36)/LOG(2))</f>
        <v>73</v>
      </c>
      <c r="Q36" s="14">
        <f>2+$A36+I36+INT(LOG(M36)/LOG(2))</f>
        <v>75</v>
      </c>
    </row>
    <row r="37" ht="20.05" customHeight="1">
      <c r="A37" s="55">
        <v>34</v>
      </c>
      <c r="B37" s="45">
        <v>8</v>
      </c>
      <c r="C37" s="36">
        <v>16</v>
      </c>
      <c r="D37" s="36">
        <v>32</v>
      </c>
      <c r="E37" s="36">
        <v>64</v>
      </c>
      <c r="F37" s="36">
        <f>INT(LOG(B37)/LOG(2)-2.9999)</f>
        <v>0</v>
      </c>
      <c r="G37" s="36">
        <f>INT(LOG(C37)/LOG(2)-2.9999)</f>
        <v>1</v>
      </c>
      <c r="H37" s="36">
        <f>INT(LOG(D37)/LOG(2)-2.9999)</f>
        <v>2</v>
      </c>
      <c r="I37" s="36">
        <f>INT(LOG(E37)/LOG(2)-2.9999)</f>
        <v>3</v>
      </c>
      <c r="J37" s="14">
        <f>2^(2+$A37+F37)-1</f>
        <v>68719476735</v>
      </c>
      <c r="K37" s="14">
        <f>2^(2+$A37+G37)-1</f>
        <v>137438953471</v>
      </c>
      <c r="L37" s="14">
        <f>2^(2+$A37+H37)-1</f>
        <v>274877906943</v>
      </c>
      <c r="M37" s="14">
        <f>2^(2+$A37+I37)-1</f>
        <v>549755813887</v>
      </c>
      <c r="N37" s="14">
        <f>2+$A37+F37+INT(LOG(J37)/LOG(2))</f>
        <v>71</v>
      </c>
      <c r="O37" s="14">
        <f>2+$A37+G37+INT(LOG(K37)/LOG(2))</f>
        <v>73</v>
      </c>
      <c r="P37" s="14">
        <f>2+$A37+H37+INT(LOG(L37)/LOG(2))</f>
        <v>75</v>
      </c>
      <c r="Q37" s="14">
        <f>2+$A37+I37+INT(LOG(M37)/LOG(2))</f>
        <v>77</v>
      </c>
    </row>
    <row r="38" ht="20.05" customHeight="1">
      <c r="A38" s="55">
        <v>35</v>
      </c>
      <c r="B38" s="45">
        <v>8</v>
      </c>
      <c r="C38" s="36">
        <v>16</v>
      </c>
      <c r="D38" s="36">
        <v>32</v>
      </c>
      <c r="E38" s="36">
        <v>64</v>
      </c>
      <c r="F38" s="36">
        <f>INT(LOG(B38)/LOG(2)-2.9999)</f>
        <v>0</v>
      </c>
      <c r="G38" s="36">
        <f>INT(LOG(C38)/LOG(2)-2.9999)</f>
        <v>1</v>
      </c>
      <c r="H38" s="36">
        <f>INT(LOG(D38)/LOG(2)-2.9999)</f>
        <v>2</v>
      </c>
      <c r="I38" s="36">
        <f>INT(LOG(E38)/LOG(2)-2.9999)</f>
        <v>3</v>
      </c>
      <c r="J38" s="14">
        <f>2^(2+$A38+F38)-1</f>
        <v>137438953471</v>
      </c>
      <c r="K38" s="14">
        <f>2^(2+$A38+G38)-1</f>
        <v>274877906943</v>
      </c>
      <c r="L38" s="14">
        <f>2^(2+$A38+H38)-1</f>
        <v>549755813887</v>
      </c>
      <c r="M38" s="14">
        <f>2^(2+$A38+I38)-1</f>
        <v>1099511627775</v>
      </c>
      <c r="N38" s="14">
        <f>2+$A38+F38+INT(LOG(J38)/LOG(2))</f>
        <v>73</v>
      </c>
      <c r="O38" s="14">
        <f>2+$A38+G38+INT(LOG(K38)/LOG(2))</f>
        <v>75</v>
      </c>
      <c r="P38" s="14">
        <f>2+$A38+H38+INT(LOG(L38)/LOG(2))</f>
        <v>77</v>
      </c>
      <c r="Q38" s="14">
        <f>2+$A38+I38+INT(LOG(M38)/LOG(2))</f>
        <v>79</v>
      </c>
    </row>
    <row r="39" ht="20.05" customHeight="1">
      <c r="A39" s="55">
        <v>36</v>
      </c>
      <c r="B39" s="45">
        <v>8</v>
      </c>
      <c r="C39" s="36">
        <v>16</v>
      </c>
      <c r="D39" s="36">
        <v>32</v>
      </c>
      <c r="E39" s="36">
        <v>64</v>
      </c>
      <c r="F39" s="36">
        <f>INT(LOG(B39)/LOG(2)-2.9999)</f>
        <v>0</v>
      </c>
      <c r="G39" s="36">
        <f>INT(LOG(C39)/LOG(2)-2.9999)</f>
        <v>1</v>
      </c>
      <c r="H39" s="36">
        <f>INT(LOG(D39)/LOG(2)-2.9999)</f>
        <v>2</v>
      </c>
      <c r="I39" s="36">
        <f>INT(LOG(E39)/LOG(2)-2.9999)</f>
        <v>3</v>
      </c>
      <c r="J39" s="14">
        <f>2^(2+$A39+F39)-1</f>
        <v>274877906943</v>
      </c>
      <c r="K39" s="14">
        <f>2^(2+$A39+G39)-1</f>
        <v>549755813887</v>
      </c>
      <c r="L39" s="14">
        <f>2^(2+$A39+H39)-1</f>
        <v>1099511627775</v>
      </c>
      <c r="M39" s="14">
        <f>2^(2+$A39+I39)-1</f>
        <v>2199023255551</v>
      </c>
      <c r="N39" s="14">
        <f>2+$A39+F39+INT(LOG(J39)/LOG(2))</f>
        <v>75</v>
      </c>
      <c r="O39" s="14">
        <f>2+$A39+G39+INT(LOG(K39)/LOG(2))</f>
        <v>77</v>
      </c>
      <c r="P39" s="14">
        <f>2+$A39+H39+INT(LOG(L39)/LOG(2))</f>
        <v>79</v>
      </c>
      <c r="Q39" s="14">
        <f>2+$A39+I39+INT(LOG(M39)/LOG(2))</f>
        <v>81</v>
      </c>
    </row>
    <row r="40" ht="20.05" customHeight="1">
      <c r="A40" s="55">
        <v>37</v>
      </c>
      <c r="B40" s="45">
        <v>8</v>
      </c>
      <c r="C40" s="36">
        <v>16</v>
      </c>
      <c r="D40" s="36">
        <v>32</v>
      </c>
      <c r="E40" s="36">
        <v>64</v>
      </c>
      <c r="F40" s="36">
        <f>INT(LOG(B40)/LOG(2)-2.9999)</f>
        <v>0</v>
      </c>
      <c r="G40" s="36">
        <f>INT(LOG(C40)/LOG(2)-2.9999)</f>
        <v>1</v>
      </c>
      <c r="H40" s="36">
        <f>INT(LOG(D40)/LOG(2)-2.9999)</f>
        <v>2</v>
      </c>
      <c r="I40" s="36">
        <f>INT(LOG(E40)/LOG(2)-2.9999)</f>
        <v>3</v>
      </c>
      <c r="J40" s="14">
        <f>2^(2+$A40+F40)-1</f>
        <v>549755813887</v>
      </c>
      <c r="K40" s="14">
        <f>2^(2+$A40+G40)-1</f>
        <v>1099511627775</v>
      </c>
      <c r="L40" s="14">
        <f>2^(2+$A40+H40)-1</f>
        <v>2199023255551</v>
      </c>
      <c r="M40" s="14">
        <f>2^(2+$A40+I40)-1</f>
        <v>4398046511103</v>
      </c>
      <c r="N40" s="14">
        <f>2+$A40+F40+INT(LOG(J40)/LOG(2))</f>
        <v>77</v>
      </c>
      <c r="O40" s="14">
        <f>2+$A40+G40+INT(LOG(K40)/LOG(2))</f>
        <v>79</v>
      </c>
      <c r="P40" s="14">
        <f>2+$A40+H40+INT(LOG(L40)/LOG(2))</f>
        <v>81</v>
      </c>
      <c r="Q40" s="14">
        <f>2+$A40+I40+INT(LOG(M40)/LOG(2))</f>
        <v>83</v>
      </c>
    </row>
    <row r="41" ht="20.05" customHeight="1">
      <c r="A41" s="55">
        <v>38</v>
      </c>
      <c r="B41" s="45">
        <v>8</v>
      </c>
      <c r="C41" s="36">
        <v>16</v>
      </c>
      <c r="D41" s="36">
        <v>32</v>
      </c>
      <c r="E41" s="36">
        <v>64</v>
      </c>
      <c r="F41" s="36">
        <f>INT(LOG(B41)/LOG(2)-2.9999)</f>
        <v>0</v>
      </c>
      <c r="G41" s="36">
        <f>INT(LOG(C41)/LOG(2)-2.9999)</f>
        <v>1</v>
      </c>
      <c r="H41" s="36">
        <f>INT(LOG(D41)/LOG(2)-2.9999)</f>
        <v>2</v>
      </c>
      <c r="I41" s="36">
        <f>INT(LOG(E41)/LOG(2)-2.9999)</f>
        <v>3</v>
      </c>
      <c r="J41" s="14">
        <f>2^(2+$A41+F41)-1</f>
        <v>1099511627775</v>
      </c>
      <c r="K41" s="14">
        <f>2^(2+$A41+G41)-1</f>
        <v>2199023255551</v>
      </c>
      <c r="L41" s="14">
        <f>2^(2+$A41+H41)-1</f>
        <v>4398046511103</v>
      </c>
      <c r="M41" s="14">
        <f>2^(2+$A41+I41)-1</f>
        <v>8796093022207</v>
      </c>
      <c r="N41" s="14">
        <f>2+$A41+F41+INT(LOG(J41)/LOG(2))</f>
        <v>79</v>
      </c>
      <c r="O41" s="14">
        <f>2+$A41+G41+INT(LOG(K41)/LOG(2))</f>
        <v>81</v>
      </c>
      <c r="P41" s="14">
        <f>2+$A41+H41+INT(LOG(L41)/LOG(2))</f>
        <v>83</v>
      </c>
      <c r="Q41" s="14">
        <f>2+$A41+I41+INT(LOG(M41)/LOG(2))</f>
        <v>85</v>
      </c>
    </row>
    <row r="42" ht="20.05" customHeight="1">
      <c r="A42" s="55">
        <v>39</v>
      </c>
      <c r="B42" s="45">
        <v>8</v>
      </c>
      <c r="C42" s="36">
        <v>16</v>
      </c>
      <c r="D42" s="36">
        <v>32</v>
      </c>
      <c r="E42" s="36">
        <v>64</v>
      </c>
      <c r="F42" s="36">
        <f>INT(LOG(B42)/LOG(2)-2.9999)</f>
        <v>0</v>
      </c>
      <c r="G42" s="36">
        <f>INT(LOG(C42)/LOG(2)-2.9999)</f>
        <v>1</v>
      </c>
      <c r="H42" s="36">
        <f>INT(LOG(D42)/LOG(2)-2.9999)</f>
        <v>2</v>
      </c>
      <c r="I42" s="36">
        <f>INT(LOG(E42)/LOG(2)-2.9999)</f>
        <v>3</v>
      </c>
      <c r="J42" s="14">
        <f>2^(2+$A42+F42)-1</f>
        <v>2199023255551</v>
      </c>
      <c r="K42" s="14">
        <f>2^(2+$A42+G42)-1</f>
        <v>4398046511103</v>
      </c>
      <c r="L42" s="14">
        <f>2^(2+$A42+H42)-1</f>
        <v>8796093022207</v>
      </c>
      <c r="M42" s="14">
        <f>2^(2+$A42+I42)-1</f>
        <v>17592186044415</v>
      </c>
      <c r="N42" s="14">
        <f>2+$A42+F42+INT(LOG(J42)/LOG(2))</f>
        <v>81</v>
      </c>
      <c r="O42" s="14">
        <f>2+$A42+G42+INT(LOG(K42)/LOG(2))</f>
        <v>83</v>
      </c>
      <c r="P42" s="14">
        <f>2+$A42+H42+INT(LOG(L42)/LOG(2))</f>
        <v>85</v>
      </c>
      <c r="Q42" s="14">
        <f>2+$A42+I42+INT(LOG(M42)/LOG(2))</f>
        <v>87</v>
      </c>
    </row>
    <row r="43" ht="20.05" customHeight="1">
      <c r="A43" s="55">
        <v>40</v>
      </c>
      <c r="B43" s="45">
        <v>8</v>
      </c>
      <c r="C43" s="36">
        <v>16</v>
      </c>
      <c r="D43" s="36">
        <v>32</v>
      </c>
      <c r="E43" s="36">
        <v>64</v>
      </c>
      <c r="F43" s="36">
        <f>INT(LOG(B43)/LOG(2)-2.9999)</f>
        <v>0</v>
      </c>
      <c r="G43" s="36">
        <f>INT(LOG(C43)/LOG(2)-2.9999)</f>
        <v>1</v>
      </c>
      <c r="H43" s="36">
        <f>INT(LOG(D43)/LOG(2)-2.9999)</f>
        <v>2</v>
      </c>
      <c r="I43" s="36">
        <f>INT(LOG(E43)/LOG(2)-2.9999)</f>
        <v>3</v>
      </c>
      <c r="J43" s="14">
        <f>2^(2+$A43+F43)-1</f>
        <v>4398046511103</v>
      </c>
      <c r="K43" s="14">
        <f>2^(2+$A43+G43)-1</f>
        <v>8796093022207</v>
      </c>
      <c r="L43" s="14">
        <f>2^(2+$A43+H43)-1</f>
        <v>17592186044415</v>
      </c>
      <c r="M43" s="14">
        <f>2^(2+$A43+I43)-1</f>
        <v>35184372088831</v>
      </c>
      <c r="N43" s="14">
        <f>2+$A43+F43+INT(LOG(J43)/LOG(2))</f>
        <v>83</v>
      </c>
      <c r="O43" s="14">
        <f>2+$A43+G43+INT(LOG(K43)/LOG(2))</f>
        <v>85</v>
      </c>
      <c r="P43" s="14">
        <f>2+$A43+H43+INT(LOG(L43)/LOG(2))</f>
        <v>87</v>
      </c>
      <c r="Q43" s="14">
        <f>2+$A43+I43+INT(LOG(M43)/LOG(2))</f>
        <v>89</v>
      </c>
    </row>
    <row r="44" ht="20.05" customHeight="1">
      <c r="A44" s="55">
        <v>41</v>
      </c>
      <c r="B44" s="45">
        <v>8</v>
      </c>
      <c r="C44" s="36">
        <v>16</v>
      </c>
      <c r="D44" s="36">
        <v>32</v>
      </c>
      <c r="E44" s="36">
        <v>64</v>
      </c>
      <c r="F44" s="36">
        <f>INT(LOG(B44)/LOG(2)-2.9999)</f>
        <v>0</v>
      </c>
      <c r="G44" s="36">
        <f>INT(LOG(C44)/LOG(2)-2.9999)</f>
        <v>1</v>
      </c>
      <c r="H44" s="36">
        <f>INT(LOG(D44)/LOG(2)-2.9999)</f>
        <v>2</v>
      </c>
      <c r="I44" s="36">
        <f>INT(LOG(E44)/LOG(2)-2.9999)</f>
        <v>3</v>
      </c>
      <c r="J44" s="14">
        <f>2^(2+$A44+F44)-1</f>
        <v>8796093022207</v>
      </c>
      <c r="K44" s="14">
        <f>2^(2+$A44+G44)-1</f>
        <v>17592186044415</v>
      </c>
      <c r="L44" s="14">
        <f>2^(2+$A44+H44)-1</f>
        <v>35184372088831</v>
      </c>
      <c r="M44" s="14">
        <f>2^(2+$A44+I44)-1</f>
        <v>70368744177663</v>
      </c>
      <c r="N44" s="14">
        <f>2+$A44+F44+INT(LOG(J44)/LOG(2))</f>
        <v>85</v>
      </c>
      <c r="O44" s="14">
        <f>2+$A44+G44+INT(LOG(K44)/LOG(2))</f>
        <v>87</v>
      </c>
      <c r="P44" s="14">
        <f>2+$A44+H44+INT(LOG(L44)/LOG(2))</f>
        <v>89</v>
      </c>
      <c r="Q44" s="14">
        <f>2+$A44+I44+INT(LOG(M44)/LOG(2))</f>
        <v>91</v>
      </c>
    </row>
    <row r="45" ht="20.05" customHeight="1">
      <c r="A45" s="55">
        <v>42</v>
      </c>
      <c r="B45" s="45">
        <v>8</v>
      </c>
      <c r="C45" s="36">
        <v>16</v>
      </c>
      <c r="D45" s="36">
        <v>32</v>
      </c>
      <c r="E45" s="36">
        <v>64</v>
      </c>
      <c r="F45" s="36">
        <f>INT(LOG(B45)/LOG(2)-2.9999)</f>
        <v>0</v>
      </c>
      <c r="G45" s="36">
        <f>INT(LOG(C45)/LOG(2)-2.9999)</f>
        <v>1</v>
      </c>
      <c r="H45" s="36">
        <f>INT(LOG(D45)/LOG(2)-2.9999)</f>
        <v>2</v>
      </c>
      <c r="I45" s="36">
        <f>INT(LOG(E45)/LOG(2)-2.9999)</f>
        <v>3</v>
      </c>
      <c r="J45" s="14">
        <f>2^(2+$A45+F45)-1</f>
        <v>17592186044415</v>
      </c>
      <c r="K45" s="14">
        <f>2^(2+$A45+G45)-1</f>
        <v>35184372088831</v>
      </c>
      <c r="L45" s="14">
        <f>2^(2+$A45+H45)-1</f>
        <v>70368744177663</v>
      </c>
      <c r="M45" s="14">
        <f>2^(2+$A45+I45)-1</f>
        <v>140737488355327</v>
      </c>
      <c r="N45" s="14">
        <f>2+$A45+F45+INT(LOG(J45)/LOG(2))</f>
        <v>87</v>
      </c>
      <c r="O45" s="14">
        <f>2+$A45+G45+INT(LOG(K45)/LOG(2))</f>
        <v>89</v>
      </c>
      <c r="P45" s="14">
        <f>2+$A45+H45+INT(LOG(L45)/LOG(2))</f>
        <v>91</v>
      </c>
      <c r="Q45" s="14">
        <f>2+$A45+I45+INT(LOG(M45)/LOG(2))</f>
        <v>93</v>
      </c>
    </row>
    <row r="46" ht="20.05" customHeight="1">
      <c r="A46" s="55">
        <v>43</v>
      </c>
      <c r="B46" s="45">
        <v>8</v>
      </c>
      <c r="C46" s="36">
        <v>16</v>
      </c>
      <c r="D46" s="36">
        <v>32</v>
      </c>
      <c r="E46" s="36">
        <v>64</v>
      </c>
      <c r="F46" s="36">
        <f>INT(LOG(B46)/LOG(2)-2.9999)</f>
        <v>0</v>
      </c>
      <c r="G46" s="36">
        <f>INT(LOG(C46)/LOG(2)-2.9999)</f>
        <v>1</v>
      </c>
      <c r="H46" s="36">
        <f>INT(LOG(D46)/LOG(2)-2.9999)</f>
        <v>2</v>
      </c>
      <c r="I46" s="36">
        <f>INT(LOG(E46)/LOG(2)-2.9999)</f>
        <v>3</v>
      </c>
      <c r="J46" s="14">
        <f>2^(2+$A46+F46)-1</f>
        <v>35184372088831</v>
      </c>
      <c r="K46" s="14">
        <f>2^(2+$A46+G46)-1</f>
        <v>70368744177663</v>
      </c>
      <c r="L46" s="14">
        <f>2^(2+$A46+H46)-1</f>
        <v>140737488355327</v>
      </c>
      <c r="M46" s="14">
        <f>2^(2+$A46+I46)-1</f>
        <v>281474976710655</v>
      </c>
      <c r="N46" s="14">
        <f>2+$A46+F46+INT(LOG(J46)/LOG(2))</f>
        <v>89</v>
      </c>
      <c r="O46" s="14">
        <f>2+$A46+G46+INT(LOG(K46)/LOG(2))</f>
        <v>91</v>
      </c>
      <c r="P46" s="14">
        <f>2+$A46+H46+INT(LOG(L46)/LOG(2))</f>
        <v>93</v>
      </c>
      <c r="Q46" s="14">
        <f>2+$A46+I46+INT(LOG(M46)/LOG(2))</f>
        <v>95</v>
      </c>
    </row>
    <row r="47" ht="20.05" customHeight="1">
      <c r="A47" s="55">
        <v>44</v>
      </c>
      <c r="B47" s="45">
        <v>8</v>
      </c>
      <c r="C47" s="36">
        <v>16</v>
      </c>
      <c r="D47" s="36">
        <v>32</v>
      </c>
      <c r="E47" s="36">
        <v>64</v>
      </c>
      <c r="F47" s="36">
        <f>INT(LOG(B47)/LOG(2)-2.9999)</f>
        <v>0</v>
      </c>
      <c r="G47" s="36">
        <f>INT(LOG(C47)/LOG(2)-2.9999)</f>
        <v>1</v>
      </c>
      <c r="H47" s="36">
        <f>INT(LOG(D47)/LOG(2)-2.9999)</f>
        <v>2</v>
      </c>
      <c r="I47" s="36">
        <f>INT(LOG(E47)/LOG(2)-2.9999)</f>
        <v>3</v>
      </c>
      <c r="J47" s="14">
        <f>2^(2+$A47+F47)-1</f>
        <v>70368744177663</v>
      </c>
      <c r="K47" s="14">
        <f>2^(2+$A47+G47)-1</f>
        <v>140737488355327</v>
      </c>
      <c r="L47" s="14">
        <f>2^(2+$A47+H47)-1</f>
        <v>281474976710655</v>
      </c>
      <c r="M47" s="14">
        <f>2^(2+$A47+I47)-1</f>
        <v>562949953421311</v>
      </c>
      <c r="N47" s="14">
        <f>2+$A47+F47+INT(LOG(J47)/LOG(2))</f>
        <v>91</v>
      </c>
      <c r="O47" s="14">
        <f>2+$A47+G47+INT(LOG(K47)/LOG(2))</f>
        <v>93</v>
      </c>
      <c r="P47" s="14">
        <f>2+$A47+H47+INT(LOG(L47)/LOG(2))</f>
        <v>95</v>
      </c>
      <c r="Q47" s="14">
        <f>2+$A47+I47+INT(LOG(M47)/LOG(2))</f>
        <v>97</v>
      </c>
    </row>
    <row r="48" ht="20.05" customHeight="1">
      <c r="A48" s="55">
        <v>45</v>
      </c>
      <c r="B48" s="45">
        <v>8</v>
      </c>
      <c r="C48" s="36">
        <v>16</v>
      </c>
      <c r="D48" s="36">
        <v>32</v>
      </c>
      <c r="E48" s="36">
        <v>64</v>
      </c>
      <c r="F48" s="36">
        <f>INT(LOG(B48)/LOG(2)-2.9999)</f>
        <v>0</v>
      </c>
      <c r="G48" s="36">
        <f>INT(LOG(C48)/LOG(2)-2.9999)</f>
        <v>1</v>
      </c>
      <c r="H48" s="36">
        <f>INT(LOG(D48)/LOG(2)-2.9999)</f>
        <v>2</v>
      </c>
      <c r="I48" s="36">
        <f>INT(LOG(E48)/LOG(2)-2.9999)</f>
        <v>3</v>
      </c>
      <c r="J48" s="14">
        <f>2^(2+$A48+F48)-1</f>
        <v>140737488355327</v>
      </c>
      <c r="K48" s="14">
        <f>2^(2+$A48+G48)-1</f>
        <v>281474976710655</v>
      </c>
      <c r="L48" s="14">
        <f>2^(2+$A48+H48)-1</f>
        <v>562949953421311</v>
      </c>
      <c r="M48" s="14">
        <f>2^(2+$A48+I48)-1</f>
        <v>1125899906842620</v>
      </c>
      <c r="N48" s="14">
        <f>2+$A48+F48+INT(LOG(J48)/LOG(2))</f>
        <v>93</v>
      </c>
      <c r="O48" s="14">
        <f>2+$A48+G48+INT(LOG(K48)/LOG(2))</f>
        <v>95</v>
      </c>
      <c r="P48" s="14">
        <f>2+$A48+H48+INT(LOG(L48)/LOG(2))</f>
        <v>97</v>
      </c>
      <c r="Q48" s="14">
        <f>2+$A48+I48+INT(LOG(M48)/LOG(2))</f>
        <v>99</v>
      </c>
    </row>
  </sheetData>
  <mergeCells count="1">
    <mergeCell ref="A2:Q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12.xml><?xml version="1.0" encoding="utf-8"?>
<worksheet xmlns:r="http://schemas.openxmlformats.org/officeDocument/2006/relationships" xmlns="http://schemas.openxmlformats.org/spreadsheetml/2006/main">
  <sheetPr>
    <pageSetUpPr fitToPage="1"/>
  </sheetPr>
  <dimension ref="A3:E131"/>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16.3516" style="58" customWidth="1"/>
    <col min="2" max="2" width="31.8125" style="58" customWidth="1"/>
    <col min="3" max="5" width="34.3828" style="58" customWidth="1"/>
    <col min="6" max="16384" width="16.3516" style="58" customWidth="1"/>
  </cols>
  <sheetData>
    <row r="1" ht="160" customHeight="1"/>
    <row r="2" ht="27.65" customHeight="1">
      <c r="A2" t="s" s="27">
        <v>75</v>
      </c>
      <c r="B2" s="27"/>
      <c r="C2" s="27"/>
      <c r="D2" s="27"/>
      <c r="E2" s="27"/>
    </row>
    <row r="3" ht="20.25" customHeight="1">
      <c r="A3" t="s" s="8">
        <v>43</v>
      </c>
      <c r="B3" t="s" s="8">
        <v>77</v>
      </c>
      <c r="C3" t="s" s="8">
        <v>41</v>
      </c>
      <c r="D3" t="s" s="8">
        <v>78</v>
      </c>
      <c r="E3" t="s" s="8">
        <v>79</v>
      </c>
    </row>
    <row r="4" ht="20.25" customHeight="1">
      <c r="A4" s="52">
        <v>1</v>
      </c>
      <c r="B4" s="10">
        <f>2/3*(2^$A4-(3+(-1)^$A4)/4)</f>
        <v>1</v>
      </c>
      <c r="C4" s="53"/>
      <c r="D4" s="53"/>
      <c r="E4" s="53"/>
    </row>
    <row r="5" ht="20.05" customHeight="1">
      <c r="A5" s="55">
        <v>2</v>
      </c>
      <c r="B5" s="13">
        <f>2/3*(2^$A5-(3+(-1)^$A5)/4)</f>
        <v>2</v>
      </c>
      <c r="C5" s="59"/>
      <c r="D5" s="59"/>
      <c r="E5" s="59"/>
    </row>
    <row r="6" ht="20.05" customHeight="1">
      <c r="A6" s="55">
        <v>3</v>
      </c>
      <c r="B6" s="13">
        <f>2/3*(2^$A6-(3+(-1)^$A6)/4)</f>
        <v>5</v>
      </c>
      <c r="C6" s="59"/>
      <c r="D6" s="59"/>
      <c r="E6" s="59"/>
    </row>
    <row r="7" ht="20.05" customHeight="1">
      <c r="A7" s="55">
        <v>4</v>
      </c>
      <c r="B7" s="13">
        <f>2/3*(2^$A7-(3+(-1)^$A7)/4)</f>
        <v>10</v>
      </c>
      <c r="C7" s="14">
        <f>3*2^B4</f>
        <v>6</v>
      </c>
      <c r="D7" s="14">
        <f>INT(B4+LOG(3)/LOG(2))</f>
        <v>2</v>
      </c>
      <c r="E7" s="16">
        <f>D7*LOG(2)</f>
        <v>0.602059991327962</v>
      </c>
    </row>
    <row r="8" ht="20.05" customHeight="1">
      <c r="A8" s="55">
        <v>5</v>
      </c>
      <c r="B8" s="13">
        <f>2/3*(2^$A8-(3+(-1)^$A8)/4)</f>
        <v>21</v>
      </c>
      <c r="C8" s="14">
        <f>3*2^B5</f>
        <v>12</v>
      </c>
      <c r="D8" s="14">
        <f>INT(B5+LOG(3)/LOG(2))</f>
        <v>3</v>
      </c>
      <c r="E8" s="16">
        <f>D8*LOG(2)</f>
        <v>0.903089986991944</v>
      </c>
    </row>
    <row r="9" ht="20.05" customHeight="1">
      <c r="A9" s="55">
        <v>6</v>
      </c>
      <c r="B9" s="13">
        <f>2/3*(2^$A9-(3+(-1)^$A9)/4)</f>
        <v>42</v>
      </c>
      <c r="C9" s="14">
        <f>3*2^B6</f>
        <v>96</v>
      </c>
      <c r="D9" s="14">
        <f>INT(B6+LOG(3)/LOG(2))</f>
        <v>6</v>
      </c>
      <c r="E9" s="16">
        <f>D9*LOG(2)</f>
        <v>1.80617997398389</v>
      </c>
    </row>
    <row r="10" ht="20.05" customHeight="1">
      <c r="A10" s="55">
        <v>7</v>
      </c>
      <c r="B10" s="13">
        <f>2/3*(2^$A10-(3+(-1)^$A10)/4)</f>
        <v>85</v>
      </c>
      <c r="C10" s="14">
        <f>3*2^B7</f>
        <v>3072</v>
      </c>
      <c r="D10" s="14">
        <f>INT(B7+LOG(3)/LOG(2))</f>
        <v>11</v>
      </c>
      <c r="E10" s="16">
        <f>D10*LOG(2)</f>
        <v>3.31132995230379</v>
      </c>
    </row>
    <row r="11" ht="20.05" customHeight="1">
      <c r="A11" s="55">
        <v>8</v>
      </c>
      <c r="B11" s="13">
        <f>2/3*(2^$A11-(3+(-1)^$A11)/4)</f>
        <v>170</v>
      </c>
      <c r="C11" s="56">
        <f>3*2^B8</f>
        <v>6291456</v>
      </c>
      <c r="D11" s="56">
        <f>INT(B8+LOG(3)/LOG(2))</f>
        <v>22</v>
      </c>
      <c r="E11" s="60">
        <f>D11*LOG(2)</f>
        <v>6.62265990460759</v>
      </c>
    </row>
    <row r="12" ht="20.05" customHeight="1">
      <c r="A12" s="55">
        <v>9</v>
      </c>
      <c r="B12" s="13">
        <f>2/3*(2^$A12-(3+(-1)^$A12)/4)</f>
        <v>341</v>
      </c>
      <c r="C12" s="14">
        <f>3*2^B9</f>
        <v>13194139533312</v>
      </c>
      <c r="D12" s="14">
        <f>INT(B9+LOG(3)/LOG(2))</f>
        <v>43</v>
      </c>
      <c r="E12" s="16">
        <f>D12*LOG(2)</f>
        <v>12.9442898135512</v>
      </c>
    </row>
    <row r="13" ht="20.05" customHeight="1">
      <c r="A13" s="55">
        <v>10</v>
      </c>
      <c r="B13" s="13">
        <f>2/3*(2^$A13-(3+(-1)^$A13)/4)</f>
        <v>682</v>
      </c>
      <c r="C13" s="14">
        <f>3*2^B10</f>
        <v>1.16056878683004e+26</v>
      </c>
      <c r="D13" s="14">
        <f>INT(B10+LOG(3)/LOG(2))</f>
        <v>86</v>
      </c>
      <c r="E13" s="16">
        <f>D13*LOG(2)</f>
        <v>25.8885796271024</v>
      </c>
    </row>
    <row r="14" ht="20.05" customHeight="1">
      <c r="A14" s="55">
        <v>11</v>
      </c>
      <c r="B14" s="13">
        <f>2/3*(2^$A14-(3+(-1)^$A14)/4)</f>
        <v>1365</v>
      </c>
      <c r="C14" s="14">
        <f>3*2^B11</f>
        <v>4.48973302988053e+51</v>
      </c>
      <c r="D14" s="14">
        <f>INT(B11+LOG(3)/LOG(2))</f>
        <v>171</v>
      </c>
      <c r="E14" s="16">
        <f>D14*LOG(2)</f>
        <v>51.4761292585408</v>
      </c>
    </row>
    <row r="15" ht="20.05" customHeight="1">
      <c r="A15" s="55">
        <v>12</v>
      </c>
      <c r="B15" s="13">
        <f>2/3*(2^$A15-(3+(-1)^$A15)/4)</f>
        <v>2730</v>
      </c>
      <c r="C15" s="14">
        <f>3*2^B12</f>
        <v>1.34384684530668e+103</v>
      </c>
      <c r="D15" s="14">
        <f>INT(B12+LOG(3)/LOG(2))</f>
        <v>342</v>
      </c>
      <c r="E15" s="16">
        <f>D15*LOG(2)</f>
        <v>102.952258517082</v>
      </c>
    </row>
    <row r="16" ht="20.05" customHeight="1">
      <c r="A16" s="55">
        <v>13</v>
      </c>
      <c r="B16" s="13">
        <f>2/3*(2^$A16-(3+(-1)^$A16)/4)</f>
        <v>5461</v>
      </c>
      <c r="C16" s="14">
        <f>3*2^B13</f>
        <v>6.01974781213574e+205</v>
      </c>
      <c r="D16" s="14">
        <f>INT(B13+LOG(3)/LOG(2))</f>
        <v>683</v>
      </c>
      <c r="E16" s="16">
        <f>D16*LOG(2)</f>
        <v>205.603487038499</v>
      </c>
    </row>
    <row r="17" ht="20.05" customHeight="1">
      <c r="A17" s="55">
        <v>14</v>
      </c>
      <c r="B17" s="13">
        <f>2/3*(2^$A17-(3+(-1)^$A17)/4)</f>
        <v>10922</v>
      </c>
      <c r="C17" s="59">
        <f>3*2^B14</f>
      </c>
      <c r="D17" s="14">
        <f>INT(B14+LOG(3)/LOG(2))</f>
        <v>1366</v>
      </c>
      <c r="E17" s="16">
        <f>D17*LOG(2)</f>
        <v>411.206974076998</v>
      </c>
    </row>
    <row r="18" ht="20.05" customHeight="1">
      <c r="A18" s="55">
        <v>15</v>
      </c>
      <c r="B18" s="13">
        <f>2/3*(2^$A18-(3+(-1)^$A18)/4)</f>
        <v>21845</v>
      </c>
      <c r="C18" s="59">
        <f>3*2^B15</f>
      </c>
      <c r="D18" s="14">
        <f>INT(B15+LOG(3)/LOG(2))</f>
        <v>2731</v>
      </c>
      <c r="E18" s="16">
        <f>D18*LOG(2)</f>
        <v>822.1129181583329</v>
      </c>
    </row>
    <row r="19" ht="20.05" customHeight="1">
      <c r="A19" s="55">
        <v>16</v>
      </c>
      <c r="B19" s="13">
        <f>2/3*(2^$A19-(3+(-1)^$A19)/4)</f>
        <v>43690</v>
      </c>
      <c r="C19" s="59">
        <f>3*2^B16</f>
      </c>
      <c r="D19" s="56">
        <f>INT(B16+LOG(3)/LOG(2))</f>
        <v>5462</v>
      </c>
      <c r="E19" s="60">
        <f>D19*LOG(2)</f>
        <v>1644.225836316670</v>
      </c>
    </row>
    <row r="20" ht="20.05" customHeight="1">
      <c r="A20" s="55">
        <v>17</v>
      </c>
      <c r="B20" s="13">
        <f>2/3*(2^$A20-(3+(-1)^$A20)/4)</f>
        <v>87381</v>
      </c>
      <c r="C20" s="59">
        <f>3*2^B17</f>
      </c>
      <c r="D20" s="14">
        <f>INT(B17+LOG(3)/LOG(2))</f>
        <v>10923</v>
      </c>
      <c r="E20" s="16">
        <f>D20*LOG(2)</f>
        <v>3288.150642637670</v>
      </c>
    </row>
    <row r="21" ht="20.05" customHeight="1">
      <c r="A21" s="55">
        <v>18</v>
      </c>
      <c r="B21" s="13">
        <f>2/3*(2^$A21-(3+(-1)^$A21)/4)</f>
        <v>174762</v>
      </c>
      <c r="C21" s="59">
        <f>3*2^B18</f>
      </c>
      <c r="D21" s="14">
        <f>INT(B18+LOG(3)/LOG(2))</f>
        <v>21846</v>
      </c>
      <c r="E21" s="16">
        <f>D21*LOG(2)</f>
        <v>6576.301285275330</v>
      </c>
    </row>
    <row r="22" ht="20.05" customHeight="1">
      <c r="A22" s="55">
        <v>19</v>
      </c>
      <c r="B22" s="13">
        <f>2/3*(2^$A22-(3+(-1)^$A22)/4)</f>
        <v>349525</v>
      </c>
      <c r="C22" t="s" s="61">
        <v>80</v>
      </c>
      <c r="D22" s="14">
        <f>INT(B19+LOG(3)/LOG(2))</f>
        <v>43691</v>
      </c>
      <c r="E22" s="16">
        <f>D22*LOG(2)</f>
        <v>13152.301540555</v>
      </c>
    </row>
    <row r="23" ht="20.05" customHeight="1">
      <c r="A23" s="55">
        <v>20</v>
      </c>
      <c r="B23" s="13">
        <f>2/3*(2^$A23-(3+(-1)^$A23)/4)</f>
        <v>699050</v>
      </c>
      <c r="C23" s="59"/>
      <c r="D23" s="14">
        <f>INT(B20+LOG(3)/LOG(2))</f>
        <v>87382</v>
      </c>
      <c r="E23" s="16">
        <f>D23*LOG(2)</f>
        <v>26304.60308111</v>
      </c>
    </row>
    <row r="24" ht="20.05" customHeight="1">
      <c r="A24" s="55">
        <v>21</v>
      </c>
      <c r="B24" s="13">
        <f>2/3*(2^$A24-(3+(-1)^$A24)/4)</f>
        <v>1398101</v>
      </c>
      <c r="C24" s="59"/>
      <c r="D24" s="14">
        <f>INT(B21+LOG(3)/LOG(2))</f>
        <v>174763</v>
      </c>
      <c r="E24" s="16">
        <f>D24*LOG(2)</f>
        <v>52608.9051322243</v>
      </c>
    </row>
    <row r="25" ht="20.05" customHeight="1">
      <c r="A25" s="55">
        <v>22</v>
      </c>
      <c r="B25" s="13">
        <f>2/3*(2^$A25-(3+(-1)^$A25)/4)</f>
        <v>2796202</v>
      </c>
      <c r="C25" s="59"/>
      <c r="D25" s="14">
        <f>INT(B22+LOG(3)/LOG(2))</f>
        <v>349526</v>
      </c>
      <c r="E25" s="16">
        <f>D25*LOG(2)</f>
        <v>105217.810264449</v>
      </c>
    </row>
    <row r="26" ht="20.05" customHeight="1">
      <c r="A26" s="55">
        <v>23</v>
      </c>
      <c r="B26" s="13">
        <f>2/3*(2^$A26-(3+(-1)^$A26)/4)</f>
        <v>5592405</v>
      </c>
      <c r="C26" s="59"/>
      <c r="D26" s="14">
        <f>INT(B23+LOG(3)/LOG(2))</f>
        <v>699051</v>
      </c>
      <c r="E26" s="16">
        <f>D26*LOG(2)</f>
        <v>210435.319498902</v>
      </c>
    </row>
    <row r="27" ht="20.05" customHeight="1">
      <c r="A27" s="55">
        <v>24</v>
      </c>
      <c r="B27" s="13">
        <f>2/3*(2^$A27-(3+(-1)^$A27)/4)</f>
        <v>11184810</v>
      </c>
      <c r="C27" s="59"/>
      <c r="D27" s="14">
        <f>INT(B24+LOG(3)/LOG(2))</f>
        <v>1398102</v>
      </c>
      <c r="E27" s="16">
        <f>D27*LOG(2)</f>
        <v>420870.638997803</v>
      </c>
    </row>
    <row r="28" ht="20.05" customHeight="1">
      <c r="A28" s="55">
        <v>25</v>
      </c>
      <c r="B28" s="13">
        <f>2/3*(2^$A28-(3+(-1)^$A28)/4)</f>
        <v>22369621</v>
      </c>
      <c r="C28" s="59"/>
      <c r="D28" s="14">
        <f>INT(B25+LOG(3)/LOG(2))</f>
        <v>2796203</v>
      </c>
      <c r="E28" s="16">
        <f>D28*LOG(2)</f>
        <v>841740.976965611</v>
      </c>
    </row>
    <row r="29" ht="20.05" customHeight="1">
      <c r="A29" s="55">
        <v>26</v>
      </c>
      <c r="B29" s="13">
        <f>2/3*(2^$A29-(3+(-1)^$A29)/4)</f>
        <v>44739242</v>
      </c>
      <c r="C29" s="59"/>
      <c r="D29" s="14">
        <f>INT(B26+LOG(3)/LOG(2))</f>
        <v>5592406</v>
      </c>
      <c r="E29" s="16">
        <f>D29*LOG(2)</f>
        <v>1683481.95393122</v>
      </c>
    </row>
    <row r="30" ht="20.05" customHeight="1">
      <c r="A30" s="55">
        <v>27</v>
      </c>
      <c r="B30" s="13">
        <f>2/3*(2^$A30-(3+(-1)^$A30)/4)</f>
        <v>89478485</v>
      </c>
      <c r="C30" s="59"/>
      <c r="D30" s="14">
        <f>INT(B27+LOG(3)/LOG(2))</f>
        <v>11184811</v>
      </c>
      <c r="E30" s="16">
        <f>D30*LOG(2)</f>
        <v>3366963.60683245</v>
      </c>
    </row>
    <row r="31" ht="20.05" customHeight="1">
      <c r="A31" s="55">
        <v>28</v>
      </c>
      <c r="B31" s="13">
        <f>2/3*(2^$A31-(3+(-1)^$A31)/4)</f>
        <v>178956970</v>
      </c>
      <c r="C31" s="59"/>
      <c r="D31" s="14">
        <f>INT(B28+LOG(3)/LOG(2))</f>
        <v>22369622</v>
      </c>
      <c r="E31" s="16">
        <f>D31*LOG(2)</f>
        <v>6733927.2136649</v>
      </c>
    </row>
    <row r="32" ht="20.05" customHeight="1">
      <c r="A32" s="55">
        <v>29</v>
      </c>
      <c r="B32" s="13">
        <f>2/3*(2^$A32-(3+(-1)^$A32)/4)</f>
        <v>357913941</v>
      </c>
      <c r="C32" s="59"/>
      <c r="D32" s="14">
        <f>INT(B29+LOG(3)/LOG(2))</f>
        <v>44739243</v>
      </c>
      <c r="E32" s="16">
        <f>D32*LOG(2)</f>
        <v>13467854.1262998</v>
      </c>
    </row>
    <row r="33" ht="20.05" customHeight="1">
      <c r="A33" s="55">
        <v>30</v>
      </c>
      <c r="B33" s="13">
        <f>2/3*(2^$A33-(3+(-1)^$A33)/4)</f>
        <v>715827882</v>
      </c>
      <c r="C33" s="59"/>
      <c r="D33" s="14">
        <f>INT(B30+LOG(3)/LOG(2))</f>
        <v>89478486</v>
      </c>
      <c r="E33" s="16">
        <f>D33*LOG(2)</f>
        <v>26935708.2525996</v>
      </c>
    </row>
    <row r="34" ht="20.05" customHeight="1">
      <c r="A34" s="55">
        <v>31</v>
      </c>
      <c r="B34" s="13">
        <f>2/3*(2^$A34-(3+(-1)^$A34)/4)</f>
        <v>1431655765</v>
      </c>
      <c r="C34" s="59"/>
      <c r="D34" s="14">
        <f>INT(B31+LOG(3)/LOG(2))</f>
        <v>178956971</v>
      </c>
      <c r="E34" s="16">
        <f>D34*LOG(2)</f>
        <v>53871416.2041692</v>
      </c>
    </row>
    <row r="35" ht="20.05" customHeight="1">
      <c r="A35" s="55">
        <v>32</v>
      </c>
      <c r="B35" s="13">
        <f>2/3*(2^$A35-(3+(-1)^$A35)/4)</f>
        <v>2863311530</v>
      </c>
      <c r="C35" s="62"/>
      <c r="D35" s="56">
        <f>INT(B32+LOG(3)/LOG(2))</f>
        <v>357913942</v>
      </c>
      <c r="E35" s="60">
        <f>D35*LOG(2)</f>
        <v>107742832.408338</v>
      </c>
    </row>
    <row r="36" ht="20.05" customHeight="1">
      <c r="A36" s="55">
        <v>33</v>
      </c>
      <c r="B36" s="13">
        <f>2/3*(2^$A36-(3+(-1)^$A36)/4)</f>
        <v>5726623061</v>
      </c>
      <c r="C36" s="59"/>
      <c r="D36" s="14">
        <f>INT(B33+LOG(3)/LOG(2))</f>
        <v>715827883</v>
      </c>
      <c r="E36" s="16">
        <f>D36*LOG(2)</f>
        <v>215485664.515647</v>
      </c>
    </row>
    <row r="37" ht="20.05" customHeight="1">
      <c r="A37" s="55">
        <v>34</v>
      </c>
      <c r="B37" s="13">
        <f>2/3*(2^$A37-(3+(-1)^$A37)/4)</f>
        <v>11453246122</v>
      </c>
      <c r="C37" s="59"/>
      <c r="D37" s="14">
        <f>INT(B34+LOG(3)/LOG(2))</f>
        <v>1431655766</v>
      </c>
      <c r="E37" s="16">
        <f>D37*LOG(2)</f>
        <v>430971329.031294</v>
      </c>
    </row>
    <row r="38" ht="20.05" customHeight="1">
      <c r="A38" s="55">
        <v>35</v>
      </c>
      <c r="B38" s="13">
        <f>2/3*(2^$A38-(3+(-1)^$A38)/4)</f>
        <v>22906492245</v>
      </c>
      <c r="C38" s="59"/>
      <c r="D38" s="14">
        <f>INT(B35+LOG(3)/LOG(2))</f>
        <v>2863311531</v>
      </c>
      <c r="E38" s="16">
        <f>D38*LOG(2)</f>
        <v>861942657.761557</v>
      </c>
    </row>
    <row r="39" ht="20.05" customHeight="1">
      <c r="A39" s="55">
        <v>36</v>
      </c>
      <c r="B39" s="13">
        <f>2/3*(2^$A39-(3+(-1)^$A39)/4)</f>
        <v>45812984490</v>
      </c>
      <c r="C39" s="59"/>
      <c r="D39" s="14">
        <f>INT(B36+LOG(3)/LOG(2))</f>
        <v>5726623062</v>
      </c>
      <c r="E39" s="16">
        <f>D39*LOG(2)</f>
        <v>1723885315.52311</v>
      </c>
    </row>
    <row r="40" ht="20.05" customHeight="1">
      <c r="A40" s="55">
        <v>37</v>
      </c>
      <c r="B40" s="13">
        <f>2/3*(2^$A40-(3+(-1)^$A40)/4)</f>
        <v>91625968981</v>
      </c>
      <c r="C40" s="59"/>
      <c r="D40" s="14">
        <f>INT(B37+LOG(3)/LOG(2))</f>
        <v>11453246123</v>
      </c>
      <c r="E40" s="16">
        <f>D40*LOG(2)</f>
        <v>3447770630.7452</v>
      </c>
    </row>
    <row r="41" ht="20.05" customHeight="1">
      <c r="A41" s="55">
        <v>38</v>
      </c>
      <c r="B41" s="13">
        <f>2/3*(2^$A41-(3+(-1)^$A41)/4)</f>
        <v>183251937962</v>
      </c>
      <c r="C41" s="59"/>
      <c r="D41" s="14">
        <f>INT(B38+LOG(3)/LOG(2))</f>
        <v>22906492246</v>
      </c>
      <c r="E41" s="16">
        <f>D41*LOG(2)</f>
        <v>6895541261.4904</v>
      </c>
    </row>
    <row r="42" ht="20.05" customHeight="1">
      <c r="A42" s="55">
        <v>39</v>
      </c>
      <c r="B42" s="13">
        <f>2/3*(2^$A42-(3+(-1)^$A42)/4)</f>
        <v>366503875925</v>
      </c>
      <c r="C42" s="59"/>
      <c r="D42" s="14">
        <f>INT(B39+LOG(3)/LOG(2))</f>
        <v>45812984491</v>
      </c>
      <c r="E42" s="16">
        <f>D42*LOG(2)</f>
        <v>13791082522.6798</v>
      </c>
    </row>
    <row r="43" ht="20.05" customHeight="1">
      <c r="A43" s="55">
        <v>40</v>
      </c>
      <c r="B43" s="13">
        <f>2/3*(2^$A43-(3+(-1)^$A43)/4)</f>
        <v>733007751850</v>
      </c>
      <c r="C43" s="59"/>
      <c r="D43" s="14">
        <f>INT(B40+LOG(3)/LOG(2))</f>
        <v>91625968982</v>
      </c>
      <c r="E43" s="16">
        <f>D43*LOG(2)</f>
        <v>27582165045.3595</v>
      </c>
    </row>
    <row r="44" ht="20.05" customHeight="1">
      <c r="A44" s="55">
        <v>41</v>
      </c>
      <c r="B44" s="13">
        <f>2/3*(2^$A44-(3+(-1)^$A44)/4)</f>
        <v>1466015503701</v>
      </c>
      <c r="C44" s="59"/>
      <c r="D44" s="14">
        <f>INT(B41+LOG(3)/LOG(2))</f>
        <v>183251937963</v>
      </c>
      <c r="E44" s="16">
        <f>D44*LOG(2)</f>
        <v>55164330090.418</v>
      </c>
    </row>
    <row r="45" ht="20.05" customHeight="1">
      <c r="A45" s="55">
        <v>42</v>
      </c>
      <c r="B45" s="13">
        <f>2/3*(2^$A45-(3+(-1)^$A45)/4)</f>
        <v>2932031007402</v>
      </c>
      <c r="C45" s="59"/>
      <c r="D45" s="14">
        <f>INT(B42+LOG(3)/LOG(2))</f>
        <v>366503875926</v>
      </c>
      <c r="E45" s="16">
        <f>D45*LOG(2)</f>
        <v>110328660180.836</v>
      </c>
    </row>
    <row r="46" ht="20.05" customHeight="1">
      <c r="A46" s="55">
        <v>43</v>
      </c>
      <c r="B46" s="13">
        <f>2/3*(2^$A46-(3+(-1)^$A46)/4)</f>
        <v>5864062014805</v>
      </c>
      <c r="C46" s="59"/>
      <c r="D46" s="14">
        <f>INT(B43+LOG(3)/LOG(2))</f>
        <v>733007751851</v>
      </c>
      <c r="E46" s="16">
        <f>D46*LOG(2)</f>
        <v>220657320361.371</v>
      </c>
    </row>
    <row r="47" ht="20.05" customHeight="1">
      <c r="A47" s="55">
        <v>44</v>
      </c>
      <c r="B47" s="13">
        <f>2/3*(2^$A47-(3+(-1)^$A47)/4)</f>
        <v>11728124029610</v>
      </c>
      <c r="C47" s="59"/>
      <c r="D47" s="14">
        <f>INT(B44+LOG(3)/LOG(2))</f>
        <v>1466015503702</v>
      </c>
      <c r="E47" s="16">
        <f>D47*LOG(2)</f>
        <v>441314640722.742</v>
      </c>
    </row>
    <row r="48" ht="20.05" customHeight="1">
      <c r="A48" s="55">
        <v>45</v>
      </c>
      <c r="B48" s="13">
        <f>2/3*(2^$A48-(3+(-1)^$A48)/4)</f>
        <v>23456248059221</v>
      </c>
      <c r="C48" s="59"/>
      <c r="D48" s="14">
        <f>INT(B45+LOG(3)/LOG(2))</f>
        <v>2932031007403</v>
      </c>
      <c r="E48" s="16">
        <f>D48*LOG(2)</f>
        <v>882629281445.184</v>
      </c>
    </row>
    <row r="49" ht="20.05" customHeight="1">
      <c r="A49" s="55">
        <v>46</v>
      </c>
      <c r="B49" s="13">
        <f>2/3*(2^$A49-(3+(-1)^$A49)/4)</f>
        <v>46912496118442</v>
      </c>
      <c r="C49" s="59"/>
      <c r="D49" s="14">
        <f>INT(B46+LOG(3)/LOG(2))</f>
        <v>5864062014806</v>
      </c>
      <c r="E49" s="16">
        <f>D49*LOG(2)</f>
        <v>1765258562890.37</v>
      </c>
    </row>
    <row r="50" ht="20.05" customHeight="1">
      <c r="A50" s="55">
        <v>47</v>
      </c>
      <c r="B50" s="13">
        <f>2/3*(2^$A50-(3+(-1)^$A50)/4)</f>
        <v>93824992236885</v>
      </c>
      <c r="C50" s="59"/>
      <c r="D50" s="14">
        <f>INT(B47+LOG(3)/LOG(2))</f>
        <v>11728124029611</v>
      </c>
      <c r="E50" s="16">
        <f>D50*LOG(2)</f>
        <v>3530517125780.43</v>
      </c>
    </row>
    <row r="51" ht="20.05" customHeight="1">
      <c r="A51" s="55">
        <v>48</v>
      </c>
      <c r="B51" s="13">
        <f>2/3*(2^$A51-(3+(-1)^$A51)/4)</f>
        <v>187649984473770</v>
      </c>
      <c r="C51" s="59"/>
      <c r="D51" s="14">
        <f>INT(B48+LOG(3)/LOG(2))</f>
        <v>23456248059222</v>
      </c>
      <c r="E51" s="16">
        <f>D51*LOG(2)</f>
        <v>7061034251560.87</v>
      </c>
    </row>
    <row r="52" ht="20.05" customHeight="1">
      <c r="A52" s="55">
        <v>49</v>
      </c>
      <c r="B52" s="13">
        <f>2/3*(2^$A52-(3+(-1)^$A52)/4)</f>
        <v>375299968947541</v>
      </c>
      <c r="C52" s="59"/>
      <c r="D52" s="14">
        <f>INT(B49+LOG(3)/LOG(2))</f>
        <v>46912496118443</v>
      </c>
      <c r="E52" s="16">
        <f>D52*LOG(2)</f>
        <v>14122068503121.4</v>
      </c>
    </row>
    <row r="53" ht="20.05" customHeight="1">
      <c r="A53" s="55">
        <v>50</v>
      </c>
      <c r="B53" s="13">
        <f>2/3*(2^$A53-(3+(-1)^$A53)/4)</f>
        <v>750599937895082</v>
      </c>
      <c r="C53" s="59"/>
      <c r="D53" s="14">
        <f>INT(B50+LOG(3)/LOG(2))</f>
        <v>93824992236886</v>
      </c>
      <c r="E53" s="16">
        <f>D53*LOG(2)</f>
        <v>28244137006242.9</v>
      </c>
    </row>
    <row r="54" ht="20.05" customHeight="1">
      <c r="A54" s="55">
        <v>51</v>
      </c>
      <c r="B54" s="13">
        <f>2/3*(2^$A54-(3+(-1)^$A54)/4)</f>
        <v>1501199875790170</v>
      </c>
      <c r="C54" s="59"/>
      <c r="D54" s="14">
        <f>INT(B51+LOG(3)/LOG(2))</f>
        <v>187649984473771</v>
      </c>
      <c r="E54" s="16">
        <f>D54*LOG(2)</f>
        <v>56488274012485.4</v>
      </c>
    </row>
    <row r="55" ht="20.05" customHeight="1">
      <c r="A55" s="55">
        <v>52</v>
      </c>
      <c r="B55" s="13">
        <f>2/3*(2^$A55-(3+(-1)^$A55)/4)</f>
        <v>3002399751580330</v>
      </c>
      <c r="C55" s="59"/>
      <c r="D55" s="14">
        <f>INT(B52+LOG(3)/LOG(2))</f>
        <v>375299968947542</v>
      </c>
      <c r="E55" s="16">
        <f>D55*LOG(2)</f>
        <v>112976548024970.8</v>
      </c>
    </row>
    <row r="56" ht="20.05" customHeight="1">
      <c r="A56" s="55">
        <v>53</v>
      </c>
      <c r="B56" s="13">
        <f>2/3*(2^$A56-(3+(-1)^$A56)/4)</f>
        <v>6004799503160660</v>
      </c>
      <c r="C56" s="59"/>
      <c r="D56" s="14">
        <f>INT(B53+LOG(3)/LOG(2))</f>
        <v>750599937895083</v>
      </c>
      <c r="E56" s="16">
        <f>D56*LOG(2)</f>
        <v>225953096049941.4</v>
      </c>
    </row>
    <row r="57" ht="20.05" customHeight="1">
      <c r="A57" s="55">
        <v>54</v>
      </c>
      <c r="B57" s="13">
        <f>2/3*(2^$A57-(3+(-1)^$A57)/4)</f>
        <v>1.20095990063213e+16</v>
      </c>
      <c r="C57" s="59"/>
      <c r="D57" s="14">
        <f>INT(B54+LOG(3)/LOG(2))</f>
        <v>1501199875790170</v>
      </c>
      <c r="E57" s="16">
        <f>D57*LOG(2)</f>
        <v>451906192099884</v>
      </c>
    </row>
    <row r="58" ht="20.05" customHeight="1">
      <c r="A58" s="55">
        <v>55</v>
      </c>
      <c r="B58" s="13">
        <f>2/3*(2^$A58-(3+(-1)^$A58)/4)</f>
        <v>2.40191980126426e+16</v>
      </c>
      <c r="C58" s="59"/>
      <c r="D58" s="14">
        <f>INT(B55+LOG(3)/LOG(2))</f>
        <v>3002399751580330</v>
      </c>
      <c r="E58" s="16">
        <f>D58*LOG(2)</f>
        <v>903812384199765</v>
      </c>
    </row>
    <row r="59" ht="20.05" customHeight="1">
      <c r="A59" s="55">
        <v>56</v>
      </c>
      <c r="B59" s="13">
        <f>2/3*(2^$A59-(3+(-1)^$A59)/4)</f>
        <v>4.80383960252853e+16</v>
      </c>
      <c r="C59" s="59"/>
      <c r="D59" s="14">
        <f>INT(B56+LOG(3)/LOG(2))</f>
        <v>6004799503160660</v>
      </c>
      <c r="E59" s="16">
        <f>D59*LOG(2)</f>
        <v>1807624768399530</v>
      </c>
    </row>
    <row r="60" ht="20.05" customHeight="1">
      <c r="A60" s="55">
        <v>57</v>
      </c>
      <c r="B60" s="13">
        <f>2/3*(2^$A60-(3+(-1)^$A60)/4)</f>
        <v>9.607679205057061e+16</v>
      </c>
      <c r="C60" s="59"/>
      <c r="D60" s="14">
        <f>INT(B57+LOG(3)/LOG(2))</f>
        <v>1.20095990063213e+16</v>
      </c>
      <c r="E60" s="16">
        <f>D60*LOG(2)</f>
        <v>3615249536799050</v>
      </c>
    </row>
    <row r="61" ht="20.05" customHeight="1">
      <c r="A61" s="55">
        <v>58</v>
      </c>
      <c r="B61" s="13">
        <f>2/3*(2^$A61-(3+(-1)^$A61)/4)</f>
        <v>1.92153584101141e+17</v>
      </c>
      <c r="C61" s="59"/>
      <c r="D61" s="14">
        <f>INT(B58+LOG(3)/LOG(2))</f>
        <v>2.40191980126426e+16</v>
      </c>
      <c r="E61" s="16">
        <f>D61*LOG(2)</f>
        <v>7230499073598110</v>
      </c>
    </row>
    <row r="62" ht="20.05" customHeight="1">
      <c r="A62" s="55">
        <v>59</v>
      </c>
      <c r="B62" s="13">
        <f>2/3*(2^$A62-(3+(-1)^$A62)/4)</f>
        <v>3.84307168202282e+17</v>
      </c>
      <c r="C62" s="59"/>
      <c r="D62" s="14">
        <f>INT(B59+LOG(3)/LOG(2))</f>
        <v>4.80383960252853e+16</v>
      </c>
      <c r="E62" s="16">
        <f>D62*LOG(2)</f>
        <v>1.44609981471962e+16</v>
      </c>
    </row>
    <row r="63" ht="20.05" customHeight="1">
      <c r="A63" s="55">
        <v>60</v>
      </c>
      <c r="B63" s="13">
        <f>2/3*(2^$A63-(3+(-1)^$A63)/4)</f>
        <v>7.68614336404565e+17</v>
      </c>
      <c r="C63" s="59"/>
      <c r="D63" s="14">
        <f>INT(B60+LOG(3)/LOG(2))</f>
        <v>9.607679205057061e+16</v>
      </c>
      <c r="E63" s="16">
        <f>D63*LOG(2)</f>
        <v>2.89219962943925e+16</v>
      </c>
    </row>
    <row r="64" ht="20.05" customHeight="1">
      <c r="A64" s="55">
        <v>61</v>
      </c>
      <c r="B64" s="13">
        <f>2/3*(2^$A64-(3+(-1)^$A64)/4)</f>
        <v>1.53722867280913e+18</v>
      </c>
      <c r="C64" s="59"/>
      <c r="D64" s="14">
        <f>INT(B61+LOG(3)/LOG(2))</f>
        <v>1.92153584101141e+17</v>
      </c>
      <c r="E64" s="16">
        <f>D64*LOG(2)</f>
        <v>5.78439925887849e+16</v>
      </c>
    </row>
    <row r="65" ht="20.05" customHeight="1">
      <c r="A65" s="55">
        <v>62</v>
      </c>
      <c r="B65" s="13">
        <f>2/3*(2^$A65-(3+(-1)^$A65)/4)</f>
        <v>3.07445734561826e+18</v>
      </c>
      <c r="C65" s="59"/>
      <c r="D65" s="14">
        <f>INT(B62+LOG(3)/LOG(2))</f>
        <v>3.84307168202282e+17</v>
      </c>
      <c r="E65" s="16">
        <f>D65*LOG(2)</f>
        <v>1.1568798517757e+17</v>
      </c>
    </row>
    <row r="66" ht="20.05" customHeight="1">
      <c r="A66" s="55">
        <v>63</v>
      </c>
      <c r="B66" s="13">
        <f>2/3*(2^$A66-(3+(-1)^$A66)/4)</f>
        <v>6.14891469123652e+18</v>
      </c>
      <c r="C66" s="59"/>
      <c r="D66" s="14">
        <f>INT(B63+LOG(3)/LOG(2))</f>
        <v>7.68614336404565e+17</v>
      </c>
      <c r="E66" s="16">
        <f>D66*LOG(2)</f>
        <v>2.3137597035514e+17</v>
      </c>
    </row>
    <row r="67" ht="20.05" customHeight="1">
      <c r="A67" s="55">
        <v>64</v>
      </c>
      <c r="B67" s="13">
        <f>2/3*(2^$A67-(3+(-1)^$A67)/4)</f>
        <v>1.2297829382473e+19</v>
      </c>
      <c r="C67" s="62"/>
      <c r="D67" s="56">
        <f>INT(B64+LOG(3)/LOG(2))</f>
        <v>1.53722867280913e+18</v>
      </c>
      <c r="E67" s="60">
        <f>D67*LOG(2)</f>
        <v>4.6275194071028e+17</v>
      </c>
    </row>
    <row r="68" ht="20.05" customHeight="1">
      <c r="A68" s="55">
        <v>65</v>
      </c>
      <c r="B68" s="13">
        <f>2/3*(2^$A68-(3+(-1)^$A68)/4)</f>
        <v>2.45956587649461e+19</v>
      </c>
      <c r="C68" s="59"/>
      <c r="D68" s="14">
        <f>INT(B65+LOG(3)/LOG(2))</f>
        <v>3.07445734561826e+18</v>
      </c>
      <c r="E68" s="16">
        <f>D68*LOG(2)</f>
        <v>9.2550388142056e+17</v>
      </c>
    </row>
    <row r="69" ht="20.05" customHeight="1">
      <c r="A69" s="55">
        <v>66</v>
      </c>
      <c r="B69" s="13">
        <f>2/3*(2^$A69-(3+(-1)^$A69)/4)</f>
        <v>4.91913175298921e+19</v>
      </c>
      <c r="C69" s="59"/>
      <c r="D69" s="14">
        <f>INT(B66+LOG(3)/LOG(2))</f>
        <v>6.14891469123652e+18</v>
      </c>
      <c r="E69" s="16">
        <f>D69*LOG(2)</f>
        <v>1.85100776284112e+18</v>
      </c>
    </row>
    <row r="70" ht="20.05" customHeight="1">
      <c r="A70" s="55">
        <v>67</v>
      </c>
      <c r="B70" s="13">
        <f>2/3*(2^$A70-(3+(-1)^$A70)/4)</f>
        <v>9.83826350597843e+19</v>
      </c>
      <c r="C70" s="59"/>
      <c r="D70" s="14">
        <f>INT(B67+LOG(3)/LOG(2))</f>
        <v>1.2297829382473e+19</v>
      </c>
      <c r="E70" s="16">
        <f>D70*LOG(2)</f>
        <v>3.70201552568223e+18</v>
      </c>
    </row>
    <row r="71" ht="20.05" customHeight="1">
      <c r="A71" s="55">
        <v>68</v>
      </c>
      <c r="B71" s="13">
        <f>2/3*(2^$A71-(3+(-1)^$A71)/4)</f>
        <v>1.96765270119569e+20</v>
      </c>
      <c r="C71" s="59"/>
      <c r="D71" s="14">
        <f>INT(B68+LOG(3)/LOG(2))</f>
        <v>2.45956587649461e+19</v>
      </c>
      <c r="E71" s="16">
        <f>D71*LOG(2)</f>
        <v>7.40403105136449e+18</v>
      </c>
    </row>
    <row r="72" ht="20.05" customHeight="1">
      <c r="A72" s="55">
        <v>69</v>
      </c>
      <c r="B72" s="13">
        <f>2/3*(2^$A72-(3+(-1)^$A72)/4)</f>
        <v>3.93530540239137e+20</v>
      </c>
      <c r="C72" s="59"/>
      <c r="D72" s="14">
        <f>INT(B69+LOG(3)/LOG(2))</f>
        <v>4.91913175298921e+19</v>
      </c>
      <c r="E72" s="16">
        <f>D72*LOG(2)</f>
        <v>1.48080621027289e+19</v>
      </c>
    </row>
    <row r="73" ht="20.05" customHeight="1">
      <c r="A73" s="55">
        <v>70</v>
      </c>
      <c r="B73" s="13">
        <f>2/3*(2^$A73-(3+(-1)^$A73)/4)</f>
        <v>7.87061080478274e+20</v>
      </c>
      <c r="C73" s="59"/>
      <c r="D73" s="14">
        <f>INT(B70+LOG(3)/LOG(2))</f>
        <v>9.83826350597843e+19</v>
      </c>
      <c r="E73" s="16">
        <f>D73*LOG(2)</f>
        <v>2.96161242054579e+19</v>
      </c>
    </row>
    <row r="74" ht="20.05" customHeight="1">
      <c r="A74" s="55">
        <v>71</v>
      </c>
      <c r="B74" s="13">
        <f>2/3*(2^$A74-(3+(-1)^$A74)/4)</f>
        <v>1.57412216095655e+21</v>
      </c>
      <c r="C74" s="59"/>
      <c r="D74" s="14">
        <f>INT(B71+LOG(3)/LOG(2))</f>
        <v>1.96765270119569e+20</v>
      </c>
      <c r="E74" s="16">
        <f>D74*LOG(2)</f>
        <v>5.92322484109159e+19</v>
      </c>
    </row>
    <row r="75" ht="20.05" customHeight="1">
      <c r="A75" s="55">
        <v>72</v>
      </c>
      <c r="B75" s="13">
        <f>2/3*(2^$A75-(3+(-1)^$A75)/4)</f>
        <v>3.1482443219131e+21</v>
      </c>
      <c r="C75" s="59"/>
      <c r="D75" s="14">
        <f>INT(B72+LOG(3)/LOG(2))</f>
        <v>3.93530540239137e+20</v>
      </c>
      <c r="E75" s="16">
        <f>D75*LOG(2)</f>
        <v>1.18464496821832e+20</v>
      </c>
    </row>
    <row r="76" ht="20.05" customHeight="1">
      <c r="A76" s="55">
        <v>73</v>
      </c>
      <c r="B76" s="13">
        <f>2/3*(2^$A76-(3+(-1)^$A76)/4)</f>
        <v>6.29648864382619e+21</v>
      </c>
      <c r="C76" s="59"/>
      <c r="D76" s="14">
        <f>INT(B73+LOG(3)/LOG(2))</f>
        <v>7.87061080478274e+20</v>
      </c>
      <c r="E76" s="16">
        <f>D76*LOG(2)</f>
        <v>2.36928993643663e+20</v>
      </c>
    </row>
    <row r="77" ht="20.05" customHeight="1">
      <c r="A77" s="55">
        <v>74</v>
      </c>
      <c r="B77" s="13">
        <f>2/3*(2^$A77-(3+(-1)^$A77)/4)</f>
        <v>1.25929772876524e+22</v>
      </c>
      <c r="C77" s="59"/>
      <c r="D77" s="14">
        <f>INT(B74+LOG(3)/LOG(2))</f>
        <v>1.57412216095655e+21</v>
      </c>
      <c r="E77" s="16">
        <f>D77*LOG(2)</f>
        <v>4.73857987287327e+20</v>
      </c>
    </row>
    <row r="78" ht="20.05" customHeight="1">
      <c r="A78" s="55">
        <v>75</v>
      </c>
      <c r="B78" s="13">
        <f>2/3*(2^$A78-(3+(-1)^$A78)/4)</f>
        <v>2.51859545753048e+22</v>
      </c>
      <c r="C78" s="59"/>
      <c r="D78" s="14">
        <f>INT(B75+LOG(3)/LOG(2))</f>
        <v>3.1482443219131e+21</v>
      </c>
      <c r="E78" s="16">
        <f>D78*LOG(2)</f>
        <v>9.47715974574654e+20</v>
      </c>
    </row>
    <row r="79" ht="20.05" customHeight="1">
      <c r="A79" s="55">
        <v>76</v>
      </c>
      <c r="B79" s="13">
        <f>2/3*(2^$A79-(3+(-1)^$A79)/4)</f>
        <v>5.03719091506095e+22</v>
      </c>
      <c r="C79" s="59"/>
      <c r="D79" s="14">
        <f>INT(B76+LOG(3)/LOG(2))</f>
        <v>6.29648864382619e+21</v>
      </c>
      <c r="E79" s="16">
        <f>D79*LOG(2)</f>
        <v>1.8954319491493e+21</v>
      </c>
    </row>
    <row r="80" ht="20.05" customHeight="1">
      <c r="A80" s="55">
        <v>77</v>
      </c>
      <c r="B80" s="13">
        <f>2/3*(2^$A80-(3+(-1)^$A80)/4)</f>
        <v>1.00743818301219e+23</v>
      </c>
      <c r="C80" s="59"/>
      <c r="D80" s="14">
        <f>INT(B77+LOG(3)/LOG(2))</f>
        <v>1.25929772876524e+22</v>
      </c>
      <c r="E80" s="16">
        <f>D80*LOG(2)</f>
        <v>3.79086389829862e+21</v>
      </c>
    </row>
    <row r="81" ht="20.05" customHeight="1">
      <c r="A81" s="55">
        <v>78</v>
      </c>
      <c r="B81" s="13">
        <f>2/3*(2^$A81-(3+(-1)^$A81)/4)</f>
        <v>2.01487636602438e+23</v>
      </c>
      <c r="C81" s="59"/>
      <c r="D81" s="14">
        <f>INT(B78+LOG(3)/LOG(2))</f>
        <v>2.51859545753048e+22</v>
      </c>
      <c r="E81" s="16">
        <f>D81*LOG(2)</f>
        <v>7.58172779659723e+21</v>
      </c>
    </row>
    <row r="82" ht="20.05" customHeight="1">
      <c r="A82" s="55">
        <v>79</v>
      </c>
      <c r="B82" s="13">
        <f>2/3*(2^$A82-(3+(-1)^$A82)/4)</f>
        <v>4.02975273204876e+23</v>
      </c>
      <c r="C82" s="59"/>
      <c r="D82" s="14">
        <f>INT(B79+LOG(3)/LOG(2))</f>
        <v>5.03719091506095e+22</v>
      </c>
      <c r="E82" s="16">
        <f>D82*LOG(2)</f>
        <v>1.51634555931944e+22</v>
      </c>
    </row>
    <row r="83" ht="20.05" customHeight="1">
      <c r="A83" s="55">
        <v>80</v>
      </c>
      <c r="B83" s="13">
        <f>2/3*(2^$A83-(3+(-1)^$A83)/4)</f>
        <v>8.05950546409753e+23</v>
      </c>
      <c r="C83" s="59"/>
      <c r="D83" s="14">
        <f>INT(B80+LOG(3)/LOG(2))</f>
        <v>1.00743818301219e+23</v>
      </c>
      <c r="E83" s="16">
        <f>D83*LOG(2)</f>
        <v>3.03269111863889e+22</v>
      </c>
    </row>
    <row r="84" ht="20.05" customHeight="1">
      <c r="A84" s="55">
        <v>81</v>
      </c>
      <c r="B84" s="13">
        <f>2/3*(2^$A84-(3+(-1)^$A84)/4)</f>
        <v>1.61190109281951e+24</v>
      </c>
      <c r="C84" s="59"/>
      <c r="D84" s="14">
        <f>INT(B81+LOG(3)/LOG(2))</f>
        <v>2.01487636602438e+23</v>
      </c>
      <c r="E84" s="16">
        <f>D84*LOG(2)</f>
        <v>6.06538223727777e+22</v>
      </c>
    </row>
    <row r="85" ht="20.05" customHeight="1">
      <c r="A85" s="55">
        <v>82</v>
      </c>
      <c r="B85" s="13">
        <f>2/3*(2^$A85-(3+(-1)^$A85)/4)</f>
        <v>3.22380218563901e+24</v>
      </c>
      <c r="C85" s="59"/>
      <c r="D85" s="14">
        <f>INT(B82+LOG(3)/LOG(2))</f>
        <v>4.02975273204876e+23</v>
      </c>
      <c r="E85" s="16">
        <f>D85*LOG(2)</f>
        <v>1.21307644745555e+23</v>
      </c>
    </row>
    <row r="86" ht="20.05" customHeight="1">
      <c r="A86" s="55">
        <v>83</v>
      </c>
      <c r="B86" s="13">
        <f>2/3*(2^$A86-(3+(-1)^$A86)/4)</f>
        <v>6.44760437127802e+24</v>
      </c>
      <c r="C86" s="59"/>
      <c r="D86" s="14">
        <f>INT(B83+LOG(3)/LOG(2))</f>
        <v>8.05950546409753e+23</v>
      </c>
      <c r="E86" s="16">
        <f>D86*LOG(2)</f>
        <v>2.42615289491111e+23</v>
      </c>
    </row>
    <row r="87" ht="20.05" customHeight="1">
      <c r="A87" s="55">
        <v>84</v>
      </c>
      <c r="B87" s="13">
        <f>2/3*(2^$A87-(3+(-1)^$A87)/4)</f>
        <v>1.2895208742556e+25</v>
      </c>
      <c r="C87" s="59"/>
      <c r="D87" s="14">
        <f>INT(B84+LOG(3)/LOG(2))</f>
        <v>1.61190109281951e+24</v>
      </c>
      <c r="E87" s="16">
        <f>D87*LOG(2)</f>
        <v>4.85230578982224e+23</v>
      </c>
    </row>
    <row r="88" ht="20.05" customHeight="1">
      <c r="A88" s="55">
        <v>85</v>
      </c>
      <c r="B88" s="13">
        <f>2/3*(2^$A88-(3+(-1)^$A88)/4)</f>
        <v>2.57904174851121e+25</v>
      </c>
      <c r="C88" s="59"/>
      <c r="D88" s="14">
        <f>INT(B85+LOG(3)/LOG(2))</f>
        <v>3.22380218563901e+24</v>
      </c>
      <c r="E88" s="16">
        <f>D88*LOG(2)</f>
        <v>9.70461157964444e+23</v>
      </c>
    </row>
    <row r="89" ht="20.05" customHeight="1">
      <c r="A89" s="55">
        <v>86</v>
      </c>
      <c r="B89" s="13">
        <f>2/3*(2^$A89-(3+(-1)^$A89)/4)</f>
        <v>5.15808349702242e+25</v>
      </c>
      <c r="C89" s="59"/>
      <c r="D89" s="14">
        <f>INT(B86+LOG(3)/LOG(2))</f>
        <v>6.44760437127802e+24</v>
      </c>
      <c r="E89" s="16">
        <f>D89*LOG(2)</f>
        <v>1.94092231592889e+24</v>
      </c>
    </row>
    <row r="90" ht="20.05" customHeight="1">
      <c r="A90" s="55">
        <v>87</v>
      </c>
      <c r="B90" s="13">
        <f>2/3*(2^$A90-(3+(-1)^$A90)/4)</f>
        <v>1.03161669940448e+26</v>
      </c>
      <c r="C90" s="59"/>
      <c r="D90" s="14">
        <f>INT(B87+LOG(3)/LOG(2))</f>
        <v>1.2895208742556e+25</v>
      </c>
      <c r="E90" s="16">
        <f>D90*LOG(2)</f>
        <v>3.88184463185777e+24</v>
      </c>
    </row>
    <row r="91" ht="20.05" customHeight="1">
      <c r="A91" s="55">
        <v>88</v>
      </c>
      <c r="B91" s="13">
        <f>2/3*(2^$A91-(3+(-1)^$A91)/4)</f>
        <v>2.06323339880897e+26</v>
      </c>
      <c r="C91" s="59"/>
      <c r="D91" s="14">
        <f>INT(B88+LOG(3)/LOG(2))</f>
        <v>2.57904174851121e+25</v>
      </c>
      <c r="E91" s="16">
        <f>D91*LOG(2)</f>
        <v>7.76368926371556e+24</v>
      </c>
    </row>
    <row r="92" ht="20.05" customHeight="1">
      <c r="A92" s="55">
        <v>89</v>
      </c>
      <c r="B92" s="13">
        <f>2/3*(2^$A92-(3+(-1)^$A92)/4)</f>
        <v>4.12646679761793e+26</v>
      </c>
      <c r="C92" s="59"/>
      <c r="D92" s="14">
        <f>INT(B89+LOG(3)/LOG(2))</f>
        <v>5.15808349702242e+25</v>
      </c>
      <c r="E92" s="16">
        <f>D92*LOG(2)</f>
        <v>1.55273785274311e+25</v>
      </c>
    </row>
    <row r="93" ht="20.05" customHeight="1">
      <c r="A93" s="55">
        <v>90</v>
      </c>
      <c r="B93" s="13">
        <f>2/3*(2^$A93-(3+(-1)^$A93)/4)</f>
        <v>8.252933595235869e+26</v>
      </c>
      <c r="C93" s="59"/>
      <c r="D93" s="14">
        <f>INT(B90+LOG(3)/LOG(2))</f>
        <v>1.03161669940448e+26</v>
      </c>
      <c r="E93" s="16">
        <f>D93*LOG(2)</f>
        <v>3.10547570548621e+25</v>
      </c>
    </row>
    <row r="94" ht="20.05" customHeight="1">
      <c r="A94" s="55">
        <v>91</v>
      </c>
      <c r="B94" s="13">
        <f>2/3*(2^$A94-(3+(-1)^$A94)/4)</f>
        <v>1.65058671904717e+27</v>
      </c>
      <c r="C94" s="59"/>
      <c r="D94" s="14">
        <f>INT(B91+LOG(3)/LOG(2))</f>
        <v>2.06323339880897e+26</v>
      </c>
      <c r="E94" s="16">
        <f>D94*LOG(2)</f>
        <v>6.21095141097245e+25</v>
      </c>
    </row>
    <row r="95" ht="20.05" customHeight="1">
      <c r="A95" s="55">
        <v>92</v>
      </c>
      <c r="B95" s="13">
        <f>2/3*(2^$A95-(3+(-1)^$A95)/4)</f>
        <v>3.30117343809435e+27</v>
      </c>
      <c r="C95" s="59"/>
      <c r="D95" s="14">
        <f>INT(B92+LOG(3)/LOG(2))</f>
        <v>4.12646679761793e+26</v>
      </c>
      <c r="E95" s="16">
        <f>D95*LOG(2)</f>
        <v>1.24219028219449e+26</v>
      </c>
    </row>
    <row r="96" ht="20.05" customHeight="1">
      <c r="A96" s="55">
        <v>93</v>
      </c>
      <c r="B96" s="13">
        <f>2/3*(2^$A96-(3+(-1)^$A96)/4)</f>
        <v>6.60234687618869e+27</v>
      </c>
      <c r="C96" s="59"/>
      <c r="D96" s="14">
        <f>INT(B93+LOG(3)/LOG(2))</f>
        <v>8.252933595235869e+26</v>
      </c>
      <c r="E96" s="16">
        <f>D96*LOG(2)</f>
        <v>2.48438056438898e+26</v>
      </c>
    </row>
    <row r="97" ht="20.05" customHeight="1">
      <c r="A97" s="55">
        <v>94</v>
      </c>
      <c r="B97" s="13">
        <f>2/3*(2^$A97-(3+(-1)^$A97)/4)</f>
        <v>1.32046937523774e+28</v>
      </c>
      <c r="C97" s="59"/>
      <c r="D97" s="14">
        <f>INT(B94+LOG(3)/LOG(2))</f>
        <v>1.65058671904717e+27</v>
      </c>
      <c r="E97" s="16">
        <f>D97*LOG(2)</f>
        <v>4.96876112877795e+26</v>
      </c>
    </row>
    <row r="98" ht="20.05" customHeight="1">
      <c r="A98" s="55">
        <v>95</v>
      </c>
      <c r="B98" s="13">
        <f>2/3*(2^$A98-(3+(-1)^$A98)/4)</f>
        <v>2.64093875047548e+28</v>
      </c>
      <c r="C98" s="59"/>
      <c r="D98" s="14">
        <f>INT(B95+LOG(3)/LOG(2))</f>
        <v>3.30117343809435e+27</v>
      </c>
      <c r="E98" s="16">
        <f>D98*LOG(2)</f>
        <v>9.937522257555919e+26</v>
      </c>
    </row>
    <row r="99" ht="20.05" customHeight="1">
      <c r="A99" s="55">
        <v>96</v>
      </c>
      <c r="B99" s="13">
        <f>2/3*(2^$A99-(3+(-1)^$A99)/4)</f>
        <v>5.28187750095096e+28</v>
      </c>
      <c r="C99" s="59"/>
      <c r="D99" s="14">
        <f>INT(B96+LOG(3)/LOG(2))</f>
        <v>6.60234687618869e+27</v>
      </c>
      <c r="E99" s="16">
        <f>D99*LOG(2)</f>
        <v>1.98750445151118e+27</v>
      </c>
    </row>
    <row r="100" ht="20.05" customHeight="1">
      <c r="A100" s="55">
        <v>97</v>
      </c>
      <c r="B100" s="13">
        <f>2/3*(2^$A100-(3+(-1)^$A100)/4)</f>
        <v>1.05637550019019e+29</v>
      </c>
      <c r="C100" s="59"/>
      <c r="D100" s="14">
        <f>INT(B97+LOG(3)/LOG(2))</f>
        <v>1.32046937523774e+28</v>
      </c>
      <c r="E100" s="16">
        <f>D100*LOG(2)</f>
        <v>3.97500890302237e+27</v>
      </c>
    </row>
    <row r="101" ht="20.05" customHeight="1">
      <c r="A101" s="55">
        <v>98</v>
      </c>
      <c r="B101" s="13">
        <f>2/3*(2^$A101-(3+(-1)^$A101)/4)</f>
        <v>2.11275100038038e+29</v>
      </c>
      <c r="C101" s="59"/>
      <c r="D101" s="14">
        <f>INT(B98+LOG(3)/LOG(2))</f>
        <v>2.64093875047548e+28</v>
      </c>
      <c r="E101" s="16">
        <f>D101*LOG(2)</f>
        <v>7.95001780604474e+27</v>
      </c>
    </row>
    <row r="102" ht="20.05" customHeight="1">
      <c r="A102" s="55">
        <v>99</v>
      </c>
      <c r="B102" s="13">
        <f>2/3*(2^$A102-(3+(-1)^$A102)/4)</f>
        <v>4.22550200076076e+29</v>
      </c>
      <c r="C102" s="59"/>
      <c r="D102" s="14">
        <f>INT(B99+LOG(3)/LOG(2))</f>
        <v>5.28187750095096e+28</v>
      </c>
      <c r="E102" s="16">
        <f>D102*LOG(2)</f>
        <v>1.59000356120895e+28</v>
      </c>
    </row>
    <row r="103" ht="20.05" customHeight="1">
      <c r="A103" s="55">
        <v>100</v>
      </c>
      <c r="B103" s="13">
        <f>2/3*(2^$A103-(3+(-1)^$A103)/4)</f>
        <v>8.45100400152153e+29</v>
      </c>
      <c r="C103" s="59"/>
      <c r="D103" s="14">
        <f>INT(B100+LOG(3)/LOG(2))</f>
        <v>1.05637550019019e+29</v>
      </c>
      <c r="E103" s="16">
        <f>D103*LOG(2)</f>
        <v>3.18000712241789e+28</v>
      </c>
    </row>
    <row r="104" ht="20.05" customHeight="1">
      <c r="A104" s="55">
        <v>101</v>
      </c>
      <c r="B104" s="13">
        <f>2/3*(2^$A104-(3+(-1)^$A104)/4)</f>
        <v>1.69020080030431e+30</v>
      </c>
      <c r="C104" s="59"/>
      <c r="D104" s="14">
        <f>INT(B101+LOG(3)/LOG(2))</f>
        <v>2.11275100038038e+29</v>
      </c>
      <c r="E104" s="16">
        <f>D104*LOG(2)</f>
        <v>6.36001424483578e+28</v>
      </c>
    </row>
    <row r="105" ht="20.05" customHeight="1">
      <c r="A105" s="55">
        <v>102</v>
      </c>
      <c r="B105" s="13">
        <f>2/3*(2^$A105-(3+(-1)^$A105)/4)</f>
        <v>3.38040160060861e+30</v>
      </c>
      <c r="C105" s="59"/>
      <c r="D105" s="14">
        <f>INT(B102+LOG(3)/LOG(2))</f>
        <v>4.22550200076076e+29</v>
      </c>
      <c r="E105" s="16">
        <f>D105*LOG(2)</f>
        <v>1.27200284896716e+29</v>
      </c>
    </row>
    <row r="106" ht="20.05" customHeight="1">
      <c r="A106" s="55">
        <v>103</v>
      </c>
      <c r="B106" s="13">
        <f>2/3*(2^$A106-(3+(-1)^$A106)/4)</f>
        <v>6.76080320121722e+30</v>
      </c>
      <c r="C106" s="59"/>
      <c r="D106" s="14">
        <f>INT(B103+LOG(3)/LOG(2))</f>
        <v>8.45100400152153e+29</v>
      </c>
      <c r="E106" s="16">
        <f>D106*LOG(2)</f>
        <v>2.54400569793431e+29</v>
      </c>
    </row>
    <row r="107" ht="20.05" customHeight="1">
      <c r="A107" s="55">
        <v>104</v>
      </c>
      <c r="B107" s="13">
        <f>2/3*(2^$A107-(3+(-1)^$A107)/4)</f>
        <v>1.35216064024344e+31</v>
      </c>
      <c r="C107" s="59"/>
      <c r="D107" s="14">
        <f>INT(B104+LOG(3)/LOG(2))</f>
        <v>1.69020080030431e+30</v>
      </c>
      <c r="E107" s="16">
        <f>D107*LOG(2)</f>
        <v>5.08801139586864e+29</v>
      </c>
    </row>
    <row r="108" ht="20.05" customHeight="1">
      <c r="A108" s="55">
        <v>105</v>
      </c>
      <c r="B108" s="13">
        <f>2/3*(2^$A108-(3+(-1)^$A108)/4)</f>
        <v>2.70432128048689e+31</v>
      </c>
      <c r="C108" s="59"/>
      <c r="D108" s="14">
        <f>INT(B105+LOG(3)/LOG(2))</f>
        <v>3.38040160060861e+30</v>
      </c>
      <c r="E108" s="16">
        <f>D108*LOG(2)</f>
        <v>1.01760227917372e+30</v>
      </c>
    </row>
    <row r="109" ht="20.05" customHeight="1">
      <c r="A109" s="55">
        <v>106</v>
      </c>
      <c r="B109" s="13">
        <f>2/3*(2^$A109-(3+(-1)^$A109)/4)</f>
        <v>5.40864256097378e+31</v>
      </c>
      <c r="C109" s="59"/>
      <c r="D109" s="14">
        <f>INT(B106+LOG(3)/LOG(2))</f>
        <v>6.76080320121722e+30</v>
      </c>
      <c r="E109" s="16">
        <f>D109*LOG(2)</f>
        <v>2.03520455834745e+30</v>
      </c>
    </row>
    <row r="110" ht="20.05" customHeight="1">
      <c r="A110" s="55">
        <v>107</v>
      </c>
      <c r="B110" s="13">
        <f>2/3*(2^$A110-(3+(-1)^$A110)/4)</f>
        <v>1.08172851219476e+32</v>
      </c>
      <c r="C110" s="59"/>
      <c r="D110" s="14">
        <f>INT(B107+LOG(3)/LOG(2))</f>
        <v>1.35216064024344e+31</v>
      </c>
      <c r="E110" s="16">
        <f>D110*LOG(2)</f>
        <v>4.07040911669489e+30</v>
      </c>
    </row>
    <row r="111" ht="20.05" customHeight="1">
      <c r="A111" s="55">
        <v>108</v>
      </c>
      <c r="B111" s="13">
        <f>2/3*(2^$A111-(3+(-1)^$A111)/4)</f>
        <v>2.16345702438951e+32</v>
      </c>
      <c r="C111" s="59"/>
      <c r="D111" s="14">
        <f>INT(B108+LOG(3)/LOG(2))</f>
        <v>2.70432128048689e+31</v>
      </c>
      <c r="E111" s="16">
        <f>D111*LOG(2)</f>
        <v>8.14081823338981e+30</v>
      </c>
    </row>
    <row r="112" ht="20.05" customHeight="1">
      <c r="A112" s="55">
        <v>109</v>
      </c>
      <c r="B112" s="13">
        <f>2/3*(2^$A112-(3+(-1)^$A112)/4)</f>
        <v>4.32691404877902e+32</v>
      </c>
      <c r="C112" s="59"/>
      <c r="D112" s="14">
        <f>INT(B109+LOG(3)/LOG(2))</f>
        <v>5.40864256097378e+31</v>
      </c>
      <c r="E112" s="16">
        <f>D112*LOG(2)</f>
        <v>1.62816364667796e+31</v>
      </c>
    </row>
    <row r="113" ht="20.05" customHeight="1">
      <c r="A113" s="55">
        <v>110</v>
      </c>
      <c r="B113" s="13">
        <f>2/3*(2^$A113-(3+(-1)^$A113)/4)</f>
        <v>8.65382809755805e+32</v>
      </c>
      <c r="C113" s="59"/>
      <c r="D113" s="14">
        <f>INT(B110+LOG(3)/LOG(2))</f>
        <v>1.08172851219476e+32</v>
      </c>
      <c r="E113" s="16">
        <f>D113*LOG(2)</f>
        <v>3.25632729335593e+31</v>
      </c>
    </row>
    <row r="114" ht="20.05" customHeight="1">
      <c r="A114" s="55">
        <v>111</v>
      </c>
      <c r="B114" s="13">
        <f>2/3*(2^$A114-(3+(-1)^$A114)/4)</f>
        <v>1.73076561951161e+33</v>
      </c>
      <c r="C114" s="59"/>
      <c r="D114" s="14">
        <f>INT(B111+LOG(3)/LOG(2))</f>
        <v>2.16345702438951e+32</v>
      </c>
      <c r="E114" s="16">
        <f>D114*LOG(2)</f>
        <v>6.51265458671184e+31</v>
      </c>
    </row>
    <row r="115" ht="20.05" customHeight="1">
      <c r="A115" s="55">
        <v>112</v>
      </c>
      <c r="B115" s="13">
        <f>2/3*(2^$A115-(3+(-1)^$A115)/4)</f>
        <v>3.46153123902322e+33</v>
      </c>
      <c r="C115" s="59"/>
      <c r="D115" s="14">
        <f>INT(B112+LOG(3)/LOG(2))</f>
        <v>4.32691404877902e+32</v>
      </c>
      <c r="E115" s="16">
        <f>D115*LOG(2)</f>
        <v>1.30253091734237e+32</v>
      </c>
    </row>
    <row r="116" ht="20.05" customHeight="1">
      <c r="A116" s="55">
        <v>113</v>
      </c>
      <c r="B116" s="13">
        <f>2/3*(2^$A116-(3+(-1)^$A116)/4)</f>
        <v>6.92306247804644e+33</v>
      </c>
      <c r="C116" s="59"/>
      <c r="D116" s="14">
        <f>INT(B113+LOG(3)/LOG(2))</f>
        <v>8.65382809755805e+32</v>
      </c>
      <c r="E116" s="16">
        <f>D116*LOG(2)</f>
        <v>2.60506183468474e+32</v>
      </c>
    </row>
    <row r="117" ht="20.05" customHeight="1">
      <c r="A117" s="55">
        <v>114</v>
      </c>
      <c r="B117" s="13">
        <f>2/3*(2^$A117-(3+(-1)^$A117)/4)</f>
        <v>1.38461249560929e+34</v>
      </c>
      <c r="C117" s="59"/>
      <c r="D117" s="14">
        <f>INT(B114+LOG(3)/LOG(2))</f>
        <v>1.73076561951161e+33</v>
      </c>
      <c r="E117" s="16">
        <f>D117*LOG(2)</f>
        <v>5.21012366936948e+32</v>
      </c>
    </row>
    <row r="118" ht="20.05" customHeight="1">
      <c r="A118" s="55">
        <v>115</v>
      </c>
      <c r="B118" s="13">
        <f>2/3*(2^$A118-(3+(-1)^$A118)/4)</f>
        <v>2.76922499121857e+34</v>
      </c>
      <c r="C118" s="59"/>
      <c r="D118" s="14">
        <f>INT(B115+LOG(3)/LOG(2))</f>
        <v>3.46153123902322e+33</v>
      </c>
      <c r="E118" s="16">
        <f>D118*LOG(2)</f>
        <v>1.0420247338739e+33</v>
      </c>
    </row>
    <row r="119" ht="20.05" customHeight="1">
      <c r="A119" s="55">
        <v>116</v>
      </c>
      <c r="B119" s="13">
        <f>2/3*(2^$A119-(3+(-1)^$A119)/4)</f>
        <v>5.53844998243715e+34</v>
      </c>
      <c r="C119" s="59"/>
      <c r="D119" s="14">
        <f>INT(B116+LOG(3)/LOG(2))</f>
        <v>6.92306247804644e+33</v>
      </c>
      <c r="E119" s="16">
        <f>D119*LOG(2)</f>
        <v>2.08404946774779e+33</v>
      </c>
    </row>
    <row r="120" ht="20.05" customHeight="1">
      <c r="A120" s="55">
        <v>117</v>
      </c>
      <c r="B120" s="13">
        <f>2/3*(2^$A120-(3+(-1)^$A120)/4)</f>
        <v>1.10768999648743e+35</v>
      </c>
      <c r="C120" s="59"/>
      <c r="D120" s="14">
        <f>INT(B117+LOG(3)/LOG(2))</f>
        <v>1.38461249560929e+34</v>
      </c>
      <c r="E120" s="16">
        <f>D120*LOG(2)</f>
        <v>4.16809893549559e+33</v>
      </c>
    </row>
    <row r="121" ht="20.05" customHeight="1">
      <c r="A121" s="55">
        <v>118</v>
      </c>
      <c r="B121" s="13">
        <f>2/3*(2^$A121-(3+(-1)^$A121)/4)</f>
        <v>2.21537999297486e+35</v>
      </c>
      <c r="C121" s="59"/>
      <c r="D121" s="14">
        <f>INT(B118+LOG(3)/LOG(2))</f>
        <v>2.76922499121857e+34</v>
      </c>
      <c r="E121" s="16">
        <f>D121*LOG(2)</f>
        <v>8.33619787099114e+33</v>
      </c>
    </row>
    <row r="122" ht="20.05" customHeight="1">
      <c r="A122" s="55">
        <v>119</v>
      </c>
      <c r="B122" s="13">
        <f>2/3*(2^$A122-(3+(-1)^$A122)/4)</f>
        <v>4.43075998594972e+35</v>
      </c>
      <c r="C122" s="59"/>
      <c r="D122" s="14">
        <f>INT(B119+LOG(3)/LOG(2))</f>
        <v>5.53844998243715e+34</v>
      </c>
      <c r="E122" s="16">
        <f>D122*LOG(2)</f>
        <v>1.66723957419823e+34</v>
      </c>
    </row>
    <row r="123" ht="20.05" customHeight="1">
      <c r="A123" s="55">
        <v>120</v>
      </c>
      <c r="B123" s="13">
        <f>2/3*(2^$A123-(3+(-1)^$A123)/4)</f>
        <v>8.86151997189944e+35</v>
      </c>
      <c r="C123" s="59"/>
      <c r="D123" s="14">
        <f>INT(B120+LOG(3)/LOG(2))</f>
        <v>1.10768999648743e+35</v>
      </c>
      <c r="E123" s="16">
        <f>D123*LOG(2)</f>
        <v>3.33447914839646e+34</v>
      </c>
    </row>
    <row r="124" ht="20.05" customHeight="1">
      <c r="A124" s="55">
        <v>121</v>
      </c>
      <c r="B124" s="13">
        <f>2/3*(2^$A124-(3+(-1)^$A124)/4)</f>
        <v>1.77230399437989e+36</v>
      </c>
      <c r="C124" s="59"/>
      <c r="D124" s="14">
        <f>INT(B121+LOG(3)/LOG(2))</f>
        <v>2.21537999297486e+35</v>
      </c>
      <c r="E124" s="16">
        <f>D124*LOG(2)</f>
        <v>6.66895829679293e+34</v>
      </c>
    </row>
    <row r="125" ht="20.05" customHeight="1">
      <c r="A125" s="55">
        <v>122</v>
      </c>
      <c r="B125" s="13">
        <f>2/3*(2^$A125-(3+(-1)^$A125)/4)</f>
        <v>3.54460798875978e+36</v>
      </c>
      <c r="C125" s="59"/>
      <c r="D125" s="14">
        <f>INT(B122+LOG(3)/LOG(2))</f>
        <v>4.43075998594972e+35</v>
      </c>
      <c r="E125" s="16">
        <f>D125*LOG(2)</f>
        <v>1.33379165935859e+35</v>
      </c>
    </row>
    <row r="126" ht="20.05" customHeight="1">
      <c r="A126" s="55">
        <v>123</v>
      </c>
      <c r="B126" s="13">
        <f>2/3*(2^$A126-(3+(-1)^$A126)/4)</f>
        <v>7.08921597751955e+36</v>
      </c>
      <c r="C126" s="59"/>
      <c r="D126" s="14">
        <f>INT(B123+LOG(3)/LOG(2))</f>
        <v>8.86151997189944e+35</v>
      </c>
      <c r="E126" s="16">
        <f>D126*LOG(2)</f>
        <v>2.66758331871717e+35</v>
      </c>
    </row>
    <row r="127" ht="20.05" customHeight="1">
      <c r="A127" s="55">
        <v>124</v>
      </c>
      <c r="B127" s="13">
        <f>2/3*(2^$A127-(3+(-1)^$A127)/4)</f>
        <v>1.41784319550391e+37</v>
      </c>
      <c r="C127" s="59"/>
      <c r="D127" s="14">
        <f>INT(B124+LOG(3)/LOG(2))</f>
        <v>1.77230399437989e+36</v>
      </c>
      <c r="E127" s="16">
        <f>D127*LOG(2)</f>
        <v>5.33516663743435e+35</v>
      </c>
    </row>
    <row r="128" ht="20.05" customHeight="1">
      <c r="A128" s="55">
        <v>125</v>
      </c>
      <c r="B128" s="13">
        <f>2/3*(2^$A128-(3+(-1)^$A128)/4)</f>
        <v>2.83568639100782e+37</v>
      </c>
      <c r="C128" s="59"/>
      <c r="D128" s="14">
        <f>INT(B125+LOG(3)/LOG(2))</f>
        <v>3.54460798875978e+36</v>
      </c>
      <c r="E128" s="16">
        <f>D128*LOG(2)</f>
        <v>1.06703332748687e+36</v>
      </c>
    </row>
    <row r="129" ht="20.05" customHeight="1">
      <c r="A129" s="55">
        <v>126</v>
      </c>
      <c r="B129" s="13">
        <f>2/3*(2^$A129-(3+(-1)^$A129)/4)</f>
        <v>5.67137278201564e+37</v>
      </c>
      <c r="C129" s="59"/>
      <c r="D129" s="14">
        <f>INT(B126+LOG(3)/LOG(2))</f>
        <v>7.08921597751955e+36</v>
      </c>
      <c r="E129" s="16">
        <f>D129*LOG(2)</f>
        <v>2.13406665497374e+36</v>
      </c>
    </row>
    <row r="130" ht="20.05" customHeight="1">
      <c r="A130" s="55">
        <v>127</v>
      </c>
      <c r="B130" s="13">
        <f>2/3*(2^$A130-(3+(-1)^$A130)/4)</f>
        <v>1.13427455640313e+38</v>
      </c>
      <c r="C130" s="59"/>
      <c r="D130" s="14">
        <f>INT(B127+LOG(3)/LOG(2))</f>
        <v>1.41784319550391e+37</v>
      </c>
      <c r="E130" s="16">
        <f>D130*LOG(2)</f>
        <v>4.26813330994747e+36</v>
      </c>
    </row>
    <row r="131" ht="20.05" customHeight="1">
      <c r="A131" s="55">
        <v>128</v>
      </c>
      <c r="B131" s="13">
        <f>2/3*(2^$A131-(3+(-1)^$A131)/4)</f>
        <v>2.26854911280626e+38</v>
      </c>
      <c r="C131" s="59"/>
      <c r="D131" s="56">
        <f>INT(B128+LOG(3)/LOG(2))</f>
        <v>2.83568639100782e+37</v>
      </c>
      <c r="E131" s="60">
        <f>D131*LOG(2)</f>
        <v>8.53626661989495e+36</v>
      </c>
    </row>
  </sheetData>
  <mergeCells count="1">
    <mergeCell ref="A2:E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13.xml><?xml version="1.0" encoding="utf-8"?>
<worksheet xmlns:r="http://schemas.openxmlformats.org/officeDocument/2006/relationships" xmlns="http://schemas.openxmlformats.org/spreadsheetml/2006/main">
  <sheetPr>
    <pageSetUpPr fitToPage="1"/>
  </sheetPr>
  <dimension ref="A3:AA1404"/>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11.0469" style="63" customWidth="1"/>
    <col min="2" max="2" width="8.75781" style="63" customWidth="1"/>
    <col min="3" max="3" width="4.72656" style="63" customWidth="1"/>
    <col min="4" max="4" width="5.54688" style="63" customWidth="1"/>
    <col min="5" max="6" width="5.57812" style="63" customWidth="1"/>
    <col min="7" max="7" width="4.70312" style="63" customWidth="1"/>
    <col min="8" max="15" width="5.57812" style="63" customWidth="1"/>
    <col min="16" max="16" width="7.54688" style="63" customWidth="1"/>
    <col min="17" max="18" width="9.57812" style="63" customWidth="1"/>
    <col min="19" max="19" width="10.0625" style="63" customWidth="1"/>
    <col min="20" max="21" width="11.5156" style="63" customWidth="1"/>
    <col min="22" max="22" width="9.78125" style="63" customWidth="1"/>
    <col min="23" max="24" width="11.6172" style="63" customWidth="1"/>
    <col min="25" max="25" width="8.8125" style="63" customWidth="1"/>
    <col min="26" max="27" width="11.1172" style="63" customWidth="1"/>
    <col min="28" max="16384" width="16.3516" style="63" customWidth="1"/>
  </cols>
  <sheetData>
    <row r="1" ht="131.15" customHeight="1"/>
    <row r="2" ht="27.65" customHeight="1">
      <c r="A2" t="s" s="27">
        <v>82</v>
      </c>
      <c r="B2" s="27"/>
      <c r="C2" s="27"/>
      <c r="D2" s="27"/>
      <c r="E2" s="27"/>
      <c r="F2" s="27"/>
      <c r="G2" s="27"/>
      <c r="H2" s="27"/>
      <c r="I2" s="27"/>
      <c r="J2" s="27"/>
      <c r="K2" s="27"/>
      <c r="L2" s="27"/>
      <c r="M2" s="27"/>
      <c r="N2" s="27"/>
      <c r="O2" s="27"/>
      <c r="P2" s="27"/>
      <c r="Q2" s="27"/>
      <c r="R2" s="27"/>
      <c r="S2" s="27"/>
      <c r="T2" s="27"/>
      <c r="U2" s="27"/>
      <c r="V2" s="27"/>
      <c r="W2" s="27"/>
      <c r="X2" s="27"/>
      <c r="Y2" s="27"/>
      <c r="Z2" s="27"/>
      <c r="AA2" s="27"/>
    </row>
    <row r="3" ht="32.25" customHeight="1">
      <c r="A3" t="s" s="8">
        <v>84</v>
      </c>
      <c r="B3" t="s" s="8">
        <v>84</v>
      </c>
      <c r="C3" t="s" s="8">
        <v>85</v>
      </c>
      <c r="D3" t="s" s="8">
        <v>86</v>
      </c>
      <c r="E3" t="s" s="8">
        <v>87</v>
      </c>
      <c r="F3" t="s" s="8">
        <v>88</v>
      </c>
      <c r="G3" t="s" s="8">
        <v>89</v>
      </c>
      <c r="H3" t="s" s="8">
        <v>62</v>
      </c>
      <c r="I3" t="s" s="8">
        <v>63</v>
      </c>
      <c r="J3" t="s" s="8">
        <v>64</v>
      </c>
      <c r="K3" t="s" s="8">
        <v>65</v>
      </c>
      <c r="L3" t="s" s="8">
        <v>90</v>
      </c>
      <c r="M3" t="s" s="8">
        <v>91</v>
      </c>
      <c r="N3" t="s" s="8">
        <v>92</v>
      </c>
      <c r="O3" t="s" s="8">
        <v>93</v>
      </c>
      <c r="P3" t="s" s="8">
        <v>94</v>
      </c>
      <c r="Q3" t="s" s="8">
        <v>95</v>
      </c>
      <c r="R3" t="s" s="8">
        <v>96</v>
      </c>
      <c r="S3" t="s" s="8">
        <v>97</v>
      </c>
      <c r="T3" t="s" s="8">
        <v>98</v>
      </c>
      <c r="U3" t="s" s="8">
        <v>99</v>
      </c>
      <c r="V3" t="s" s="8">
        <v>100</v>
      </c>
      <c r="W3" t="s" s="8">
        <v>101</v>
      </c>
      <c r="X3" t="s" s="8">
        <v>102</v>
      </c>
      <c r="Y3" t="s" s="8">
        <v>103</v>
      </c>
      <c r="Z3" t="s" s="8">
        <v>104</v>
      </c>
      <c r="AA3" t="s" s="8">
        <v>105</v>
      </c>
    </row>
    <row r="4" ht="20.25" customHeight="1">
      <c r="A4" s="52">
        <v>-700</v>
      </c>
      <c r="B4" s="47">
        <v>-700</v>
      </c>
      <c r="C4" s="29">
        <v>8</v>
      </c>
      <c r="D4" s="29">
        <v>16</v>
      </c>
      <c r="E4" s="29">
        <v>32</v>
      </c>
      <c r="F4" s="29">
        <v>64</v>
      </c>
      <c r="G4" s="29">
        <f>IF(B4&gt;=0,1,0)</f>
        <v>0</v>
      </c>
      <c r="H4" s="29">
        <f>INT(C4^(0.611-C4/3200))</f>
        <v>3</v>
      </c>
      <c r="I4" s="29">
        <f>INT(D4^(0.611-D4/3200))</f>
        <v>5</v>
      </c>
      <c r="J4" s="29">
        <f>INT(E4^(0.611-E4/3200))</f>
        <v>8</v>
      </c>
      <c r="K4" s="29">
        <f>INT(F4^(0.611-F4/3200))</f>
        <v>11</v>
      </c>
      <c r="L4" s="29">
        <f>2^(H4-1)-1</f>
        <v>3</v>
      </c>
      <c r="M4" s="29">
        <f>2^(I4-1)-1</f>
        <v>15</v>
      </c>
      <c r="N4" s="29">
        <f>2^(J4-1)-1</f>
        <v>127</v>
      </c>
      <c r="O4" s="29">
        <f>2^(K4-1)-1</f>
        <v>1023</v>
      </c>
      <c r="P4" s="64">
        <f>MAX(0,C4+(-1)^(G4)*INT(B4*2^(-LOG(C4)/LOG(2)+3))-G4-LOG(C4)/LOG(2)+3-1)</f>
        <v>0</v>
      </c>
      <c r="Q4" s="64">
        <f>MAX(0,C4-IF(B4=0,0,INT(LOG(3/2*ABS(B4))/LOG(2))+1))</f>
        <v>0</v>
      </c>
      <c r="R4" s="64">
        <f>MAX(0,IF(B4&lt;=-L4,B4+C4-H4+L4,IF(B4&gt;=2^(H4)-1-L4,0,C4-H4)))</f>
        <v>0</v>
      </c>
      <c r="S4" s="65">
        <f>MAX(0,D4+(-1)^(G4)*INT(B4*2^(-LOG(D4)/LOG(2)+3))-G4-LOG(D4)/LOG(2)+3-1)</f>
        <v>0</v>
      </c>
      <c r="T4" s="65">
        <f>MAX(0,D4-IF(B4=0,0,INT(LOG(3/2*ABS(B4))/LOG(2))+1))</f>
        <v>5</v>
      </c>
      <c r="U4" s="65">
        <f>MAX(0,IF(B4&lt;=-M4,B4+D4-I4+M4,IF(B4&gt;=2^(I4)-1-M4,0,D4-I4)))</f>
        <v>0</v>
      </c>
      <c r="V4" s="66">
        <f>MAX(0,E4+(-1)^(G4)*INT(B4*2^(-LOG(E4)/LOG(2)+3))-G4-LOG(E4)/LOG(2)+3-1)</f>
        <v>0</v>
      </c>
      <c r="W4" s="66">
        <f>MAX(0,E4-IF(B4=0,0,INT(LOG(3/2*ABS(B4))/LOG(2))+1))</f>
        <v>21</v>
      </c>
      <c r="X4" s="66">
        <f>MAX(0,IF(B4&lt;=-N4,B4+E4-J4+N4,IF(B4&gt;=2^(J4)-1-N4,0,E4-J4)))</f>
        <v>0</v>
      </c>
      <c r="Y4" s="67">
        <f>MAX(0,F4+(-1)^(G4)*INT(B4*2^(-LOG(F4)/LOG(2)+3))-G4-LOG(F4)/LOG(2)+3-1)</f>
        <v>0</v>
      </c>
      <c r="Z4" s="67">
        <f>F4-IF(B4=0,0,INT(LOG(3/2*ABS(B4))/LOG(2))+1)</f>
        <v>53</v>
      </c>
      <c r="AA4" s="67">
        <f>MAX(0,IF(B4&lt;=-O4,B4+F4-K4+O4,IF(B4&gt;=2^(K4)-1-O4,0,F4-K4)))</f>
        <v>53</v>
      </c>
    </row>
    <row r="5" ht="20.05" customHeight="1">
      <c r="A5" s="55">
        <v>-699</v>
      </c>
      <c r="B5" s="45">
        <v>-699</v>
      </c>
      <c r="C5" s="36">
        <v>8</v>
      </c>
      <c r="D5" s="36">
        <v>16</v>
      </c>
      <c r="E5" s="36">
        <v>32</v>
      </c>
      <c r="F5" s="36">
        <v>64</v>
      </c>
      <c r="G5" s="36">
        <f>IF(B5&gt;=0,1,0)</f>
        <v>0</v>
      </c>
      <c r="H5" s="36">
        <f>INT(C5^(0.611-C5/3200))</f>
        <v>3</v>
      </c>
      <c r="I5" s="36">
        <f>INT(D5^(0.611-D5/3200))</f>
        <v>5</v>
      </c>
      <c r="J5" s="36">
        <f>INT(E5^(0.611-E5/3200))</f>
        <v>8</v>
      </c>
      <c r="K5" s="36">
        <f>INT(F5^(0.611-F5/3200))</f>
        <v>11</v>
      </c>
      <c r="L5" s="36">
        <f>2^(H5-1)-1</f>
        <v>3</v>
      </c>
      <c r="M5" s="36">
        <f>2^(I5-1)-1</f>
        <v>15</v>
      </c>
      <c r="N5" s="36">
        <f>2^(J5-1)-1</f>
        <v>127</v>
      </c>
      <c r="O5" s="36">
        <f>2^(K5-1)-1</f>
        <v>1023</v>
      </c>
      <c r="P5" s="68">
        <f>MAX(0,C5+(-1)^(G5)*INT(B5*2^(-LOG(C5)/LOG(2)+3))-G5-LOG(C5)/LOG(2)+3-1)</f>
        <v>0</v>
      </c>
      <c r="Q5" s="68">
        <f>MAX(0,C5-IF(B5=0,0,INT(LOG(3/2*ABS(B5))/LOG(2))+1))</f>
        <v>0</v>
      </c>
      <c r="R5" s="68">
        <f>MAX(0,IF(B5&lt;=-L5,B5+C5-H5+L5,IF(B5&gt;=2^(H5)-1-L5,0,C5-H5)))</f>
        <v>0</v>
      </c>
      <c r="S5" s="69">
        <f>MAX(0,D5+(-1)^(G5)*INT(B5*2^(-LOG(D5)/LOG(2)+3))-G5-LOG(D5)/LOG(2)+3-1)</f>
        <v>0</v>
      </c>
      <c r="T5" s="69">
        <f>MAX(0,D5-IF(B5=0,0,INT(LOG(3/2*ABS(B5))/LOG(2))+1))</f>
        <v>5</v>
      </c>
      <c r="U5" s="69">
        <f>MAX(0,IF(B5&lt;=-M5,B5+D5-I5+M5,IF(B5&gt;=2^(I5)-1-M5,0,D5-I5)))</f>
        <v>0</v>
      </c>
      <c r="V5" s="70">
        <f>MAX(0,E5+(-1)^(G5)*INT(B5*2^(-LOG(E5)/LOG(2)+3))-G5-LOG(E5)/LOG(2)+3-1)</f>
        <v>0</v>
      </c>
      <c r="W5" s="70">
        <f>MAX(0,E5-IF(B5=0,0,INT(LOG(3/2*ABS(B5))/LOG(2))+1))</f>
        <v>21</v>
      </c>
      <c r="X5" s="70">
        <f>MAX(0,IF(B5&lt;=-N5,B5+E5-J5+N5,IF(B5&gt;=2^(J5)-1-N5,0,E5-J5)))</f>
        <v>0</v>
      </c>
      <c r="Y5" s="71">
        <f>MAX(0,F5+(-1)^(G5)*INT(B5*2^(-LOG(F5)/LOG(2)+3))-G5-LOG(F5)/LOG(2)+3-1)</f>
        <v>0</v>
      </c>
      <c r="Z5" s="71">
        <f>F5-IF(B5=0,0,INT(LOG(3/2*ABS(B5))/LOG(2))+1)</f>
        <v>53</v>
      </c>
      <c r="AA5" s="71">
        <f>MAX(0,IF(B5&lt;=-O5,B5+F5-K5+O5,IF(B5&gt;=2^(K5)-1-O5,0,F5-K5)))</f>
        <v>53</v>
      </c>
    </row>
    <row r="6" ht="20.05" customHeight="1">
      <c r="A6" s="55">
        <v>-698</v>
      </c>
      <c r="B6" s="45">
        <v>-698</v>
      </c>
      <c r="C6" s="36">
        <v>8</v>
      </c>
      <c r="D6" s="36">
        <v>16</v>
      </c>
      <c r="E6" s="36">
        <v>32</v>
      </c>
      <c r="F6" s="36">
        <v>64</v>
      </c>
      <c r="G6" s="36">
        <f>IF(B6&gt;=0,1,0)</f>
        <v>0</v>
      </c>
      <c r="H6" s="36">
        <f>INT(C6^(0.611-C6/3200))</f>
        <v>3</v>
      </c>
      <c r="I6" s="36">
        <f>INT(D6^(0.611-D6/3200))</f>
        <v>5</v>
      </c>
      <c r="J6" s="36">
        <f>INT(E6^(0.611-E6/3200))</f>
        <v>8</v>
      </c>
      <c r="K6" s="36">
        <f>INT(F6^(0.611-F6/3200))</f>
        <v>11</v>
      </c>
      <c r="L6" s="36">
        <f>2^(H6-1)-1</f>
        <v>3</v>
      </c>
      <c r="M6" s="36">
        <f>2^(I6-1)-1</f>
        <v>15</v>
      </c>
      <c r="N6" s="36">
        <f>2^(J6-1)-1</f>
        <v>127</v>
      </c>
      <c r="O6" s="36">
        <f>2^(K6-1)-1</f>
        <v>1023</v>
      </c>
      <c r="P6" s="68">
        <f>MAX(0,C6+(-1)^(G6)*INT(B6*2^(-LOG(C6)/LOG(2)+3))-G6-LOG(C6)/LOG(2)+3-1)</f>
        <v>0</v>
      </c>
      <c r="Q6" s="68">
        <f>MAX(0,C6-IF(B6=0,0,INT(LOG(3/2*ABS(B6))/LOG(2))+1))</f>
        <v>0</v>
      </c>
      <c r="R6" s="68">
        <f>MAX(0,IF(B6&lt;=-L6,B6+C6-H6+L6,IF(B6&gt;=2^(H6)-1-L6,0,C6-H6)))</f>
        <v>0</v>
      </c>
      <c r="S6" s="69">
        <f>MAX(0,D6+(-1)^(G6)*INT(B6*2^(-LOG(D6)/LOG(2)+3))-G6-LOG(D6)/LOG(2)+3-1)</f>
        <v>0</v>
      </c>
      <c r="T6" s="69">
        <f>MAX(0,D6-IF(B6=0,0,INT(LOG(3/2*ABS(B6))/LOG(2))+1))</f>
        <v>5</v>
      </c>
      <c r="U6" s="69">
        <f>MAX(0,IF(B6&lt;=-M6,B6+D6-I6+M6,IF(B6&gt;=2^(I6)-1-M6,0,D6-I6)))</f>
        <v>0</v>
      </c>
      <c r="V6" s="70">
        <f>MAX(0,E6+(-1)^(G6)*INT(B6*2^(-LOG(E6)/LOG(2)+3))-G6-LOG(E6)/LOG(2)+3-1)</f>
        <v>0</v>
      </c>
      <c r="W6" s="70">
        <f>MAX(0,E6-IF(B6=0,0,INT(LOG(3/2*ABS(B6))/LOG(2))+1))</f>
        <v>21</v>
      </c>
      <c r="X6" s="70">
        <f>MAX(0,IF(B6&lt;=-N6,B6+E6-J6+N6,IF(B6&gt;=2^(J6)-1-N6,0,E6-J6)))</f>
        <v>0</v>
      </c>
      <c r="Y6" s="71">
        <f>MAX(0,F6+(-1)^(G6)*INT(B6*2^(-LOG(F6)/LOG(2)+3))-G6-LOG(F6)/LOG(2)+3-1)</f>
        <v>0</v>
      </c>
      <c r="Z6" s="71">
        <f>F6-IF(B6=0,0,INT(LOG(3/2*ABS(B6))/LOG(2))+1)</f>
        <v>53</v>
      </c>
      <c r="AA6" s="71">
        <f>MAX(0,IF(B6&lt;=-O6,B6+F6-K6+O6,IF(B6&gt;=2^(K6)-1-O6,0,F6-K6)))</f>
        <v>53</v>
      </c>
    </row>
    <row r="7" ht="20.05" customHeight="1">
      <c r="A7" s="55">
        <v>-697</v>
      </c>
      <c r="B7" s="45">
        <v>-697</v>
      </c>
      <c r="C7" s="36">
        <v>8</v>
      </c>
      <c r="D7" s="36">
        <v>16</v>
      </c>
      <c r="E7" s="36">
        <v>32</v>
      </c>
      <c r="F7" s="36">
        <v>64</v>
      </c>
      <c r="G7" s="36">
        <f>IF(B7&gt;=0,1,0)</f>
        <v>0</v>
      </c>
      <c r="H7" s="36">
        <f>INT(C7^(0.611-C7/3200))</f>
        <v>3</v>
      </c>
      <c r="I7" s="36">
        <f>INT(D7^(0.611-D7/3200))</f>
        <v>5</v>
      </c>
      <c r="J7" s="36">
        <f>INT(E7^(0.611-E7/3200))</f>
        <v>8</v>
      </c>
      <c r="K7" s="36">
        <f>INT(F7^(0.611-F7/3200))</f>
        <v>11</v>
      </c>
      <c r="L7" s="36">
        <f>2^(H7-1)-1</f>
        <v>3</v>
      </c>
      <c r="M7" s="36">
        <f>2^(I7-1)-1</f>
        <v>15</v>
      </c>
      <c r="N7" s="36">
        <f>2^(J7-1)-1</f>
        <v>127</v>
      </c>
      <c r="O7" s="36">
        <f>2^(K7-1)-1</f>
        <v>1023</v>
      </c>
      <c r="P7" s="68">
        <f>MAX(0,C7+(-1)^(G7)*INT(B7*2^(-LOG(C7)/LOG(2)+3))-G7-LOG(C7)/LOG(2)+3-1)</f>
        <v>0</v>
      </c>
      <c r="Q7" s="68">
        <f>MAX(0,C7-IF(B7=0,0,INT(LOG(3/2*ABS(B7))/LOG(2))+1))</f>
        <v>0</v>
      </c>
      <c r="R7" s="68">
        <f>MAX(0,IF(B7&lt;=-L7,B7+C7-H7+L7,IF(B7&gt;=2^(H7)-1-L7,0,C7-H7)))</f>
        <v>0</v>
      </c>
      <c r="S7" s="69">
        <f>MAX(0,D7+(-1)^(G7)*INT(B7*2^(-LOG(D7)/LOG(2)+3))-G7-LOG(D7)/LOG(2)+3-1)</f>
        <v>0</v>
      </c>
      <c r="T7" s="69">
        <f>MAX(0,D7-IF(B7=0,0,INT(LOG(3/2*ABS(B7))/LOG(2))+1))</f>
        <v>5</v>
      </c>
      <c r="U7" s="69">
        <f>MAX(0,IF(B7&lt;=-M7,B7+D7-I7+M7,IF(B7&gt;=2^(I7)-1-M7,0,D7-I7)))</f>
        <v>0</v>
      </c>
      <c r="V7" s="70">
        <f>MAX(0,E7+(-1)^(G7)*INT(B7*2^(-LOG(E7)/LOG(2)+3))-G7-LOG(E7)/LOG(2)+3-1)</f>
        <v>0</v>
      </c>
      <c r="W7" s="70">
        <f>MAX(0,E7-IF(B7=0,0,INT(LOG(3/2*ABS(B7))/LOG(2))+1))</f>
        <v>21</v>
      </c>
      <c r="X7" s="70">
        <f>MAX(0,IF(B7&lt;=-N7,B7+E7-J7+N7,IF(B7&gt;=2^(J7)-1-N7,0,E7-J7)))</f>
        <v>0</v>
      </c>
      <c r="Y7" s="71">
        <f>MAX(0,F7+(-1)^(G7)*INT(B7*2^(-LOG(F7)/LOG(2)+3))-G7-LOG(F7)/LOG(2)+3-1)</f>
        <v>0</v>
      </c>
      <c r="Z7" s="71">
        <f>F7-IF(B7=0,0,INT(LOG(3/2*ABS(B7))/LOG(2))+1)</f>
        <v>53</v>
      </c>
      <c r="AA7" s="71">
        <f>MAX(0,IF(B7&lt;=-O7,B7+F7-K7+O7,IF(B7&gt;=2^(K7)-1-O7,0,F7-K7)))</f>
        <v>53</v>
      </c>
    </row>
    <row r="8" ht="20.05" customHeight="1">
      <c r="A8" s="55">
        <v>-696</v>
      </c>
      <c r="B8" s="45">
        <v>-696</v>
      </c>
      <c r="C8" s="36">
        <v>8</v>
      </c>
      <c r="D8" s="36">
        <v>16</v>
      </c>
      <c r="E8" s="36">
        <v>32</v>
      </c>
      <c r="F8" s="36">
        <v>64</v>
      </c>
      <c r="G8" s="36">
        <f>IF(B8&gt;=0,1,0)</f>
        <v>0</v>
      </c>
      <c r="H8" s="36">
        <f>INT(C8^(0.611-C8/3200))</f>
        <v>3</v>
      </c>
      <c r="I8" s="36">
        <f>INT(D8^(0.611-D8/3200))</f>
        <v>5</v>
      </c>
      <c r="J8" s="36">
        <f>INT(E8^(0.611-E8/3200))</f>
        <v>8</v>
      </c>
      <c r="K8" s="36">
        <f>INT(F8^(0.611-F8/3200))</f>
        <v>11</v>
      </c>
      <c r="L8" s="36">
        <f>2^(H8-1)-1</f>
        <v>3</v>
      </c>
      <c r="M8" s="36">
        <f>2^(I8-1)-1</f>
        <v>15</v>
      </c>
      <c r="N8" s="36">
        <f>2^(J8-1)-1</f>
        <v>127</v>
      </c>
      <c r="O8" s="36">
        <f>2^(K8-1)-1</f>
        <v>1023</v>
      </c>
      <c r="P8" s="68">
        <f>MAX(0,C8+(-1)^(G8)*INT(B8*2^(-LOG(C8)/LOG(2)+3))-G8-LOG(C8)/LOG(2)+3-1)</f>
        <v>0</v>
      </c>
      <c r="Q8" s="68">
        <f>MAX(0,C8-IF(B8=0,0,INT(LOG(3/2*ABS(B8))/LOG(2))+1))</f>
        <v>0</v>
      </c>
      <c r="R8" s="68">
        <f>MAX(0,IF(B8&lt;=-L8,B8+C8-H8+L8,IF(B8&gt;=2^(H8)-1-L8,0,C8-H8)))</f>
        <v>0</v>
      </c>
      <c r="S8" s="69">
        <f>MAX(0,D8+(-1)^(G8)*INT(B8*2^(-LOG(D8)/LOG(2)+3))-G8-LOG(D8)/LOG(2)+3-1)</f>
        <v>0</v>
      </c>
      <c r="T8" s="69">
        <f>MAX(0,D8-IF(B8=0,0,INT(LOG(3/2*ABS(B8))/LOG(2))+1))</f>
        <v>5</v>
      </c>
      <c r="U8" s="69">
        <f>MAX(0,IF(B8&lt;=-M8,B8+D8-I8+M8,IF(B8&gt;=2^(I8)-1-M8,0,D8-I8)))</f>
        <v>0</v>
      </c>
      <c r="V8" s="70">
        <f>MAX(0,E8+(-1)^(G8)*INT(B8*2^(-LOG(E8)/LOG(2)+3))-G8-LOG(E8)/LOG(2)+3-1)</f>
        <v>0</v>
      </c>
      <c r="W8" s="70">
        <f>MAX(0,E8-IF(B8=0,0,INT(LOG(3/2*ABS(B8))/LOG(2))+1))</f>
        <v>21</v>
      </c>
      <c r="X8" s="70">
        <f>MAX(0,IF(B8&lt;=-N8,B8+E8-J8+N8,IF(B8&gt;=2^(J8)-1-N8,0,E8-J8)))</f>
        <v>0</v>
      </c>
      <c r="Y8" s="71">
        <f>MAX(0,F8+(-1)^(G8)*INT(B8*2^(-LOG(F8)/LOG(2)+3))-G8-LOG(F8)/LOG(2)+3-1)</f>
        <v>0</v>
      </c>
      <c r="Z8" s="71">
        <f>F8-IF(B8=0,0,INT(LOG(3/2*ABS(B8))/LOG(2))+1)</f>
        <v>53</v>
      </c>
      <c r="AA8" s="71">
        <f>MAX(0,IF(B8&lt;=-O8,B8+F8-K8+O8,IF(B8&gt;=2^(K8)-1-O8,0,F8-K8)))</f>
        <v>53</v>
      </c>
    </row>
    <row r="9" ht="20.05" customHeight="1">
      <c r="A9" s="55">
        <v>-695</v>
      </c>
      <c r="B9" s="45">
        <v>-695</v>
      </c>
      <c r="C9" s="36">
        <v>8</v>
      </c>
      <c r="D9" s="36">
        <v>16</v>
      </c>
      <c r="E9" s="36">
        <v>32</v>
      </c>
      <c r="F9" s="36">
        <v>64</v>
      </c>
      <c r="G9" s="36">
        <f>IF(B9&gt;=0,1,0)</f>
        <v>0</v>
      </c>
      <c r="H9" s="36">
        <f>INT(C9^(0.611-C9/3200))</f>
        <v>3</v>
      </c>
      <c r="I9" s="36">
        <f>INT(D9^(0.611-D9/3200))</f>
        <v>5</v>
      </c>
      <c r="J9" s="36">
        <f>INT(E9^(0.611-E9/3200))</f>
        <v>8</v>
      </c>
      <c r="K9" s="36">
        <f>INT(F9^(0.611-F9/3200))</f>
        <v>11</v>
      </c>
      <c r="L9" s="36">
        <f>2^(H9-1)-1</f>
        <v>3</v>
      </c>
      <c r="M9" s="36">
        <f>2^(I9-1)-1</f>
        <v>15</v>
      </c>
      <c r="N9" s="36">
        <f>2^(J9-1)-1</f>
        <v>127</v>
      </c>
      <c r="O9" s="36">
        <f>2^(K9-1)-1</f>
        <v>1023</v>
      </c>
      <c r="P9" s="68">
        <f>MAX(0,C9+(-1)^(G9)*INT(B9*2^(-LOG(C9)/LOG(2)+3))-G9-LOG(C9)/LOG(2)+3-1)</f>
        <v>0</v>
      </c>
      <c r="Q9" s="68">
        <f>MAX(0,C9-IF(B9=0,0,INT(LOG(3/2*ABS(B9))/LOG(2))+1))</f>
        <v>0</v>
      </c>
      <c r="R9" s="68">
        <f>MAX(0,IF(B9&lt;=-L9,B9+C9-H9+L9,IF(B9&gt;=2^(H9)-1-L9,0,C9-H9)))</f>
        <v>0</v>
      </c>
      <c r="S9" s="69">
        <f>MAX(0,D9+(-1)^(G9)*INT(B9*2^(-LOG(D9)/LOG(2)+3))-G9-LOG(D9)/LOG(2)+3-1)</f>
        <v>0</v>
      </c>
      <c r="T9" s="69">
        <f>MAX(0,D9-IF(B9=0,0,INT(LOG(3/2*ABS(B9))/LOG(2))+1))</f>
        <v>5</v>
      </c>
      <c r="U9" s="69">
        <f>MAX(0,IF(B9&lt;=-M9,B9+D9-I9+M9,IF(B9&gt;=2^(I9)-1-M9,0,D9-I9)))</f>
        <v>0</v>
      </c>
      <c r="V9" s="70">
        <f>MAX(0,E9+(-1)^(G9)*INT(B9*2^(-LOG(E9)/LOG(2)+3))-G9-LOG(E9)/LOG(2)+3-1)</f>
        <v>0</v>
      </c>
      <c r="W9" s="70">
        <f>MAX(0,E9-IF(B9=0,0,INT(LOG(3/2*ABS(B9))/LOG(2))+1))</f>
        <v>21</v>
      </c>
      <c r="X9" s="70">
        <f>MAX(0,IF(B9&lt;=-N9,B9+E9-J9+N9,IF(B9&gt;=2^(J9)-1-N9,0,E9-J9)))</f>
        <v>0</v>
      </c>
      <c r="Y9" s="71">
        <f>MAX(0,F9+(-1)^(G9)*INT(B9*2^(-LOG(F9)/LOG(2)+3))-G9-LOG(F9)/LOG(2)+3-1)</f>
        <v>0</v>
      </c>
      <c r="Z9" s="71">
        <f>F9-IF(B9=0,0,INT(LOG(3/2*ABS(B9))/LOG(2))+1)</f>
        <v>53</v>
      </c>
      <c r="AA9" s="71">
        <f>MAX(0,IF(B9&lt;=-O9,B9+F9-K9+O9,IF(B9&gt;=2^(K9)-1-O9,0,F9-K9)))</f>
        <v>53</v>
      </c>
    </row>
    <row r="10" ht="20.05" customHeight="1">
      <c r="A10" s="55">
        <v>-694</v>
      </c>
      <c r="B10" s="45">
        <v>-694</v>
      </c>
      <c r="C10" s="36">
        <v>8</v>
      </c>
      <c r="D10" s="36">
        <v>16</v>
      </c>
      <c r="E10" s="36">
        <v>32</v>
      </c>
      <c r="F10" s="36">
        <v>64</v>
      </c>
      <c r="G10" s="36">
        <f>IF(B10&gt;=0,1,0)</f>
        <v>0</v>
      </c>
      <c r="H10" s="36">
        <f>INT(C10^(0.611-C10/3200))</f>
        <v>3</v>
      </c>
      <c r="I10" s="36">
        <f>INT(D10^(0.611-D10/3200))</f>
        <v>5</v>
      </c>
      <c r="J10" s="36">
        <f>INT(E10^(0.611-E10/3200))</f>
        <v>8</v>
      </c>
      <c r="K10" s="36">
        <f>INT(F10^(0.611-F10/3200))</f>
        <v>11</v>
      </c>
      <c r="L10" s="36">
        <f>2^(H10-1)-1</f>
        <v>3</v>
      </c>
      <c r="M10" s="36">
        <f>2^(I10-1)-1</f>
        <v>15</v>
      </c>
      <c r="N10" s="36">
        <f>2^(J10-1)-1</f>
        <v>127</v>
      </c>
      <c r="O10" s="36">
        <f>2^(K10-1)-1</f>
        <v>1023</v>
      </c>
      <c r="P10" s="68">
        <f>MAX(0,C10+(-1)^(G10)*INT(B10*2^(-LOG(C10)/LOG(2)+3))-G10-LOG(C10)/LOG(2)+3-1)</f>
        <v>0</v>
      </c>
      <c r="Q10" s="68">
        <f>MAX(0,C10-IF(B10=0,0,INT(LOG(3/2*ABS(B10))/LOG(2))+1))</f>
        <v>0</v>
      </c>
      <c r="R10" s="68">
        <f>MAX(0,IF(B10&lt;=-L10,B10+C10-H10+L10,IF(B10&gt;=2^(H10)-1-L10,0,C10-H10)))</f>
        <v>0</v>
      </c>
      <c r="S10" s="69">
        <f>MAX(0,D10+(-1)^(G10)*INT(B10*2^(-LOG(D10)/LOG(2)+3))-G10-LOG(D10)/LOG(2)+3-1)</f>
        <v>0</v>
      </c>
      <c r="T10" s="69">
        <f>MAX(0,D10-IF(B10=0,0,INT(LOG(3/2*ABS(B10))/LOG(2))+1))</f>
        <v>5</v>
      </c>
      <c r="U10" s="69">
        <f>MAX(0,IF(B10&lt;=-M10,B10+D10-I10+M10,IF(B10&gt;=2^(I10)-1-M10,0,D10-I10)))</f>
        <v>0</v>
      </c>
      <c r="V10" s="70">
        <f>MAX(0,E10+(-1)^(G10)*INT(B10*2^(-LOG(E10)/LOG(2)+3))-G10-LOG(E10)/LOG(2)+3-1)</f>
        <v>0</v>
      </c>
      <c r="W10" s="70">
        <f>MAX(0,E10-IF(B10=0,0,INT(LOG(3/2*ABS(B10))/LOG(2))+1))</f>
        <v>21</v>
      </c>
      <c r="X10" s="70">
        <f>MAX(0,IF(B10&lt;=-N10,B10+E10-J10+N10,IF(B10&gt;=2^(J10)-1-N10,0,E10-J10)))</f>
        <v>0</v>
      </c>
      <c r="Y10" s="71">
        <f>MAX(0,F10+(-1)^(G10)*INT(B10*2^(-LOG(F10)/LOG(2)+3))-G10-LOG(F10)/LOG(2)+3-1)</f>
        <v>0</v>
      </c>
      <c r="Z10" s="71">
        <f>F10-IF(B10=0,0,INT(LOG(3/2*ABS(B10))/LOG(2))+1)</f>
        <v>53</v>
      </c>
      <c r="AA10" s="71">
        <f>MAX(0,IF(B10&lt;=-O10,B10+F10-K10+O10,IF(B10&gt;=2^(K10)-1-O10,0,F10-K10)))</f>
        <v>53</v>
      </c>
    </row>
    <row r="11" ht="20.05" customHeight="1">
      <c r="A11" s="55">
        <v>-693</v>
      </c>
      <c r="B11" s="45">
        <v>-693</v>
      </c>
      <c r="C11" s="36">
        <v>8</v>
      </c>
      <c r="D11" s="36">
        <v>16</v>
      </c>
      <c r="E11" s="36">
        <v>32</v>
      </c>
      <c r="F11" s="36">
        <v>64</v>
      </c>
      <c r="G11" s="36">
        <f>IF(B11&gt;=0,1,0)</f>
        <v>0</v>
      </c>
      <c r="H11" s="36">
        <f>INT(C11^(0.611-C11/3200))</f>
        <v>3</v>
      </c>
      <c r="I11" s="36">
        <f>INT(D11^(0.611-D11/3200))</f>
        <v>5</v>
      </c>
      <c r="J11" s="36">
        <f>INT(E11^(0.611-E11/3200))</f>
        <v>8</v>
      </c>
      <c r="K11" s="36">
        <f>INT(F11^(0.611-F11/3200))</f>
        <v>11</v>
      </c>
      <c r="L11" s="36">
        <f>2^(H11-1)-1</f>
        <v>3</v>
      </c>
      <c r="M11" s="36">
        <f>2^(I11-1)-1</f>
        <v>15</v>
      </c>
      <c r="N11" s="36">
        <f>2^(J11-1)-1</f>
        <v>127</v>
      </c>
      <c r="O11" s="36">
        <f>2^(K11-1)-1</f>
        <v>1023</v>
      </c>
      <c r="P11" s="68">
        <f>MAX(0,C11+(-1)^(G11)*INT(B11*2^(-LOG(C11)/LOG(2)+3))-G11-LOG(C11)/LOG(2)+3-1)</f>
        <v>0</v>
      </c>
      <c r="Q11" s="68">
        <f>MAX(0,C11-IF(B11=0,0,INT(LOG(3/2*ABS(B11))/LOG(2))+1))</f>
        <v>0</v>
      </c>
      <c r="R11" s="68">
        <f>MAX(0,IF(B11&lt;=-L11,B11+C11-H11+L11,IF(B11&gt;=2^(H11)-1-L11,0,C11-H11)))</f>
        <v>0</v>
      </c>
      <c r="S11" s="69">
        <f>MAX(0,D11+(-1)^(G11)*INT(B11*2^(-LOG(D11)/LOG(2)+3))-G11-LOG(D11)/LOG(2)+3-1)</f>
        <v>0</v>
      </c>
      <c r="T11" s="69">
        <f>MAX(0,D11-IF(B11=0,0,INT(LOG(3/2*ABS(B11))/LOG(2))+1))</f>
        <v>5</v>
      </c>
      <c r="U11" s="69">
        <f>MAX(0,IF(B11&lt;=-M11,B11+D11-I11+M11,IF(B11&gt;=2^(I11)-1-M11,0,D11-I11)))</f>
        <v>0</v>
      </c>
      <c r="V11" s="70">
        <f>MAX(0,E11+(-1)^(G11)*INT(B11*2^(-LOG(E11)/LOG(2)+3))-G11-LOG(E11)/LOG(2)+3-1)</f>
        <v>0</v>
      </c>
      <c r="W11" s="70">
        <f>MAX(0,E11-IF(B11=0,0,INT(LOG(3/2*ABS(B11))/LOG(2))+1))</f>
        <v>21</v>
      </c>
      <c r="X11" s="70">
        <f>MAX(0,IF(B11&lt;=-N11,B11+E11-J11+N11,IF(B11&gt;=2^(J11)-1-N11,0,E11-J11)))</f>
        <v>0</v>
      </c>
      <c r="Y11" s="71">
        <f>MAX(0,F11+(-1)^(G11)*INT(B11*2^(-LOG(F11)/LOG(2)+3))-G11-LOG(F11)/LOG(2)+3-1)</f>
        <v>0</v>
      </c>
      <c r="Z11" s="71">
        <f>F11-IF(B11=0,0,INT(LOG(3/2*ABS(B11))/LOG(2))+1)</f>
        <v>53</v>
      </c>
      <c r="AA11" s="71">
        <f>MAX(0,IF(B11&lt;=-O11,B11+F11-K11+O11,IF(B11&gt;=2^(K11)-1-O11,0,F11-K11)))</f>
        <v>53</v>
      </c>
    </row>
    <row r="12" ht="20.05" customHeight="1">
      <c r="A12" s="55">
        <v>-692</v>
      </c>
      <c r="B12" s="45">
        <v>-692</v>
      </c>
      <c r="C12" s="36">
        <v>8</v>
      </c>
      <c r="D12" s="36">
        <v>16</v>
      </c>
      <c r="E12" s="36">
        <v>32</v>
      </c>
      <c r="F12" s="36">
        <v>64</v>
      </c>
      <c r="G12" s="36">
        <f>IF(B12&gt;=0,1,0)</f>
        <v>0</v>
      </c>
      <c r="H12" s="36">
        <f>INT(C12^(0.611-C12/3200))</f>
        <v>3</v>
      </c>
      <c r="I12" s="36">
        <f>INT(D12^(0.611-D12/3200))</f>
        <v>5</v>
      </c>
      <c r="J12" s="36">
        <f>INT(E12^(0.611-E12/3200))</f>
        <v>8</v>
      </c>
      <c r="K12" s="36">
        <f>INT(F12^(0.611-F12/3200))</f>
        <v>11</v>
      </c>
      <c r="L12" s="36">
        <f>2^(H12-1)-1</f>
        <v>3</v>
      </c>
      <c r="M12" s="36">
        <f>2^(I12-1)-1</f>
        <v>15</v>
      </c>
      <c r="N12" s="36">
        <f>2^(J12-1)-1</f>
        <v>127</v>
      </c>
      <c r="O12" s="36">
        <f>2^(K12-1)-1</f>
        <v>1023</v>
      </c>
      <c r="P12" s="68">
        <f>MAX(0,C12+(-1)^(G12)*INT(B12*2^(-LOG(C12)/LOG(2)+3))-G12-LOG(C12)/LOG(2)+3-1)</f>
        <v>0</v>
      </c>
      <c r="Q12" s="68">
        <f>MAX(0,C12-IF(B12=0,0,INT(LOG(3/2*ABS(B12))/LOG(2))+1))</f>
        <v>0</v>
      </c>
      <c r="R12" s="68">
        <f>MAX(0,IF(B12&lt;=-L12,B12+C12-H12+L12,IF(B12&gt;=2^(H12)-1-L12,0,C12-H12)))</f>
        <v>0</v>
      </c>
      <c r="S12" s="69">
        <f>MAX(0,D12+(-1)^(G12)*INT(B12*2^(-LOG(D12)/LOG(2)+3))-G12-LOG(D12)/LOG(2)+3-1)</f>
        <v>0</v>
      </c>
      <c r="T12" s="69">
        <f>MAX(0,D12-IF(B12=0,0,INT(LOG(3/2*ABS(B12))/LOG(2))+1))</f>
        <v>5</v>
      </c>
      <c r="U12" s="69">
        <f>MAX(0,IF(B12&lt;=-M12,B12+D12-I12+M12,IF(B12&gt;=2^(I12)-1-M12,0,D12-I12)))</f>
        <v>0</v>
      </c>
      <c r="V12" s="70">
        <f>MAX(0,E12+(-1)^(G12)*INT(B12*2^(-LOG(E12)/LOG(2)+3))-G12-LOG(E12)/LOG(2)+3-1)</f>
        <v>0</v>
      </c>
      <c r="W12" s="70">
        <f>MAX(0,E12-IF(B12=0,0,INT(LOG(3/2*ABS(B12))/LOG(2))+1))</f>
        <v>21</v>
      </c>
      <c r="X12" s="70">
        <f>MAX(0,IF(B12&lt;=-N12,B12+E12-J12+N12,IF(B12&gt;=2^(J12)-1-N12,0,E12-J12)))</f>
        <v>0</v>
      </c>
      <c r="Y12" s="71">
        <f>MAX(0,F12+(-1)^(G12)*INT(B12*2^(-LOG(F12)/LOG(2)+3))-G12-LOG(F12)/LOG(2)+3-1)</f>
        <v>0</v>
      </c>
      <c r="Z12" s="71">
        <f>F12-IF(B12=0,0,INT(LOG(3/2*ABS(B12))/LOG(2))+1)</f>
        <v>53</v>
      </c>
      <c r="AA12" s="71">
        <f>MAX(0,IF(B12&lt;=-O12,B12+F12-K12+O12,IF(B12&gt;=2^(K12)-1-O12,0,F12-K12)))</f>
        <v>53</v>
      </c>
    </row>
    <row r="13" ht="20.05" customHeight="1">
      <c r="A13" s="55">
        <v>-691</v>
      </c>
      <c r="B13" s="45">
        <v>-691</v>
      </c>
      <c r="C13" s="36">
        <v>8</v>
      </c>
      <c r="D13" s="36">
        <v>16</v>
      </c>
      <c r="E13" s="36">
        <v>32</v>
      </c>
      <c r="F13" s="36">
        <v>64</v>
      </c>
      <c r="G13" s="36">
        <f>IF(B13&gt;=0,1,0)</f>
        <v>0</v>
      </c>
      <c r="H13" s="36">
        <f>INT(C13^(0.611-C13/3200))</f>
        <v>3</v>
      </c>
      <c r="I13" s="36">
        <f>INT(D13^(0.611-D13/3200))</f>
        <v>5</v>
      </c>
      <c r="J13" s="36">
        <f>INT(E13^(0.611-E13/3200))</f>
        <v>8</v>
      </c>
      <c r="K13" s="36">
        <f>INT(F13^(0.611-F13/3200))</f>
        <v>11</v>
      </c>
      <c r="L13" s="36">
        <f>2^(H13-1)-1</f>
        <v>3</v>
      </c>
      <c r="M13" s="36">
        <f>2^(I13-1)-1</f>
        <v>15</v>
      </c>
      <c r="N13" s="36">
        <f>2^(J13-1)-1</f>
        <v>127</v>
      </c>
      <c r="O13" s="36">
        <f>2^(K13-1)-1</f>
        <v>1023</v>
      </c>
      <c r="P13" s="68">
        <f>MAX(0,C13+(-1)^(G13)*INT(B13*2^(-LOG(C13)/LOG(2)+3))-G13-LOG(C13)/LOG(2)+3-1)</f>
        <v>0</v>
      </c>
      <c r="Q13" s="68">
        <f>MAX(0,C13-IF(B13=0,0,INT(LOG(3/2*ABS(B13))/LOG(2))+1))</f>
        <v>0</v>
      </c>
      <c r="R13" s="68">
        <f>MAX(0,IF(B13&lt;=-L13,B13+C13-H13+L13,IF(B13&gt;=2^(H13)-1-L13,0,C13-H13)))</f>
        <v>0</v>
      </c>
      <c r="S13" s="69">
        <f>MAX(0,D13+(-1)^(G13)*INT(B13*2^(-LOG(D13)/LOG(2)+3))-G13-LOG(D13)/LOG(2)+3-1)</f>
        <v>0</v>
      </c>
      <c r="T13" s="69">
        <f>MAX(0,D13-IF(B13=0,0,INT(LOG(3/2*ABS(B13))/LOG(2))+1))</f>
        <v>5</v>
      </c>
      <c r="U13" s="69">
        <f>MAX(0,IF(B13&lt;=-M13,B13+D13-I13+M13,IF(B13&gt;=2^(I13)-1-M13,0,D13-I13)))</f>
        <v>0</v>
      </c>
      <c r="V13" s="70">
        <f>MAX(0,E13+(-1)^(G13)*INT(B13*2^(-LOG(E13)/LOG(2)+3))-G13-LOG(E13)/LOG(2)+3-1)</f>
        <v>0</v>
      </c>
      <c r="W13" s="70">
        <f>MAX(0,E13-IF(B13=0,0,INT(LOG(3/2*ABS(B13))/LOG(2))+1))</f>
        <v>21</v>
      </c>
      <c r="X13" s="70">
        <f>MAX(0,IF(B13&lt;=-N13,B13+E13-J13+N13,IF(B13&gt;=2^(J13)-1-N13,0,E13-J13)))</f>
        <v>0</v>
      </c>
      <c r="Y13" s="71">
        <f>MAX(0,F13+(-1)^(G13)*INT(B13*2^(-LOG(F13)/LOG(2)+3))-G13-LOG(F13)/LOG(2)+3-1)</f>
        <v>0</v>
      </c>
      <c r="Z13" s="71">
        <f>F13-IF(B13=0,0,INT(LOG(3/2*ABS(B13))/LOG(2))+1)</f>
        <v>53</v>
      </c>
      <c r="AA13" s="71">
        <f>MAX(0,IF(B13&lt;=-O13,B13+F13-K13+O13,IF(B13&gt;=2^(K13)-1-O13,0,F13-K13)))</f>
        <v>53</v>
      </c>
    </row>
    <row r="14" ht="20.05" customHeight="1">
      <c r="A14" s="55">
        <v>-690</v>
      </c>
      <c r="B14" s="45">
        <v>-690</v>
      </c>
      <c r="C14" s="36">
        <v>8</v>
      </c>
      <c r="D14" s="36">
        <v>16</v>
      </c>
      <c r="E14" s="36">
        <v>32</v>
      </c>
      <c r="F14" s="36">
        <v>64</v>
      </c>
      <c r="G14" s="36">
        <f>IF(B14&gt;=0,1,0)</f>
        <v>0</v>
      </c>
      <c r="H14" s="36">
        <f>INT(C14^(0.611-C14/3200))</f>
        <v>3</v>
      </c>
      <c r="I14" s="36">
        <f>INT(D14^(0.611-D14/3200))</f>
        <v>5</v>
      </c>
      <c r="J14" s="36">
        <f>INT(E14^(0.611-E14/3200))</f>
        <v>8</v>
      </c>
      <c r="K14" s="36">
        <f>INT(F14^(0.611-F14/3200))</f>
        <v>11</v>
      </c>
      <c r="L14" s="36">
        <f>2^(H14-1)-1</f>
        <v>3</v>
      </c>
      <c r="M14" s="36">
        <f>2^(I14-1)-1</f>
        <v>15</v>
      </c>
      <c r="N14" s="36">
        <f>2^(J14-1)-1</f>
        <v>127</v>
      </c>
      <c r="O14" s="36">
        <f>2^(K14-1)-1</f>
        <v>1023</v>
      </c>
      <c r="P14" s="68">
        <f>MAX(0,C14+(-1)^(G14)*INT(B14*2^(-LOG(C14)/LOG(2)+3))-G14-LOG(C14)/LOG(2)+3-1)</f>
        <v>0</v>
      </c>
      <c r="Q14" s="68">
        <f>MAX(0,C14-IF(B14=0,0,INT(LOG(3/2*ABS(B14))/LOG(2))+1))</f>
        <v>0</v>
      </c>
      <c r="R14" s="68">
        <f>MAX(0,IF(B14&lt;=-L14,B14+C14-H14+L14,IF(B14&gt;=2^(H14)-1-L14,0,C14-H14)))</f>
        <v>0</v>
      </c>
      <c r="S14" s="69">
        <f>MAX(0,D14+(-1)^(G14)*INT(B14*2^(-LOG(D14)/LOG(2)+3))-G14-LOG(D14)/LOG(2)+3-1)</f>
        <v>0</v>
      </c>
      <c r="T14" s="69">
        <f>MAX(0,D14-IF(B14=0,0,INT(LOG(3/2*ABS(B14))/LOG(2))+1))</f>
        <v>5</v>
      </c>
      <c r="U14" s="69">
        <f>MAX(0,IF(B14&lt;=-M14,B14+D14-I14+M14,IF(B14&gt;=2^(I14)-1-M14,0,D14-I14)))</f>
        <v>0</v>
      </c>
      <c r="V14" s="70">
        <f>MAX(0,E14+(-1)^(G14)*INT(B14*2^(-LOG(E14)/LOG(2)+3))-G14-LOG(E14)/LOG(2)+3-1)</f>
        <v>0</v>
      </c>
      <c r="W14" s="70">
        <f>MAX(0,E14-IF(B14=0,0,INT(LOG(3/2*ABS(B14))/LOG(2))+1))</f>
        <v>21</v>
      </c>
      <c r="X14" s="70">
        <f>MAX(0,IF(B14&lt;=-N14,B14+E14-J14+N14,IF(B14&gt;=2^(J14)-1-N14,0,E14-J14)))</f>
        <v>0</v>
      </c>
      <c r="Y14" s="71">
        <f>MAX(0,F14+(-1)^(G14)*INT(B14*2^(-LOG(F14)/LOG(2)+3))-G14-LOG(F14)/LOG(2)+3-1)</f>
        <v>0</v>
      </c>
      <c r="Z14" s="71">
        <f>F14-IF(B14=0,0,INT(LOG(3/2*ABS(B14))/LOG(2))+1)</f>
        <v>53</v>
      </c>
      <c r="AA14" s="71">
        <f>MAX(0,IF(B14&lt;=-O14,B14+F14-K14+O14,IF(B14&gt;=2^(K14)-1-O14,0,F14-K14)))</f>
        <v>53</v>
      </c>
    </row>
    <row r="15" ht="20.05" customHeight="1">
      <c r="A15" s="55">
        <v>-689</v>
      </c>
      <c r="B15" s="45">
        <v>-689</v>
      </c>
      <c r="C15" s="36">
        <v>8</v>
      </c>
      <c r="D15" s="36">
        <v>16</v>
      </c>
      <c r="E15" s="36">
        <v>32</v>
      </c>
      <c r="F15" s="36">
        <v>64</v>
      </c>
      <c r="G15" s="36">
        <f>IF(B15&gt;=0,1,0)</f>
        <v>0</v>
      </c>
      <c r="H15" s="36">
        <f>INT(C15^(0.611-C15/3200))</f>
        <v>3</v>
      </c>
      <c r="I15" s="36">
        <f>INT(D15^(0.611-D15/3200))</f>
        <v>5</v>
      </c>
      <c r="J15" s="36">
        <f>INT(E15^(0.611-E15/3200))</f>
        <v>8</v>
      </c>
      <c r="K15" s="36">
        <f>INT(F15^(0.611-F15/3200))</f>
        <v>11</v>
      </c>
      <c r="L15" s="36">
        <f>2^(H15-1)-1</f>
        <v>3</v>
      </c>
      <c r="M15" s="36">
        <f>2^(I15-1)-1</f>
        <v>15</v>
      </c>
      <c r="N15" s="36">
        <f>2^(J15-1)-1</f>
        <v>127</v>
      </c>
      <c r="O15" s="36">
        <f>2^(K15-1)-1</f>
        <v>1023</v>
      </c>
      <c r="P15" s="68">
        <f>MAX(0,C15+(-1)^(G15)*INT(B15*2^(-LOG(C15)/LOG(2)+3))-G15-LOG(C15)/LOG(2)+3-1)</f>
        <v>0</v>
      </c>
      <c r="Q15" s="68">
        <f>MAX(0,C15-IF(B15=0,0,INT(LOG(3/2*ABS(B15))/LOG(2))+1))</f>
        <v>0</v>
      </c>
      <c r="R15" s="68">
        <f>MAX(0,IF(B15&lt;=-L15,B15+C15-H15+L15,IF(B15&gt;=2^(H15)-1-L15,0,C15-H15)))</f>
        <v>0</v>
      </c>
      <c r="S15" s="69">
        <f>MAX(0,D15+(-1)^(G15)*INT(B15*2^(-LOG(D15)/LOG(2)+3))-G15-LOG(D15)/LOG(2)+3-1)</f>
        <v>0</v>
      </c>
      <c r="T15" s="69">
        <f>MAX(0,D15-IF(B15=0,0,INT(LOG(3/2*ABS(B15))/LOG(2))+1))</f>
        <v>5</v>
      </c>
      <c r="U15" s="69">
        <f>MAX(0,IF(B15&lt;=-M15,B15+D15-I15+M15,IF(B15&gt;=2^(I15)-1-M15,0,D15-I15)))</f>
        <v>0</v>
      </c>
      <c r="V15" s="70">
        <f>MAX(0,E15+(-1)^(G15)*INT(B15*2^(-LOG(E15)/LOG(2)+3))-G15-LOG(E15)/LOG(2)+3-1)</f>
        <v>0</v>
      </c>
      <c r="W15" s="70">
        <f>MAX(0,E15-IF(B15=0,0,INT(LOG(3/2*ABS(B15))/LOG(2))+1))</f>
        <v>21</v>
      </c>
      <c r="X15" s="70">
        <f>MAX(0,IF(B15&lt;=-N15,B15+E15-J15+N15,IF(B15&gt;=2^(J15)-1-N15,0,E15-J15)))</f>
        <v>0</v>
      </c>
      <c r="Y15" s="71">
        <f>MAX(0,F15+(-1)^(G15)*INT(B15*2^(-LOG(F15)/LOG(2)+3))-G15-LOG(F15)/LOG(2)+3-1)</f>
        <v>0</v>
      </c>
      <c r="Z15" s="71">
        <f>F15-IF(B15=0,0,INT(LOG(3/2*ABS(B15))/LOG(2))+1)</f>
        <v>53</v>
      </c>
      <c r="AA15" s="71">
        <f>MAX(0,IF(B15&lt;=-O15,B15+F15-K15+O15,IF(B15&gt;=2^(K15)-1-O15,0,F15-K15)))</f>
        <v>53</v>
      </c>
    </row>
    <row r="16" ht="20.05" customHeight="1">
      <c r="A16" s="55">
        <v>-688</v>
      </c>
      <c r="B16" s="45">
        <v>-688</v>
      </c>
      <c r="C16" s="36">
        <v>8</v>
      </c>
      <c r="D16" s="36">
        <v>16</v>
      </c>
      <c r="E16" s="36">
        <v>32</v>
      </c>
      <c r="F16" s="36">
        <v>64</v>
      </c>
      <c r="G16" s="36">
        <f>IF(B16&gt;=0,1,0)</f>
        <v>0</v>
      </c>
      <c r="H16" s="36">
        <f>INT(C16^(0.611-C16/3200))</f>
        <v>3</v>
      </c>
      <c r="I16" s="36">
        <f>INT(D16^(0.611-D16/3200))</f>
        <v>5</v>
      </c>
      <c r="J16" s="36">
        <f>INT(E16^(0.611-E16/3200))</f>
        <v>8</v>
      </c>
      <c r="K16" s="36">
        <f>INT(F16^(0.611-F16/3200))</f>
        <v>11</v>
      </c>
      <c r="L16" s="36">
        <f>2^(H16-1)-1</f>
        <v>3</v>
      </c>
      <c r="M16" s="36">
        <f>2^(I16-1)-1</f>
        <v>15</v>
      </c>
      <c r="N16" s="36">
        <f>2^(J16-1)-1</f>
        <v>127</v>
      </c>
      <c r="O16" s="36">
        <f>2^(K16-1)-1</f>
        <v>1023</v>
      </c>
      <c r="P16" s="68">
        <f>MAX(0,C16+(-1)^(G16)*INT(B16*2^(-LOG(C16)/LOG(2)+3))-G16-LOG(C16)/LOG(2)+3-1)</f>
        <v>0</v>
      </c>
      <c r="Q16" s="68">
        <f>MAX(0,C16-IF(B16=0,0,INT(LOG(3/2*ABS(B16))/LOG(2))+1))</f>
        <v>0</v>
      </c>
      <c r="R16" s="68">
        <f>MAX(0,IF(B16&lt;=-L16,B16+C16-H16+L16,IF(B16&gt;=2^(H16)-1-L16,0,C16-H16)))</f>
        <v>0</v>
      </c>
      <c r="S16" s="69">
        <f>MAX(0,D16+(-1)^(G16)*INT(B16*2^(-LOG(D16)/LOG(2)+3))-G16-LOG(D16)/LOG(2)+3-1)</f>
        <v>0</v>
      </c>
      <c r="T16" s="69">
        <f>MAX(0,D16-IF(B16=0,0,INT(LOG(3/2*ABS(B16))/LOG(2))+1))</f>
        <v>5</v>
      </c>
      <c r="U16" s="69">
        <f>MAX(0,IF(B16&lt;=-M16,B16+D16-I16+M16,IF(B16&gt;=2^(I16)-1-M16,0,D16-I16)))</f>
        <v>0</v>
      </c>
      <c r="V16" s="70">
        <f>MAX(0,E16+(-1)^(G16)*INT(B16*2^(-LOG(E16)/LOG(2)+3))-G16-LOG(E16)/LOG(2)+3-1)</f>
        <v>0</v>
      </c>
      <c r="W16" s="70">
        <f>MAX(0,E16-IF(B16=0,0,INT(LOG(3/2*ABS(B16))/LOG(2))+1))</f>
        <v>21</v>
      </c>
      <c r="X16" s="70">
        <f>MAX(0,IF(B16&lt;=-N16,B16+E16-J16+N16,IF(B16&gt;=2^(J16)-1-N16,0,E16-J16)))</f>
        <v>0</v>
      </c>
      <c r="Y16" s="71">
        <f>MAX(0,F16+(-1)^(G16)*INT(B16*2^(-LOG(F16)/LOG(2)+3))-G16-LOG(F16)/LOG(2)+3-1)</f>
        <v>0</v>
      </c>
      <c r="Z16" s="71">
        <f>F16-IF(B16=0,0,INT(LOG(3/2*ABS(B16))/LOG(2))+1)</f>
        <v>53</v>
      </c>
      <c r="AA16" s="71">
        <f>MAX(0,IF(B16&lt;=-O16,B16+F16-K16+O16,IF(B16&gt;=2^(K16)-1-O16,0,F16-K16)))</f>
        <v>53</v>
      </c>
    </row>
    <row r="17" ht="20.05" customHeight="1">
      <c r="A17" s="55">
        <v>-687</v>
      </c>
      <c r="B17" s="45">
        <v>-687</v>
      </c>
      <c r="C17" s="36">
        <v>8</v>
      </c>
      <c r="D17" s="36">
        <v>16</v>
      </c>
      <c r="E17" s="36">
        <v>32</v>
      </c>
      <c r="F17" s="36">
        <v>64</v>
      </c>
      <c r="G17" s="36">
        <f>IF(B17&gt;=0,1,0)</f>
        <v>0</v>
      </c>
      <c r="H17" s="36">
        <f>INT(C17^(0.611-C17/3200))</f>
        <v>3</v>
      </c>
      <c r="I17" s="36">
        <f>INT(D17^(0.611-D17/3200))</f>
        <v>5</v>
      </c>
      <c r="J17" s="36">
        <f>INT(E17^(0.611-E17/3200))</f>
        <v>8</v>
      </c>
      <c r="K17" s="36">
        <f>INT(F17^(0.611-F17/3200))</f>
        <v>11</v>
      </c>
      <c r="L17" s="36">
        <f>2^(H17-1)-1</f>
        <v>3</v>
      </c>
      <c r="M17" s="36">
        <f>2^(I17-1)-1</f>
        <v>15</v>
      </c>
      <c r="N17" s="36">
        <f>2^(J17-1)-1</f>
        <v>127</v>
      </c>
      <c r="O17" s="36">
        <f>2^(K17-1)-1</f>
        <v>1023</v>
      </c>
      <c r="P17" s="68">
        <f>MAX(0,C17+(-1)^(G17)*INT(B17*2^(-LOG(C17)/LOG(2)+3))-G17-LOG(C17)/LOG(2)+3-1)</f>
        <v>0</v>
      </c>
      <c r="Q17" s="68">
        <f>MAX(0,C17-IF(B17=0,0,INT(LOG(3/2*ABS(B17))/LOG(2))+1))</f>
        <v>0</v>
      </c>
      <c r="R17" s="68">
        <f>MAX(0,IF(B17&lt;=-L17,B17+C17-H17+L17,IF(B17&gt;=2^(H17)-1-L17,0,C17-H17)))</f>
        <v>0</v>
      </c>
      <c r="S17" s="69">
        <f>MAX(0,D17+(-1)^(G17)*INT(B17*2^(-LOG(D17)/LOG(2)+3))-G17-LOG(D17)/LOG(2)+3-1)</f>
        <v>0</v>
      </c>
      <c r="T17" s="69">
        <f>MAX(0,D17-IF(B17=0,0,INT(LOG(3/2*ABS(B17))/LOG(2))+1))</f>
        <v>5</v>
      </c>
      <c r="U17" s="69">
        <f>MAX(0,IF(B17&lt;=-M17,B17+D17-I17+M17,IF(B17&gt;=2^(I17)-1-M17,0,D17-I17)))</f>
        <v>0</v>
      </c>
      <c r="V17" s="70">
        <f>MAX(0,E17+(-1)^(G17)*INT(B17*2^(-LOG(E17)/LOG(2)+3))-G17-LOG(E17)/LOG(2)+3-1)</f>
        <v>0</v>
      </c>
      <c r="W17" s="70">
        <f>MAX(0,E17-IF(B17=0,0,INT(LOG(3/2*ABS(B17))/LOG(2))+1))</f>
        <v>21</v>
      </c>
      <c r="X17" s="70">
        <f>MAX(0,IF(B17&lt;=-N17,B17+E17-J17+N17,IF(B17&gt;=2^(J17)-1-N17,0,E17-J17)))</f>
        <v>0</v>
      </c>
      <c r="Y17" s="71">
        <f>MAX(0,F17+(-1)^(G17)*INT(B17*2^(-LOG(F17)/LOG(2)+3))-G17-LOG(F17)/LOG(2)+3-1)</f>
        <v>0</v>
      </c>
      <c r="Z17" s="71">
        <f>F17-IF(B17=0,0,INT(LOG(3/2*ABS(B17))/LOG(2))+1)</f>
        <v>53</v>
      </c>
      <c r="AA17" s="71">
        <f>MAX(0,IF(B17&lt;=-O17,B17+F17-K17+O17,IF(B17&gt;=2^(K17)-1-O17,0,F17-K17)))</f>
        <v>53</v>
      </c>
    </row>
    <row r="18" ht="20.05" customHeight="1">
      <c r="A18" s="55">
        <v>-686</v>
      </c>
      <c r="B18" s="45">
        <v>-686</v>
      </c>
      <c r="C18" s="36">
        <v>8</v>
      </c>
      <c r="D18" s="36">
        <v>16</v>
      </c>
      <c r="E18" s="36">
        <v>32</v>
      </c>
      <c r="F18" s="36">
        <v>64</v>
      </c>
      <c r="G18" s="36">
        <f>IF(B18&gt;=0,1,0)</f>
        <v>0</v>
      </c>
      <c r="H18" s="36">
        <f>INT(C18^(0.611-C18/3200))</f>
        <v>3</v>
      </c>
      <c r="I18" s="36">
        <f>INT(D18^(0.611-D18/3200))</f>
        <v>5</v>
      </c>
      <c r="J18" s="36">
        <f>INT(E18^(0.611-E18/3200))</f>
        <v>8</v>
      </c>
      <c r="K18" s="36">
        <f>INT(F18^(0.611-F18/3200))</f>
        <v>11</v>
      </c>
      <c r="L18" s="36">
        <f>2^(H18-1)-1</f>
        <v>3</v>
      </c>
      <c r="M18" s="36">
        <f>2^(I18-1)-1</f>
        <v>15</v>
      </c>
      <c r="N18" s="36">
        <f>2^(J18-1)-1</f>
        <v>127</v>
      </c>
      <c r="O18" s="36">
        <f>2^(K18-1)-1</f>
        <v>1023</v>
      </c>
      <c r="P18" s="68">
        <f>MAX(0,C18+(-1)^(G18)*INT(B18*2^(-LOG(C18)/LOG(2)+3))-G18-LOG(C18)/LOG(2)+3-1)</f>
        <v>0</v>
      </c>
      <c r="Q18" s="68">
        <f>MAX(0,C18-IF(B18=0,0,INT(LOG(3/2*ABS(B18))/LOG(2))+1))</f>
        <v>0</v>
      </c>
      <c r="R18" s="68">
        <f>MAX(0,IF(B18&lt;=-L18,B18+C18-H18+L18,IF(B18&gt;=2^(H18)-1-L18,0,C18-H18)))</f>
        <v>0</v>
      </c>
      <c r="S18" s="69">
        <f>MAX(0,D18+(-1)^(G18)*INT(B18*2^(-LOG(D18)/LOG(2)+3))-G18-LOG(D18)/LOG(2)+3-1)</f>
        <v>0</v>
      </c>
      <c r="T18" s="69">
        <f>MAX(0,D18-IF(B18=0,0,INT(LOG(3/2*ABS(B18))/LOG(2))+1))</f>
        <v>5</v>
      </c>
      <c r="U18" s="69">
        <f>MAX(0,IF(B18&lt;=-M18,B18+D18-I18+M18,IF(B18&gt;=2^(I18)-1-M18,0,D18-I18)))</f>
        <v>0</v>
      </c>
      <c r="V18" s="70">
        <f>MAX(0,E18+(-1)^(G18)*INT(B18*2^(-LOG(E18)/LOG(2)+3))-G18-LOG(E18)/LOG(2)+3-1)</f>
        <v>0</v>
      </c>
      <c r="W18" s="70">
        <f>MAX(0,E18-IF(B18=0,0,INT(LOG(3/2*ABS(B18))/LOG(2))+1))</f>
        <v>21</v>
      </c>
      <c r="X18" s="70">
        <f>MAX(0,IF(B18&lt;=-N18,B18+E18-J18+N18,IF(B18&gt;=2^(J18)-1-N18,0,E18-J18)))</f>
        <v>0</v>
      </c>
      <c r="Y18" s="71">
        <f>MAX(0,F18+(-1)^(G18)*INT(B18*2^(-LOG(F18)/LOG(2)+3))-G18-LOG(F18)/LOG(2)+3-1)</f>
        <v>0</v>
      </c>
      <c r="Z18" s="71">
        <f>F18-IF(B18=0,0,INT(LOG(3/2*ABS(B18))/LOG(2))+1)</f>
        <v>53</v>
      </c>
      <c r="AA18" s="71">
        <f>MAX(0,IF(B18&lt;=-O18,B18+F18-K18+O18,IF(B18&gt;=2^(K18)-1-O18,0,F18-K18)))</f>
        <v>53</v>
      </c>
    </row>
    <row r="19" ht="20.05" customHeight="1">
      <c r="A19" s="55">
        <v>-685</v>
      </c>
      <c r="B19" s="45">
        <v>-685</v>
      </c>
      <c r="C19" s="36">
        <v>8</v>
      </c>
      <c r="D19" s="36">
        <v>16</v>
      </c>
      <c r="E19" s="36">
        <v>32</v>
      </c>
      <c r="F19" s="36">
        <v>64</v>
      </c>
      <c r="G19" s="36">
        <f>IF(B19&gt;=0,1,0)</f>
        <v>0</v>
      </c>
      <c r="H19" s="36">
        <f>INT(C19^(0.611-C19/3200))</f>
        <v>3</v>
      </c>
      <c r="I19" s="36">
        <f>INT(D19^(0.611-D19/3200))</f>
        <v>5</v>
      </c>
      <c r="J19" s="36">
        <f>INT(E19^(0.611-E19/3200))</f>
        <v>8</v>
      </c>
      <c r="K19" s="36">
        <f>INT(F19^(0.611-F19/3200))</f>
        <v>11</v>
      </c>
      <c r="L19" s="36">
        <f>2^(H19-1)-1</f>
        <v>3</v>
      </c>
      <c r="M19" s="36">
        <f>2^(I19-1)-1</f>
        <v>15</v>
      </c>
      <c r="N19" s="36">
        <f>2^(J19-1)-1</f>
        <v>127</v>
      </c>
      <c r="O19" s="36">
        <f>2^(K19-1)-1</f>
        <v>1023</v>
      </c>
      <c r="P19" s="68">
        <f>MAX(0,C19+(-1)^(G19)*INT(B19*2^(-LOG(C19)/LOG(2)+3))-G19-LOG(C19)/LOG(2)+3-1)</f>
        <v>0</v>
      </c>
      <c r="Q19" s="68">
        <f>MAX(0,C19-IF(B19=0,0,INT(LOG(3/2*ABS(B19))/LOG(2))+1))</f>
        <v>0</v>
      </c>
      <c r="R19" s="68">
        <f>MAX(0,IF(B19&lt;=-L19,B19+C19-H19+L19,IF(B19&gt;=2^(H19)-1-L19,0,C19-H19)))</f>
        <v>0</v>
      </c>
      <c r="S19" s="69">
        <f>MAX(0,D19+(-1)^(G19)*INT(B19*2^(-LOG(D19)/LOG(2)+3))-G19-LOG(D19)/LOG(2)+3-1)</f>
        <v>0</v>
      </c>
      <c r="T19" s="69">
        <f>MAX(0,D19-IF(B19=0,0,INT(LOG(3/2*ABS(B19))/LOG(2))+1))</f>
        <v>5</v>
      </c>
      <c r="U19" s="69">
        <f>MAX(0,IF(B19&lt;=-M19,B19+D19-I19+M19,IF(B19&gt;=2^(I19)-1-M19,0,D19-I19)))</f>
        <v>0</v>
      </c>
      <c r="V19" s="70">
        <f>MAX(0,E19+(-1)^(G19)*INT(B19*2^(-LOG(E19)/LOG(2)+3))-G19-LOG(E19)/LOG(2)+3-1)</f>
        <v>0</v>
      </c>
      <c r="W19" s="70">
        <f>MAX(0,E19-IF(B19=0,0,INT(LOG(3/2*ABS(B19))/LOG(2))+1))</f>
        <v>21</v>
      </c>
      <c r="X19" s="70">
        <f>MAX(0,IF(B19&lt;=-N19,B19+E19-J19+N19,IF(B19&gt;=2^(J19)-1-N19,0,E19-J19)))</f>
        <v>0</v>
      </c>
      <c r="Y19" s="71">
        <f>MAX(0,F19+(-1)^(G19)*INT(B19*2^(-LOG(F19)/LOG(2)+3))-G19-LOG(F19)/LOG(2)+3-1)</f>
        <v>0</v>
      </c>
      <c r="Z19" s="71">
        <f>F19-IF(B19=0,0,INT(LOG(3/2*ABS(B19))/LOG(2))+1)</f>
        <v>53</v>
      </c>
      <c r="AA19" s="71">
        <f>MAX(0,IF(B19&lt;=-O19,B19+F19-K19+O19,IF(B19&gt;=2^(K19)-1-O19,0,F19-K19)))</f>
        <v>53</v>
      </c>
    </row>
    <row r="20" ht="20.05" customHeight="1">
      <c r="A20" s="55">
        <v>-684</v>
      </c>
      <c r="B20" s="45">
        <v>-684</v>
      </c>
      <c r="C20" s="36">
        <v>8</v>
      </c>
      <c r="D20" s="36">
        <v>16</v>
      </c>
      <c r="E20" s="36">
        <v>32</v>
      </c>
      <c r="F20" s="36">
        <v>64</v>
      </c>
      <c r="G20" s="36">
        <f>IF(B20&gt;=0,1,0)</f>
        <v>0</v>
      </c>
      <c r="H20" s="36">
        <f>INT(C20^(0.611-C20/3200))</f>
        <v>3</v>
      </c>
      <c r="I20" s="36">
        <f>INT(D20^(0.611-D20/3200))</f>
        <v>5</v>
      </c>
      <c r="J20" s="36">
        <f>INT(E20^(0.611-E20/3200))</f>
        <v>8</v>
      </c>
      <c r="K20" s="36">
        <f>INT(F20^(0.611-F20/3200))</f>
        <v>11</v>
      </c>
      <c r="L20" s="36">
        <f>2^(H20-1)-1</f>
        <v>3</v>
      </c>
      <c r="M20" s="36">
        <f>2^(I20-1)-1</f>
        <v>15</v>
      </c>
      <c r="N20" s="36">
        <f>2^(J20-1)-1</f>
        <v>127</v>
      </c>
      <c r="O20" s="36">
        <f>2^(K20-1)-1</f>
        <v>1023</v>
      </c>
      <c r="P20" s="68">
        <f>MAX(0,C20+(-1)^(G20)*INT(B20*2^(-LOG(C20)/LOG(2)+3))-G20-LOG(C20)/LOG(2)+3-1)</f>
        <v>0</v>
      </c>
      <c r="Q20" s="68">
        <f>MAX(0,C20-IF(B20=0,0,INT(LOG(3/2*ABS(B20))/LOG(2))+1))</f>
        <v>0</v>
      </c>
      <c r="R20" s="68">
        <f>MAX(0,IF(B20&lt;=-L20,B20+C20-H20+L20,IF(B20&gt;=2^(H20)-1-L20,0,C20-H20)))</f>
        <v>0</v>
      </c>
      <c r="S20" s="69">
        <f>MAX(0,D20+(-1)^(G20)*INT(B20*2^(-LOG(D20)/LOG(2)+3))-G20-LOG(D20)/LOG(2)+3-1)</f>
        <v>0</v>
      </c>
      <c r="T20" s="69">
        <f>MAX(0,D20-IF(B20=0,0,INT(LOG(3/2*ABS(B20))/LOG(2))+1))</f>
        <v>5</v>
      </c>
      <c r="U20" s="69">
        <f>MAX(0,IF(B20&lt;=-M20,B20+D20-I20+M20,IF(B20&gt;=2^(I20)-1-M20,0,D20-I20)))</f>
        <v>0</v>
      </c>
      <c r="V20" s="70">
        <f>MAX(0,E20+(-1)^(G20)*INT(B20*2^(-LOG(E20)/LOG(2)+3))-G20-LOG(E20)/LOG(2)+3-1)</f>
        <v>0</v>
      </c>
      <c r="W20" s="70">
        <f>MAX(0,E20-IF(B20=0,0,INT(LOG(3/2*ABS(B20))/LOG(2))+1))</f>
        <v>21</v>
      </c>
      <c r="X20" s="70">
        <f>MAX(0,IF(B20&lt;=-N20,B20+E20-J20+N20,IF(B20&gt;=2^(J20)-1-N20,0,E20-J20)))</f>
        <v>0</v>
      </c>
      <c r="Y20" s="71">
        <f>MAX(0,F20+(-1)^(G20)*INT(B20*2^(-LOG(F20)/LOG(2)+3))-G20-LOG(F20)/LOG(2)+3-1)</f>
        <v>0</v>
      </c>
      <c r="Z20" s="71">
        <f>F20-IF(B20=0,0,INT(LOG(3/2*ABS(B20))/LOG(2))+1)</f>
        <v>53</v>
      </c>
      <c r="AA20" s="71">
        <f>MAX(0,IF(B20&lt;=-O20,B20+F20-K20+O20,IF(B20&gt;=2^(K20)-1-O20,0,F20-K20)))</f>
        <v>53</v>
      </c>
    </row>
    <row r="21" ht="20.05" customHeight="1">
      <c r="A21" s="55">
        <v>-683</v>
      </c>
      <c r="B21" s="45">
        <v>-683</v>
      </c>
      <c r="C21" s="36">
        <v>8</v>
      </c>
      <c r="D21" s="36">
        <v>16</v>
      </c>
      <c r="E21" s="36">
        <v>32</v>
      </c>
      <c r="F21" s="36">
        <v>64</v>
      </c>
      <c r="G21" s="36">
        <f>IF(B21&gt;=0,1,0)</f>
        <v>0</v>
      </c>
      <c r="H21" s="36">
        <f>INT(C21^(0.611-C21/3200))</f>
        <v>3</v>
      </c>
      <c r="I21" s="36">
        <f>INT(D21^(0.611-D21/3200))</f>
        <v>5</v>
      </c>
      <c r="J21" s="36">
        <f>INT(E21^(0.611-E21/3200))</f>
        <v>8</v>
      </c>
      <c r="K21" s="36">
        <f>INT(F21^(0.611-F21/3200))</f>
        <v>11</v>
      </c>
      <c r="L21" s="36">
        <f>2^(H21-1)-1</f>
        <v>3</v>
      </c>
      <c r="M21" s="36">
        <f>2^(I21-1)-1</f>
        <v>15</v>
      </c>
      <c r="N21" s="36">
        <f>2^(J21-1)-1</f>
        <v>127</v>
      </c>
      <c r="O21" s="36">
        <f>2^(K21-1)-1</f>
        <v>1023</v>
      </c>
      <c r="P21" s="68">
        <f>MAX(0,C21+(-1)^(G21)*INT(B21*2^(-LOG(C21)/LOG(2)+3))-G21-LOG(C21)/LOG(2)+3-1)</f>
        <v>0</v>
      </c>
      <c r="Q21" s="68">
        <f>MAX(0,C21-IF(B21=0,0,INT(LOG(3/2*ABS(B21))/LOG(2))+1))</f>
        <v>0</v>
      </c>
      <c r="R21" s="68">
        <f>MAX(0,IF(B21&lt;=-L21,B21+C21-H21+L21,IF(B21&gt;=2^(H21)-1-L21,0,C21-H21)))</f>
        <v>0</v>
      </c>
      <c r="S21" s="69">
        <f>MAX(0,D21+(-1)^(G21)*INT(B21*2^(-LOG(D21)/LOG(2)+3))-G21-LOG(D21)/LOG(2)+3-1)</f>
        <v>0</v>
      </c>
      <c r="T21" s="69">
        <f>MAX(0,D21-IF(B21=0,0,INT(LOG(3/2*ABS(B21))/LOG(2))+1))</f>
        <v>5</v>
      </c>
      <c r="U21" s="69">
        <f>MAX(0,IF(B21&lt;=-M21,B21+D21-I21+M21,IF(B21&gt;=2^(I21)-1-M21,0,D21-I21)))</f>
        <v>0</v>
      </c>
      <c r="V21" s="70">
        <f>MAX(0,E21+(-1)^(G21)*INT(B21*2^(-LOG(E21)/LOG(2)+3))-G21-LOG(E21)/LOG(2)+3-1)</f>
        <v>0</v>
      </c>
      <c r="W21" s="70">
        <f>MAX(0,E21-IF(B21=0,0,INT(LOG(3/2*ABS(B21))/LOG(2))+1))</f>
        <v>21</v>
      </c>
      <c r="X21" s="70">
        <f>MAX(0,IF(B21&lt;=-N21,B21+E21-J21+N21,IF(B21&gt;=2^(J21)-1-N21,0,E21-J21)))</f>
        <v>0</v>
      </c>
      <c r="Y21" s="71">
        <f>MAX(0,F21+(-1)^(G21)*INT(B21*2^(-LOG(F21)/LOG(2)+3))-G21-LOG(F21)/LOG(2)+3-1)</f>
        <v>0</v>
      </c>
      <c r="Z21" s="71">
        <f>F21-IF(B21=0,0,INT(LOG(3/2*ABS(B21))/LOG(2))+1)</f>
        <v>53</v>
      </c>
      <c r="AA21" s="71">
        <f>MAX(0,IF(B21&lt;=-O21,B21+F21-K21+O21,IF(B21&gt;=2^(K21)-1-O21,0,F21-K21)))</f>
        <v>53</v>
      </c>
    </row>
    <row r="22" ht="20.05" customHeight="1">
      <c r="A22" s="55">
        <v>-682</v>
      </c>
      <c r="B22" s="45">
        <v>-682</v>
      </c>
      <c r="C22" s="36">
        <v>8</v>
      </c>
      <c r="D22" s="36">
        <v>16</v>
      </c>
      <c r="E22" s="36">
        <v>32</v>
      </c>
      <c r="F22" s="36">
        <v>64</v>
      </c>
      <c r="G22" s="36">
        <f>IF(B22&gt;=0,1,0)</f>
        <v>0</v>
      </c>
      <c r="H22" s="36">
        <f>INT(C22^(0.611-C22/3200))</f>
        <v>3</v>
      </c>
      <c r="I22" s="36">
        <f>INT(D22^(0.611-D22/3200))</f>
        <v>5</v>
      </c>
      <c r="J22" s="36">
        <f>INT(E22^(0.611-E22/3200))</f>
        <v>8</v>
      </c>
      <c r="K22" s="36">
        <f>INT(F22^(0.611-F22/3200))</f>
        <v>11</v>
      </c>
      <c r="L22" s="36">
        <f>2^(H22-1)-1</f>
        <v>3</v>
      </c>
      <c r="M22" s="36">
        <f>2^(I22-1)-1</f>
        <v>15</v>
      </c>
      <c r="N22" s="36">
        <f>2^(J22-1)-1</f>
        <v>127</v>
      </c>
      <c r="O22" s="36">
        <f>2^(K22-1)-1</f>
        <v>1023</v>
      </c>
      <c r="P22" s="68">
        <f>MAX(0,C22+(-1)^(G22)*INT(B22*2^(-LOG(C22)/LOG(2)+3))-G22-LOG(C22)/LOG(2)+3-1)</f>
        <v>0</v>
      </c>
      <c r="Q22" s="68">
        <f>MAX(0,C22-IF(B22=0,0,INT(LOG(3/2*ABS(B22))/LOG(2))+1))</f>
        <v>0</v>
      </c>
      <c r="R22" s="68">
        <f>MAX(0,IF(B22&lt;=-L22,B22+C22-H22+L22,IF(B22&gt;=2^(H22)-1-L22,0,C22-H22)))</f>
        <v>0</v>
      </c>
      <c r="S22" s="69">
        <f>MAX(0,D22+(-1)^(G22)*INT(B22*2^(-LOG(D22)/LOG(2)+3))-G22-LOG(D22)/LOG(2)+3-1)</f>
        <v>0</v>
      </c>
      <c r="T22" s="69">
        <f>MAX(0,D22-IF(B22=0,0,INT(LOG(3/2*ABS(B22))/LOG(2))+1))</f>
        <v>6</v>
      </c>
      <c r="U22" s="69">
        <f>MAX(0,IF(B22&lt;=-M22,B22+D22-I22+M22,IF(B22&gt;=2^(I22)-1-M22,0,D22-I22)))</f>
        <v>0</v>
      </c>
      <c r="V22" s="70">
        <f>MAX(0,E22+(-1)^(G22)*INT(B22*2^(-LOG(E22)/LOG(2)+3))-G22-LOG(E22)/LOG(2)+3-1)</f>
        <v>0</v>
      </c>
      <c r="W22" s="70">
        <f>MAX(0,E22-IF(B22=0,0,INT(LOG(3/2*ABS(B22))/LOG(2))+1))</f>
        <v>22</v>
      </c>
      <c r="X22" s="70">
        <f>MAX(0,IF(B22&lt;=-N22,B22+E22-J22+N22,IF(B22&gt;=2^(J22)-1-N22,0,E22-J22)))</f>
        <v>0</v>
      </c>
      <c r="Y22" s="71">
        <f>MAX(0,F22+(-1)^(G22)*INT(B22*2^(-LOG(F22)/LOG(2)+3))-G22-LOG(F22)/LOG(2)+3-1)</f>
        <v>0</v>
      </c>
      <c r="Z22" s="71">
        <f>F22-IF(B22=0,0,INT(LOG(3/2*ABS(B22))/LOG(2))+1)</f>
        <v>54</v>
      </c>
      <c r="AA22" s="71">
        <f>MAX(0,IF(B22&lt;=-O22,B22+F22-K22+O22,IF(B22&gt;=2^(K22)-1-O22,0,F22-K22)))</f>
        <v>53</v>
      </c>
    </row>
    <row r="23" ht="20.05" customHeight="1">
      <c r="A23" s="55">
        <v>-681</v>
      </c>
      <c r="B23" s="45">
        <v>-681</v>
      </c>
      <c r="C23" s="36">
        <v>8</v>
      </c>
      <c r="D23" s="36">
        <v>16</v>
      </c>
      <c r="E23" s="36">
        <v>32</v>
      </c>
      <c r="F23" s="36">
        <v>64</v>
      </c>
      <c r="G23" s="36">
        <f>IF(B23&gt;=0,1,0)</f>
        <v>0</v>
      </c>
      <c r="H23" s="36">
        <f>INT(C23^(0.611-C23/3200))</f>
        <v>3</v>
      </c>
      <c r="I23" s="36">
        <f>INT(D23^(0.611-D23/3200))</f>
        <v>5</v>
      </c>
      <c r="J23" s="36">
        <f>INT(E23^(0.611-E23/3200))</f>
        <v>8</v>
      </c>
      <c r="K23" s="36">
        <f>INT(F23^(0.611-F23/3200))</f>
        <v>11</v>
      </c>
      <c r="L23" s="36">
        <f>2^(H23-1)-1</f>
        <v>3</v>
      </c>
      <c r="M23" s="36">
        <f>2^(I23-1)-1</f>
        <v>15</v>
      </c>
      <c r="N23" s="36">
        <f>2^(J23-1)-1</f>
        <v>127</v>
      </c>
      <c r="O23" s="36">
        <f>2^(K23-1)-1</f>
        <v>1023</v>
      </c>
      <c r="P23" s="68">
        <f>MAX(0,C23+(-1)^(G23)*INT(B23*2^(-LOG(C23)/LOG(2)+3))-G23-LOG(C23)/LOG(2)+3-1)</f>
        <v>0</v>
      </c>
      <c r="Q23" s="68">
        <f>MAX(0,C23-IF(B23=0,0,INT(LOG(3/2*ABS(B23))/LOG(2))+1))</f>
        <v>0</v>
      </c>
      <c r="R23" s="68">
        <f>MAX(0,IF(B23&lt;=-L23,B23+C23-H23+L23,IF(B23&gt;=2^(H23)-1-L23,0,C23-H23)))</f>
        <v>0</v>
      </c>
      <c r="S23" s="69">
        <f>MAX(0,D23+(-1)^(G23)*INT(B23*2^(-LOG(D23)/LOG(2)+3))-G23-LOG(D23)/LOG(2)+3-1)</f>
        <v>0</v>
      </c>
      <c r="T23" s="69">
        <f>MAX(0,D23-IF(B23=0,0,INT(LOG(3/2*ABS(B23))/LOG(2))+1))</f>
        <v>6</v>
      </c>
      <c r="U23" s="69">
        <f>MAX(0,IF(B23&lt;=-M23,B23+D23-I23+M23,IF(B23&gt;=2^(I23)-1-M23,0,D23-I23)))</f>
        <v>0</v>
      </c>
      <c r="V23" s="70">
        <f>MAX(0,E23+(-1)^(G23)*INT(B23*2^(-LOG(E23)/LOG(2)+3))-G23-LOG(E23)/LOG(2)+3-1)</f>
        <v>0</v>
      </c>
      <c r="W23" s="70">
        <f>MAX(0,E23-IF(B23=0,0,INT(LOG(3/2*ABS(B23))/LOG(2))+1))</f>
        <v>22</v>
      </c>
      <c r="X23" s="70">
        <f>MAX(0,IF(B23&lt;=-N23,B23+E23-J23+N23,IF(B23&gt;=2^(J23)-1-N23,0,E23-J23)))</f>
        <v>0</v>
      </c>
      <c r="Y23" s="71">
        <f>MAX(0,F23+(-1)^(G23)*INT(B23*2^(-LOG(F23)/LOG(2)+3))-G23-LOG(F23)/LOG(2)+3-1)</f>
        <v>0</v>
      </c>
      <c r="Z23" s="71">
        <f>F23-IF(B23=0,0,INT(LOG(3/2*ABS(B23))/LOG(2))+1)</f>
        <v>54</v>
      </c>
      <c r="AA23" s="71">
        <f>MAX(0,IF(B23&lt;=-O23,B23+F23-K23+O23,IF(B23&gt;=2^(K23)-1-O23,0,F23-K23)))</f>
        <v>53</v>
      </c>
    </row>
    <row r="24" ht="20.05" customHeight="1">
      <c r="A24" s="55">
        <v>-680</v>
      </c>
      <c r="B24" s="45">
        <v>-680</v>
      </c>
      <c r="C24" s="36">
        <v>8</v>
      </c>
      <c r="D24" s="36">
        <v>16</v>
      </c>
      <c r="E24" s="36">
        <v>32</v>
      </c>
      <c r="F24" s="36">
        <v>64</v>
      </c>
      <c r="G24" s="36">
        <f>IF(B24&gt;=0,1,0)</f>
        <v>0</v>
      </c>
      <c r="H24" s="36">
        <f>INT(C24^(0.611-C24/3200))</f>
        <v>3</v>
      </c>
      <c r="I24" s="36">
        <f>INT(D24^(0.611-D24/3200))</f>
        <v>5</v>
      </c>
      <c r="J24" s="36">
        <f>INT(E24^(0.611-E24/3200))</f>
        <v>8</v>
      </c>
      <c r="K24" s="36">
        <f>INT(F24^(0.611-F24/3200))</f>
        <v>11</v>
      </c>
      <c r="L24" s="36">
        <f>2^(H24-1)-1</f>
        <v>3</v>
      </c>
      <c r="M24" s="36">
        <f>2^(I24-1)-1</f>
        <v>15</v>
      </c>
      <c r="N24" s="36">
        <f>2^(J24-1)-1</f>
        <v>127</v>
      </c>
      <c r="O24" s="36">
        <f>2^(K24-1)-1</f>
        <v>1023</v>
      </c>
      <c r="P24" s="68">
        <f>MAX(0,C24+(-1)^(G24)*INT(B24*2^(-LOG(C24)/LOG(2)+3))-G24-LOG(C24)/LOG(2)+3-1)</f>
        <v>0</v>
      </c>
      <c r="Q24" s="68">
        <f>MAX(0,C24-IF(B24=0,0,INT(LOG(3/2*ABS(B24))/LOG(2))+1))</f>
        <v>0</v>
      </c>
      <c r="R24" s="68">
        <f>MAX(0,IF(B24&lt;=-L24,B24+C24-H24+L24,IF(B24&gt;=2^(H24)-1-L24,0,C24-H24)))</f>
        <v>0</v>
      </c>
      <c r="S24" s="69">
        <f>MAX(0,D24+(-1)^(G24)*INT(B24*2^(-LOG(D24)/LOG(2)+3))-G24-LOG(D24)/LOG(2)+3-1)</f>
        <v>0</v>
      </c>
      <c r="T24" s="69">
        <f>MAX(0,D24-IF(B24=0,0,INT(LOG(3/2*ABS(B24))/LOG(2))+1))</f>
        <v>6</v>
      </c>
      <c r="U24" s="69">
        <f>MAX(0,IF(B24&lt;=-M24,B24+D24-I24+M24,IF(B24&gt;=2^(I24)-1-M24,0,D24-I24)))</f>
        <v>0</v>
      </c>
      <c r="V24" s="70">
        <f>MAX(0,E24+(-1)^(G24)*INT(B24*2^(-LOG(E24)/LOG(2)+3))-G24-LOG(E24)/LOG(2)+3-1)</f>
        <v>0</v>
      </c>
      <c r="W24" s="70">
        <f>MAX(0,E24-IF(B24=0,0,INT(LOG(3/2*ABS(B24))/LOG(2))+1))</f>
        <v>22</v>
      </c>
      <c r="X24" s="70">
        <f>MAX(0,IF(B24&lt;=-N24,B24+E24-J24+N24,IF(B24&gt;=2^(J24)-1-N24,0,E24-J24)))</f>
        <v>0</v>
      </c>
      <c r="Y24" s="71">
        <f>MAX(0,F24+(-1)^(G24)*INT(B24*2^(-LOG(F24)/LOG(2)+3))-G24-LOG(F24)/LOG(2)+3-1)</f>
        <v>0</v>
      </c>
      <c r="Z24" s="71">
        <f>F24-IF(B24=0,0,INT(LOG(3/2*ABS(B24))/LOG(2))+1)</f>
        <v>54</v>
      </c>
      <c r="AA24" s="71">
        <f>MAX(0,IF(B24&lt;=-O24,B24+F24-K24+O24,IF(B24&gt;=2^(K24)-1-O24,0,F24-K24)))</f>
        <v>53</v>
      </c>
    </row>
    <row r="25" ht="20.05" customHeight="1">
      <c r="A25" s="55">
        <v>-679</v>
      </c>
      <c r="B25" s="45">
        <v>-679</v>
      </c>
      <c r="C25" s="36">
        <v>8</v>
      </c>
      <c r="D25" s="36">
        <v>16</v>
      </c>
      <c r="E25" s="36">
        <v>32</v>
      </c>
      <c r="F25" s="36">
        <v>64</v>
      </c>
      <c r="G25" s="36">
        <f>IF(B25&gt;=0,1,0)</f>
        <v>0</v>
      </c>
      <c r="H25" s="36">
        <f>INT(C25^(0.611-C25/3200))</f>
        <v>3</v>
      </c>
      <c r="I25" s="36">
        <f>INT(D25^(0.611-D25/3200))</f>
        <v>5</v>
      </c>
      <c r="J25" s="36">
        <f>INT(E25^(0.611-E25/3200))</f>
        <v>8</v>
      </c>
      <c r="K25" s="36">
        <f>INT(F25^(0.611-F25/3200))</f>
        <v>11</v>
      </c>
      <c r="L25" s="36">
        <f>2^(H25-1)-1</f>
        <v>3</v>
      </c>
      <c r="M25" s="36">
        <f>2^(I25-1)-1</f>
        <v>15</v>
      </c>
      <c r="N25" s="36">
        <f>2^(J25-1)-1</f>
        <v>127</v>
      </c>
      <c r="O25" s="36">
        <f>2^(K25-1)-1</f>
        <v>1023</v>
      </c>
      <c r="P25" s="68">
        <f>MAX(0,C25+(-1)^(G25)*INT(B25*2^(-LOG(C25)/LOG(2)+3))-G25-LOG(C25)/LOG(2)+3-1)</f>
        <v>0</v>
      </c>
      <c r="Q25" s="68">
        <f>MAX(0,C25-IF(B25=0,0,INT(LOG(3/2*ABS(B25))/LOG(2))+1))</f>
        <v>0</v>
      </c>
      <c r="R25" s="68">
        <f>MAX(0,IF(B25&lt;=-L25,B25+C25-H25+L25,IF(B25&gt;=2^(H25)-1-L25,0,C25-H25)))</f>
        <v>0</v>
      </c>
      <c r="S25" s="69">
        <f>MAX(0,D25+(-1)^(G25)*INT(B25*2^(-LOG(D25)/LOG(2)+3))-G25-LOG(D25)/LOG(2)+3-1)</f>
        <v>0</v>
      </c>
      <c r="T25" s="69">
        <f>MAX(0,D25-IF(B25=0,0,INT(LOG(3/2*ABS(B25))/LOG(2))+1))</f>
        <v>6</v>
      </c>
      <c r="U25" s="69">
        <f>MAX(0,IF(B25&lt;=-M25,B25+D25-I25+M25,IF(B25&gt;=2^(I25)-1-M25,0,D25-I25)))</f>
        <v>0</v>
      </c>
      <c r="V25" s="70">
        <f>MAX(0,E25+(-1)^(G25)*INT(B25*2^(-LOG(E25)/LOG(2)+3))-G25-LOG(E25)/LOG(2)+3-1)</f>
        <v>0</v>
      </c>
      <c r="W25" s="70">
        <f>MAX(0,E25-IF(B25=0,0,INT(LOG(3/2*ABS(B25))/LOG(2))+1))</f>
        <v>22</v>
      </c>
      <c r="X25" s="70">
        <f>MAX(0,IF(B25&lt;=-N25,B25+E25-J25+N25,IF(B25&gt;=2^(J25)-1-N25,0,E25-J25)))</f>
        <v>0</v>
      </c>
      <c r="Y25" s="71">
        <f>MAX(0,F25+(-1)^(G25)*INT(B25*2^(-LOG(F25)/LOG(2)+3))-G25-LOG(F25)/LOG(2)+3-1)</f>
        <v>0</v>
      </c>
      <c r="Z25" s="71">
        <f>F25-IF(B25=0,0,INT(LOG(3/2*ABS(B25))/LOG(2))+1)</f>
        <v>54</v>
      </c>
      <c r="AA25" s="71">
        <f>MAX(0,IF(B25&lt;=-O25,B25+F25-K25+O25,IF(B25&gt;=2^(K25)-1-O25,0,F25-K25)))</f>
        <v>53</v>
      </c>
    </row>
    <row r="26" ht="20.05" customHeight="1">
      <c r="A26" s="55">
        <v>-678</v>
      </c>
      <c r="B26" s="45">
        <v>-678</v>
      </c>
      <c r="C26" s="36">
        <v>8</v>
      </c>
      <c r="D26" s="36">
        <v>16</v>
      </c>
      <c r="E26" s="36">
        <v>32</v>
      </c>
      <c r="F26" s="36">
        <v>64</v>
      </c>
      <c r="G26" s="36">
        <f>IF(B26&gt;=0,1,0)</f>
        <v>0</v>
      </c>
      <c r="H26" s="36">
        <f>INT(C26^(0.611-C26/3200))</f>
        <v>3</v>
      </c>
      <c r="I26" s="36">
        <f>INT(D26^(0.611-D26/3200))</f>
        <v>5</v>
      </c>
      <c r="J26" s="36">
        <f>INT(E26^(0.611-E26/3200))</f>
        <v>8</v>
      </c>
      <c r="K26" s="36">
        <f>INT(F26^(0.611-F26/3200))</f>
        <v>11</v>
      </c>
      <c r="L26" s="36">
        <f>2^(H26-1)-1</f>
        <v>3</v>
      </c>
      <c r="M26" s="36">
        <f>2^(I26-1)-1</f>
        <v>15</v>
      </c>
      <c r="N26" s="36">
        <f>2^(J26-1)-1</f>
        <v>127</v>
      </c>
      <c r="O26" s="36">
        <f>2^(K26-1)-1</f>
        <v>1023</v>
      </c>
      <c r="P26" s="68">
        <f>MAX(0,C26+(-1)^(G26)*INT(B26*2^(-LOG(C26)/LOG(2)+3))-G26-LOG(C26)/LOG(2)+3-1)</f>
        <v>0</v>
      </c>
      <c r="Q26" s="68">
        <f>MAX(0,C26-IF(B26=0,0,INT(LOG(3/2*ABS(B26))/LOG(2))+1))</f>
        <v>0</v>
      </c>
      <c r="R26" s="68">
        <f>MAX(0,IF(B26&lt;=-L26,B26+C26-H26+L26,IF(B26&gt;=2^(H26)-1-L26,0,C26-H26)))</f>
        <v>0</v>
      </c>
      <c r="S26" s="69">
        <f>MAX(0,D26+(-1)^(G26)*INT(B26*2^(-LOG(D26)/LOG(2)+3))-G26-LOG(D26)/LOG(2)+3-1)</f>
        <v>0</v>
      </c>
      <c r="T26" s="69">
        <f>MAX(0,D26-IF(B26=0,0,INT(LOG(3/2*ABS(B26))/LOG(2))+1))</f>
        <v>6</v>
      </c>
      <c r="U26" s="69">
        <f>MAX(0,IF(B26&lt;=-M26,B26+D26-I26+M26,IF(B26&gt;=2^(I26)-1-M26,0,D26-I26)))</f>
        <v>0</v>
      </c>
      <c r="V26" s="70">
        <f>MAX(0,E26+(-1)^(G26)*INT(B26*2^(-LOG(E26)/LOG(2)+3))-G26-LOG(E26)/LOG(2)+3-1)</f>
        <v>0</v>
      </c>
      <c r="W26" s="70">
        <f>MAX(0,E26-IF(B26=0,0,INT(LOG(3/2*ABS(B26))/LOG(2))+1))</f>
        <v>22</v>
      </c>
      <c r="X26" s="70">
        <f>MAX(0,IF(B26&lt;=-N26,B26+E26-J26+N26,IF(B26&gt;=2^(J26)-1-N26,0,E26-J26)))</f>
        <v>0</v>
      </c>
      <c r="Y26" s="71">
        <f>MAX(0,F26+(-1)^(G26)*INT(B26*2^(-LOG(F26)/LOG(2)+3))-G26-LOG(F26)/LOG(2)+3-1)</f>
        <v>0</v>
      </c>
      <c r="Z26" s="71">
        <f>F26-IF(B26=0,0,INT(LOG(3/2*ABS(B26))/LOG(2))+1)</f>
        <v>54</v>
      </c>
      <c r="AA26" s="71">
        <f>MAX(0,IF(B26&lt;=-O26,B26+F26-K26+O26,IF(B26&gt;=2^(K26)-1-O26,0,F26-K26)))</f>
        <v>53</v>
      </c>
    </row>
    <row r="27" ht="20.05" customHeight="1">
      <c r="A27" s="55">
        <v>-677</v>
      </c>
      <c r="B27" s="45">
        <v>-677</v>
      </c>
      <c r="C27" s="36">
        <v>8</v>
      </c>
      <c r="D27" s="36">
        <v>16</v>
      </c>
      <c r="E27" s="36">
        <v>32</v>
      </c>
      <c r="F27" s="36">
        <v>64</v>
      </c>
      <c r="G27" s="36">
        <f>IF(B27&gt;=0,1,0)</f>
        <v>0</v>
      </c>
      <c r="H27" s="36">
        <f>INT(C27^(0.611-C27/3200))</f>
        <v>3</v>
      </c>
      <c r="I27" s="36">
        <f>INT(D27^(0.611-D27/3200))</f>
        <v>5</v>
      </c>
      <c r="J27" s="36">
        <f>INT(E27^(0.611-E27/3200))</f>
        <v>8</v>
      </c>
      <c r="K27" s="36">
        <f>INT(F27^(0.611-F27/3200))</f>
        <v>11</v>
      </c>
      <c r="L27" s="36">
        <f>2^(H27-1)-1</f>
        <v>3</v>
      </c>
      <c r="M27" s="36">
        <f>2^(I27-1)-1</f>
        <v>15</v>
      </c>
      <c r="N27" s="36">
        <f>2^(J27-1)-1</f>
        <v>127</v>
      </c>
      <c r="O27" s="36">
        <f>2^(K27-1)-1</f>
        <v>1023</v>
      </c>
      <c r="P27" s="68">
        <f>MAX(0,C27+(-1)^(G27)*INT(B27*2^(-LOG(C27)/LOG(2)+3))-G27-LOG(C27)/LOG(2)+3-1)</f>
        <v>0</v>
      </c>
      <c r="Q27" s="68">
        <f>MAX(0,C27-IF(B27=0,0,INT(LOG(3/2*ABS(B27))/LOG(2))+1))</f>
        <v>0</v>
      </c>
      <c r="R27" s="68">
        <f>MAX(0,IF(B27&lt;=-L27,B27+C27-H27+L27,IF(B27&gt;=2^(H27)-1-L27,0,C27-H27)))</f>
        <v>0</v>
      </c>
      <c r="S27" s="69">
        <f>MAX(0,D27+(-1)^(G27)*INT(B27*2^(-LOG(D27)/LOG(2)+3))-G27-LOG(D27)/LOG(2)+3-1)</f>
        <v>0</v>
      </c>
      <c r="T27" s="69">
        <f>MAX(0,D27-IF(B27=0,0,INT(LOG(3/2*ABS(B27))/LOG(2))+1))</f>
        <v>6</v>
      </c>
      <c r="U27" s="69">
        <f>MAX(0,IF(B27&lt;=-M27,B27+D27-I27+M27,IF(B27&gt;=2^(I27)-1-M27,0,D27-I27)))</f>
        <v>0</v>
      </c>
      <c r="V27" s="70">
        <f>MAX(0,E27+(-1)^(G27)*INT(B27*2^(-LOG(E27)/LOG(2)+3))-G27-LOG(E27)/LOG(2)+3-1)</f>
        <v>0</v>
      </c>
      <c r="W27" s="70">
        <f>MAX(0,E27-IF(B27=0,0,INT(LOG(3/2*ABS(B27))/LOG(2))+1))</f>
        <v>22</v>
      </c>
      <c r="X27" s="70">
        <f>MAX(0,IF(B27&lt;=-N27,B27+E27-J27+N27,IF(B27&gt;=2^(J27)-1-N27,0,E27-J27)))</f>
        <v>0</v>
      </c>
      <c r="Y27" s="71">
        <f>MAX(0,F27+(-1)^(G27)*INT(B27*2^(-LOG(F27)/LOG(2)+3))-G27-LOG(F27)/LOG(2)+3-1)</f>
        <v>0</v>
      </c>
      <c r="Z27" s="71">
        <f>F27-IF(B27=0,0,INT(LOG(3/2*ABS(B27))/LOG(2))+1)</f>
        <v>54</v>
      </c>
      <c r="AA27" s="71">
        <f>MAX(0,IF(B27&lt;=-O27,B27+F27-K27+O27,IF(B27&gt;=2^(K27)-1-O27,0,F27-K27)))</f>
        <v>53</v>
      </c>
    </row>
    <row r="28" ht="20.05" customHeight="1">
      <c r="A28" s="55">
        <v>-676</v>
      </c>
      <c r="B28" s="45">
        <v>-676</v>
      </c>
      <c r="C28" s="36">
        <v>8</v>
      </c>
      <c r="D28" s="36">
        <v>16</v>
      </c>
      <c r="E28" s="36">
        <v>32</v>
      </c>
      <c r="F28" s="36">
        <v>64</v>
      </c>
      <c r="G28" s="36">
        <f>IF(B28&gt;=0,1,0)</f>
        <v>0</v>
      </c>
      <c r="H28" s="36">
        <f>INT(C28^(0.611-C28/3200))</f>
        <v>3</v>
      </c>
      <c r="I28" s="36">
        <f>INT(D28^(0.611-D28/3200))</f>
        <v>5</v>
      </c>
      <c r="J28" s="36">
        <f>INT(E28^(0.611-E28/3200))</f>
        <v>8</v>
      </c>
      <c r="K28" s="36">
        <f>INT(F28^(0.611-F28/3200))</f>
        <v>11</v>
      </c>
      <c r="L28" s="36">
        <f>2^(H28-1)-1</f>
        <v>3</v>
      </c>
      <c r="M28" s="36">
        <f>2^(I28-1)-1</f>
        <v>15</v>
      </c>
      <c r="N28" s="36">
        <f>2^(J28-1)-1</f>
        <v>127</v>
      </c>
      <c r="O28" s="36">
        <f>2^(K28-1)-1</f>
        <v>1023</v>
      </c>
      <c r="P28" s="68">
        <f>MAX(0,C28+(-1)^(G28)*INT(B28*2^(-LOG(C28)/LOG(2)+3))-G28-LOG(C28)/LOG(2)+3-1)</f>
        <v>0</v>
      </c>
      <c r="Q28" s="68">
        <f>MAX(0,C28-IF(B28=0,0,INT(LOG(3/2*ABS(B28))/LOG(2))+1))</f>
        <v>0</v>
      </c>
      <c r="R28" s="68">
        <f>MAX(0,IF(B28&lt;=-L28,B28+C28-H28+L28,IF(B28&gt;=2^(H28)-1-L28,0,C28-H28)))</f>
        <v>0</v>
      </c>
      <c r="S28" s="69">
        <f>MAX(0,D28+(-1)^(G28)*INT(B28*2^(-LOG(D28)/LOG(2)+3))-G28-LOG(D28)/LOG(2)+3-1)</f>
        <v>0</v>
      </c>
      <c r="T28" s="69">
        <f>MAX(0,D28-IF(B28=0,0,INT(LOG(3/2*ABS(B28))/LOG(2))+1))</f>
        <v>6</v>
      </c>
      <c r="U28" s="69">
        <f>MAX(0,IF(B28&lt;=-M28,B28+D28-I28+M28,IF(B28&gt;=2^(I28)-1-M28,0,D28-I28)))</f>
        <v>0</v>
      </c>
      <c r="V28" s="70">
        <f>MAX(0,E28+(-1)^(G28)*INT(B28*2^(-LOG(E28)/LOG(2)+3))-G28-LOG(E28)/LOG(2)+3-1)</f>
        <v>0</v>
      </c>
      <c r="W28" s="70">
        <f>MAX(0,E28-IF(B28=0,0,INT(LOG(3/2*ABS(B28))/LOG(2))+1))</f>
        <v>22</v>
      </c>
      <c r="X28" s="70">
        <f>MAX(0,IF(B28&lt;=-N28,B28+E28-J28+N28,IF(B28&gt;=2^(J28)-1-N28,0,E28-J28)))</f>
        <v>0</v>
      </c>
      <c r="Y28" s="71">
        <f>MAX(0,F28+(-1)^(G28)*INT(B28*2^(-LOG(F28)/LOG(2)+3))-G28-LOG(F28)/LOG(2)+3-1)</f>
        <v>0</v>
      </c>
      <c r="Z28" s="71">
        <f>F28-IF(B28=0,0,INT(LOG(3/2*ABS(B28))/LOG(2))+1)</f>
        <v>54</v>
      </c>
      <c r="AA28" s="71">
        <f>MAX(0,IF(B28&lt;=-O28,B28+F28-K28+O28,IF(B28&gt;=2^(K28)-1-O28,0,F28-K28)))</f>
        <v>53</v>
      </c>
    </row>
    <row r="29" ht="20.05" customHeight="1">
      <c r="A29" s="55">
        <v>-675</v>
      </c>
      <c r="B29" s="45">
        <v>-675</v>
      </c>
      <c r="C29" s="36">
        <v>8</v>
      </c>
      <c r="D29" s="36">
        <v>16</v>
      </c>
      <c r="E29" s="36">
        <v>32</v>
      </c>
      <c r="F29" s="36">
        <v>64</v>
      </c>
      <c r="G29" s="36">
        <f>IF(B29&gt;=0,1,0)</f>
        <v>0</v>
      </c>
      <c r="H29" s="36">
        <f>INT(C29^(0.611-C29/3200))</f>
        <v>3</v>
      </c>
      <c r="I29" s="36">
        <f>INT(D29^(0.611-D29/3200))</f>
        <v>5</v>
      </c>
      <c r="J29" s="36">
        <f>INT(E29^(0.611-E29/3200))</f>
        <v>8</v>
      </c>
      <c r="K29" s="36">
        <f>INT(F29^(0.611-F29/3200))</f>
        <v>11</v>
      </c>
      <c r="L29" s="36">
        <f>2^(H29-1)-1</f>
        <v>3</v>
      </c>
      <c r="M29" s="36">
        <f>2^(I29-1)-1</f>
        <v>15</v>
      </c>
      <c r="N29" s="36">
        <f>2^(J29-1)-1</f>
        <v>127</v>
      </c>
      <c r="O29" s="36">
        <f>2^(K29-1)-1</f>
        <v>1023</v>
      </c>
      <c r="P29" s="68">
        <f>MAX(0,C29+(-1)^(G29)*INT(B29*2^(-LOG(C29)/LOG(2)+3))-G29-LOG(C29)/LOG(2)+3-1)</f>
        <v>0</v>
      </c>
      <c r="Q29" s="68">
        <f>MAX(0,C29-IF(B29=0,0,INT(LOG(3/2*ABS(B29))/LOG(2))+1))</f>
        <v>0</v>
      </c>
      <c r="R29" s="68">
        <f>MAX(0,IF(B29&lt;=-L29,B29+C29-H29+L29,IF(B29&gt;=2^(H29)-1-L29,0,C29-H29)))</f>
        <v>0</v>
      </c>
      <c r="S29" s="69">
        <f>MAX(0,D29+(-1)^(G29)*INT(B29*2^(-LOG(D29)/LOG(2)+3))-G29-LOG(D29)/LOG(2)+3-1)</f>
        <v>0</v>
      </c>
      <c r="T29" s="69">
        <f>MAX(0,D29-IF(B29=0,0,INT(LOG(3/2*ABS(B29))/LOG(2))+1))</f>
        <v>6</v>
      </c>
      <c r="U29" s="69">
        <f>MAX(0,IF(B29&lt;=-M29,B29+D29-I29+M29,IF(B29&gt;=2^(I29)-1-M29,0,D29-I29)))</f>
        <v>0</v>
      </c>
      <c r="V29" s="70">
        <f>MAX(0,E29+(-1)^(G29)*INT(B29*2^(-LOG(E29)/LOG(2)+3))-G29-LOG(E29)/LOG(2)+3-1)</f>
        <v>0</v>
      </c>
      <c r="W29" s="70">
        <f>MAX(0,E29-IF(B29=0,0,INT(LOG(3/2*ABS(B29))/LOG(2))+1))</f>
        <v>22</v>
      </c>
      <c r="X29" s="70">
        <f>MAX(0,IF(B29&lt;=-N29,B29+E29-J29+N29,IF(B29&gt;=2^(J29)-1-N29,0,E29-J29)))</f>
        <v>0</v>
      </c>
      <c r="Y29" s="71">
        <f>MAX(0,F29+(-1)^(G29)*INT(B29*2^(-LOG(F29)/LOG(2)+3))-G29-LOG(F29)/LOG(2)+3-1)</f>
        <v>0</v>
      </c>
      <c r="Z29" s="71">
        <f>F29-IF(B29=0,0,INT(LOG(3/2*ABS(B29))/LOG(2))+1)</f>
        <v>54</v>
      </c>
      <c r="AA29" s="71">
        <f>MAX(0,IF(B29&lt;=-O29,B29+F29-K29+O29,IF(B29&gt;=2^(K29)-1-O29,0,F29-K29)))</f>
        <v>53</v>
      </c>
    </row>
    <row r="30" ht="20.05" customHeight="1">
      <c r="A30" s="55">
        <v>-674</v>
      </c>
      <c r="B30" s="45">
        <v>-674</v>
      </c>
      <c r="C30" s="36">
        <v>8</v>
      </c>
      <c r="D30" s="36">
        <v>16</v>
      </c>
      <c r="E30" s="36">
        <v>32</v>
      </c>
      <c r="F30" s="36">
        <v>64</v>
      </c>
      <c r="G30" s="36">
        <f>IF(B30&gt;=0,1,0)</f>
        <v>0</v>
      </c>
      <c r="H30" s="36">
        <f>INT(C30^(0.611-C30/3200))</f>
        <v>3</v>
      </c>
      <c r="I30" s="36">
        <f>INT(D30^(0.611-D30/3200))</f>
        <v>5</v>
      </c>
      <c r="J30" s="36">
        <f>INT(E30^(0.611-E30/3200))</f>
        <v>8</v>
      </c>
      <c r="K30" s="36">
        <f>INT(F30^(0.611-F30/3200))</f>
        <v>11</v>
      </c>
      <c r="L30" s="36">
        <f>2^(H30-1)-1</f>
        <v>3</v>
      </c>
      <c r="M30" s="36">
        <f>2^(I30-1)-1</f>
        <v>15</v>
      </c>
      <c r="N30" s="36">
        <f>2^(J30-1)-1</f>
        <v>127</v>
      </c>
      <c r="O30" s="36">
        <f>2^(K30-1)-1</f>
        <v>1023</v>
      </c>
      <c r="P30" s="68">
        <f>MAX(0,C30+(-1)^(G30)*INT(B30*2^(-LOG(C30)/LOG(2)+3))-G30-LOG(C30)/LOG(2)+3-1)</f>
        <v>0</v>
      </c>
      <c r="Q30" s="68">
        <f>MAX(0,C30-IF(B30=0,0,INT(LOG(3/2*ABS(B30))/LOG(2))+1))</f>
        <v>0</v>
      </c>
      <c r="R30" s="68">
        <f>MAX(0,IF(B30&lt;=-L30,B30+C30-H30+L30,IF(B30&gt;=2^(H30)-1-L30,0,C30-H30)))</f>
        <v>0</v>
      </c>
      <c r="S30" s="69">
        <f>MAX(0,D30+(-1)^(G30)*INT(B30*2^(-LOG(D30)/LOG(2)+3))-G30-LOG(D30)/LOG(2)+3-1)</f>
        <v>0</v>
      </c>
      <c r="T30" s="69">
        <f>MAX(0,D30-IF(B30=0,0,INT(LOG(3/2*ABS(B30))/LOG(2))+1))</f>
        <v>6</v>
      </c>
      <c r="U30" s="69">
        <f>MAX(0,IF(B30&lt;=-M30,B30+D30-I30+M30,IF(B30&gt;=2^(I30)-1-M30,0,D30-I30)))</f>
        <v>0</v>
      </c>
      <c r="V30" s="70">
        <f>MAX(0,E30+(-1)^(G30)*INT(B30*2^(-LOG(E30)/LOG(2)+3))-G30-LOG(E30)/LOG(2)+3-1)</f>
        <v>0</v>
      </c>
      <c r="W30" s="70">
        <f>MAX(0,E30-IF(B30=0,0,INT(LOG(3/2*ABS(B30))/LOG(2))+1))</f>
        <v>22</v>
      </c>
      <c r="X30" s="70">
        <f>MAX(0,IF(B30&lt;=-N30,B30+E30-J30+N30,IF(B30&gt;=2^(J30)-1-N30,0,E30-J30)))</f>
        <v>0</v>
      </c>
      <c r="Y30" s="71">
        <f>MAX(0,F30+(-1)^(G30)*INT(B30*2^(-LOG(F30)/LOG(2)+3))-G30-LOG(F30)/LOG(2)+3-1)</f>
        <v>0</v>
      </c>
      <c r="Z30" s="71">
        <f>F30-IF(B30=0,0,INT(LOG(3/2*ABS(B30))/LOG(2))+1)</f>
        <v>54</v>
      </c>
      <c r="AA30" s="71">
        <f>MAX(0,IF(B30&lt;=-O30,B30+F30-K30+O30,IF(B30&gt;=2^(K30)-1-O30,0,F30-K30)))</f>
        <v>53</v>
      </c>
    </row>
    <row r="31" ht="20.05" customHeight="1">
      <c r="A31" s="55">
        <v>-673</v>
      </c>
      <c r="B31" s="45">
        <v>-673</v>
      </c>
      <c r="C31" s="36">
        <v>8</v>
      </c>
      <c r="D31" s="36">
        <v>16</v>
      </c>
      <c r="E31" s="36">
        <v>32</v>
      </c>
      <c r="F31" s="36">
        <v>64</v>
      </c>
      <c r="G31" s="36">
        <f>IF(B31&gt;=0,1,0)</f>
        <v>0</v>
      </c>
      <c r="H31" s="36">
        <f>INT(C31^(0.611-C31/3200))</f>
        <v>3</v>
      </c>
      <c r="I31" s="36">
        <f>INT(D31^(0.611-D31/3200))</f>
        <v>5</v>
      </c>
      <c r="J31" s="36">
        <f>INT(E31^(0.611-E31/3200))</f>
        <v>8</v>
      </c>
      <c r="K31" s="36">
        <f>INT(F31^(0.611-F31/3200))</f>
        <v>11</v>
      </c>
      <c r="L31" s="36">
        <f>2^(H31-1)-1</f>
        <v>3</v>
      </c>
      <c r="M31" s="36">
        <f>2^(I31-1)-1</f>
        <v>15</v>
      </c>
      <c r="N31" s="36">
        <f>2^(J31-1)-1</f>
        <v>127</v>
      </c>
      <c r="O31" s="36">
        <f>2^(K31-1)-1</f>
        <v>1023</v>
      </c>
      <c r="P31" s="68">
        <f>MAX(0,C31+(-1)^(G31)*INT(B31*2^(-LOG(C31)/LOG(2)+3))-G31-LOG(C31)/LOG(2)+3-1)</f>
        <v>0</v>
      </c>
      <c r="Q31" s="68">
        <f>MAX(0,C31-IF(B31=0,0,INT(LOG(3/2*ABS(B31))/LOG(2))+1))</f>
        <v>0</v>
      </c>
      <c r="R31" s="68">
        <f>MAX(0,IF(B31&lt;=-L31,B31+C31-H31+L31,IF(B31&gt;=2^(H31)-1-L31,0,C31-H31)))</f>
        <v>0</v>
      </c>
      <c r="S31" s="69">
        <f>MAX(0,D31+(-1)^(G31)*INT(B31*2^(-LOG(D31)/LOG(2)+3))-G31-LOG(D31)/LOG(2)+3-1)</f>
        <v>0</v>
      </c>
      <c r="T31" s="69">
        <f>MAX(0,D31-IF(B31=0,0,INT(LOG(3/2*ABS(B31))/LOG(2))+1))</f>
        <v>6</v>
      </c>
      <c r="U31" s="69">
        <f>MAX(0,IF(B31&lt;=-M31,B31+D31-I31+M31,IF(B31&gt;=2^(I31)-1-M31,0,D31-I31)))</f>
        <v>0</v>
      </c>
      <c r="V31" s="70">
        <f>MAX(0,E31+(-1)^(G31)*INT(B31*2^(-LOG(E31)/LOG(2)+3))-G31-LOG(E31)/LOG(2)+3-1)</f>
        <v>0</v>
      </c>
      <c r="W31" s="70">
        <f>MAX(0,E31-IF(B31=0,0,INT(LOG(3/2*ABS(B31))/LOG(2))+1))</f>
        <v>22</v>
      </c>
      <c r="X31" s="70">
        <f>MAX(0,IF(B31&lt;=-N31,B31+E31-J31+N31,IF(B31&gt;=2^(J31)-1-N31,0,E31-J31)))</f>
        <v>0</v>
      </c>
      <c r="Y31" s="71">
        <f>MAX(0,F31+(-1)^(G31)*INT(B31*2^(-LOG(F31)/LOG(2)+3))-G31-LOG(F31)/LOG(2)+3-1)</f>
        <v>0</v>
      </c>
      <c r="Z31" s="71">
        <f>F31-IF(B31=0,0,INT(LOG(3/2*ABS(B31))/LOG(2))+1)</f>
        <v>54</v>
      </c>
      <c r="AA31" s="71">
        <f>MAX(0,IF(B31&lt;=-O31,B31+F31-K31+O31,IF(B31&gt;=2^(K31)-1-O31,0,F31-K31)))</f>
        <v>53</v>
      </c>
    </row>
    <row r="32" ht="20.05" customHeight="1">
      <c r="A32" s="55">
        <v>-672</v>
      </c>
      <c r="B32" s="45">
        <v>-672</v>
      </c>
      <c r="C32" s="36">
        <v>8</v>
      </c>
      <c r="D32" s="36">
        <v>16</v>
      </c>
      <c r="E32" s="36">
        <v>32</v>
      </c>
      <c r="F32" s="36">
        <v>64</v>
      </c>
      <c r="G32" s="36">
        <f>IF(B32&gt;=0,1,0)</f>
        <v>0</v>
      </c>
      <c r="H32" s="36">
        <f>INT(C32^(0.611-C32/3200))</f>
        <v>3</v>
      </c>
      <c r="I32" s="36">
        <f>INT(D32^(0.611-D32/3200))</f>
        <v>5</v>
      </c>
      <c r="J32" s="36">
        <f>INT(E32^(0.611-E32/3200))</f>
        <v>8</v>
      </c>
      <c r="K32" s="36">
        <f>INT(F32^(0.611-F32/3200))</f>
        <v>11</v>
      </c>
      <c r="L32" s="36">
        <f>2^(H32-1)-1</f>
        <v>3</v>
      </c>
      <c r="M32" s="36">
        <f>2^(I32-1)-1</f>
        <v>15</v>
      </c>
      <c r="N32" s="36">
        <f>2^(J32-1)-1</f>
        <v>127</v>
      </c>
      <c r="O32" s="36">
        <f>2^(K32-1)-1</f>
        <v>1023</v>
      </c>
      <c r="P32" s="68">
        <f>MAX(0,C32+(-1)^(G32)*INT(B32*2^(-LOG(C32)/LOG(2)+3))-G32-LOG(C32)/LOG(2)+3-1)</f>
        <v>0</v>
      </c>
      <c r="Q32" s="68">
        <f>MAX(0,C32-IF(B32=0,0,INT(LOG(3/2*ABS(B32))/LOG(2))+1))</f>
        <v>0</v>
      </c>
      <c r="R32" s="68">
        <f>MAX(0,IF(B32&lt;=-L32,B32+C32-H32+L32,IF(B32&gt;=2^(H32)-1-L32,0,C32-H32)))</f>
        <v>0</v>
      </c>
      <c r="S32" s="69">
        <f>MAX(0,D32+(-1)^(G32)*INT(B32*2^(-LOG(D32)/LOG(2)+3))-G32-LOG(D32)/LOG(2)+3-1)</f>
        <v>0</v>
      </c>
      <c r="T32" s="69">
        <f>MAX(0,D32-IF(B32=0,0,INT(LOG(3/2*ABS(B32))/LOG(2))+1))</f>
        <v>6</v>
      </c>
      <c r="U32" s="69">
        <f>MAX(0,IF(B32&lt;=-M32,B32+D32-I32+M32,IF(B32&gt;=2^(I32)-1-M32,0,D32-I32)))</f>
        <v>0</v>
      </c>
      <c r="V32" s="70">
        <f>MAX(0,E32+(-1)^(G32)*INT(B32*2^(-LOG(E32)/LOG(2)+3))-G32-LOG(E32)/LOG(2)+3-1)</f>
        <v>0</v>
      </c>
      <c r="W32" s="70">
        <f>MAX(0,E32-IF(B32=0,0,INT(LOG(3/2*ABS(B32))/LOG(2))+1))</f>
        <v>22</v>
      </c>
      <c r="X32" s="70">
        <f>MAX(0,IF(B32&lt;=-N32,B32+E32-J32+N32,IF(B32&gt;=2^(J32)-1-N32,0,E32-J32)))</f>
        <v>0</v>
      </c>
      <c r="Y32" s="71">
        <f>MAX(0,F32+(-1)^(G32)*INT(B32*2^(-LOG(F32)/LOG(2)+3))-G32-LOG(F32)/LOG(2)+3-1)</f>
        <v>0</v>
      </c>
      <c r="Z32" s="71">
        <f>F32-IF(B32=0,0,INT(LOG(3/2*ABS(B32))/LOG(2))+1)</f>
        <v>54</v>
      </c>
      <c r="AA32" s="71">
        <f>MAX(0,IF(B32&lt;=-O32,B32+F32-K32+O32,IF(B32&gt;=2^(K32)-1-O32,0,F32-K32)))</f>
        <v>53</v>
      </c>
    </row>
    <row r="33" ht="20.05" customHeight="1">
      <c r="A33" s="55">
        <v>-671</v>
      </c>
      <c r="B33" s="45">
        <v>-671</v>
      </c>
      <c r="C33" s="36">
        <v>8</v>
      </c>
      <c r="D33" s="36">
        <v>16</v>
      </c>
      <c r="E33" s="36">
        <v>32</v>
      </c>
      <c r="F33" s="36">
        <v>64</v>
      </c>
      <c r="G33" s="36">
        <f>IF(B33&gt;=0,1,0)</f>
        <v>0</v>
      </c>
      <c r="H33" s="36">
        <f>INT(C33^(0.611-C33/3200))</f>
        <v>3</v>
      </c>
      <c r="I33" s="36">
        <f>INT(D33^(0.611-D33/3200))</f>
        <v>5</v>
      </c>
      <c r="J33" s="36">
        <f>INT(E33^(0.611-E33/3200))</f>
        <v>8</v>
      </c>
      <c r="K33" s="36">
        <f>INT(F33^(0.611-F33/3200))</f>
        <v>11</v>
      </c>
      <c r="L33" s="36">
        <f>2^(H33-1)-1</f>
        <v>3</v>
      </c>
      <c r="M33" s="36">
        <f>2^(I33-1)-1</f>
        <v>15</v>
      </c>
      <c r="N33" s="36">
        <f>2^(J33-1)-1</f>
        <v>127</v>
      </c>
      <c r="O33" s="36">
        <f>2^(K33-1)-1</f>
        <v>1023</v>
      </c>
      <c r="P33" s="68">
        <f>MAX(0,C33+(-1)^(G33)*INT(B33*2^(-LOG(C33)/LOG(2)+3))-G33-LOG(C33)/LOG(2)+3-1)</f>
        <v>0</v>
      </c>
      <c r="Q33" s="68">
        <f>MAX(0,C33-IF(B33=0,0,INT(LOG(3/2*ABS(B33))/LOG(2))+1))</f>
        <v>0</v>
      </c>
      <c r="R33" s="68">
        <f>MAX(0,IF(B33&lt;=-L33,B33+C33-H33+L33,IF(B33&gt;=2^(H33)-1-L33,0,C33-H33)))</f>
        <v>0</v>
      </c>
      <c r="S33" s="69">
        <f>MAX(0,D33+(-1)^(G33)*INT(B33*2^(-LOG(D33)/LOG(2)+3))-G33-LOG(D33)/LOG(2)+3-1)</f>
        <v>0</v>
      </c>
      <c r="T33" s="69">
        <f>MAX(0,D33-IF(B33=0,0,INT(LOG(3/2*ABS(B33))/LOG(2))+1))</f>
        <v>6</v>
      </c>
      <c r="U33" s="69">
        <f>MAX(0,IF(B33&lt;=-M33,B33+D33-I33+M33,IF(B33&gt;=2^(I33)-1-M33,0,D33-I33)))</f>
        <v>0</v>
      </c>
      <c r="V33" s="70">
        <f>MAX(0,E33+(-1)^(G33)*INT(B33*2^(-LOG(E33)/LOG(2)+3))-G33-LOG(E33)/LOG(2)+3-1)</f>
        <v>0</v>
      </c>
      <c r="W33" s="70">
        <f>MAX(0,E33-IF(B33=0,0,INT(LOG(3/2*ABS(B33))/LOG(2))+1))</f>
        <v>22</v>
      </c>
      <c r="X33" s="70">
        <f>MAX(0,IF(B33&lt;=-N33,B33+E33-J33+N33,IF(B33&gt;=2^(J33)-1-N33,0,E33-J33)))</f>
        <v>0</v>
      </c>
      <c r="Y33" s="71">
        <f>MAX(0,F33+(-1)^(G33)*INT(B33*2^(-LOG(F33)/LOG(2)+3))-G33-LOG(F33)/LOG(2)+3-1)</f>
        <v>0</v>
      </c>
      <c r="Z33" s="71">
        <f>F33-IF(B33=0,0,INT(LOG(3/2*ABS(B33))/LOG(2))+1)</f>
        <v>54</v>
      </c>
      <c r="AA33" s="71">
        <f>MAX(0,IF(B33&lt;=-O33,B33+F33-K33+O33,IF(B33&gt;=2^(K33)-1-O33,0,F33-K33)))</f>
        <v>53</v>
      </c>
    </row>
    <row r="34" ht="20.05" customHeight="1">
      <c r="A34" s="55">
        <v>-670</v>
      </c>
      <c r="B34" s="45">
        <v>-670</v>
      </c>
      <c r="C34" s="36">
        <v>8</v>
      </c>
      <c r="D34" s="36">
        <v>16</v>
      </c>
      <c r="E34" s="36">
        <v>32</v>
      </c>
      <c r="F34" s="36">
        <v>64</v>
      </c>
      <c r="G34" s="36">
        <f>IF(B34&gt;=0,1,0)</f>
        <v>0</v>
      </c>
      <c r="H34" s="36">
        <f>INT(C34^(0.611-C34/3200))</f>
        <v>3</v>
      </c>
      <c r="I34" s="36">
        <f>INT(D34^(0.611-D34/3200))</f>
        <v>5</v>
      </c>
      <c r="J34" s="36">
        <f>INT(E34^(0.611-E34/3200))</f>
        <v>8</v>
      </c>
      <c r="K34" s="36">
        <f>INT(F34^(0.611-F34/3200))</f>
        <v>11</v>
      </c>
      <c r="L34" s="36">
        <f>2^(H34-1)-1</f>
        <v>3</v>
      </c>
      <c r="M34" s="36">
        <f>2^(I34-1)-1</f>
        <v>15</v>
      </c>
      <c r="N34" s="36">
        <f>2^(J34-1)-1</f>
        <v>127</v>
      </c>
      <c r="O34" s="36">
        <f>2^(K34-1)-1</f>
        <v>1023</v>
      </c>
      <c r="P34" s="68">
        <f>MAX(0,C34+(-1)^(G34)*INT(B34*2^(-LOG(C34)/LOG(2)+3))-G34-LOG(C34)/LOG(2)+3-1)</f>
        <v>0</v>
      </c>
      <c r="Q34" s="68">
        <f>MAX(0,C34-IF(B34=0,0,INT(LOG(3/2*ABS(B34))/LOG(2))+1))</f>
        <v>0</v>
      </c>
      <c r="R34" s="68">
        <f>MAX(0,IF(B34&lt;=-L34,B34+C34-H34+L34,IF(B34&gt;=2^(H34)-1-L34,0,C34-H34)))</f>
        <v>0</v>
      </c>
      <c r="S34" s="69">
        <f>MAX(0,D34+(-1)^(G34)*INT(B34*2^(-LOG(D34)/LOG(2)+3))-G34-LOG(D34)/LOG(2)+3-1)</f>
        <v>0</v>
      </c>
      <c r="T34" s="69">
        <f>MAX(0,D34-IF(B34=0,0,INT(LOG(3/2*ABS(B34))/LOG(2))+1))</f>
        <v>6</v>
      </c>
      <c r="U34" s="69">
        <f>MAX(0,IF(B34&lt;=-M34,B34+D34-I34+M34,IF(B34&gt;=2^(I34)-1-M34,0,D34-I34)))</f>
        <v>0</v>
      </c>
      <c r="V34" s="70">
        <f>MAX(0,E34+(-1)^(G34)*INT(B34*2^(-LOG(E34)/LOG(2)+3))-G34-LOG(E34)/LOG(2)+3-1)</f>
        <v>0</v>
      </c>
      <c r="W34" s="70">
        <f>MAX(0,E34-IF(B34=0,0,INT(LOG(3/2*ABS(B34))/LOG(2))+1))</f>
        <v>22</v>
      </c>
      <c r="X34" s="70">
        <f>MAX(0,IF(B34&lt;=-N34,B34+E34-J34+N34,IF(B34&gt;=2^(J34)-1-N34,0,E34-J34)))</f>
        <v>0</v>
      </c>
      <c r="Y34" s="71">
        <f>MAX(0,F34+(-1)^(G34)*INT(B34*2^(-LOG(F34)/LOG(2)+3))-G34-LOG(F34)/LOG(2)+3-1)</f>
        <v>0</v>
      </c>
      <c r="Z34" s="71">
        <f>F34-IF(B34=0,0,INT(LOG(3/2*ABS(B34))/LOG(2))+1)</f>
        <v>54</v>
      </c>
      <c r="AA34" s="71">
        <f>MAX(0,IF(B34&lt;=-O34,B34+F34-K34+O34,IF(B34&gt;=2^(K34)-1-O34,0,F34-K34)))</f>
        <v>53</v>
      </c>
    </row>
    <row r="35" ht="20.05" customHeight="1">
      <c r="A35" s="55">
        <v>-669</v>
      </c>
      <c r="B35" s="45">
        <v>-669</v>
      </c>
      <c r="C35" s="36">
        <v>8</v>
      </c>
      <c r="D35" s="36">
        <v>16</v>
      </c>
      <c r="E35" s="36">
        <v>32</v>
      </c>
      <c r="F35" s="36">
        <v>64</v>
      </c>
      <c r="G35" s="36">
        <f>IF(B35&gt;=0,1,0)</f>
        <v>0</v>
      </c>
      <c r="H35" s="36">
        <f>INT(C35^(0.611-C35/3200))</f>
        <v>3</v>
      </c>
      <c r="I35" s="36">
        <f>INT(D35^(0.611-D35/3200))</f>
        <v>5</v>
      </c>
      <c r="J35" s="36">
        <f>INT(E35^(0.611-E35/3200))</f>
        <v>8</v>
      </c>
      <c r="K35" s="36">
        <f>INT(F35^(0.611-F35/3200))</f>
        <v>11</v>
      </c>
      <c r="L35" s="36">
        <f>2^(H35-1)-1</f>
        <v>3</v>
      </c>
      <c r="M35" s="36">
        <f>2^(I35-1)-1</f>
        <v>15</v>
      </c>
      <c r="N35" s="36">
        <f>2^(J35-1)-1</f>
        <v>127</v>
      </c>
      <c r="O35" s="36">
        <f>2^(K35-1)-1</f>
        <v>1023</v>
      </c>
      <c r="P35" s="68">
        <f>MAX(0,C35+(-1)^(G35)*INT(B35*2^(-LOG(C35)/LOG(2)+3))-G35-LOG(C35)/LOG(2)+3-1)</f>
        <v>0</v>
      </c>
      <c r="Q35" s="68">
        <f>MAX(0,C35-IF(B35=0,0,INT(LOG(3/2*ABS(B35))/LOG(2))+1))</f>
        <v>0</v>
      </c>
      <c r="R35" s="68">
        <f>MAX(0,IF(B35&lt;=-L35,B35+C35-H35+L35,IF(B35&gt;=2^(H35)-1-L35,0,C35-H35)))</f>
        <v>0</v>
      </c>
      <c r="S35" s="69">
        <f>MAX(0,D35+(-1)^(G35)*INT(B35*2^(-LOG(D35)/LOG(2)+3))-G35-LOG(D35)/LOG(2)+3-1)</f>
        <v>0</v>
      </c>
      <c r="T35" s="69">
        <f>MAX(0,D35-IF(B35=0,0,INT(LOG(3/2*ABS(B35))/LOG(2))+1))</f>
        <v>6</v>
      </c>
      <c r="U35" s="69">
        <f>MAX(0,IF(B35&lt;=-M35,B35+D35-I35+M35,IF(B35&gt;=2^(I35)-1-M35,0,D35-I35)))</f>
        <v>0</v>
      </c>
      <c r="V35" s="70">
        <f>MAX(0,E35+(-1)^(G35)*INT(B35*2^(-LOG(E35)/LOG(2)+3))-G35-LOG(E35)/LOG(2)+3-1)</f>
        <v>0</v>
      </c>
      <c r="W35" s="70">
        <f>MAX(0,E35-IF(B35=0,0,INT(LOG(3/2*ABS(B35))/LOG(2))+1))</f>
        <v>22</v>
      </c>
      <c r="X35" s="70">
        <f>MAX(0,IF(B35&lt;=-N35,B35+E35-J35+N35,IF(B35&gt;=2^(J35)-1-N35,0,E35-J35)))</f>
        <v>0</v>
      </c>
      <c r="Y35" s="71">
        <f>MAX(0,F35+(-1)^(G35)*INT(B35*2^(-LOG(F35)/LOG(2)+3))-G35-LOG(F35)/LOG(2)+3-1)</f>
        <v>0</v>
      </c>
      <c r="Z35" s="71">
        <f>F35-IF(B35=0,0,INT(LOG(3/2*ABS(B35))/LOG(2))+1)</f>
        <v>54</v>
      </c>
      <c r="AA35" s="71">
        <f>MAX(0,IF(B35&lt;=-O35,B35+F35-K35+O35,IF(B35&gt;=2^(K35)-1-O35,0,F35-K35)))</f>
        <v>53</v>
      </c>
    </row>
    <row r="36" ht="20.05" customHeight="1">
      <c r="A36" s="55">
        <v>-668</v>
      </c>
      <c r="B36" s="45">
        <v>-668</v>
      </c>
      <c r="C36" s="36">
        <v>8</v>
      </c>
      <c r="D36" s="36">
        <v>16</v>
      </c>
      <c r="E36" s="36">
        <v>32</v>
      </c>
      <c r="F36" s="36">
        <v>64</v>
      </c>
      <c r="G36" s="36">
        <f>IF(B36&gt;=0,1,0)</f>
        <v>0</v>
      </c>
      <c r="H36" s="36">
        <f>INT(C36^(0.611-C36/3200))</f>
        <v>3</v>
      </c>
      <c r="I36" s="36">
        <f>INT(D36^(0.611-D36/3200))</f>
        <v>5</v>
      </c>
      <c r="J36" s="36">
        <f>INT(E36^(0.611-E36/3200))</f>
        <v>8</v>
      </c>
      <c r="K36" s="36">
        <f>INT(F36^(0.611-F36/3200))</f>
        <v>11</v>
      </c>
      <c r="L36" s="36">
        <f>2^(H36-1)-1</f>
        <v>3</v>
      </c>
      <c r="M36" s="36">
        <f>2^(I36-1)-1</f>
        <v>15</v>
      </c>
      <c r="N36" s="36">
        <f>2^(J36-1)-1</f>
        <v>127</v>
      </c>
      <c r="O36" s="36">
        <f>2^(K36-1)-1</f>
        <v>1023</v>
      </c>
      <c r="P36" s="68">
        <f>MAX(0,C36+(-1)^(G36)*INT(B36*2^(-LOG(C36)/LOG(2)+3))-G36-LOG(C36)/LOG(2)+3-1)</f>
        <v>0</v>
      </c>
      <c r="Q36" s="68">
        <f>MAX(0,C36-IF(B36=0,0,INT(LOG(3/2*ABS(B36))/LOG(2))+1))</f>
        <v>0</v>
      </c>
      <c r="R36" s="68">
        <f>MAX(0,IF(B36&lt;=-L36,B36+C36-H36+L36,IF(B36&gt;=2^(H36)-1-L36,0,C36-H36)))</f>
        <v>0</v>
      </c>
      <c r="S36" s="69">
        <f>MAX(0,D36+(-1)^(G36)*INT(B36*2^(-LOG(D36)/LOG(2)+3))-G36-LOG(D36)/LOG(2)+3-1)</f>
        <v>0</v>
      </c>
      <c r="T36" s="69">
        <f>MAX(0,D36-IF(B36=0,0,INT(LOG(3/2*ABS(B36))/LOG(2))+1))</f>
        <v>6</v>
      </c>
      <c r="U36" s="69">
        <f>MAX(0,IF(B36&lt;=-M36,B36+D36-I36+M36,IF(B36&gt;=2^(I36)-1-M36,0,D36-I36)))</f>
        <v>0</v>
      </c>
      <c r="V36" s="70">
        <f>MAX(0,E36+(-1)^(G36)*INT(B36*2^(-LOG(E36)/LOG(2)+3))-G36-LOG(E36)/LOG(2)+3-1)</f>
        <v>0</v>
      </c>
      <c r="W36" s="70">
        <f>MAX(0,E36-IF(B36=0,0,INT(LOG(3/2*ABS(B36))/LOG(2))+1))</f>
        <v>22</v>
      </c>
      <c r="X36" s="70">
        <f>MAX(0,IF(B36&lt;=-N36,B36+E36-J36+N36,IF(B36&gt;=2^(J36)-1-N36,0,E36-J36)))</f>
        <v>0</v>
      </c>
      <c r="Y36" s="71">
        <f>MAX(0,F36+(-1)^(G36)*INT(B36*2^(-LOG(F36)/LOG(2)+3))-G36-LOG(F36)/LOG(2)+3-1)</f>
        <v>0</v>
      </c>
      <c r="Z36" s="71">
        <f>F36-IF(B36=0,0,INT(LOG(3/2*ABS(B36))/LOG(2))+1)</f>
        <v>54</v>
      </c>
      <c r="AA36" s="71">
        <f>MAX(0,IF(B36&lt;=-O36,B36+F36-K36+O36,IF(B36&gt;=2^(K36)-1-O36,0,F36-K36)))</f>
        <v>53</v>
      </c>
    </row>
    <row r="37" ht="20.05" customHeight="1">
      <c r="A37" s="55">
        <v>-667</v>
      </c>
      <c r="B37" s="45">
        <v>-667</v>
      </c>
      <c r="C37" s="36">
        <v>8</v>
      </c>
      <c r="D37" s="36">
        <v>16</v>
      </c>
      <c r="E37" s="36">
        <v>32</v>
      </c>
      <c r="F37" s="36">
        <v>64</v>
      </c>
      <c r="G37" s="36">
        <f>IF(B37&gt;=0,1,0)</f>
        <v>0</v>
      </c>
      <c r="H37" s="36">
        <f>INT(C37^(0.611-C37/3200))</f>
        <v>3</v>
      </c>
      <c r="I37" s="36">
        <f>INT(D37^(0.611-D37/3200))</f>
        <v>5</v>
      </c>
      <c r="J37" s="36">
        <f>INT(E37^(0.611-E37/3200))</f>
        <v>8</v>
      </c>
      <c r="K37" s="36">
        <f>INT(F37^(0.611-F37/3200))</f>
        <v>11</v>
      </c>
      <c r="L37" s="36">
        <f>2^(H37-1)-1</f>
        <v>3</v>
      </c>
      <c r="M37" s="36">
        <f>2^(I37-1)-1</f>
        <v>15</v>
      </c>
      <c r="N37" s="36">
        <f>2^(J37-1)-1</f>
        <v>127</v>
      </c>
      <c r="O37" s="36">
        <f>2^(K37-1)-1</f>
        <v>1023</v>
      </c>
      <c r="P37" s="68">
        <f>MAX(0,C37+(-1)^(G37)*INT(B37*2^(-LOG(C37)/LOG(2)+3))-G37-LOG(C37)/LOG(2)+3-1)</f>
        <v>0</v>
      </c>
      <c r="Q37" s="68">
        <f>MAX(0,C37-IF(B37=0,0,INT(LOG(3/2*ABS(B37))/LOG(2))+1))</f>
        <v>0</v>
      </c>
      <c r="R37" s="68">
        <f>MAX(0,IF(B37&lt;=-L37,B37+C37-H37+L37,IF(B37&gt;=2^(H37)-1-L37,0,C37-H37)))</f>
        <v>0</v>
      </c>
      <c r="S37" s="69">
        <f>MAX(0,D37+(-1)^(G37)*INT(B37*2^(-LOG(D37)/LOG(2)+3))-G37-LOG(D37)/LOG(2)+3-1)</f>
        <v>0</v>
      </c>
      <c r="T37" s="69">
        <f>MAX(0,D37-IF(B37=0,0,INT(LOG(3/2*ABS(B37))/LOG(2))+1))</f>
        <v>6</v>
      </c>
      <c r="U37" s="69">
        <f>MAX(0,IF(B37&lt;=-M37,B37+D37-I37+M37,IF(B37&gt;=2^(I37)-1-M37,0,D37-I37)))</f>
        <v>0</v>
      </c>
      <c r="V37" s="70">
        <f>MAX(0,E37+(-1)^(G37)*INT(B37*2^(-LOG(E37)/LOG(2)+3))-G37-LOG(E37)/LOG(2)+3-1)</f>
        <v>0</v>
      </c>
      <c r="W37" s="70">
        <f>MAX(0,E37-IF(B37=0,0,INT(LOG(3/2*ABS(B37))/LOG(2))+1))</f>
        <v>22</v>
      </c>
      <c r="X37" s="70">
        <f>MAX(0,IF(B37&lt;=-N37,B37+E37-J37+N37,IF(B37&gt;=2^(J37)-1-N37,0,E37-J37)))</f>
        <v>0</v>
      </c>
      <c r="Y37" s="71">
        <f>MAX(0,F37+(-1)^(G37)*INT(B37*2^(-LOG(F37)/LOG(2)+3))-G37-LOG(F37)/LOG(2)+3-1)</f>
        <v>0</v>
      </c>
      <c r="Z37" s="71">
        <f>F37-IF(B37=0,0,INT(LOG(3/2*ABS(B37))/LOG(2))+1)</f>
        <v>54</v>
      </c>
      <c r="AA37" s="71">
        <f>MAX(0,IF(B37&lt;=-O37,B37+F37-K37+O37,IF(B37&gt;=2^(K37)-1-O37,0,F37-K37)))</f>
        <v>53</v>
      </c>
    </row>
    <row r="38" ht="20.05" customHeight="1">
      <c r="A38" s="55">
        <v>-666</v>
      </c>
      <c r="B38" s="45">
        <v>-666</v>
      </c>
      <c r="C38" s="36">
        <v>8</v>
      </c>
      <c r="D38" s="36">
        <v>16</v>
      </c>
      <c r="E38" s="36">
        <v>32</v>
      </c>
      <c r="F38" s="36">
        <v>64</v>
      </c>
      <c r="G38" s="36">
        <f>IF(B38&gt;=0,1,0)</f>
        <v>0</v>
      </c>
      <c r="H38" s="36">
        <f>INT(C38^(0.611-C38/3200))</f>
        <v>3</v>
      </c>
      <c r="I38" s="36">
        <f>INT(D38^(0.611-D38/3200))</f>
        <v>5</v>
      </c>
      <c r="J38" s="36">
        <f>INT(E38^(0.611-E38/3200))</f>
        <v>8</v>
      </c>
      <c r="K38" s="36">
        <f>INT(F38^(0.611-F38/3200))</f>
        <v>11</v>
      </c>
      <c r="L38" s="36">
        <f>2^(H38-1)-1</f>
        <v>3</v>
      </c>
      <c r="M38" s="36">
        <f>2^(I38-1)-1</f>
        <v>15</v>
      </c>
      <c r="N38" s="36">
        <f>2^(J38-1)-1</f>
        <v>127</v>
      </c>
      <c r="O38" s="36">
        <f>2^(K38-1)-1</f>
        <v>1023</v>
      </c>
      <c r="P38" s="68">
        <f>MAX(0,C38+(-1)^(G38)*INT(B38*2^(-LOG(C38)/LOG(2)+3))-G38-LOG(C38)/LOG(2)+3-1)</f>
        <v>0</v>
      </c>
      <c r="Q38" s="68">
        <f>MAX(0,C38-IF(B38=0,0,INT(LOG(3/2*ABS(B38))/LOG(2))+1))</f>
        <v>0</v>
      </c>
      <c r="R38" s="68">
        <f>MAX(0,IF(B38&lt;=-L38,B38+C38-H38+L38,IF(B38&gt;=2^(H38)-1-L38,0,C38-H38)))</f>
        <v>0</v>
      </c>
      <c r="S38" s="69">
        <f>MAX(0,D38+(-1)^(G38)*INT(B38*2^(-LOG(D38)/LOG(2)+3))-G38-LOG(D38)/LOG(2)+3-1)</f>
        <v>0</v>
      </c>
      <c r="T38" s="69">
        <f>MAX(0,D38-IF(B38=0,0,INT(LOG(3/2*ABS(B38))/LOG(2))+1))</f>
        <v>6</v>
      </c>
      <c r="U38" s="69">
        <f>MAX(0,IF(B38&lt;=-M38,B38+D38-I38+M38,IF(B38&gt;=2^(I38)-1-M38,0,D38-I38)))</f>
        <v>0</v>
      </c>
      <c r="V38" s="70">
        <f>MAX(0,E38+(-1)^(G38)*INT(B38*2^(-LOG(E38)/LOG(2)+3))-G38-LOG(E38)/LOG(2)+3-1)</f>
        <v>0</v>
      </c>
      <c r="W38" s="70">
        <f>MAX(0,E38-IF(B38=0,0,INT(LOG(3/2*ABS(B38))/LOG(2))+1))</f>
        <v>22</v>
      </c>
      <c r="X38" s="70">
        <f>MAX(0,IF(B38&lt;=-N38,B38+E38-J38+N38,IF(B38&gt;=2^(J38)-1-N38,0,E38-J38)))</f>
        <v>0</v>
      </c>
      <c r="Y38" s="71">
        <f>MAX(0,F38+(-1)^(G38)*INT(B38*2^(-LOG(F38)/LOG(2)+3))-G38-LOG(F38)/LOG(2)+3-1)</f>
        <v>0</v>
      </c>
      <c r="Z38" s="71">
        <f>F38-IF(B38=0,0,INT(LOG(3/2*ABS(B38))/LOG(2))+1)</f>
        <v>54</v>
      </c>
      <c r="AA38" s="71">
        <f>MAX(0,IF(B38&lt;=-O38,B38+F38-K38+O38,IF(B38&gt;=2^(K38)-1-O38,0,F38-K38)))</f>
        <v>53</v>
      </c>
    </row>
    <row r="39" ht="20.05" customHeight="1">
      <c r="A39" s="55">
        <v>-665</v>
      </c>
      <c r="B39" s="45">
        <v>-665</v>
      </c>
      <c r="C39" s="36">
        <v>8</v>
      </c>
      <c r="D39" s="36">
        <v>16</v>
      </c>
      <c r="E39" s="36">
        <v>32</v>
      </c>
      <c r="F39" s="36">
        <v>64</v>
      </c>
      <c r="G39" s="36">
        <f>IF(B39&gt;=0,1,0)</f>
        <v>0</v>
      </c>
      <c r="H39" s="36">
        <f>INT(C39^(0.611-C39/3200))</f>
        <v>3</v>
      </c>
      <c r="I39" s="36">
        <f>INT(D39^(0.611-D39/3200))</f>
        <v>5</v>
      </c>
      <c r="J39" s="36">
        <f>INT(E39^(0.611-E39/3200))</f>
        <v>8</v>
      </c>
      <c r="K39" s="36">
        <f>INT(F39^(0.611-F39/3200))</f>
        <v>11</v>
      </c>
      <c r="L39" s="36">
        <f>2^(H39-1)-1</f>
        <v>3</v>
      </c>
      <c r="M39" s="36">
        <f>2^(I39-1)-1</f>
        <v>15</v>
      </c>
      <c r="N39" s="36">
        <f>2^(J39-1)-1</f>
        <v>127</v>
      </c>
      <c r="O39" s="36">
        <f>2^(K39-1)-1</f>
        <v>1023</v>
      </c>
      <c r="P39" s="68">
        <f>MAX(0,C39+(-1)^(G39)*INT(B39*2^(-LOG(C39)/LOG(2)+3))-G39-LOG(C39)/LOG(2)+3-1)</f>
        <v>0</v>
      </c>
      <c r="Q39" s="68">
        <f>MAX(0,C39-IF(B39=0,0,INT(LOG(3/2*ABS(B39))/LOG(2))+1))</f>
        <v>0</v>
      </c>
      <c r="R39" s="68">
        <f>MAX(0,IF(B39&lt;=-L39,B39+C39-H39+L39,IF(B39&gt;=2^(H39)-1-L39,0,C39-H39)))</f>
        <v>0</v>
      </c>
      <c r="S39" s="69">
        <f>MAX(0,D39+(-1)^(G39)*INT(B39*2^(-LOG(D39)/LOG(2)+3))-G39-LOG(D39)/LOG(2)+3-1)</f>
        <v>0</v>
      </c>
      <c r="T39" s="69">
        <f>MAX(0,D39-IF(B39=0,0,INT(LOG(3/2*ABS(B39))/LOG(2))+1))</f>
        <v>6</v>
      </c>
      <c r="U39" s="69">
        <f>MAX(0,IF(B39&lt;=-M39,B39+D39-I39+M39,IF(B39&gt;=2^(I39)-1-M39,0,D39-I39)))</f>
        <v>0</v>
      </c>
      <c r="V39" s="70">
        <f>MAX(0,E39+(-1)^(G39)*INT(B39*2^(-LOG(E39)/LOG(2)+3))-G39-LOG(E39)/LOG(2)+3-1)</f>
        <v>0</v>
      </c>
      <c r="W39" s="70">
        <f>MAX(0,E39-IF(B39=0,0,INT(LOG(3/2*ABS(B39))/LOG(2))+1))</f>
        <v>22</v>
      </c>
      <c r="X39" s="70">
        <f>MAX(0,IF(B39&lt;=-N39,B39+E39-J39+N39,IF(B39&gt;=2^(J39)-1-N39,0,E39-J39)))</f>
        <v>0</v>
      </c>
      <c r="Y39" s="71">
        <f>MAX(0,F39+(-1)^(G39)*INT(B39*2^(-LOG(F39)/LOG(2)+3))-G39-LOG(F39)/LOG(2)+3-1)</f>
        <v>0</v>
      </c>
      <c r="Z39" s="71">
        <f>F39-IF(B39=0,0,INT(LOG(3/2*ABS(B39))/LOG(2))+1)</f>
        <v>54</v>
      </c>
      <c r="AA39" s="71">
        <f>MAX(0,IF(B39&lt;=-O39,B39+F39-K39+O39,IF(B39&gt;=2^(K39)-1-O39,0,F39-K39)))</f>
        <v>53</v>
      </c>
    </row>
    <row r="40" ht="20.05" customHeight="1">
      <c r="A40" s="55">
        <v>-664</v>
      </c>
      <c r="B40" s="45">
        <v>-664</v>
      </c>
      <c r="C40" s="36">
        <v>8</v>
      </c>
      <c r="D40" s="36">
        <v>16</v>
      </c>
      <c r="E40" s="36">
        <v>32</v>
      </c>
      <c r="F40" s="36">
        <v>64</v>
      </c>
      <c r="G40" s="36">
        <f>IF(B40&gt;=0,1,0)</f>
        <v>0</v>
      </c>
      <c r="H40" s="36">
        <f>INT(C40^(0.611-C40/3200))</f>
        <v>3</v>
      </c>
      <c r="I40" s="36">
        <f>INT(D40^(0.611-D40/3200))</f>
        <v>5</v>
      </c>
      <c r="J40" s="36">
        <f>INT(E40^(0.611-E40/3200))</f>
        <v>8</v>
      </c>
      <c r="K40" s="36">
        <f>INT(F40^(0.611-F40/3200))</f>
        <v>11</v>
      </c>
      <c r="L40" s="36">
        <f>2^(H40-1)-1</f>
        <v>3</v>
      </c>
      <c r="M40" s="36">
        <f>2^(I40-1)-1</f>
        <v>15</v>
      </c>
      <c r="N40" s="36">
        <f>2^(J40-1)-1</f>
        <v>127</v>
      </c>
      <c r="O40" s="36">
        <f>2^(K40-1)-1</f>
        <v>1023</v>
      </c>
      <c r="P40" s="68">
        <f>MAX(0,C40+(-1)^(G40)*INT(B40*2^(-LOG(C40)/LOG(2)+3))-G40-LOG(C40)/LOG(2)+3-1)</f>
        <v>0</v>
      </c>
      <c r="Q40" s="68">
        <f>MAX(0,C40-IF(B40=0,0,INT(LOG(3/2*ABS(B40))/LOG(2))+1))</f>
        <v>0</v>
      </c>
      <c r="R40" s="68">
        <f>MAX(0,IF(B40&lt;=-L40,B40+C40-H40+L40,IF(B40&gt;=2^(H40)-1-L40,0,C40-H40)))</f>
        <v>0</v>
      </c>
      <c r="S40" s="69">
        <f>MAX(0,D40+(-1)^(G40)*INT(B40*2^(-LOG(D40)/LOG(2)+3))-G40-LOG(D40)/LOG(2)+3-1)</f>
        <v>0</v>
      </c>
      <c r="T40" s="69">
        <f>MAX(0,D40-IF(B40=0,0,INT(LOG(3/2*ABS(B40))/LOG(2))+1))</f>
        <v>6</v>
      </c>
      <c r="U40" s="69">
        <f>MAX(0,IF(B40&lt;=-M40,B40+D40-I40+M40,IF(B40&gt;=2^(I40)-1-M40,0,D40-I40)))</f>
        <v>0</v>
      </c>
      <c r="V40" s="70">
        <f>MAX(0,E40+(-1)^(G40)*INT(B40*2^(-LOG(E40)/LOG(2)+3))-G40-LOG(E40)/LOG(2)+3-1)</f>
        <v>0</v>
      </c>
      <c r="W40" s="70">
        <f>MAX(0,E40-IF(B40=0,0,INT(LOG(3/2*ABS(B40))/LOG(2))+1))</f>
        <v>22</v>
      </c>
      <c r="X40" s="70">
        <f>MAX(0,IF(B40&lt;=-N40,B40+E40-J40+N40,IF(B40&gt;=2^(J40)-1-N40,0,E40-J40)))</f>
        <v>0</v>
      </c>
      <c r="Y40" s="71">
        <f>MAX(0,F40+(-1)^(G40)*INT(B40*2^(-LOG(F40)/LOG(2)+3))-G40-LOG(F40)/LOG(2)+3-1)</f>
        <v>0</v>
      </c>
      <c r="Z40" s="71">
        <f>F40-IF(B40=0,0,INT(LOG(3/2*ABS(B40))/LOG(2))+1)</f>
        <v>54</v>
      </c>
      <c r="AA40" s="71">
        <f>MAX(0,IF(B40&lt;=-O40,B40+F40-K40+O40,IF(B40&gt;=2^(K40)-1-O40,0,F40-K40)))</f>
        <v>53</v>
      </c>
    </row>
    <row r="41" ht="20.05" customHeight="1">
      <c r="A41" s="55">
        <v>-663</v>
      </c>
      <c r="B41" s="45">
        <v>-663</v>
      </c>
      <c r="C41" s="36">
        <v>8</v>
      </c>
      <c r="D41" s="36">
        <v>16</v>
      </c>
      <c r="E41" s="36">
        <v>32</v>
      </c>
      <c r="F41" s="36">
        <v>64</v>
      </c>
      <c r="G41" s="36">
        <f>IF(B41&gt;=0,1,0)</f>
        <v>0</v>
      </c>
      <c r="H41" s="36">
        <f>INT(C41^(0.611-C41/3200))</f>
        <v>3</v>
      </c>
      <c r="I41" s="36">
        <f>INT(D41^(0.611-D41/3200))</f>
        <v>5</v>
      </c>
      <c r="J41" s="36">
        <f>INT(E41^(0.611-E41/3200))</f>
        <v>8</v>
      </c>
      <c r="K41" s="36">
        <f>INT(F41^(0.611-F41/3200))</f>
        <v>11</v>
      </c>
      <c r="L41" s="36">
        <f>2^(H41-1)-1</f>
        <v>3</v>
      </c>
      <c r="M41" s="36">
        <f>2^(I41-1)-1</f>
        <v>15</v>
      </c>
      <c r="N41" s="36">
        <f>2^(J41-1)-1</f>
        <v>127</v>
      </c>
      <c r="O41" s="36">
        <f>2^(K41-1)-1</f>
        <v>1023</v>
      </c>
      <c r="P41" s="68">
        <f>MAX(0,C41+(-1)^(G41)*INT(B41*2^(-LOG(C41)/LOG(2)+3))-G41-LOG(C41)/LOG(2)+3-1)</f>
        <v>0</v>
      </c>
      <c r="Q41" s="68">
        <f>MAX(0,C41-IF(B41=0,0,INT(LOG(3/2*ABS(B41))/LOG(2))+1))</f>
        <v>0</v>
      </c>
      <c r="R41" s="68">
        <f>MAX(0,IF(B41&lt;=-L41,B41+C41-H41+L41,IF(B41&gt;=2^(H41)-1-L41,0,C41-H41)))</f>
        <v>0</v>
      </c>
      <c r="S41" s="69">
        <f>MAX(0,D41+(-1)^(G41)*INT(B41*2^(-LOG(D41)/LOG(2)+3))-G41-LOG(D41)/LOG(2)+3-1)</f>
        <v>0</v>
      </c>
      <c r="T41" s="69">
        <f>MAX(0,D41-IF(B41=0,0,INT(LOG(3/2*ABS(B41))/LOG(2))+1))</f>
        <v>6</v>
      </c>
      <c r="U41" s="69">
        <f>MAX(0,IF(B41&lt;=-M41,B41+D41-I41+M41,IF(B41&gt;=2^(I41)-1-M41,0,D41-I41)))</f>
        <v>0</v>
      </c>
      <c r="V41" s="70">
        <f>MAX(0,E41+(-1)^(G41)*INT(B41*2^(-LOG(E41)/LOG(2)+3))-G41-LOG(E41)/LOG(2)+3-1)</f>
        <v>0</v>
      </c>
      <c r="W41" s="70">
        <f>MAX(0,E41-IF(B41=0,0,INT(LOG(3/2*ABS(B41))/LOG(2))+1))</f>
        <v>22</v>
      </c>
      <c r="X41" s="70">
        <f>MAX(0,IF(B41&lt;=-N41,B41+E41-J41+N41,IF(B41&gt;=2^(J41)-1-N41,0,E41-J41)))</f>
        <v>0</v>
      </c>
      <c r="Y41" s="71">
        <f>MAX(0,F41+(-1)^(G41)*INT(B41*2^(-LOG(F41)/LOG(2)+3))-G41-LOG(F41)/LOG(2)+3-1)</f>
        <v>0</v>
      </c>
      <c r="Z41" s="71">
        <f>F41-IF(B41=0,0,INT(LOG(3/2*ABS(B41))/LOG(2))+1)</f>
        <v>54</v>
      </c>
      <c r="AA41" s="71">
        <f>MAX(0,IF(B41&lt;=-O41,B41+F41-K41+O41,IF(B41&gt;=2^(K41)-1-O41,0,F41-K41)))</f>
        <v>53</v>
      </c>
    </row>
    <row r="42" ht="20.05" customHeight="1">
      <c r="A42" s="55">
        <v>-662</v>
      </c>
      <c r="B42" s="45">
        <v>-662</v>
      </c>
      <c r="C42" s="36">
        <v>8</v>
      </c>
      <c r="D42" s="36">
        <v>16</v>
      </c>
      <c r="E42" s="36">
        <v>32</v>
      </c>
      <c r="F42" s="36">
        <v>64</v>
      </c>
      <c r="G42" s="36">
        <f>IF(B42&gt;=0,1,0)</f>
        <v>0</v>
      </c>
      <c r="H42" s="36">
        <f>INT(C42^(0.611-C42/3200))</f>
        <v>3</v>
      </c>
      <c r="I42" s="36">
        <f>INT(D42^(0.611-D42/3200))</f>
        <v>5</v>
      </c>
      <c r="J42" s="36">
        <f>INT(E42^(0.611-E42/3200))</f>
        <v>8</v>
      </c>
      <c r="K42" s="36">
        <f>INT(F42^(0.611-F42/3200))</f>
        <v>11</v>
      </c>
      <c r="L42" s="36">
        <f>2^(H42-1)-1</f>
        <v>3</v>
      </c>
      <c r="M42" s="36">
        <f>2^(I42-1)-1</f>
        <v>15</v>
      </c>
      <c r="N42" s="36">
        <f>2^(J42-1)-1</f>
        <v>127</v>
      </c>
      <c r="O42" s="36">
        <f>2^(K42-1)-1</f>
        <v>1023</v>
      </c>
      <c r="P42" s="68">
        <f>MAX(0,C42+(-1)^(G42)*INT(B42*2^(-LOG(C42)/LOG(2)+3))-G42-LOG(C42)/LOG(2)+3-1)</f>
        <v>0</v>
      </c>
      <c r="Q42" s="68">
        <f>MAX(0,C42-IF(B42=0,0,INT(LOG(3/2*ABS(B42))/LOG(2))+1))</f>
        <v>0</v>
      </c>
      <c r="R42" s="68">
        <f>MAX(0,IF(B42&lt;=-L42,B42+C42-H42+L42,IF(B42&gt;=2^(H42)-1-L42,0,C42-H42)))</f>
        <v>0</v>
      </c>
      <c r="S42" s="69">
        <f>MAX(0,D42+(-1)^(G42)*INT(B42*2^(-LOG(D42)/LOG(2)+3))-G42-LOG(D42)/LOG(2)+3-1)</f>
        <v>0</v>
      </c>
      <c r="T42" s="69">
        <f>MAX(0,D42-IF(B42=0,0,INT(LOG(3/2*ABS(B42))/LOG(2))+1))</f>
        <v>6</v>
      </c>
      <c r="U42" s="69">
        <f>MAX(0,IF(B42&lt;=-M42,B42+D42-I42+M42,IF(B42&gt;=2^(I42)-1-M42,0,D42-I42)))</f>
        <v>0</v>
      </c>
      <c r="V42" s="70">
        <f>MAX(0,E42+(-1)^(G42)*INT(B42*2^(-LOG(E42)/LOG(2)+3))-G42-LOG(E42)/LOG(2)+3-1)</f>
        <v>0</v>
      </c>
      <c r="W42" s="70">
        <f>MAX(0,E42-IF(B42=0,0,INT(LOG(3/2*ABS(B42))/LOG(2))+1))</f>
        <v>22</v>
      </c>
      <c r="X42" s="70">
        <f>MAX(0,IF(B42&lt;=-N42,B42+E42-J42+N42,IF(B42&gt;=2^(J42)-1-N42,0,E42-J42)))</f>
        <v>0</v>
      </c>
      <c r="Y42" s="71">
        <f>MAX(0,F42+(-1)^(G42)*INT(B42*2^(-LOG(F42)/LOG(2)+3))-G42-LOG(F42)/LOG(2)+3-1)</f>
        <v>0</v>
      </c>
      <c r="Z42" s="71">
        <f>F42-IF(B42=0,0,INT(LOG(3/2*ABS(B42))/LOG(2))+1)</f>
        <v>54</v>
      </c>
      <c r="AA42" s="71">
        <f>MAX(0,IF(B42&lt;=-O42,B42+F42-K42+O42,IF(B42&gt;=2^(K42)-1-O42,0,F42-K42)))</f>
        <v>53</v>
      </c>
    </row>
    <row r="43" ht="20.05" customHeight="1">
      <c r="A43" s="55">
        <v>-661</v>
      </c>
      <c r="B43" s="45">
        <v>-661</v>
      </c>
      <c r="C43" s="36">
        <v>8</v>
      </c>
      <c r="D43" s="36">
        <v>16</v>
      </c>
      <c r="E43" s="36">
        <v>32</v>
      </c>
      <c r="F43" s="36">
        <v>64</v>
      </c>
      <c r="G43" s="36">
        <f>IF(B43&gt;=0,1,0)</f>
        <v>0</v>
      </c>
      <c r="H43" s="36">
        <f>INT(C43^(0.611-C43/3200))</f>
        <v>3</v>
      </c>
      <c r="I43" s="36">
        <f>INT(D43^(0.611-D43/3200))</f>
        <v>5</v>
      </c>
      <c r="J43" s="36">
        <f>INT(E43^(0.611-E43/3200))</f>
        <v>8</v>
      </c>
      <c r="K43" s="36">
        <f>INT(F43^(0.611-F43/3200))</f>
        <v>11</v>
      </c>
      <c r="L43" s="36">
        <f>2^(H43-1)-1</f>
        <v>3</v>
      </c>
      <c r="M43" s="36">
        <f>2^(I43-1)-1</f>
        <v>15</v>
      </c>
      <c r="N43" s="36">
        <f>2^(J43-1)-1</f>
        <v>127</v>
      </c>
      <c r="O43" s="36">
        <f>2^(K43-1)-1</f>
        <v>1023</v>
      </c>
      <c r="P43" s="68">
        <f>MAX(0,C43+(-1)^(G43)*INT(B43*2^(-LOG(C43)/LOG(2)+3))-G43-LOG(C43)/LOG(2)+3-1)</f>
        <v>0</v>
      </c>
      <c r="Q43" s="68">
        <f>MAX(0,C43-IF(B43=0,0,INT(LOG(3/2*ABS(B43))/LOG(2))+1))</f>
        <v>0</v>
      </c>
      <c r="R43" s="68">
        <f>MAX(0,IF(B43&lt;=-L43,B43+C43-H43+L43,IF(B43&gt;=2^(H43)-1-L43,0,C43-H43)))</f>
        <v>0</v>
      </c>
      <c r="S43" s="69">
        <f>MAX(0,D43+(-1)^(G43)*INT(B43*2^(-LOG(D43)/LOG(2)+3))-G43-LOG(D43)/LOG(2)+3-1)</f>
        <v>0</v>
      </c>
      <c r="T43" s="69">
        <f>MAX(0,D43-IF(B43=0,0,INT(LOG(3/2*ABS(B43))/LOG(2))+1))</f>
        <v>6</v>
      </c>
      <c r="U43" s="69">
        <f>MAX(0,IF(B43&lt;=-M43,B43+D43-I43+M43,IF(B43&gt;=2^(I43)-1-M43,0,D43-I43)))</f>
        <v>0</v>
      </c>
      <c r="V43" s="70">
        <f>MAX(0,E43+(-1)^(G43)*INT(B43*2^(-LOG(E43)/LOG(2)+3))-G43-LOG(E43)/LOG(2)+3-1)</f>
        <v>0</v>
      </c>
      <c r="W43" s="70">
        <f>MAX(0,E43-IF(B43=0,0,INT(LOG(3/2*ABS(B43))/LOG(2))+1))</f>
        <v>22</v>
      </c>
      <c r="X43" s="70">
        <f>MAX(0,IF(B43&lt;=-N43,B43+E43-J43+N43,IF(B43&gt;=2^(J43)-1-N43,0,E43-J43)))</f>
        <v>0</v>
      </c>
      <c r="Y43" s="71">
        <f>MAX(0,F43+(-1)^(G43)*INT(B43*2^(-LOG(F43)/LOG(2)+3))-G43-LOG(F43)/LOG(2)+3-1)</f>
        <v>0</v>
      </c>
      <c r="Z43" s="71">
        <f>F43-IF(B43=0,0,INT(LOG(3/2*ABS(B43))/LOG(2))+1)</f>
        <v>54</v>
      </c>
      <c r="AA43" s="71">
        <f>MAX(0,IF(B43&lt;=-O43,B43+F43-K43+O43,IF(B43&gt;=2^(K43)-1-O43,0,F43-K43)))</f>
        <v>53</v>
      </c>
    </row>
    <row r="44" ht="20.05" customHeight="1">
      <c r="A44" s="55">
        <v>-660</v>
      </c>
      <c r="B44" s="45">
        <v>-660</v>
      </c>
      <c r="C44" s="36">
        <v>8</v>
      </c>
      <c r="D44" s="36">
        <v>16</v>
      </c>
      <c r="E44" s="36">
        <v>32</v>
      </c>
      <c r="F44" s="36">
        <v>64</v>
      </c>
      <c r="G44" s="36">
        <f>IF(B44&gt;=0,1,0)</f>
        <v>0</v>
      </c>
      <c r="H44" s="36">
        <f>INT(C44^(0.611-C44/3200))</f>
        <v>3</v>
      </c>
      <c r="I44" s="36">
        <f>INT(D44^(0.611-D44/3200))</f>
        <v>5</v>
      </c>
      <c r="J44" s="36">
        <f>INT(E44^(0.611-E44/3200))</f>
        <v>8</v>
      </c>
      <c r="K44" s="36">
        <f>INT(F44^(0.611-F44/3200))</f>
        <v>11</v>
      </c>
      <c r="L44" s="36">
        <f>2^(H44-1)-1</f>
        <v>3</v>
      </c>
      <c r="M44" s="36">
        <f>2^(I44-1)-1</f>
        <v>15</v>
      </c>
      <c r="N44" s="36">
        <f>2^(J44-1)-1</f>
        <v>127</v>
      </c>
      <c r="O44" s="36">
        <f>2^(K44-1)-1</f>
        <v>1023</v>
      </c>
      <c r="P44" s="68">
        <f>MAX(0,C44+(-1)^(G44)*INT(B44*2^(-LOG(C44)/LOG(2)+3))-G44-LOG(C44)/LOG(2)+3-1)</f>
        <v>0</v>
      </c>
      <c r="Q44" s="68">
        <f>MAX(0,C44-IF(B44=0,0,INT(LOG(3/2*ABS(B44))/LOG(2))+1))</f>
        <v>0</v>
      </c>
      <c r="R44" s="68">
        <f>MAX(0,IF(B44&lt;=-L44,B44+C44-H44+L44,IF(B44&gt;=2^(H44)-1-L44,0,C44-H44)))</f>
        <v>0</v>
      </c>
      <c r="S44" s="69">
        <f>MAX(0,D44+(-1)^(G44)*INT(B44*2^(-LOG(D44)/LOG(2)+3))-G44-LOG(D44)/LOG(2)+3-1)</f>
        <v>0</v>
      </c>
      <c r="T44" s="69">
        <f>MAX(0,D44-IF(B44=0,0,INT(LOG(3/2*ABS(B44))/LOG(2))+1))</f>
        <v>6</v>
      </c>
      <c r="U44" s="69">
        <f>MAX(0,IF(B44&lt;=-M44,B44+D44-I44+M44,IF(B44&gt;=2^(I44)-1-M44,0,D44-I44)))</f>
        <v>0</v>
      </c>
      <c r="V44" s="70">
        <f>MAX(0,E44+(-1)^(G44)*INT(B44*2^(-LOG(E44)/LOG(2)+3))-G44-LOG(E44)/LOG(2)+3-1)</f>
        <v>0</v>
      </c>
      <c r="W44" s="70">
        <f>MAX(0,E44-IF(B44=0,0,INT(LOG(3/2*ABS(B44))/LOG(2))+1))</f>
        <v>22</v>
      </c>
      <c r="X44" s="70">
        <f>MAX(0,IF(B44&lt;=-N44,B44+E44-J44+N44,IF(B44&gt;=2^(J44)-1-N44,0,E44-J44)))</f>
        <v>0</v>
      </c>
      <c r="Y44" s="71">
        <f>MAX(0,F44+(-1)^(G44)*INT(B44*2^(-LOG(F44)/LOG(2)+3))-G44-LOG(F44)/LOG(2)+3-1)</f>
        <v>0</v>
      </c>
      <c r="Z44" s="71">
        <f>F44-IF(B44=0,0,INT(LOG(3/2*ABS(B44))/LOG(2))+1)</f>
        <v>54</v>
      </c>
      <c r="AA44" s="71">
        <f>MAX(0,IF(B44&lt;=-O44,B44+F44-K44+O44,IF(B44&gt;=2^(K44)-1-O44,0,F44-K44)))</f>
        <v>53</v>
      </c>
    </row>
    <row r="45" ht="20.05" customHeight="1">
      <c r="A45" s="55">
        <v>-659</v>
      </c>
      <c r="B45" s="45">
        <v>-659</v>
      </c>
      <c r="C45" s="36">
        <v>8</v>
      </c>
      <c r="D45" s="36">
        <v>16</v>
      </c>
      <c r="E45" s="36">
        <v>32</v>
      </c>
      <c r="F45" s="36">
        <v>64</v>
      </c>
      <c r="G45" s="36">
        <f>IF(B45&gt;=0,1,0)</f>
        <v>0</v>
      </c>
      <c r="H45" s="36">
        <f>INT(C45^(0.611-C45/3200))</f>
        <v>3</v>
      </c>
      <c r="I45" s="36">
        <f>INT(D45^(0.611-D45/3200))</f>
        <v>5</v>
      </c>
      <c r="J45" s="36">
        <f>INT(E45^(0.611-E45/3200))</f>
        <v>8</v>
      </c>
      <c r="K45" s="36">
        <f>INT(F45^(0.611-F45/3200))</f>
        <v>11</v>
      </c>
      <c r="L45" s="36">
        <f>2^(H45-1)-1</f>
        <v>3</v>
      </c>
      <c r="M45" s="36">
        <f>2^(I45-1)-1</f>
        <v>15</v>
      </c>
      <c r="N45" s="36">
        <f>2^(J45-1)-1</f>
        <v>127</v>
      </c>
      <c r="O45" s="36">
        <f>2^(K45-1)-1</f>
        <v>1023</v>
      </c>
      <c r="P45" s="68">
        <f>MAX(0,C45+(-1)^(G45)*INT(B45*2^(-LOG(C45)/LOG(2)+3))-G45-LOG(C45)/LOG(2)+3-1)</f>
        <v>0</v>
      </c>
      <c r="Q45" s="68">
        <f>MAX(0,C45-IF(B45=0,0,INT(LOG(3/2*ABS(B45))/LOG(2))+1))</f>
        <v>0</v>
      </c>
      <c r="R45" s="68">
        <f>MAX(0,IF(B45&lt;=-L45,B45+C45-H45+L45,IF(B45&gt;=2^(H45)-1-L45,0,C45-H45)))</f>
        <v>0</v>
      </c>
      <c r="S45" s="69">
        <f>MAX(0,D45+(-1)^(G45)*INT(B45*2^(-LOG(D45)/LOG(2)+3))-G45-LOG(D45)/LOG(2)+3-1)</f>
        <v>0</v>
      </c>
      <c r="T45" s="69">
        <f>MAX(0,D45-IF(B45=0,0,INT(LOG(3/2*ABS(B45))/LOG(2))+1))</f>
        <v>6</v>
      </c>
      <c r="U45" s="69">
        <f>MAX(0,IF(B45&lt;=-M45,B45+D45-I45+M45,IF(B45&gt;=2^(I45)-1-M45,0,D45-I45)))</f>
        <v>0</v>
      </c>
      <c r="V45" s="70">
        <f>MAX(0,E45+(-1)^(G45)*INT(B45*2^(-LOG(E45)/LOG(2)+3))-G45-LOG(E45)/LOG(2)+3-1)</f>
        <v>0</v>
      </c>
      <c r="W45" s="70">
        <f>MAX(0,E45-IF(B45=0,0,INT(LOG(3/2*ABS(B45))/LOG(2))+1))</f>
        <v>22</v>
      </c>
      <c r="X45" s="70">
        <f>MAX(0,IF(B45&lt;=-N45,B45+E45-J45+N45,IF(B45&gt;=2^(J45)-1-N45,0,E45-J45)))</f>
        <v>0</v>
      </c>
      <c r="Y45" s="71">
        <f>MAX(0,F45+(-1)^(G45)*INT(B45*2^(-LOG(F45)/LOG(2)+3))-G45-LOG(F45)/LOG(2)+3-1)</f>
        <v>0</v>
      </c>
      <c r="Z45" s="71">
        <f>F45-IF(B45=0,0,INT(LOG(3/2*ABS(B45))/LOG(2))+1)</f>
        <v>54</v>
      </c>
      <c r="AA45" s="71">
        <f>MAX(0,IF(B45&lt;=-O45,B45+F45-K45+O45,IF(B45&gt;=2^(K45)-1-O45,0,F45-K45)))</f>
        <v>53</v>
      </c>
    </row>
    <row r="46" ht="20.05" customHeight="1">
      <c r="A46" s="55">
        <v>-658</v>
      </c>
      <c r="B46" s="45">
        <v>-658</v>
      </c>
      <c r="C46" s="36">
        <v>8</v>
      </c>
      <c r="D46" s="36">
        <v>16</v>
      </c>
      <c r="E46" s="36">
        <v>32</v>
      </c>
      <c r="F46" s="36">
        <v>64</v>
      </c>
      <c r="G46" s="36">
        <f>IF(B46&gt;=0,1,0)</f>
        <v>0</v>
      </c>
      <c r="H46" s="36">
        <f>INT(C46^(0.611-C46/3200))</f>
        <v>3</v>
      </c>
      <c r="I46" s="36">
        <f>INT(D46^(0.611-D46/3200))</f>
        <v>5</v>
      </c>
      <c r="J46" s="36">
        <f>INT(E46^(0.611-E46/3200))</f>
        <v>8</v>
      </c>
      <c r="K46" s="36">
        <f>INT(F46^(0.611-F46/3200))</f>
        <v>11</v>
      </c>
      <c r="L46" s="36">
        <f>2^(H46-1)-1</f>
        <v>3</v>
      </c>
      <c r="M46" s="36">
        <f>2^(I46-1)-1</f>
        <v>15</v>
      </c>
      <c r="N46" s="36">
        <f>2^(J46-1)-1</f>
        <v>127</v>
      </c>
      <c r="O46" s="36">
        <f>2^(K46-1)-1</f>
        <v>1023</v>
      </c>
      <c r="P46" s="68">
        <f>MAX(0,C46+(-1)^(G46)*INT(B46*2^(-LOG(C46)/LOG(2)+3))-G46-LOG(C46)/LOG(2)+3-1)</f>
        <v>0</v>
      </c>
      <c r="Q46" s="68">
        <f>MAX(0,C46-IF(B46=0,0,INT(LOG(3/2*ABS(B46))/LOG(2))+1))</f>
        <v>0</v>
      </c>
      <c r="R46" s="68">
        <f>MAX(0,IF(B46&lt;=-L46,B46+C46-H46+L46,IF(B46&gt;=2^(H46)-1-L46,0,C46-H46)))</f>
        <v>0</v>
      </c>
      <c r="S46" s="69">
        <f>MAX(0,D46+(-1)^(G46)*INT(B46*2^(-LOG(D46)/LOG(2)+3))-G46-LOG(D46)/LOG(2)+3-1)</f>
        <v>0</v>
      </c>
      <c r="T46" s="69">
        <f>MAX(0,D46-IF(B46=0,0,INT(LOG(3/2*ABS(B46))/LOG(2))+1))</f>
        <v>6</v>
      </c>
      <c r="U46" s="69">
        <f>MAX(0,IF(B46&lt;=-M46,B46+D46-I46+M46,IF(B46&gt;=2^(I46)-1-M46,0,D46-I46)))</f>
        <v>0</v>
      </c>
      <c r="V46" s="70">
        <f>MAX(0,E46+(-1)^(G46)*INT(B46*2^(-LOG(E46)/LOG(2)+3))-G46-LOG(E46)/LOG(2)+3-1)</f>
        <v>0</v>
      </c>
      <c r="W46" s="70">
        <f>MAX(0,E46-IF(B46=0,0,INT(LOG(3/2*ABS(B46))/LOG(2))+1))</f>
        <v>22</v>
      </c>
      <c r="X46" s="70">
        <f>MAX(0,IF(B46&lt;=-N46,B46+E46-J46+N46,IF(B46&gt;=2^(J46)-1-N46,0,E46-J46)))</f>
        <v>0</v>
      </c>
      <c r="Y46" s="71">
        <f>MAX(0,F46+(-1)^(G46)*INT(B46*2^(-LOG(F46)/LOG(2)+3))-G46-LOG(F46)/LOG(2)+3-1)</f>
        <v>0</v>
      </c>
      <c r="Z46" s="71">
        <f>F46-IF(B46=0,0,INT(LOG(3/2*ABS(B46))/LOG(2))+1)</f>
        <v>54</v>
      </c>
      <c r="AA46" s="71">
        <f>MAX(0,IF(B46&lt;=-O46,B46+F46-K46+O46,IF(B46&gt;=2^(K46)-1-O46,0,F46-K46)))</f>
        <v>53</v>
      </c>
    </row>
    <row r="47" ht="20.05" customHeight="1">
      <c r="A47" s="55">
        <v>-657</v>
      </c>
      <c r="B47" s="45">
        <v>-657</v>
      </c>
      <c r="C47" s="36">
        <v>8</v>
      </c>
      <c r="D47" s="36">
        <v>16</v>
      </c>
      <c r="E47" s="36">
        <v>32</v>
      </c>
      <c r="F47" s="36">
        <v>64</v>
      </c>
      <c r="G47" s="36">
        <f>IF(B47&gt;=0,1,0)</f>
        <v>0</v>
      </c>
      <c r="H47" s="36">
        <f>INT(C47^(0.611-C47/3200))</f>
        <v>3</v>
      </c>
      <c r="I47" s="36">
        <f>INT(D47^(0.611-D47/3200))</f>
        <v>5</v>
      </c>
      <c r="J47" s="36">
        <f>INT(E47^(0.611-E47/3200))</f>
        <v>8</v>
      </c>
      <c r="K47" s="36">
        <f>INT(F47^(0.611-F47/3200))</f>
        <v>11</v>
      </c>
      <c r="L47" s="36">
        <f>2^(H47-1)-1</f>
        <v>3</v>
      </c>
      <c r="M47" s="36">
        <f>2^(I47-1)-1</f>
        <v>15</v>
      </c>
      <c r="N47" s="36">
        <f>2^(J47-1)-1</f>
        <v>127</v>
      </c>
      <c r="O47" s="36">
        <f>2^(K47-1)-1</f>
        <v>1023</v>
      </c>
      <c r="P47" s="68">
        <f>MAX(0,C47+(-1)^(G47)*INT(B47*2^(-LOG(C47)/LOG(2)+3))-G47-LOG(C47)/LOG(2)+3-1)</f>
        <v>0</v>
      </c>
      <c r="Q47" s="68">
        <f>MAX(0,C47-IF(B47=0,0,INT(LOG(3/2*ABS(B47))/LOG(2))+1))</f>
        <v>0</v>
      </c>
      <c r="R47" s="68">
        <f>MAX(0,IF(B47&lt;=-L47,B47+C47-H47+L47,IF(B47&gt;=2^(H47)-1-L47,0,C47-H47)))</f>
        <v>0</v>
      </c>
      <c r="S47" s="69">
        <f>MAX(0,D47+(-1)^(G47)*INT(B47*2^(-LOG(D47)/LOG(2)+3))-G47-LOG(D47)/LOG(2)+3-1)</f>
        <v>0</v>
      </c>
      <c r="T47" s="69">
        <f>MAX(0,D47-IF(B47=0,0,INT(LOG(3/2*ABS(B47))/LOG(2))+1))</f>
        <v>6</v>
      </c>
      <c r="U47" s="69">
        <f>MAX(0,IF(B47&lt;=-M47,B47+D47-I47+M47,IF(B47&gt;=2^(I47)-1-M47,0,D47-I47)))</f>
        <v>0</v>
      </c>
      <c r="V47" s="70">
        <f>MAX(0,E47+(-1)^(G47)*INT(B47*2^(-LOG(E47)/LOG(2)+3))-G47-LOG(E47)/LOG(2)+3-1)</f>
        <v>0</v>
      </c>
      <c r="W47" s="70">
        <f>MAX(0,E47-IF(B47=0,0,INT(LOG(3/2*ABS(B47))/LOG(2))+1))</f>
        <v>22</v>
      </c>
      <c r="X47" s="70">
        <f>MAX(0,IF(B47&lt;=-N47,B47+E47-J47+N47,IF(B47&gt;=2^(J47)-1-N47,0,E47-J47)))</f>
        <v>0</v>
      </c>
      <c r="Y47" s="71">
        <f>MAX(0,F47+(-1)^(G47)*INT(B47*2^(-LOG(F47)/LOG(2)+3))-G47-LOG(F47)/LOG(2)+3-1)</f>
        <v>0</v>
      </c>
      <c r="Z47" s="71">
        <f>F47-IF(B47=0,0,INT(LOG(3/2*ABS(B47))/LOG(2))+1)</f>
        <v>54</v>
      </c>
      <c r="AA47" s="71">
        <f>MAX(0,IF(B47&lt;=-O47,B47+F47-K47+O47,IF(B47&gt;=2^(K47)-1-O47,0,F47-K47)))</f>
        <v>53</v>
      </c>
    </row>
    <row r="48" ht="20.05" customHeight="1">
      <c r="A48" s="55">
        <v>-656</v>
      </c>
      <c r="B48" s="45">
        <v>-656</v>
      </c>
      <c r="C48" s="36">
        <v>8</v>
      </c>
      <c r="D48" s="36">
        <v>16</v>
      </c>
      <c r="E48" s="36">
        <v>32</v>
      </c>
      <c r="F48" s="36">
        <v>64</v>
      </c>
      <c r="G48" s="36">
        <f>IF(B48&gt;=0,1,0)</f>
        <v>0</v>
      </c>
      <c r="H48" s="36">
        <f>INT(C48^(0.611-C48/3200))</f>
        <v>3</v>
      </c>
      <c r="I48" s="36">
        <f>INT(D48^(0.611-D48/3200))</f>
        <v>5</v>
      </c>
      <c r="J48" s="36">
        <f>INT(E48^(0.611-E48/3200))</f>
        <v>8</v>
      </c>
      <c r="K48" s="36">
        <f>INT(F48^(0.611-F48/3200))</f>
        <v>11</v>
      </c>
      <c r="L48" s="36">
        <f>2^(H48-1)-1</f>
        <v>3</v>
      </c>
      <c r="M48" s="36">
        <f>2^(I48-1)-1</f>
        <v>15</v>
      </c>
      <c r="N48" s="36">
        <f>2^(J48-1)-1</f>
        <v>127</v>
      </c>
      <c r="O48" s="36">
        <f>2^(K48-1)-1</f>
        <v>1023</v>
      </c>
      <c r="P48" s="68">
        <f>MAX(0,C48+(-1)^(G48)*INT(B48*2^(-LOG(C48)/LOG(2)+3))-G48-LOG(C48)/LOG(2)+3-1)</f>
        <v>0</v>
      </c>
      <c r="Q48" s="68">
        <f>MAX(0,C48-IF(B48=0,0,INT(LOG(3/2*ABS(B48))/LOG(2))+1))</f>
        <v>0</v>
      </c>
      <c r="R48" s="68">
        <f>MAX(0,IF(B48&lt;=-L48,B48+C48-H48+L48,IF(B48&gt;=2^(H48)-1-L48,0,C48-H48)))</f>
        <v>0</v>
      </c>
      <c r="S48" s="69">
        <f>MAX(0,D48+(-1)^(G48)*INT(B48*2^(-LOG(D48)/LOG(2)+3))-G48-LOG(D48)/LOG(2)+3-1)</f>
        <v>0</v>
      </c>
      <c r="T48" s="69">
        <f>MAX(0,D48-IF(B48=0,0,INT(LOG(3/2*ABS(B48))/LOG(2))+1))</f>
        <v>6</v>
      </c>
      <c r="U48" s="69">
        <f>MAX(0,IF(B48&lt;=-M48,B48+D48-I48+M48,IF(B48&gt;=2^(I48)-1-M48,0,D48-I48)))</f>
        <v>0</v>
      </c>
      <c r="V48" s="70">
        <f>MAX(0,E48+(-1)^(G48)*INT(B48*2^(-LOG(E48)/LOG(2)+3))-G48-LOG(E48)/LOG(2)+3-1)</f>
        <v>0</v>
      </c>
      <c r="W48" s="70">
        <f>MAX(0,E48-IF(B48=0,0,INT(LOG(3/2*ABS(B48))/LOG(2))+1))</f>
        <v>22</v>
      </c>
      <c r="X48" s="70">
        <f>MAX(0,IF(B48&lt;=-N48,B48+E48-J48+N48,IF(B48&gt;=2^(J48)-1-N48,0,E48-J48)))</f>
        <v>0</v>
      </c>
      <c r="Y48" s="71">
        <f>MAX(0,F48+(-1)^(G48)*INT(B48*2^(-LOG(F48)/LOG(2)+3))-G48-LOG(F48)/LOG(2)+3-1)</f>
        <v>0</v>
      </c>
      <c r="Z48" s="71">
        <f>F48-IF(B48=0,0,INT(LOG(3/2*ABS(B48))/LOG(2))+1)</f>
        <v>54</v>
      </c>
      <c r="AA48" s="71">
        <f>MAX(0,IF(B48&lt;=-O48,B48+F48-K48+O48,IF(B48&gt;=2^(K48)-1-O48,0,F48-K48)))</f>
        <v>53</v>
      </c>
    </row>
    <row r="49" ht="20.05" customHeight="1">
      <c r="A49" s="55">
        <v>-655</v>
      </c>
      <c r="B49" s="45">
        <v>-655</v>
      </c>
      <c r="C49" s="36">
        <v>8</v>
      </c>
      <c r="D49" s="36">
        <v>16</v>
      </c>
      <c r="E49" s="36">
        <v>32</v>
      </c>
      <c r="F49" s="36">
        <v>64</v>
      </c>
      <c r="G49" s="36">
        <f>IF(B49&gt;=0,1,0)</f>
        <v>0</v>
      </c>
      <c r="H49" s="36">
        <f>INT(C49^(0.611-C49/3200))</f>
        <v>3</v>
      </c>
      <c r="I49" s="36">
        <f>INT(D49^(0.611-D49/3200))</f>
        <v>5</v>
      </c>
      <c r="J49" s="36">
        <f>INT(E49^(0.611-E49/3200))</f>
        <v>8</v>
      </c>
      <c r="K49" s="36">
        <f>INT(F49^(0.611-F49/3200))</f>
        <v>11</v>
      </c>
      <c r="L49" s="36">
        <f>2^(H49-1)-1</f>
        <v>3</v>
      </c>
      <c r="M49" s="36">
        <f>2^(I49-1)-1</f>
        <v>15</v>
      </c>
      <c r="N49" s="36">
        <f>2^(J49-1)-1</f>
        <v>127</v>
      </c>
      <c r="O49" s="36">
        <f>2^(K49-1)-1</f>
        <v>1023</v>
      </c>
      <c r="P49" s="68">
        <f>MAX(0,C49+(-1)^(G49)*INT(B49*2^(-LOG(C49)/LOG(2)+3))-G49-LOG(C49)/LOG(2)+3-1)</f>
        <v>0</v>
      </c>
      <c r="Q49" s="68">
        <f>MAX(0,C49-IF(B49=0,0,INT(LOG(3/2*ABS(B49))/LOG(2))+1))</f>
        <v>0</v>
      </c>
      <c r="R49" s="68">
        <f>MAX(0,IF(B49&lt;=-L49,B49+C49-H49+L49,IF(B49&gt;=2^(H49)-1-L49,0,C49-H49)))</f>
        <v>0</v>
      </c>
      <c r="S49" s="69">
        <f>MAX(0,D49+(-1)^(G49)*INT(B49*2^(-LOG(D49)/LOG(2)+3))-G49-LOG(D49)/LOG(2)+3-1)</f>
        <v>0</v>
      </c>
      <c r="T49" s="69">
        <f>MAX(0,D49-IF(B49=0,0,INT(LOG(3/2*ABS(B49))/LOG(2))+1))</f>
        <v>6</v>
      </c>
      <c r="U49" s="69">
        <f>MAX(0,IF(B49&lt;=-M49,B49+D49-I49+M49,IF(B49&gt;=2^(I49)-1-M49,0,D49-I49)))</f>
        <v>0</v>
      </c>
      <c r="V49" s="70">
        <f>MAX(0,E49+(-1)^(G49)*INT(B49*2^(-LOG(E49)/LOG(2)+3))-G49-LOG(E49)/LOG(2)+3-1)</f>
        <v>0</v>
      </c>
      <c r="W49" s="70">
        <f>MAX(0,E49-IF(B49=0,0,INT(LOG(3/2*ABS(B49))/LOG(2))+1))</f>
        <v>22</v>
      </c>
      <c r="X49" s="70">
        <f>MAX(0,IF(B49&lt;=-N49,B49+E49-J49+N49,IF(B49&gt;=2^(J49)-1-N49,0,E49-J49)))</f>
        <v>0</v>
      </c>
      <c r="Y49" s="71">
        <f>MAX(0,F49+(-1)^(G49)*INT(B49*2^(-LOG(F49)/LOG(2)+3))-G49-LOG(F49)/LOG(2)+3-1)</f>
        <v>0</v>
      </c>
      <c r="Z49" s="71">
        <f>F49-IF(B49=0,0,INT(LOG(3/2*ABS(B49))/LOG(2))+1)</f>
        <v>54</v>
      </c>
      <c r="AA49" s="71">
        <f>MAX(0,IF(B49&lt;=-O49,B49+F49-K49+O49,IF(B49&gt;=2^(K49)-1-O49,0,F49-K49)))</f>
        <v>53</v>
      </c>
    </row>
    <row r="50" ht="20.05" customHeight="1">
      <c r="A50" s="55">
        <v>-654</v>
      </c>
      <c r="B50" s="45">
        <v>-654</v>
      </c>
      <c r="C50" s="36">
        <v>8</v>
      </c>
      <c r="D50" s="36">
        <v>16</v>
      </c>
      <c r="E50" s="36">
        <v>32</v>
      </c>
      <c r="F50" s="36">
        <v>64</v>
      </c>
      <c r="G50" s="36">
        <f>IF(B50&gt;=0,1,0)</f>
        <v>0</v>
      </c>
      <c r="H50" s="36">
        <f>INT(C50^(0.611-C50/3200))</f>
        <v>3</v>
      </c>
      <c r="I50" s="36">
        <f>INT(D50^(0.611-D50/3200))</f>
        <v>5</v>
      </c>
      <c r="J50" s="36">
        <f>INT(E50^(0.611-E50/3200))</f>
        <v>8</v>
      </c>
      <c r="K50" s="36">
        <f>INT(F50^(0.611-F50/3200))</f>
        <v>11</v>
      </c>
      <c r="L50" s="36">
        <f>2^(H50-1)-1</f>
        <v>3</v>
      </c>
      <c r="M50" s="36">
        <f>2^(I50-1)-1</f>
        <v>15</v>
      </c>
      <c r="N50" s="36">
        <f>2^(J50-1)-1</f>
        <v>127</v>
      </c>
      <c r="O50" s="36">
        <f>2^(K50-1)-1</f>
        <v>1023</v>
      </c>
      <c r="P50" s="68">
        <f>MAX(0,C50+(-1)^(G50)*INT(B50*2^(-LOG(C50)/LOG(2)+3))-G50-LOG(C50)/LOG(2)+3-1)</f>
        <v>0</v>
      </c>
      <c r="Q50" s="68">
        <f>MAX(0,C50-IF(B50=0,0,INT(LOG(3/2*ABS(B50))/LOG(2))+1))</f>
        <v>0</v>
      </c>
      <c r="R50" s="68">
        <f>MAX(0,IF(B50&lt;=-L50,B50+C50-H50+L50,IF(B50&gt;=2^(H50)-1-L50,0,C50-H50)))</f>
        <v>0</v>
      </c>
      <c r="S50" s="69">
        <f>MAX(0,D50+(-1)^(G50)*INT(B50*2^(-LOG(D50)/LOG(2)+3))-G50-LOG(D50)/LOG(2)+3-1)</f>
        <v>0</v>
      </c>
      <c r="T50" s="69">
        <f>MAX(0,D50-IF(B50=0,0,INT(LOG(3/2*ABS(B50))/LOG(2))+1))</f>
        <v>6</v>
      </c>
      <c r="U50" s="69">
        <f>MAX(0,IF(B50&lt;=-M50,B50+D50-I50+M50,IF(B50&gt;=2^(I50)-1-M50,0,D50-I50)))</f>
        <v>0</v>
      </c>
      <c r="V50" s="70">
        <f>MAX(0,E50+(-1)^(G50)*INT(B50*2^(-LOG(E50)/LOG(2)+3))-G50-LOG(E50)/LOG(2)+3-1)</f>
        <v>0</v>
      </c>
      <c r="W50" s="70">
        <f>MAX(0,E50-IF(B50=0,0,INT(LOG(3/2*ABS(B50))/LOG(2))+1))</f>
        <v>22</v>
      </c>
      <c r="X50" s="70">
        <f>MAX(0,IF(B50&lt;=-N50,B50+E50-J50+N50,IF(B50&gt;=2^(J50)-1-N50,0,E50-J50)))</f>
        <v>0</v>
      </c>
      <c r="Y50" s="71">
        <f>MAX(0,F50+(-1)^(G50)*INT(B50*2^(-LOG(F50)/LOG(2)+3))-G50-LOG(F50)/LOG(2)+3-1)</f>
        <v>0</v>
      </c>
      <c r="Z50" s="71">
        <f>F50-IF(B50=0,0,INT(LOG(3/2*ABS(B50))/LOG(2))+1)</f>
        <v>54</v>
      </c>
      <c r="AA50" s="71">
        <f>MAX(0,IF(B50&lt;=-O50,B50+F50-K50+O50,IF(B50&gt;=2^(K50)-1-O50,0,F50-K50)))</f>
        <v>53</v>
      </c>
    </row>
    <row r="51" ht="20.05" customHeight="1">
      <c r="A51" s="55">
        <v>-653</v>
      </c>
      <c r="B51" s="45">
        <v>-653</v>
      </c>
      <c r="C51" s="36">
        <v>8</v>
      </c>
      <c r="D51" s="36">
        <v>16</v>
      </c>
      <c r="E51" s="36">
        <v>32</v>
      </c>
      <c r="F51" s="36">
        <v>64</v>
      </c>
      <c r="G51" s="36">
        <f>IF(B51&gt;=0,1,0)</f>
        <v>0</v>
      </c>
      <c r="H51" s="36">
        <f>INT(C51^(0.611-C51/3200))</f>
        <v>3</v>
      </c>
      <c r="I51" s="36">
        <f>INT(D51^(0.611-D51/3200))</f>
        <v>5</v>
      </c>
      <c r="J51" s="36">
        <f>INT(E51^(0.611-E51/3200))</f>
        <v>8</v>
      </c>
      <c r="K51" s="36">
        <f>INT(F51^(0.611-F51/3200))</f>
        <v>11</v>
      </c>
      <c r="L51" s="36">
        <f>2^(H51-1)-1</f>
        <v>3</v>
      </c>
      <c r="M51" s="36">
        <f>2^(I51-1)-1</f>
        <v>15</v>
      </c>
      <c r="N51" s="36">
        <f>2^(J51-1)-1</f>
        <v>127</v>
      </c>
      <c r="O51" s="36">
        <f>2^(K51-1)-1</f>
        <v>1023</v>
      </c>
      <c r="P51" s="68">
        <f>MAX(0,C51+(-1)^(G51)*INT(B51*2^(-LOG(C51)/LOG(2)+3))-G51-LOG(C51)/LOG(2)+3-1)</f>
        <v>0</v>
      </c>
      <c r="Q51" s="68">
        <f>MAX(0,C51-IF(B51=0,0,INT(LOG(3/2*ABS(B51))/LOG(2))+1))</f>
        <v>0</v>
      </c>
      <c r="R51" s="68">
        <f>MAX(0,IF(B51&lt;=-L51,B51+C51-H51+L51,IF(B51&gt;=2^(H51)-1-L51,0,C51-H51)))</f>
        <v>0</v>
      </c>
      <c r="S51" s="69">
        <f>MAX(0,D51+(-1)^(G51)*INT(B51*2^(-LOG(D51)/LOG(2)+3))-G51-LOG(D51)/LOG(2)+3-1)</f>
        <v>0</v>
      </c>
      <c r="T51" s="69">
        <f>MAX(0,D51-IF(B51=0,0,INT(LOG(3/2*ABS(B51))/LOG(2))+1))</f>
        <v>6</v>
      </c>
      <c r="U51" s="69">
        <f>MAX(0,IF(B51&lt;=-M51,B51+D51-I51+M51,IF(B51&gt;=2^(I51)-1-M51,0,D51-I51)))</f>
        <v>0</v>
      </c>
      <c r="V51" s="70">
        <f>MAX(0,E51+(-1)^(G51)*INT(B51*2^(-LOG(E51)/LOG(2)+3))-G51-LOG(E51)/LOG(2)+3-1)</f>
        <v>0</v>
      </c>
      <c r="W51" s="70">
        <f>MAX(0,E51-IF(B51=0,0,INT(LOG(3/2*ABS(B51))/LOG(2))+1))</f>
        <v>22</v>
      </c>
      <c r="X51" s="70">
        <f>MAX(0,IF(B51&lt;=-N51,B51+E51-J51+N51,IF(B51&gt;=2^(J51)-1-N51,0,E51-J51)))</f>
        <v>0</v>
      </c>
      <c r="Y51" s="71">
        <f>MAX(0,F51+(-1)^(G51)*INT(B51*2^(-LOG(F51)/LOG(2)+3))-G51-LOG(F51)/LOG(2)+3-1)</f>
        <v>0</v>
      </c>
      <c r="Z51" s="71">
        <f>F51-IF(B51=0,0,INT(LOG(3/2*ABS(B51))/LOG(2))+1)</f>
        <v>54</v>
      </c>
      <c r="AA51" s="71">
        <f>MAX(0,IF(B51&lt;=-O51,B51+F51-K51+O51,IF(B51&gt;=2^(K51)-1-O51,0,F51-K51)))</f>
        <v>53</v>
      </c>
    </row>
    <row r="52" ht="20.05" customHeight="1">
      <c r="A52" s="55">
        <v>-652</v>
      </c>
      <c r="B52" s="45">
        <v>-652</v>
      </c>
      <c r="C52" s="36">
        <v>8</v>
      </c>
      <c r="D52" s="36">
        <v>16</v>
      </c>
      <c r="E52" s="36">
        <v>32</v>
      </c>
      <c r="F52" s="36">
        <v>64</v>
      </c>
      <c r="G52" s="36">
        <f>IF(B52&gt;=0,1,0)</f>
        <v>0</v>
      </c>
      <c r="H52" s="36">
        <f>INT(C52^(0.611-C52/3200))</f>
        <v>3</v>
      </c>
      <c r="I52" s="36">
        <f>INT(D52^(0.611-D52/3200))</f>
        <v>5</v>
      </c>
      <c r="J52" s="36">
        <f>INT(E52^(0.611-E52/3200))</f>
        <v>8</v>
      </c>
      <c r="K52" s="36">
        <f>INT(F52^(0.611-F52/3200))</f>
        <v>11</v>
      </c>
      <c r="L52" s="36">
        <f>2^(H52-1)-1</f>
        <v>3</v>
      </c>
      <c r="M52" s="36">
        <f>2^(I52-1)-1</f>
        <v>15</v>
      </c>
      <c r="N52" s="36">
        <f>2^(J52-1)-1</f>
        <v>127</v>
      </c>
      <c r="O52" s="36">
        <f>2^(K52-1)-1</f>
        <v>1023</v>
      </c>
      <c r="P52" s="68">
        <f>MAX(0,C52+(-1)^(G52)*INT(B52*2^(-LOG(C52)/LOG(2)+3))-G52-LOG(C52)/LOG(2)+3-1)</f>
        <v>0</v>
      </c>
      <c r="Q52" s="68">
        <f>MAX(0,C52-IF(B52=0,0,INT(LOG(3/2*ABS(B52))/LOG(2))+1))</f>
        <v>0</v>
      </c>
      <c r="R52" s="68">
        <f>MAX(0,IF(B52&lt;=-L52,B52+C52-H52+L52,IF(B52&gt;=2^(H52)-1-L52,0,C52-H52)))</f>
        <v>0</v>
      </c>
      <c r="S52" s="69">
        <f>MAX(0,D52+(-1)^(G52)*INT(B52*2^(-LOG(D52)/LOG(2)+3))-G52-LOG(D52)/LOG(2)+3-1)</f>
        <v>0</v>
      </c>
      <c r="T52" s="69">
        <f>MAX(0,D52-IF(B52=0,0,INT(LOG(3/2*ABS(B52))/LOG(2))+1))</f>
        <v>6</v>
      </c>
      <c r="U52" s="69">
        <f>MAX(0,IF(B52&lt;=-M52,B52+D52-I52+M52,IF(B52&gt;=2^(I52)-1-M52,0,D52-I52)))</f>
        <v>0</v>
      </c>
      <c r="V52" s="70">
        <f>MAX(0,E52+(-1)^(G52)*INT(B52*2^(-LOG(E52)/LOG(2)+3))-G52-LOG(E52)/LOG(2)+3-1)</f>
        <v>0</v>
      </c>
      <c r="W52" s="70">
        <f>MAX(0,E52-IF(B52=0,0,INT(LOG(3/2*ABS(B52))/LOG(2))+1))</f>
        <v>22</v>
      </c>
      <c r="X52" s="70">
        <f>MAX(0,IF(B52&lt;=-N52,B52+E52-J52+N52,IF(B52&gt;=2^(J52)-1-N52,0,E52-J52)))</f>
        <v>0</v>
      </c>
      <c r="Y52" s="71">
        <f>MAX(0,F52+(-1)^(G52)*INT(B52*2^(-LOG(F52)/LOG(2)+3))-G52-LOG(F52)/LOG(2)+3-1)</f>
        <v>0</v>
      </c>
      <c r="Z52" s="71">
        <f>F52-IF(B52=0,0,INT(LOG(3/2*ABS(B52))/LOG(2))+1)</f>
        <v>54</v>
      </c>
      <c r="AA52" s="71">
        <f>MAX(0,IF(B52&lt;=-O52,B52+F52-K52+O52,IF(B52&gt;=2^(K52)-1-O52,0,F52-K52)))</f>
        <v>53</v>
      </c>
    </row>
    <row r="53" ht="20.05" customHeight="1">
      <c r="A53" s="55">
        <v>-651</v>
      </c>
      <c r="B53" s="45">
        <v>-651</v>
      </c>
      <c r="C53" s="36">
        <v>8</v>
      </c>
      <c r="D53" s="36">
        <v>16</v>
      </c>
      <c r="E53" s="36">
        <v>32</v>
      </c>
      <c r="F53" s="36">
        <v>64</v>
      </c>
      <c r="G53" s="36">
        <f>IF(B53&gt;=0,1,0)</f>
        <v>0</v>
      </c>
      <c r="H53" s="36">
        <f>INT(C53^(0.611-C53/3200))</f>
        <v>3</v>
      </c>
      <c r="I53" s="36">
        <f>INT(D53^(0.611-D53/3200))</f>
        <v>5</v>
      </c>
      <c r="J53" s="36">
        <f>INT(E53^(0.611-E53/3200))</f>
        <v>8</v>
      </c>
      <c r="K53" s="36">
        <f>INT(F53^(0.611-F53/3200))</f>
        <v>11</v>
      </c>
      <c r="L53" s="36">
        <f>2^(H53-1)-1</f>
        <v>3</v>
      </c>
      <c r="M53" s="36">
        <f>2^(I53-1)-1</f>
        <v>15</v>
      </c>
      <c r="N53" s="36">
        <f>2^(J53-1)-1</f>
        <v>127</v>
      </c>
      <c r="O53" s="36">
        <f>2^(K53-1)-1</f>
        <v>1023</v>
      </c>
      <c r="P53" s="68">
        <f>MAX(0,C53+(-1)^(G53)*INT(B53*2^(-LOG(C53)/LOG(2)+3))-G53-LOG(C53)/LOG(2)+3-1)</f>
        <v>0</v>
      </c>
      <c r="Q53" s="68">
        <f>MAX(0,C53-IF(B53=0,0,INT(LOG(3/2*ABS(B53))/LOG(2))+1))</f>
        <v>0</v>
      </c>
      <c r="R53" s="68">
        <f>MAX(0,IF(B53&lt;=-L53,B53+C53-H53+L53,IF(B53&gt;=2^(H53)-1-L53,0,C53-H53)))</f>
        <v>0</v>
      </c>
      <c r="S53" s="69">
        <f>MAX(0,D53+(-1)^(G53)*INT(B53*2^(-LOG(D53)/LOG(2)+3))-G53-LOG(D53)/LOG(2)+3-1)</f>
        <v>0</v>
      </c>
      <c r="T53" s="69">
        <f>MAX(0,D53-IF(B53=0,0,INT(LOG(3/2*ABS(B53))/LOG(2))+1))</f>
        <v>6</v>
      </c>
      <c r="U53" s="69">
        <f>MAX(0,IF(B53&lt;=-M53,B53+D53-I53+M53,IF(B53&gt;=2^(I53)-1-M53,0,D53-I53)))</f>
        <v>0</v>
      </c>
      <c r="V53" s="70">
        <f>MAX(0,E53+(-1)^(G53)*INT(B53*2^(-LOG(E53)/LOG(2)+3))-G53-LOG(E53)/LOG(2)+3-1)</f>
        <v>0</v>
      </c>
      <c r="W53" s="70">
        <f>MAX(0,E53-IF(B53=0,0,INT(LOG(3/2*ABS(B53))/LOG(2))+1))</f>
        <v>22</v>
      </c>
      <c r="X53" s="70">
        <f>MAX(0,IF(B53&lt;=-N53,B53+E53-J53+N53,IF(B53&gt;=2^(J53)-1-N53,0,E53-J53)))</f>
        <v>0</v>
      </c>
      <c r="Y53" s="71">
        <f>MAX(0,F53+(-1)^(G53)*INT(B53*2^(-LOG(F53)/LOG(2)+3))-G53-LOG(F53)/LOG(2)+3-1)</f>
        <v>0</v>
      </c>
      <c r="Z53" s="71">
        <f>F53-IF(B53=0,0,INT(LOG(3/2*ABS(B53))/LOG(2))+1)</f>
        <v>54</v>
      </c>
      <c r="AA53" s="71">
        <f>MAX(0,IF(B53&lt;=-O53,B53+F53-K53+O53,IF(B53&gt;=2^(K53)-1-O53,0,F53-K53)))</f>
        <v>53</v>
      </c>
    </row>
    <row r="54" ht="20.05" customHeight="1">
      <c r="A54" s="55">
        <v>-650</v>
      </c>
      <c r="B54" s="45">
        <v>-650</v>
      </c>
      <c r="C54" s="36">
        <v>8</v>
      </c>
      <c r="D54" s="36">
        <v>16</v>
      </c>
      <c r="E54" s="36">
        <v>32</v>
      </c>
      <c r="F54" s="36">
        <v>64</v>
      </c>
      <c r="G54" s="36">
        <f>IF(B54&gt;=0,1,0)</f>
        <v>0</v>
      </c>
      <c r="H54" s="36">
        <f>INT(C54^(0.611-C54/3200))</f>
        <v>3</v>
      </c>
      <c r="I54" s="36">
        <f>INT(D54^(0.611-D54/3200))</f>
        <v>5</v>
      </c>
      <c r="J54" s="36">
        <f>INT(E54^(0.611-E54/3200))</f>
        <v>8</v>
      </c>
      <c r="K54" s="36">
        <f>INT(F54^(0.611-F54/3200))</f>
        <v>11</v>
      </c>
      <c r="L54" s="36">
        <f>2^(H54-1)-1</f>
        <v>3</v>
      </c>
      <c r="M54" s="36">
        <f>2^(I54-1)-1</f>
        <v>15</v>
      </c>
      <c r="N54" s="36">
        <f>2^(J54-1)-1</f>
        <v>127</v>
      </c>
      <c r="O54" s="36">
        <f>2^(K54-1)-1</f>
        <v>1023</v>
      </c>
      <c r="P54" s="68">
        <f>MAX(0,C54+(-1)^(G54)*INT(B54*2^(-LOG(C54)/LOG(2)+3))-G54-LOG(C54)/LOG(2)+3-1)</f>
        <v>0</v>
      </c>
      <c r="Q54" s="68">
        <f>MAX(0,C54-IF(B54=0,0,INT(LOG(3/2*ABS(B54))/LOG(2))+1))</f>
        <v>0</v>
      </c>
      <c r="R54" s="68">
        <f>MAX(0,IF(B54&lt;=-L54,B54+C54-H54+L54,IF(B54&gt;=2^(H54)-1-L54,0,C54-H54)))</f>
        <v>0</v>
      </c>
      <c r="S54" s="69">
        <f>MAX(0,D54+(-1)^(G54)*INT(B54*2^(-LOG(D54)/LOG(2)+3))-G54-LOG(D54)/LOG(2)+3-1)</f>
        <v>0</v>
      </c>
      <c r="T54" s="69">
        <f>MAX(0,D54-IF(B54=0,0,INT(LOG(3/2*ABS(B54))/LOG(2))+1))</f>
        <v>6</v>
      </c>
      <c r="U54" s="69">
        <f>MAX(0,IF(B54&lt;=-M54,B54+D54-I54+M54,IF(B54&gt;=2^(I54)-1-M54,0,D54-I54)))</f>
        <v>0</v>
      </c>
      <c r="V54" s="70">
        <f>MAX(0,E54+(-1)^(G54)*INT(B54*2^(-LOG(E54)/LOG(2)+3))-G54-LOG(E54)/LOG(2)+3-1)</f>
        <v>0</v>
      </c>
      <c r="W54" s="70">
        <f>MAX(0,E54-IF(B54=0,0,INT(LOG(3/2*ABS(B54))/LOG(2))+1))</f>
        <v>22</v>
      </c>
      <c r="X54" s="70">
        <f>MAX(0,IF(B54&lt;=-N54,B54+E54-J54+N54,IF(B54&gt;=2^(J54)-1-N54,0,E54-J54)))</f>
        <v>0</v>
      </c>
      <c r="Y54" s="71">
        <f>MAX(0,F54+(-1)^(G54)*INT(B54*2^(-LOG(F54)/LOG(2)+3))-G54-LOG(F54)/LOG(2)+3-1)</f>
        <v>0</v>
      </c>
      <c r="Z54" s="71">
        <f>F54-IF(B54=0,0,INT(LOG(3/2*ABS(B54))/LOG(2))+1)</f>
        <v>54</v>
      </c>
      <c r="AA54" s="71">
        <f>MAX(0,IF(B54&lt;=-O54,B54+F54-K54+O54,IF(B54&gt;=2^(K54)-1-O54,0,F54-K54)))</f>
        <v>53</v>
      </c>
    </row>
    <row r="55" ht="20.05" customHeight="1">
      <c r="A55" s="55">
        <v>-649</v>
      </c>
      <c r="B55" s="45">
        <v>-649</v>
      </c>
      <c r="C55" s="36">
        <v>8</v>
      </c>
      <c r="D55" s="36">
        <v>16</v>
      </c>
      <c r="E55" s="36">
        <v>32</v>
      </c>
      <c r="F55" s="36">
        <v>64</v>
      </c>
      <c r="G55" s="36">
        <f>IF(B55&gt;=0,1,0)</f>
        <v>0</v>
      </c>
      <c r="H55" s="36">
        <f>INT(C55^(0.611-C55/3200))</f>
        <v>3</v>
      </c>
      <c r="I55" s="36">
        <f>INT(D55^(0.611-D55/3200))</f>
        <v>5</v>
      </c>
      <c r="J55" s="36">
        <f>INT(E55^(0.611-E55/3200))</f>
        <v>8</v>
      </c>
      <c r="K55" s="36">
        <f>INT(F55^(0.611-F55/3200))</f>
        <v>11</v>
      </c>
      <c r="L55" s="36">
        <f>2^(H55-1)-1</f>
        <v>3</v>
      </c>
      <c r="M55" s="36">
        <f>2^(I55-1)-1</f>
        <v>15</v>
      </c>
      <c r="N55" s="36">
        <f>2^(J55-1)-1</f>
        <v>127</v>
      </c>
      <c r="O55" s="36">
        <f>2^(K55-1)-1</f>
        <v>1023</v>
      </c>
      <c r="P55" s="68">
        <f>MAX(0,C55+(-1)^(G55)*INT(B55*2^(-LOG(C55)/LOG(2)+3))-G55-LOG(C55)/LOG(2)+3-1)</f>
        <v>0</v>
      </c>
      <c r="Q55" s="68">
        <f>MAX(0,C55-IF(B55=0,0,INT(LOG(3/2*ABS(B55))/LOG(2))+1))</f>
        <v>0</v>
      </c>
      <c r="R55" s="68">
        <f>MAX(0,IF(B55&lt;=-L55,B55+C55-H55+L55,IF(B55&gt;=2^(H55)-1-L55,0,C55-H55)))</f>
        <v>0</v>
      </c>
      <c r="S55" s="69">
        <f>MAX(0,D55+(-1)^(G55)*INT(B55*2^(-LOG(D55)/LOG(2)+3))-G55-LOG(D55)/LOG(2)+3-1)</f>
        <v>0</v>
      </c>
      <c r="T55" s="69">
        <f>MAX(0,D55-IF(B55=0,0,INT(LOG(3/2*ABS(B55))/LOG(2))+1))</f>
        <v>6</v>
      </c>
      <c r="U55" s="69">
        <f>MAX(0,IF(B55&lt;=-M55,B55+D55-I55+M55,IF(B55&gt;=2^(I55)-1-M55,0,D55-I55)))</f>
        <v>0</v>
      </c>
      <c r="V55" s="70">
        <f>MAX(0,E55+(-1)^(G55)*INT(B55*2^(-LOG(E55)/LOG(2)+3))-G55-LOG(E55)/LOG(2)+3-1)</f>
        <v>0</v>
      </c>
      <c r="W55" s="70">
        <f>MAX(0,E55-IF(B55=0,0,INT(LOG(3/2*ABS(B55))/LOG(2))+1))</f>
        <v>22</v>
      </c>
      <c r="X55" s="70">
        <f>MAX(0,IF(B55&lt;=-N55,B55+E55-J55+N55,IF(B55&gt;=2^(J55)-1-N55,0,E55-J55)))</f>
        <v>0</v>
      </c>
      <c r="Y55" s="71">
        <f>MAX(0,F55+(-1)^(G55)*INT(B55*2^(-LOG(F55)/LOG(2)+3))-G55-LOG(F55)/LOG(2)+3-1)</f>
        <v>0</v>
      </c>
      <c r="Z55" s="71">
        <f>F55-IF(B55=0,0,INT(LOG(3/2*ABS(B55))/LOG(2))+1)</f>
        <v>54</v>
      </c>
      <c r="AA55" s="71">
        <f>MAX(0,IF(B55&lt;=-O55,B55+F55-K55+O55,IF(B55&gt;=2^(K55)-1-O55,0,F55-K55)))</f>
        <v>53</v>
      </c>
    </row>
    <row r="56" ht="20.05" customHeight="1">
      <c r="A56" s="55">
        <v>-648</v>
      </c>
      <c r="B56" s="45">
        <v>-648</v>
      </c>
      <c r="C56" s="36">
        <v>8</v>
      </c>
      <c r="D56" s="36">
        <v>16</v>
      </c>
      <c r="E56" s="36">
        <v>32</v>
      </c>
      <c r="F56" s="36">
        <v>64</v>
      </c>
      <c r="G56" s="36">
        <f>IF(B56&gt;=0,1,0)</f>
        <v>0</v>
      </c>
      <c r="H56" s="36">
        <f>INT(C56^(0.611-C56/3200))</f>
        <v>3</v>
      </c>
      <c r="I56" s="36">
        <f>INT(D56^(0.611-D56/3200))</f>
        <v>5</v>
      </c>
      <c r="J56" s="36">
        <f>INT(E56^(0.611-E56/3200))</f>
        <v>8</v>
      </c>
      <c r="K56" s="36">
        <f>INT(F56^(0.611-F56/3200))</f>
        <v>11</v>
      </c>
      <c r="L56" s="36">
        <f>2^(H56-1)-1</f>
        <v>3</v>
      </c>
      <c r="M56" s="36">
        <f>2^(I56-1)-1</f>
        <v>15</v>
      </c>
      <c r="N56" s="36">
        <f>2^(J56-1)-1</f>
        <v>127</v>
      </c>
      <c r="O56" s="36">
        <f>2^(K56-1)-1</f>
        <v>1023</v>
      </c>
      <c r="P56" s="68">
        <f>MAX(0,C56+(-1)^(G56)*INT(B56*2^(-LOG(C56)/LOG(2)+3))-G56-LOG(C56)/LOG(2)+3-1)</f>
        <v>0</v>
      </c>
      <c r="Q56" s="68">
        <f>MAX(0,C56-IF(B56=0,0,INT(LOG(3/2*ABS(B56))/LOG(2))+1))</f>
        <v>0</v>
      </c>
      <c r="R56" s="68">
        <f>MAX(0,IF(B56&lt;=-L56,B56+C56-H56+L56,IF(B56&gt;=2^(H56)-1-L56,0,C56-H56)))</f>
        <v>0</v>
      </c>
      <c r="S56" s="69">
        <f>MAX(0,D56+(-1)^(G56)*INT(B56*2^(-LOG(D56)/LOG(2)+3))-G56-LOG(D56)/LOG(2)+3-1)</f>
        <v>0</v>
      </c>
      <c r="T56" s="69">
        <f>MAX(0,D56-IF(B56=0,0,INT(LOG(3/2*ABS(B56))/LOG(2))+1))</f>
        <v>6</v>
      </c>
      <c r="U56" s="69">
        <f>MAX(0,IF(B56&lt;=-M56,B56+D56-I56+M56,IF(B56&gt;=2^(I56)-1-M56,0,D56-I56)))</f>
        <v>0</v>
      </c>
      <c r="V56" s="70">
        <f>MAX(0,E56+(-1)^(G56)*INT(B56*2^(-LOG(E56)/LOG(2)+3))-G56-LOG(E56)/LOG(2)+3-1)</f>
        <v>0</v>
      </c>
      <c r="W56" s="70">
        <f>MAX(0,E56-IF(B56=0,0,INT(LOG(3/2*ABS(B56))/LOG(2))+1))</f>
        <v>22</v>
      </c>
      <c r="X56" s="70">
        <f>MAX(0,IF(B56&lt;=-N56,B56+E56-J56+N56,IF(B56&gt;=2^(J56)-1-N56,0,E56-J56)))</f>
        <v>0</v>
      </c>
      <c r="Y56" s="71">
        <f>MAX(0,F56+(-1)^(G56)*INT(B56*2^(-LOG(F56)/LOG(2)+3))-G56-LOG(F56)/LOG(2)+3-1)</f>
        <v>0</v>
      </c>
      <c r="Z56" s="71">
        <f>F56-IF(B56=0,0,INT(LOG(3/2*ABS(B56))/LOG(2))+1)</f>
        <v>54</v>
      </c>
      <c r="AA56" s="71">
        <f>MAX(0,IF(B56&lt;=-O56,B56+F56-K56+O56,IF(B56&gt;=2^(K56)-1-O56,0,F56-K56)))</f>
        <v>53</v>
      </c>
    </row>
    <row r="57" ht="20.05" customHeight="1">
      <c r="A57" s="55">
        <v>-647</v>
      </c>
      <c r="B57" s="45">
        <v>-647</v>
      </c>
      <c r="C57" s="36">
        <v>8</v>
      </c>
      <c r="D57" s="36">
        <v>16</v>
      </c>
      <c r="E57" s="36">
        <v>32</v>
      </c>
      <c r="F57" s="36">
        <v>64</v>
      </c>
      <c r="G57" s="36">
        <f>IF(B57&gt;=0,1,0)</f>
        <v>0</v>
      </c>
      <c r="H57" s="36">
        <f>INT(C57^(0.611-C57/3200))</f>
        <v>3</v>
      </c>
      <c r="I57" s="36">
        <f>INT(D57^(0.611-D57/3200))</f>
        <v>5</v>
      </c>
      <c r="J57" s="36">
        <f>INT(E57^(0.611-E57/3200))</f>
        <v>8</v>
      </c>
      <c r="K57" s="36">
        <f>INT(F57^(0.611-F57/3200))</f>
        <v>11</v>
      </c>
      <c r="L57" s="36">
        <f>2^(H57-1)-1</f>
        <v>3</v>
      </c>
      <c r="M57" s="36">
        <f>2^(I57-1)-1</f>
        <v>15</v>
      </c>
      <c r="N57" s="36">
        <f>2^(J57-1)-1</f>
        <v>127</v>
      </c>
      <c r="O57" s="36">
        <f>2^(K57-1)-1</f>
        <v>1023</v>
      </c>
      <c r="P57" s="68">
        <f>MAX(0,C57+(-1)^(G57)*INT(B57*2^(-LOG(C57)/LOG(2)+3))-G57-LOG(C57)/LOG(2)+3-1)</f>
        <v>0</v>
      </c>
      <c r="Q57" s="68">
        <f>MAX(0,C57-IF(B57=0,0,INT(LOG(3/2*ABS(B57))/LOG(2))+1))</f>
        <v>0</v>
      </c>
      <c r="R57" s="68">
        <f>MAX(0,IF(B57&lt;=-L57,B57+C57-H57+L57,IF(B57&gt;=2^(H57)-1-L57,0,C57-H57)))</f>
        <v>0</v>
      </c>
      <c r="S57" s="69">
        <f>MAX(0,D57+(-1)^(G57)*INT(B57*2^(-LOG(D57)/LOG(2)+3))-G57-LOG(D57)/LOG(2)+3-1)</f>
        <v>0</v>
      </c>
      <c r="T57" s="69">
        <f>MAX(0,D57-IF(B57=0,0,INT(LOG(3/2*ABS(B57))/LOG(2))+1))</f>
        <v>6</v>
      </c>
      <c r="U57" s="69">
        <f>MAX(0,IF(B57&lt;=-M57,B57+D57-I57+M57,IF(B57&gt;=2^(I57)-1-M57,0,D57-I57)))</f>
        <v>0</v>
      </c>
      <c r="V57" s="70">
        <f>MAX(0,E57+(-1)^(G57)*INT(B57*2^(-LOG(E57)/LOG(2)+3))-G57-LOG(E57)/LOG(2)+3-1)</f>
        <v>0</v>
      </c>
      <c r="W57" s="70">
        <f>MAX(0,E57-IF(B57=0,0,INT(LOG(3/2*ABS(B57))/LOG(2))+1))</f>
        <v>22</v>
      </c>
      <c r="X57" s="70">
        <f>MAX(0,IF(B57&lt;=-N57,B57+E57-J57+N57,IF(B57&gt;=2^(J57)-1-N57,0,E57-J57)))</f>
        <v>0</v>
      </c>
      <c r="Y57" s="71">
        <f>MAX(0,F57+(-1)^(G57)*INT(B57*2^(-LOG(F57)/LOG(2)+3))-G57-LOG(F57)/LOG(2)+3-1)</f>
        <v>0</v>
      </c>
      <c r="Z57" s="71">
        <f>F57-IF(B57=0,0,INT(LOG(3/2*ABS(B57))/LOG(2))+1)</f>
        <v>54</v>
      </c>
      <c r="AA57" s="71">
        <f>MAX(0,IF(B57&lt;=-O57,B57+F57-K57+O57,IF(B57&gt;=2^(K57)-1-O57,0,F57-K57)))</f>
        <v>53</v>
      </c>
    </row>
    <row r="58" ht="20.05" customHeight="1">
      <c r="A58" s="55">
        <v>-646</v>
      </c>
      <c r="B58" s="45">
        <v>-646</v>
      </c>
      <c r="C58" s="36">
        <v>8</v>
      </c>
      <c r="D58" s="36">
        <v>16</v>
      </c>
      <c r="E58" s="36">
        <v>32</v>
      </c>
      <c r="F58" s="36">
        <v>64</v>
      </c>
      <c r="G58" s="36">
        <f>IF(B58&gt;=0,1,0)</f>
        <v>0</v>
      </c>
      <c r="H58" s="36">
        <f>INT(C58^(0.611-C58/3200))</f>
        <v>3</v>
      </c>
      <c r="I58" s="36">
        <f>INT(D58^(0.611-D58/3200))</f>
        <v>5</v>
      </c>
      <c r="J58" s="36">
        <f>INT(E58^(0.611-E58/3200))</f>
        <v>8</v>
      </c>
      <c r="K58" s="36">
        <f>INT(F58^(0.611-F58/3200))</f>
        <v>11</v>
      </c>
      <c r="L58" s="36">
        <f>2^(H58-1)-1</f>
        <v>3</v>
      </c>
      <c r="M58" s="36">
        <f>2^(I58-1)-1</f>
        <v>15</v>
      </c>
      <c r="N58" s="36">
        <f>2^(J58-1)-1</f>
        <v>127</v>
      </c>
      <c r="O58" s="36">
        <f>2^(K58-1)-1</f>
        <v>1023</v>
      </c>
      <c r="P58" s="68">
        <f>MAX(0,C58+(-1)^(G58)*INT(B58*2^(-LOG(C58)/LOG(2)+3))-G58-LOG(C58)/LOG(2)+3-1)</f>
        <v>0</v>
      </c>
      <c r="Q58" s="68">
        <f>MAX(0,C58-IF(B58=0,0,INT(LOG(3/2*ABS(B58))/LOG(2))+1))</f>
        <v>0</v>
      </c>
      <c r="R58" s="68">
        <f>MAX(0,IF(B58&lt;=-L58,B58+C58-H58+L58,IF(B58&gt;=2^(H58)-1-L58,0,C58-H58)))</f>
        <v>0</v>
      </c>
      <c r="S58" s="69">
        <f>MAX(0,D58+(-1)^(G58)*INT(B58*2^(-LOG(D58)/LOG(2)+3))-G58-LOG(D58)/LOG(2)+3-1)</f>
        <v>0</v>
      </c>
      <c r="T58" s="69">
        <f>MAX(0,D58-IF(B58=0,0,INT(LOG(3/2*ABS(B58))/LOG(2))+1))</f>
        <v>6</v>
      </c>
      <c r="U58" s="69">
        <f>MAX(0,IF(B58&lt;=-M58,B58+D58-I58+M58,IF(B58&gt;=2^(I58)-1-M58,0,D58-I58)))</f>
        <v>0</v>
      </c>
      <c r="V58" s="70">
        <f>MAX(0,E58+(-1)^(G58)*INT(B58*2^(-LOG(E58)/LOG(2)+3))-G58-LOG(E58)/LOG(2)+3-1)</f>
        <v>0</v>
      </c>
      <c r="W58" s="70">
        <f>MAX(0,E58-IF(B58=0,0,INT(LOG(3/2*ABS(B58))/LOG(2))+1))</f>
        <v>22</v>
      </c>
      <c r="X58" s="70">
        <f>MAX(0,IF(B58&lt;=-N58,B58+E58-J58+N58,IF(B58&gt;=2^(J58)-1-N58,0,E58-J58)))</f>
        <v>0</v>
      </c>
      <c r="Y58" s="71">
        <f>MAX(0,F58+(-1)^(G58)*INT(B58*2^(-LOG(F58)/LOG(2)+3))-G58-LOG(F58)/LOG(2)+3-1)</f>
        <v>0</v>
      </c>
      <c r="Z58" s="71">
        <f>F58-IF(B58=0,0,INT(LOG(3/2*ABS(B58))/LOG(2))+1)</f>
        <v>54</v>
      </c>
      <c r="AA58" s="71">
        <f>MAX(0,IF(B58&lt;=-O58,B58+F58-K58+O58,IF(B58&gt;=2^(K58)-1-O58,0,F58-K58)))</f>
        <v>53</v>
      </c>
    </row>
    <row r="59" ht="20.05" customHeight="1">
      <c r="A59" s="55">
        <v>-645</v>
      </c>
      <c r="B59" s="45">
        <v>-645</v>
      </c>
      <c r="C59" s="36">
        <v>8</v>
      </c>
      <c r="D59" s="36">
        <v>16</v>
      </c>
      <c r="E59" s="36">
        <v>32</v>
      </c>
      <c r="F59" s="36">
        <v>64</v>
      </c>
      <c r="G59" s="36">
        <f>IF(B59&gt;=0,1,0)</f>
        <v>0</v>
      </c>
      <c r="H59" s="36">
        <f>INT(C59^(0.611-C59/3200))</f>
        <v>3</v>
      </c>
      <c r="I59" s="36">
        <f>INT(D59^(0.611-D59/3200))</f>
        <v>5</v>
      </c>
      <c r="J59" s="36">
        <f>INT(E59^(0.611-E59/3200))</f>
        <v>8</v>
      </c>
      <c r="K59" s="36">
        <f>INT(F59^(0.611-F59/3200))</f>
        <v>11</v>
      </c>
      <c r="L59" s="36">
        <f>2^(H59-1)-1</f>
        <v>3</v>
      </c>
      <c r="M59" s="36">
        <f>2^(I59-1)-1</f>
        <v>15</v>
      </c>
      <c r="N59" s="36">
        <f>2^(J59-1)-1</f>
        <v>127</v>
      </c>
      <c r="O59" s="36">
        <f>2^(K59-1)-1</f>
        <v>1023</v>
      </c>
      <c r="P59" s="68">
        <f>MAX(0,C59+(-1)^(G59)*INT(B59*2^(-LOG(C59)/LOG(2)+3))-G59-LOG(C59)/LOG(2)+3-1)</f>
        <v>0</v>
      </c>
      <c r="Q59" s="68">
        <f>MAX(0,C59-IF(B59=0,0,INT(LOG(3/2*ABS(B59))/LOG(2))+1))</f>
        <v>0</v>
      </c>
      <c r="R59" s="68">
        <f>MAX(0,IF(B59&lt;=-L59,B59+C59-H59+L59,IF(B59&gt;=2^(H59)-1-L59,0,C59-H59)))</f>
        <v>0</v>
      </c>
      <c r="S59" s="69">
        <f>MAX(0,D59+(-1)^(G59)*INT(B59*2^(-LOG(D59)/LOG(2)+3))-G59-LOG(D59)/LOG(2)+3-1)</f>
        <v>0</v>
      </c>
      <c r="T59" s="69">
        <f>MAX(0,D59-IF(B59=0,0,INT(LOG(3/2*ABS(B59))/LOG(2))+1))</f>
        <v>6</v>
      </c>
      <c r="U59" s="69">
        <f>MAX(0,IF(B59&lt;=-M59,B59+D59-I59+M59,IF(B59&gt;=2^(I59)-1-M59,0,D59-I59)))</f>
        <v>0</v>
      </c>
      <c r="V59" s="70">
        <f>MAX(0,E59+(-1)^(G59)*INT(B59*2^(-LOG(E59)/LOG(2)+3))-G59-LOG(E59)/LOG(2)+3-1)</f>
        <v>0</v>
      </c>
      <c r="W59" s="70">
        <f>MAX(0,E59-IF(B59=0,0,INT(LOG(3/2*ABS(B59))/LOG(2))+1))</f>
        <v>22</v>
      </c>
      <c r="X59" s="70">
        <f>MAX(0,IF(B59&lt;=-N59,B59+E59-J59+N59,IF(B59&gt;=2^(J59)-1-N59,0,E59-J59)))</f>
        <v>0</v>
      </c>
      <c r="Y59" s="71">
        <f>MAX(0,F59+(-1)^(G59)*INT(B59*2^(-LOG(F59)/LOG(2)+3))-G59-LOG(F59)/LOG(2)+3-1)</f>
        <v>0</v>
      </c>
      <c r="Z59" s="71">
        <f>F59-IF(B59=0,0,INT(LOG(3/2*ABS(B59))/LOG(2))+1)</f>
        <v>54</v>
      </c>
      <c r="AA59" s="71">
        <f>MAX(0,IF(B59&lt;=-O59,B59+F59-K59+O59,IF(B59&gt;=2^(K59)-1-O59,0,F59-K59)))</f>
        <v>53</v>
      </c>
    </row>
    <row r="60" ht="20.05" customHeight="1">
      <c r="A60" s="55">
        <v>-644</v>
      </c>
      <c r="B60" s="45">
        <v>-644</v>
      </c>
      <c r="C60" s="36">
        <v>8</v>
      </c>
      <c r="D60" s="36">
        <v>16</v>
      </c>
      <c r="E60" s="36">
        <v>32</v>
      </c>
      <c r="F60" s="36">
        <v>64</v>
      </c>
      <c r="G60" s="36">
        <f>IF(B60&gt;=0,1,0)</f>
        <v>0</v>
      </c>
      <c r="H60" s="36">
        <f>INT(C60^(0.611-C60/3200))</f>
        <v>3</v>
      </c>
      <c r="I60" s="36">
        <f>INT(D60^(0.611-D60/3200))</f>
        <v>5</v>
      </c>
      <c r="J60" s="36">
        <f>INT(E60^(0.611-E60/3200))</f>
        <v>8</v>
      </c>
      <c r="K60" s="36">
        <f>INT(F60^(0.611-F60/3200))</f>
        <v>11</v>
      </c>
      <c r="L60" s="36">
        <f>2^(H60-1)-1</f>
        <v>3</v>
      </c>
      <c r="M60" s="36">
        <f>2^(I60-1)-1</f>
        <v>15</v>
      </c>
      <c r="N60" s="36">
        <f>2^(J60-1)-1</f>
        <v>127</v>
      </c>
      <c r="O60" s="36">
        <f>2^(K60-1)-1</f>
        <v>1023</v>
      </c>
      <c r="P60" s="68">
        <f>MAX(0,C60+(-1)^(G60)*INT(B60*2^(-LOG(C60)/LOG(2)+3))-G60-LOG(C60)/LOG(2)+3-1)</f>
        <v>0</v>
      </c>
      <c r="Q60" s="68">
        <f>MAX(0,C60-IF(B60=0,0,INT(LOG(3/2*ABS(B60))/LOG(2))+1))</f>
        <v>0</v>
      </c>
      <c r="R60" s="68">
        <f>MAX(0,IF(B60&lt;=-L60,B60+C60-H60+L60,IF(B60&gt;=2^(H60)-1-L60,0,C60-H60)))</f>
        <v>0</v>
      </c>
      <c r="S60" s="69">
        <f>MAX(0,D60+(-1)^(G60)*INT(B60*2^(-LOG(D60)/LOG(2)+3))-G60-LOG(D60)/LOG(2)+3-1)</f>
        <v>0</v>
      </c>
      <c r="T60" s="69">
        <f>MAX(0,D60-IF(B60=0,0,INT(LOG(3/2*ABS(B60))/LOG(2))+1))</f>
        <v>6</v>
      </c>
      <c r="U60" s="69">
        <f>MAX(0,IF(B60&lt;=-M60,B60+D60-I60+M60,IF(B60&gt;=2^(I60)-1-M60,0,D60-I60)))</f>
        <v>0</v>
      </c>
      <c r="V60" s="70">
        <f>MAX(0,E60+(-1)^(G60)*INT(B60*2^(-LOG(E60)/LOG(2)+3))-G60-LOG(E60)/LOG(2)+3-1)</f>
        <v>0</v>
      </c>
      <c r="W60" s="70">
        <f>MAX(0,E60-IF(B60=0,0,INT(LOG(3/2*ABS(B60))/LOG(2))+1))</f>
        <v>22</v>
      </c>
      <c r="X60" s="70">
        <f>MAX(0,IF(B60&lt;=-N60,B60+E60-J60+N60,IF(B60&gt;=2^(J60)-1-N60,0,E60-J60)))</f>
        <v>0</v>
      </c>
      <c r="Y60" s="71">
        <f>MAX(0,F60+(-1)^(G60)*INT(B60*2^(-LOG(F60)/LOG(2)+3))-G60-LOG(F60)/LOG(2)+3-1)</f>
        <v>0</v>
      </c>
      <c r="Z60" s="71">
        <f>F60-IF(B60=0,0,INT(LOG(3/2*ABS(B60))/LOG(2))+1)</f>
        <v>54</v>
      </c>
      <c r="AA60" s="71">
        <f>MAX(0,IF(B60&lt;=-O60,B60+F60-K60+O60,IF(B60&gt;=2^(K60)-1-O60,0,F60-K60)))</f>
        <v>53</v>
      </c>
    </row>
    <row r="61" ht="20.05" customHeight="1">
      <c r="A61" s="55">
        <v>-643</v>
      </c>
      <c r="B61" s="45">
        <v>-643</v>
      </c>
      <c r="C61" s="36">
        <v>8</v>
      </c>
      <c r="D61" s="36">
        <v>16</v>
      </c>
      <c r="E61" s="36">
        <v>32</v>
      </c>
      <c r="F61" s="36">
        <v>64</v>
      </c>
      <c r="G61" s="36">
        <f>IF(B61&gt;=0,1,0)</f>
        <v>0</v>
      </c>
      <c r="H61" s="36">
        <f>INT(C61^(0.611-C61/3200))</f>
        <v>3</v>
      </c>
      <c r="I61" s="36">
        <f>INT(D61^(0.611-D61/3200))</f>
        <v>5</v>
      </c>
      <c r="J61" s="36">
        <f>INT(E61^(0.611-E61/3200))</f>
        <v>8</v>
      </c>
      <c r="K61" s="36">
        <f>INT(F61^(0.611-F61/3200))</f>
        <v>11</v>
      </c>
      <c r="L61" s="36">
        <f>2^(H61-1)-1</f>
        <v>3</v>
      </c>
      <c r="M61" s="36">
        <f>2^(I61-1)-1</f>
        <v>15</v>
      </c>
      <c r="N61" s="36">
        <f>2^(J61-1)-1</f>
        <v>127</v>
      </c>
      <c r="O61" s="36">
        <f>2^(K61-1)-1</f>
        <v>1023</v>
      </c>
      <c r="P61" s="68">
        <f>MAX(0,C61+(-1)^(G61)*INT(B61*2^(-LOG(C61)/LOG(2)+3))-G61-LOG(C61)/LOG(2)+3-1)</f>
        <v>0</v>
      </c>
      <c r="Q61" s="68">
        <f>MAX(0,C61-IF(B61=0,0,INT(LOG(3/2*ABS(B61))/LOG(2))+1))</f>
        <v>0</v>
      </c>
      <c r="R61" s="68">
        <f>MAX(0,IF(B61&lt;=-L61,B61+C61-H61+L61,IF(B61&gt;=2^(H61)-1-L61,0,C61-H61)))</f>
        <v>0</v>
      </c>
      <c r="S61" s="69">
        <f>MAX(0,D61+(-1)^(G61)*INT(B61*2^(-LOG(D61)/LOG(2)+3))-G61-LOG(D61)/LOG(2)+3-1)</f>
        <v>0</v>
      </c>
      <c r="T61" s="69">
        <f>MAX(0,D61-IF(B61=0,0,INT(LOG(3/2*ABS(B61))/LOG(2))+1))</f>
        <v>6</v>
      </c>
      <c r="U61" s="69">
        <f>MAX(0,IF(B61&lt;=-M61,B61+D61-I61+M61,IF(B61&gt;=2^(I61)-1-M61,0,D61-I61)))</f>
        <v>0</v>
      </c>
      <c r="V61" s="70">
        <f>MAX(0,E61+(-1)^(G61)*INT(B61*2^(-LOG(E61)/LOG(2)+3))-G61-LOG(E61)/LOG(2)+3-1)</f>
        <v>0</v>
      </c>
      <c r="W61" s="70">
        <f>MAX(0,E61-IF(B61=0,0,INT(LOG(3/2*ABS(B61))/LOG(2))+1))</f>
        <v>22</v>
      </c>
      <c r="X61" s="70">
        <f>MAX(0,IF(B61&lt;=-N61,B61+E61-J61+N61,IF(B61&gt;=2^(J61)-1-N61,0,E61-J61)))</f>
        <v>0</v>
      </c>
      <c r="Y61" s="71">
        <f>MAX(0,F61+(-1)^(G61)*INT(B61*2^(-LOG(F61)/LOG(2)+3))-G61-LOG(F61)/LOG(2)+3-1)</f>
        <v>0</v>
      </c>
      <c r="Z61" s="71">
        <f>F61-IF(B61=0,0,INT(LOG(3/2*ABS(B61))/LOG(2))+1)</f>
        <v>54</v>
      </c>
      <c r="AA61" s="71">
        <f>MAX(0,IF(B61&lt;=-O61,B61+F61-K61+O61,IF(B61&gt;=2^(K61)-1-O61,0,F61-K61)))</f>
        <v>53</v>
      </c>
    </row>
    <row r="62" ht="20.05" customHeight="1">
      <c r="A62" s="55">
        <v>-642</v>
      </c>
      <c r="B62" s="45">
        <v>-642</v>
      </c>
      <c r="C62" s="36">
        <v>8</v>
      </c>
      <c r="D62" s="36">
        <v>16</v>
      </c>
      <c r="E62" s="36">
        <v>32</v>
      </c>
      <c r="F62" s="36">
        <v>64</v>
      </c>
      <c r="G62" s="36">
        <f>IF(B62&gt;=0,1,0)</f>
        <v>0</v>
      </c>
      <c r="H62" s="36">
        <f>INT(C62^(0.611-C62/3200))</f>
        <v>3</v>
      </c>
      <c r="I62" s="36">
        <f>INT(D62^(0.611-D62/3200))</f>
        <v>5</v>
      </c>
      <c r="J62" s="36">
        <f>INT(E62^(0.611-E62/3200))</f>
        <v>8</v>
      </c>
      <c r="K62" s="36">
        <f>INT(F62^(0.611-F62/3200))</f>
        <v>11</v>
      </c>
      <c r="L62" s="36">
        <f>2^(H62-1)-1</f>
        <v>3</v>
      </c>
      <c r="M62" s="36">
        <f>2^(I62-1)-1</f>
        <v>15</v>
      </c>
      <c r="N62" s="36">
        <f>2^(J62-1)-1</f>
        <v>127</v>
      </c>
      <c r="O62" s="36">
        <f>2^(K62-1)-1</f>
        <v>1023</v>
      </c>
      <c r="P62" s="68">
        <f>MAX(0,C62+(-1)^(G62)*INT(B62*2^(-LOG(C62)/LOG(2)+3))-G62-LOG(C62)/LOG(2)+3-1)</f>
        <v>0</v>
      </c>
      <c r="Q62" s="68">
        <f>MAX(0,C62-IF(B62=0,0,INT(LOG(3/2*ABS(B62))/LOG(2))+1))</f>
        <v>0</v>
      </c>
      <c r="R62" s="68">
        <f>MAX(0,IF(B62&lt;=-L62,B62+C62-H62+L62,IF(B62&gt;=2^(H62)-1-L62,0,C62-H62)))</f>
        <v>0</v>
      </c>
      <c r="S62" s="69">
        <f>MAX(0,D62+(-1)^(G62)*INT(B62*2^(-LOG(D62)/LOG(2)+3))-G62-LOG(D62)/LOG(2)+3-1)</f>
        <v>0</v>
      </c>
      <c r="T62" s="69">
        <f>MAX(0,D62-IF(B62=0,0,INT(LOG(3/2*ABS(B62))/LOG(2))+1))</f>
        <v>6</v>
      </c>
      <c r="U62" s="69">
        <f>MAX(0,IF(B62&lt;=-M62,B62+D62-I62+M62,IF(B62&gt;=2^(I62)-1-M62,0,D62-I62)))</f>
        <v>0</v>
      </c>
      <c r="V62" s="70">
        <f>MAX(0,E62+(-1)^(G62)*INT(B62*2^(-LOG(E62)/LOG(2)+3))-G62-LOG(E62)/LOG(2)+3-1)</f>
        <v>0</v>
      </c>
      <c r="W62" s="70">
        <f>MAX(0,E62-IF(B62=0,0,INT(LOG(3/2*ABS(B62))/LOG(2))+1))</f>
        <v>22</v>
      </c>
      <c r="X62" s="70">
        <f>MAX(0,IF(B62&lt;=-N62,B62+E62-J62+N62,IF(B62&gt;=2^(J62)-1-N62,0,E62-J62)))</f>
        <v>0</v>
      </c>
      <c r="Y62" s="71">
        <f>MAX(0,F62+(-1)^(G62)*INT(B62*2^(-LOG(F62)/LOG(2)+3))-G62-LOG(F62)/LOG(2)+3-1)</f>
        <v>0</v>
      </c>
      <c r="Z62" s="71">
        <f>F62-IF(B62=0,0,INT(LOG(3/2*ABS(B62))/LOG(2))+1)</f>
        <v>54</v>
      </c>
      <c r="AA62" s="71">
        <f>MAX(0,IF(B62&lt;=-O62,B62+F62-K62+O62,IF(B62&gt;=2^(K62)-1-O62,0,F62-K62)))</f>
        <v>53</v>
      </c>
    </row>
    <row r="63" ht="20.05" customHeight="1">
      <c r="A63" s="55">
        <v>-641</v>
      </c>
      <c r="B63" s="45">
        <v>-641</v>
      </c>
      <c r="C63" s="36">
        <v>8</v>
      </c>
      <c r="D63" s="36">
        <v>16</v>
      </c>
      <c r="E63" s="36">
        <v>32</v>
      </c>
      <c r="F63" s="36">
        <v>64</v>
      </c>
      <c r="G63" s="36">
        <f>IF(B63&gt;=0,1,0)</f>
        <v>0</v>
      </c>
      <c r="H63" s="36">
        <f>INT(C63^(0.611-C63/3200))</f>
        <v>3</v>
      </c>
      <c r="I63" s="36">
        <f>INT(D63^(0.611-D63/3200))</f>
        <v>5</v>
      </c>
      <c r="J63" s="36">
        <f>INT(E63^(0.611-E63/3200))</f>
        <v>8</v>
      </c>
      <c r="K63" s="36">
        <f>INT(F63^(0.611-F63/3200))</f>
        <v>11</v>
      </c>
      <c r="L63" s="36">
        <f>2^(H63-1)-1</f>
        <v>3</v>
      </c>
      <c r="M63" s="36">
        <f>2^(I63-1)-1</f>
        <v>15</v>
      </c>
      <c r="N63" s="36">
        <f>2^(J63-1)-1</f>
        <v>127</v>
      </c>
      <c r="O63" s="36">
        <f>2^(K63-1)-1</f>
        <v>1023</v>
      </c>
      <c r="P63" s="68">
        <f>MAX(0,C63+(-1)^(G63)*INT(B63*2^(-LOG(C63)/LOG(2)+3))-G63-LOG(C63)/LOG(2)+3-1)</f>
        <v>0</v>
      </c>
      <c r="Q63" s="68">
        <f>MAX(0,C63-IF(B63=0,0,INT(LOG(3/2*ABS(B63))/LOG(2))+1))</f>
        <v>0</v>
      </c>
      <c r="R63" s="68">
        <f>MAX(0,IF(B63&lt;=-L63,B63+C63-H63+L63,IF(B63&gt;=2^(H63)-1-L63,0,C63-H63)))</f>
        <v>0</v>
      </c>
      <c r="S63" s="69">
        <f>MAX(0,D63+(-1)^(G63)*INT(B63*2^(-LOG(D63)/LOG(2)+3))-G63-LOG(D63)/LOG(2)+3-1)</f>
        <v>0</v>
      </c>
      <c r="T63" s="69">
        <f>MAX(0,D63-IF(B63=0,0,INT(LOG(3/2*ABS(B63))/LOG(2))+1))</f>
        <v>6</v>
      </c>
      <c r="U63" s="69">
        <f>MAX(0,IF(B63&lt;=-M63,B63+D63-I63+M63,IF(B63&gt;=2^(I63)-1-M63,0,D63-I63)))</f>
        <v>0</v>
      </c>
      <c r="V63" s="70">
        <f>MAX(0,E63+(-1)^(G63)*INT(B63*2^(-LOG(E63)/LOG(2)+3))-G63-LOG(E63)/LOG(2)+3-1)</f>
        <v>0</v>
      </c>
      <c r="W63" s="70">
        <f>MAX(0,E63-IF(B63=0,0,INT(LOG(3/2*ABS(B63))/LOG(2))+1))</f>
        <v>22</v>
      </c>
      <c r="X63" s="70">
        <f>MAX(0,IF(B63&lt;=-N63,B63+E63-J63+N63,IF(B63&gt;=2^(J63)-1-N63,0,E63-J63)))</f>
        <v>0</v>
      </c>
      <c r="Y63" s="71">
        <f>MAX(0,F63+(-1)^(G63)*INT(B63*2^(-LOG(F63)/LOG(2)+3))-G63-LOG(F63)/LOG(2)+3-1)</f>
        <v>0</v>
      </c>
      <c r="Z63" s="71">
        <f>F63-IF(B63=0,0,INT(LOG(3/2*ABS(B63))/LOG(2))+1)</f>
        <v>54</v>
      </c>
      <c r="AA63" s="71">
        <f>MAX(0,IF(B63&lt;=-O63,B63+F63-K63+O63,IF(B63&gt;=2^(K63)-1-O63,0,F63-K63)))</f>
        <v>53</v>
      </c>
    </row>
    <row r="64" ht="20.05" customHeight="1">
      <c r="A64" s="55">
        <v>-640</v>
      </c>
      <c r="B64" s="45">
        <v>-640</v>
      </c>
      <c r="C64" s="36">
        <v>8</v>
      </c>
      <c r="D64" s="36">
        <v>16</v>
      </c>
      <c r="E64" s="36">
        <v>32</v>
      </c>
      <c r="F64" s="36">
        <v>64</v>
      </c>
      <c r="G64" s="36">
        <f>IF(B64&gt;=0,1,0)</f>
        <v>0</v>
      </c>
      <c r="H64" s="36">
        <f>INT(C64^(0.611-C64/3200))</f>
        <v>3</v>
      </c>
      <c r="I64" s="36">
        <f>INT(D64^(0.611-D64/3200))</f>
        <v>5</v>
      </c>
      <c r="J64" s="36">
        <f>INT(E64^(0.611-E64/3200))</f>
        <v>8</v>
      </c>
      <c r="K64" s="36">
        <f>INT(F64^(0.611-F64/3200))</f>
        <v>11</v>
      </c>
      <c r="L64" s="36">
        <f>2^(H64-1)-1</f>
        <v>3</v>
      </c>
      <c r="M64" s="36">
        <f>2^(I64-1)-1</f>
        <v>15</v>
      </c>
      <c r="N64" s="36">
        <f>2^(J64-1)-1</f>
        <v>127</v>
      </c>
      <c r="O64" s="36">
        <f>2^(K64-1)-1</f>
        <v>1023</v>
      </c>
      <c r="P64" s="68">
        <f>MAX(0,C64+(-1)^(G64)*INT(B64*2^(-LOG(C64)/LOG(2)+3))-G64-LOG(C64)/LOG(2)+3-1)</f>
        <v>0</v>
      </c>
      <c r="Q64" s="68">
        <f>MAX(0,C64-IF(B64=0,0,INT(LOG(3/2*ABS(B64))/LOG(2))+1))</f>
        <v>0</v>
      </c>
      <c r="R64" s="68">
        <f>MAX(0,IF(B64&lt;=-L64,B64+C64-H64+L64,IF(B64&gt;=2^(H64)-1-L64,0,C64-H64)))</f>
        <v>0</v>
      </c>
      <c r="S64" s="69">
        <f>MAX(0,D64+(-1)^(G64)*INT(B64*2^(-LOG(D64)/LOG(2)+3))-G64-LOG(D64)/LOG(2)+3-1)</f>
        <v>0</v>
      </c>
      <c r="T64" s="69">
        <f>MAX(0,D64-IF(B64=0,0,INT(LOG(3/2*ABS(B64))/LOG(2))+1))</f>
        <v>6</v>
      </c>
      <c r="U64" s="69">
        <f>MAX(0,IF(B64&lt;=-M64,B64+D64-I64+M64,IF(B64&gt;=2^(I64)-1-M64,0,D64-I64)))</f>
        <v>0</v>
      </c>
      <c r="V64" s="70">
        <f>MAX(0,E64+(-1)^(G64)*INT(B64*2^(-LOG(E64)/LOG(2)+3))-G64-LOG(E64)/LOG(2)+3-1)</f>
        <v>0</v>
      </c>
      <c r="W64" s="70">
        <f>MAX(0,E64-IF(B64=0,0,INT(LOG(3/2*ABS(B64))/LOG(2))+1))</f>
        <v>22</v>
      </c>
      <c r="X64" s="70">
        <f>MAX(0,IF(B64&lt;=-N64,B64+E64-J64+N64,IF(B64&gt;=2^(J64)-1-N64,0,E64-J64)))</f>
        <v>0</v>
      </c>
      <c r="Y64" s="71">
        <f>MAX(0,F64+(-1)^(G64)*INT(B64*2^(-LOG(F64)/LOG(2)+3))-G64-LOG(F64)/LOG(2)+3-1)</f>
        <v>0</v>
      </c>
      <c r="Z64" s="71">
        <f>F64-IF(B64=0,0,INT(LOG(3/2*ABS(B64))/LOG(2))+1)</f>
        <v>54</v>
      </c>
      <c r="AA64" s="71">
        <f>MAX(0,IF(B64&lt;=-O64,B64+F64-K64+O64,IF(B64&gt;=2^(K64)-1-O64,0,F64-K64)))</f>
        <v>53</v>
      </c>
    </row>
    <row r="65" ht="20.05" customHeight="1">
      <c r="A65" s="55">
        <v>-639</v>
      </c>
      <c r="B65" s="45">
        <v>-639</v>
      </c>
      <c r="C65" s="36">
        <v>8</v>
      </c>
      <c r="D65" s="36">
        <v>16</v>
      </c>
      <c r="E65" s="36">
        <v>32</v>
      </c>
      <c r="F65" s="36">
        <v>64</v>
      </c>
      <c r="G65" s="36">
        <f>IF(B65&gt;=0,1,0)</f>
        <v>0</v>
      </c>
      <c r="H65" s="36">
        <f>INT(C65^(0.611-C65/3200))</f>
        <v>3</v>
      </c>
      <c r="I65" s="36">
        <f>INT(D65^(0.611-D65/3200))</f>
        <v>5</v>
      </c>
      <c r="J65" s="36">
        <f>INT(E65^(0.611-E65/3200))</f>
        <v>8</v>
      </c>
      <c r="K65" s="36">
        <f>INT(F65^(0.611-F65/3200))</f>
        <v>11</v>
      </c>
      <c r="L65" s="36">
        <f>2^(H65-1)-1</f>
        <v>3</v>
      </c>
      <c r="M65" s="36">
        <f>2^(I65-1)-1</f>
        <v>15</v>
      </c>
      <c r="N65" s="36">
        <f>2^(J65-1)-1</f>
        <v>127</v>
      </c>
      <c r="O65" s="36">
        <f>2^(K65-1)-1</f>
        <v>1023</v>
      </c>
      <c r="P65" s="68">
        <f>MAX(0,C65+(-1)^(G65)*INT(B65*2^(-LOG(C65)/LOG(2)+3))-G65-LOG(C65)/LOG(2)+3-1)</f>
        <v>0</v>
      </c>
      <c r="Q65" s="68">
        <f>MAX(0,C65-IF(B65=0,0,INT(LOG(3/2*ABS(B65))/LOG(2))+1))</f>
        <v>0</v>
      </c>
      <c r="R65" s="68">
        <f>MAX(0,IF(B65&lt;=-L65,B65+C65-H65+L65,IF(B65&gt;=2^(H65)-1-L65,0,C65-H65)))</f>
        <v>0</v>
      </c>
      <c r="S65" s="69">
        <f>MAX(0,D65+(-1)^(G65)*INT(B65*2^(-LOG(D65)/LOG(2)+3))-G65-LOG(D65)/LOG(2)+3-1)</f>
        <v>0</v>
      </c>
      <c r="T65" s="69">
        <f>MAX(0,D65-IF(B65=0,0,INT(LOG(3/2*ABS(B65))/LOG(2))+1))</f>
        <v>6</v>
      </c>
      <c r="U65" s="69">
        <f>MAX(0,IF(B65&lt;=-M65,B65+D65-I65+M65,IF(B65&gt;=2^(I65)-1-M65,0,D65-I65)))</f>
        <v>0</v>
      </c>
      <c r="V65" s="70">
        <f>MAX(0,E65+(-1)^(G65)*INT(B65*2^(-LOG(E65)/LOG(2)+3))-G65-LOG(E65)/LOG(2)+3-1)</f>
        <v>0</v>
      </c>
      <c r="W65" s="70">
        <f>MAX(0,E65-IF(B65=0,0,INT(LOG(3/2*ABS(B65))/LOG(2))+1))</f>
        <v>22</v>
      </c>
      <c r="X65" s="70">
        <f>MAX(0,IF(B65&lt;=-N65,B65+E65-J65+N65,IF(B65&gt;=2^(J65)-1-N65,0,E65-J65)))</f>
        <v>0</v>
      </c>
      <c r="Y65" s="71">
        <f>MAX(0,F65+(-1)^(G65)*INT(B65*2^(-LOG(F65)/LOG(2)+3))-G65-LOG(F65)/LOG(2)+3-1)</f>
        <v>0</v>
      </c>
      <c r="Z65" s="71">
        <f>F65-IF(B65=0,0,INT(LOG(3/2*ABS(B65))/LOG(2))+1)</f>
        <v>54</v>
      </c>
      <c r="AA65" s="71">
        <f>MAX(0,IF(B65&lt;=-O65,B65+F65-K65+O65,IF(B65&gt;=2^(K65)-1-O65,0,F65-K65)))</f>
        <v>53</v>
      </c>
    </row>
    <row r="66" ht="20.05" customHeight="1">
      <c r="A66" s="55">
        <v>-638</v>
      </c>
      <c r="B66" s="45">
        <v>-638</v>
      </c>
      <c r="C66" s="36">
        <v>8</v>
      </c>
      <c r="D66" s="36">
        <v>16</v>
      </c>
      <c r="E66" s="36">
        <v>32</v>
      </c>
      <c r="F66" s="36">
        <v>64</v>
      </c>
      <c r="G66" s="36">
        <f>IF(B66&gt;=0,1,0)</f>
        <v>0</v>
      </c>
      <c r="H66" s="36">
        <f>INT(C66^(0.611-C66/3200))</f>
        <v>3</v>
      </c>
      <c r="I66" s="36">
        <f>INT(D66^(0.611-D66/3200))</f>
        <v>5</v>
      </c>
      <c r="J66" s="36">
        <f>INT(E66^(0.611-E66/3200))</f>
        <v>8</v>
      </c>
      <c r="K66" s="36">
        <f>INT(F66^(0.611-F66/3200))</f>
        <v>11</v>
      </c>
      <c r="L66" s="36">
        <f>2^(H66-1)-1</f>
        <v>3</v>
      </c>
      <c r="M66" s="36">
        <f>2^(I66-1)-1</f>
        <v>15</v>
      </c>
      <c r="N66" s="36">
        <f>2^(J66-1)-1</f>
        <v>127</v>
      </c>
      <c r="O66" s="36">
        <f>2^(K66-1)-1</f>
        <v>1023</v>
      </c>
      <c r="P66" s="68">
        <f>MAX(0,C66+(-1)^(G66)*INT(B66*2^(-LOG(C66)/LOG(2)+3))-G66-LOG(C66)/LOG(2)+3-1)</f>
        <v>0</v>
      </c>
      <c r="Q66" s="68">
        <f>MAX(0,C66-IF(B66=0,0,INT(LOG(3/2*ABS(B66))/LOG(2))+1))</f>
        <v>0</v>
      </c>
      <c r="R66" s="68">
        <f>MAX(0,IF(B66&lt;=-L66,B66+C66-H66+L66,IF(B66&gt;=2^(H66)-1-L66,0,C66-H66)))</f>
        <v>0</v>
      </c>
      <c r="S66" s="69">
        <f>MAX(0,D66+(-1)^(G66)*INT(B66*2^(-LOG(D66)/LOG(2)+3))-G66-LOG(D66)/LOG(2)+3-1)</f>
        <v>0</v>
      </c>
      <c r="T66" s="69">
        <f>MAX(0,D66-IF(B66=0,0,INT(LOG(3/2*ABS(B66))/LOG(2))+1))</f>
        <v>6</v>
      </c>
      <c r="U66" s="69">
        <f>MAX(0,IF(B66&lt;=-M66,B66+D66-I66+M66,IF(B66&gt;=2^(I66)-1-M66,0,D66-I66)))</f>
        <v>0</v>
      </c>
      <c r="V66" s="70">
        <f>MAX(0,E66+(-1)^(G66)*INT(B66*2^(-LOG(E66)/LOG(2)+3))-G66-LOG(E66)/LOG(2)+3-1)</f>
        <v>0</v>
      </c>
      <c r="W66" s="70">
        <f>MAX(0,E66-IF(B66=0,0,INT(LOG(3/2*ABS(B66))/LOG(2))+1))</f>
        <v>22</v>
      </c>
      <c r="X66" s="70">
        <f>MAX(0,IF(B66&lt;=-N66,B66+E66-J66+N66,IF(B66&gt;=2^(J66)-1-N66,0,E66-J66)))</f>
        <v>0</v>
      </c>
      <c r="Y66" s="71">
        <f>MAX(0,F66+(-1)^(G66)*INT(B66*2^(-LOG(F66)/LOG(2)+3))-G66-LOG(F66)/LOG(2)+3-1)</f>
        <v>0</v>
      </c>
      <c r="Z66" s="71">
        <f>F66-IF(B66=0,0,INT(LOG(3/2*ABS(B66))/LOG(2))+1)</f>
        <v>54</v>
      </c>
      <c r="AA66" s="71">
        <f>MAX(0,IF(B66&lt;=-O66,B66+F66-K66+O66,IF(B66&gt;=2^(K66)-1-O66,0,F66-K66)))</f>
        <v>53</v>
      </c>
    </row>
    <row r="67" ht="20.05" customHeight="1">
      <c r="A67" s="55">
        <v>-637</v>
      </c>
      <c r="B67" s="45">
        <v>-637</v>
      </c>
      <c r="C67" s="36">
        <v>8</v>
      </c>
      <c r="D67" s="36">
        <v>16</v>
      </c>
      <c r="E67" s="36">
        <v>32</v>
      </c>
      <c r="F67" s="36">
        <v>64</v>
      </c>
      <c r="G67" s="36">
        <f>IF(B67&gt;=0,1,0)</f>
        <v>0</v>
      </c>
      <c r="H67" s="36">
        <f>INT(C67^(0.611-C67/3200))</f>
        <v>3</v>
      </c>
      <c r="I67" s="36">
        <f>INT(D67^(0.611-D67/3200))</f>
        <v>5</v>
      </c>
      <c r="J67" s="36">
        <f>INT(E67^(0.611-E67/3200))</f>
        <v>8</v>
      </c>
      <c r="K67" s="36">
        <f>INT(F67^(0.611-F67/3200))</f>
        <v>11</v>
      </c>
      <c r="L67" s="36">
        <f>2^(H67-1)-1</f>
        <v>3</v>
      </c>
      <c r="M67" s="36">
        <f>2^(I67-1)-1</f>
        <v>15</v>
      </c>
      <c r="N67" s="36">
        <f>2^(J67-1)-1</f>
        <v>127</v>
      </c>
      <c r="O67" s="36">
        <f>2^(K67-1)-1</f>
        <v>1023</v>
      </c>
      <c r="P67" s="68">
        <f>MAX(0,C67+(-1)^(G67)*INT(B67*2^(-LOG(C67)/LOG(2)+3))-G67-LOG(C67)/LOG(2)+3-1)</f>
        <v>0</v>
      </c>
      <c r="Q67" s="68">
        <f>MAX(0,C67-IF(B67=0,0,INT(LOG(3/2*ABS(B67))/LOG(2))+1))</f>
        <v>0</v>
      </c>
      <c r="R67" s="68">
        <f>MAX(0,IF(B67&lt;=-L67,B67+C67-H67+L67,IF(B67&gt;=2^(H67)-1-L67,0,C67-H67)))</f>
        <v>0</v>
      </c>
      <c r="S67" s="69">
        <f>MAX(0,D67+(-1)^(G67)*INT(B67*2^(-LOG(D67)/LOG(2)+3))-G67-LOG(D67)/LOG(2)+3-1)</f>
        <v>0</v>
      </c>
      <c r="T67" s="69">
        <f>MAX(0,D67-IF(B67=0,0,INT(LOG(3/2*ABS(B67))/LOG(2))+1))</f>
        <v>6</v>
      </c>
      <c r="U67" s="69">
        <f>MAX(0,IF(B67&lt;=-M67,B67+D67-I67+M67,IF(B67&gt;=2^(I67)-1-M67,0,D67-I67)))</f>
        <v>0</v>
      </c>
      <c r="V67" s="70">
        <f>MAX(0,E67+(-1)^(G67)*INT(B67*2^(-LOG(E67)/LOG(2)+3))-G67-LOG(E67)/LOG(2)+3-1)</f>
        <v>0</v>
      </c>
      <c r="W67" s="70">
        <f>MAX(0,E67-IF(B67=0,0,INT(LOG(3/2*ABS(B67))/LOG(2))+1))</f>
        <v>22</v>
      </c>
      <c r="X67" s="70">
        <f>MAX(0,IF(B67&lt;=-N67,B67+E67-J67+N67,IF(B67&gt;=2^(J67)-1-N67,0,E67-J67)))</f>
        <v>0</v>
      </c>
      <c r="Y67" s="71">
        <f>MAX(0,F67+(-1)^(G67)*INT(B67*2^(-LOG(F67)/LOG(2)+3))-G67-LOG(F67)/LOG(2)+3-1)</f>
        <v>0</v>
      </c>
      <c r="Z67" s="71">
        <f>F67-IF(B67=0,0,INT(LOG(3/2*ABS(B67))/LOG(2))+1)</f>
        <v>54</v>
      </c>
      <c r="AA67" s="71">
        <f>MAX(0,IF(B67&lt;=-O67,B67+F67-K67+O67,IF(B67&gt;=2^(K67)-1-O67,0,F67-K67)))</f>
        <v>53</v>
      </c>
    </row>
    <row r="68" ht="20.05" customHeight="1">
      <c r="A68" s="55">
        <v>-636</v>
      </c>
      <c r="B68" s="45">
        <v>-636</v>
      </c>
      <c r="C68" s="36">
        <v>8</v>
      </c>
      <c r="D68" s="36">
        <v>16</v>
      </c>
      <c r="E68" s="36">
        <v>32</v>
      </c>
      <c r="F68" s="36">
        <v>64</v>
      </c>
      <c r="G68" s="36">
        <f>IF(B68&gt;=0,1,0)</f>
        <v>0</v>
      </c>
      <c r="H68" s="36">
        <f>INT(C68^(0.611-C68/3200))</f>
        <v>3</v>
      </c>
      <c r="I68" s="36">
        <f>INT(D68^(0.611-D68/3200))</f>
        <v>5</v>
      </c>
      <c r="J68" s="36">
        <f>INT(E68^(0.611-E68/3200))</f>
        <v>8</v>
      </c>
      <c r="K68" s="36">
        <f>INT(F68^(0.611-F68/3200))</f>
        <v>11</v>
      </c>
      <c r="L68" s="36">
        <f>2^(H68-1)-1</f>
        <v>3</v>
      </c>
      <c r="M68" s="36">
        <f>2^(I68-1)-1</f>
        <v>15</v>
      </c>
      <c r="N68" s="36">
        <f>2^(J68-1)-1</f>
        <v>127</v>
      </c>
      <c r="O68" s="36">
        <f>2^(K68-1)-1</f>
        <v>1023</v>
      </c>
      <c r="P68" s="68">
        <f>MAX(0,C68+(-1)^(G68)*INT(B68*2^(-LOG(C68)/LOG(2)+3))-G68-LOG(C68)/LOG(2)+3-1)</f>
        <v>0</v>
      </c>
      <c r="Q68" s="68">
        <f>MAX(0,C68-IF(B68=0,0,INT(LOG(3/2*ABS(B68))/LOG(2))+1))</f>
        <v>0</v>
      </c>
      <c r="R68" s="68">
        <f>MAX(0,IF(B68&lt;=-L68,B68+C68-H68+L68,IF(B68&gt;=2^(H68)-1-L68,0,C68-H68)))</f>
        <v>0</v>
      </c>
      <c r="S68" s="69">
        <f>MAX(0,D68+(-1)^(G68)*INT(B68*2^(-LOG(D68)/LOG(2)+3))-G68-LOG(D68)/LOG(2)+3-1)</f>
        <v>0</v>
      </c>
      <c r="T68" s="69">
        <f>MAX(0,D68-IF(B68=0,0,INT(LOG(3/2*ABS(B68))/LOG(2))+1))</f>
        <v>6</v>
      </c>
      <c r="U68" s="69">
        <f>MAX(0,IF(B68&lt;=-M68,B68+D68-I68+M68,IF(B68&gt;=2^(I68)-1-M68,0,D68-I68)))</f>
        <v>0</v>
      </c>
      <c r="V68" s="70">
        <f>MAX(0,E68+(-1)^(G68)*INT(B68*2^(-LOG(E68)/LOG(2)+3))-G68-LOG(E68)/LOG(2)+3-1)</f>
        <v>0</v>
      </c>
      <c r="W68" s="70">
        <f>MAX(0,E68-IF(B68=0,0,INT(LOG(3/2*ABS(B68))/LOG(2))+1))</f>
        <v>22</v>
      </c>
      <c r="X68" s="70">
        <f>MAX(0,IF(B68&lt;=-N68,B68+E68-J68+N68,IF(B68&gt;=2^(J68)-1-N68,0,E68-J68)))</f>
        <v>0</v>
      </c>
      <c r="Y68" s="71">
        <f>MAX(0,F68+(-1)^(G68)*INT(B68*2^(-LOG(F68)/LOG(2)+3))-G68-LOG(F68)/LOG(2)+3-1)</f>
        <v>0</v>
      </c>
      <c r="Z68" s="71">
        <f>F68-IF(B68=0,0,INT(LOG(3/2*ABS(B68))/LOG(2))+1)</f>
        <v>54</v>
      </c>
      <c r="AA68" s="71">
        <f>MAX(0,IF(B68&lt;=-O68,B68+F68-K68+O68,IF(B68&gt;=2^(K68)-1-O68,0,F68-K68)))</f>
        <v>53</v>
      </c>
    </row>
    <row r="69" ht="20.05" customHeight="1">
      <c r="A69" s="55">
        <v>-635</v>
      </c>
      <c r="B69" s="45">
        <v>-635</v>
      </c>
      <c r="C69" s="36">
        <v>8</v>
      </c>
      <c r="D69" s="36">
        <v>16</v>
      </c>
      <c r="E69" s="36">
        <v>32</v>
      </c>
      <c r="F69" s="36">
        <v>64</v>
      </c>
      <c r="G69" s="36">
        <f>IF(B69&gt;=0,1,0)</f>
        <v>0</v>
      </c>
      <c r="H69" s="36">
        <f>INT(C69^(0.611-C69/3200))</f>
        <v>3</v>
      </c>
      <c r="I69" s="36">
        <f>INT(D69^(0.611-D69/3200))</f>
        <v>5</v>
      </c>
      <c r="J69" s="36">
        <f>INT(E69^(0.611-E69/3200))</f>
        <v>8</v>
      </c>
      <c r="K69" s="36">
        <f>INT(F69^(0.611-F69/3200))</f>
        <v>11</v>
      </c>
      <c r="L69" s="36">
        <f>2^(H69-1)-1</f>
        <v>3</v>
      </c>
      <c r="M69" s="36">
        <f>2^(I69-1)-1</f>
        <v>15</v>
      </c>
      <c r="N69" s="36">
        <f>2^(J69-1)-1</f>
        <v>127</v>
      </c>
      <c r="O69" s="36">
        <f>2^(K69-1)-1</f>
        <v>1023</v>
      </c>
      <c r="P69" s="68">
        <f>MAX(0,C69+(-1)^(G69)*INT(B69*2^(-LOG(C69)/LOG(2)+3))-G69-LOG(C69)/LOG(2)+3-1)</f>
        <v>0</v>
      </c>
      <c r="Q69" s="68">
        <f>MAX(0,C69-IF(B69=0,0,INT(LOG(3/2*ABS(B69))/LOG(2))+1))</f>
        <v>0</v>
      </c>
      <c r="R69" s="68">
        <f>MAX(0,IF(B69&lt;=-L69,B69+C69-H69+L69,IF(B69&gt;=2^(H69)-1-L69,0,C69-H69)))</f>
        <v>0</v>
      </c>
      <c r="S69" s="69">
        <f>MAX(0,D69+(-1)^(G69)*INT(B69*2^(-LOG(D69)/LOG(2)+3))-G69-LOG(D69)/LOG(2)+3-1)</f>
        <v>0</v>
      </c>
      <c r="T69" s="69">
        <f>MAX(0,D69-IF(B69=0,0,INT(LOG(3/2*ABS(B69))/LOG(2))+1))</f>
        <v>6</v>
      </c>
      <c r="U69" s="69">
        <f>MAX(0,IF(B69&lt;=-M69,B69+D69-I69+M69,IF(B69&gt;=2^(I69)-1-M69,0,D69-I69)))</f>
        <v>0</v>
      </c>
      <c r="V69" s="70">
        <f>MAX(0,E69+(-1)^(G69)*INT(B69*2^(-LOG(E69)/LOG(2)+3))-G69-LOG(E69)/LOG(2)+3-1)</f>
        <v>0</v>
      </c>
      <c r="W69" s="70">
        <f>MAX(0,E69-IF(B69=0,0,INT(LOG(3/2*ABS(B69))/LOG(2))+1))</f>
        <v>22</v>
      </c>
      <c r="X69" s="70">
        <f>MAX(0,IF(B69&lt;=-N69,B69+E69-J69+N69,IF(B69&gt;=2^(J69)-1-N69,0,E69-J69)))</f>
        <v>0</v>
      </c>
      <c r="Y69" s="71">
        <f>MAX(0,F69+(-1)^(G69)*INT(B69*2^(-LOG(F69)/LOG(2)+3))-G69-LOG(F69)/LOG(2)+3-1)</f>
        <v>0</v>
      </c>
      <c r="Z69" s="71">
        <f>F69-IF(B69=0,0,INT(LOG(3/2*ABS(B69))/LOG(2))+1)</f>
        <v>54</v>
      </c>
      <c r="AA69" s="71">
        <f>MAX(0,IF(B69&lt;=-O69,B69+F69-K69+O69,IF(B69&gt;=2^(K69)-1-O69,0,F69-K69)))</f>
        <v>53</v>
      </c>
    </row>
    <row r="70" ht="20.05" customHeight="1">
      <c r="A70" s="55">
        <v>-634</v>
      </c>
      <c r="B70" s="45">
        <v>-634</v>
      </c>
      <c r="C70" s="36">
        <v>8</v>
      </c>
      <c r="D70" s="36">
        <v>16</v>
      </c>
      <c r="E70" s="36">
        <v>32</v>
      </c>
      <c r="F70" s="36">
        <v>64</v>
      </c>
      <c r="G70" s="36">
        <f>IF(B70&gt;=0,1,0)</f>
        <v>0</v>
      </c>
      <c r="H70" s="36">
        <f>INT(C70^(0.611-C70/3200))</f>
        <v>3</v>
      </c>
      <c r="I70" s="36">
        <f>INT(D70^(0.611-D70/3200))</f>
        <v>5</v>
      </c>
      <c r="J70" s="36">
        <f>INT(E70^(0.611-E70/3200))</f>
        <v>8</v>
      </c>
      <c r="K70" s="36">
        <f>INT(F70^(0.611-F70/3200))</f>
        <v>11</v>
      </c>
      <c r="L70" s="36">
        <f>2^(H70-1)-1</f>
        <v>3</v>
      </c>
      <c r="M70" s="36">
        <f>2^(I70-1)-1</f>
        <v>15</v>
      </c>
      <c r="N70" s="36">
        <f>2^(J70-1)-1</f>
        <v>127</v>
      </c>
      <c r="O70" s="36">
        <f>2^(K70-1)-1</f>
        <v>1023</v>
      </c>
      <c r="P70" s="68">
        <f>MAX(0,C70+(-1)^(G70)*INT(B70*2^(-LOG(C70)/LOG(2)+3))-G70-LOG(C70)/LOG(2)+3-1)</f>
        <v>0</v>
      </c>
      <c r="Q70" s="68">
        <f>MAX(0,C70-IF(B70=0,0,INT(LOG(3/2*ABS(B70))/LOG(2))+1))</f>
        <v>0</v>
      </c>
      <c r="R70" s="68">
        <f>MAX(0,IF(B70&lt;=-L70,B70+C70-H70+L70,IF(B70&gt;=2^(H70)-1-L70,0,C70-H70)))</f>
        <v>0</v>
      </c>
      <c r="S70" s="69">
        <f>MAX(0,D70+(-1)^(G70)*INT(B70*2^(-LOG(D70)/LOG(2)+3))-G70-LOG(D70)/LOG(2)+3-1)</f>
        <v>0</v>
      </c>
      <c r="T70" s="69">
        <f>MAX(0,D70-IF(B70=0,0,INT(LOG(3/2*ABS(B70))/LOG(2))+1))</f>
        <v>6</v>
      </c>
      <c r="U70" s="69">
        <f>MAX(0,IF(B70&lt;=-M70,B70+D70-I70+M70,IF(B70&gt;=2^(I70)-1-M70,0,D70-I70)))</f>
        <v>0</v>
      </c>
      <c r="V70" s="70">
        <f>MAX(0,E70+(-1)^(G70)*INT(B70*2^(-LOG(E70)/LOG(2)+3))-G70-LOG(E70)/LOG(2)+3-1)</f>
        <v>0</v>
      </c>
      <c r="W70" s="70">
        <f>MAX(0,E70-IF(B70=0,0,INT(LOG(3/2*ABS(B70))/LOG(2))+1))</f>
        <v>22</v>
      </c>
      <c r="X70" s="70">
        <f>MAX(0,IF(B70&lt;=-N70,B70+E70-J70+N70,IF(B70&gt;=2^(J70)-1-N70,0,E70-J70)))</f>
        <v>0</v>
      </c>
      <c r="Y70" s="71">
        <f>MAX(0,F70+(-1)^(G70)*INT(B70*2^(-LOG(F70)/LOG(2)+3))-G70-LOG(F70)/LOG(2)+3-1)</f>
        <v>0</v>
      </c>
      <c r="Z70" s="71">
        <f>F70-IF(B70=0,0,INT(LOG(3/2*ABS(B70))/LOG(2))+1)</f>
        <v>54</v>
      </c>
      <c r="AA70" s="71">
        <f>MAX(0,IF(B70&lt;=-O70,B70+F70-K70+O70,IF(B70&gt;=2^(K70)-1-O70,0,F70-K70)))</f>
        <v>53</v>
      </c>
    </row>
    <row r="71" ht="20.05" customHeight="1">
      <c r="A71" s="55">
        <v>-633</v>
      </c>
      <c r="B71" s="45">
        <v>-633</v>
      </c>
      <c r="C71" s="36">
        <v>8</v>
      </c>
      <c r="D71" s="36">
        <v>16</v>
      </c>
      <c r="E71" s="36">
        <v>32</v>
      </c>
      <c r="F71" s="36">
        <v>64</v>
      </c>
      <c r="G71" s="36">
        <f>IF(B71&gt;=0,1,0)</f>
        <v>0</v>
      </c>
      <c r="H71" s="36">
        <f>INT(C71^(0.611-C71/3200))</f>
        <v>3</v>
      </c>
      <c r="I71" s="36">
        <f>INT(D71^(0.611-D71/3200))</f>
        <v>5</v>
      </c>
      <c r="J71" s="36">
        <f>INT(E71^(0.611-E71/3200))</f>
        <v>8</v>
      </c>
      <c r="K71" s="36">
        <f>INT(F71^(0.611-F71/3200))</f>
        <v>11</v>
      </c>
      <c r="L71" s="36">
        <f>2^(H71-1)-1</f>
        <v>3</v>
      </c>
      <c r="M71" s="36">
        <f>2^(I71-1)-1</f>
        <v>15</v>
      </c>
      <c r="N71" s="36">
        <f>2^(J71-1)-1</f>
        <v>127</v>
      </c>
      <c r="O71" s="36">
        <f>2^(K71-1)-1</f>
        <v>1023</v>
      </c>
      <c r="P71" s="68">
        <f>MAX(0,C71+(-1)^(G71)*INT(B71*2^(-LOG(C71)/LOG(2)+3))-G71-LOG(C71)/LOG(2)+3-1)</f>
        <v>0</v>
      </c>
      <c r="Q71" s="68">
        <f>MAX(0,C71-IF(B71=0,0,INT(LOG(3/2*ABS(B71))/LOG(2))+1))</f>
        <v>0</v>
      </c>
      <c r="R71" s="68">
        <f>MAX(0,IF(B71&lt;=-L71,B71+C71-H71+L71,IF(B71&gt;=2^(H71)-1-L71,0,C71-H71)))</f>
        <v>0</v>
      </c>
      <c r="S71" s="69">
        <f>MAX(0,D71+(-1)^(G71)*INT(B71*2^(-LOG(D71)/LOG(2)+3))-G71-LOG(D71)/LOG(2)+3-1)</f>
        <v>0</v>
      </c>
      <c r="T71" s="69">
        <f>MAX(0,D71-IF(B71=0,0,INT(LOG(3/2*ABS(B71))/LOG(2))+1))</f>
        <v>6</v>
      </c>
      <c r="U71" s="69">
        <f>MAX(0,IF(B71&lt;=-M71,B71+D71-I71+M71,IF(B71&gt;=2^(I71)-1-M71,0,D71-I71)))</f>
        <v>0</v>
      </c>
      <c r="V71" s="70">
        <f>MAX(0,E71+(-1)^(G71)*INT(B71*2^(-LOG(E71)/LOG(2)+3))-G71-LOG(E71)/LOG(2)+3-1)</f>
        <v>0</v>
      </c>
      <c r="W71" s="70">
        <f>MAX(0,E71-IF(B71=0,0,INT(LOG(3/2*ABS(B71))/LOG(2))+1))</f>
        <v>22</v>
      </c>
      <c r="X71" s="70">
        <f>MAX(0,IF(B71&lt;=-N71,B71+E71-J71+N71,IF(B71&gt;=2^(J71)-1-N71,0,E71-J71)))</f>
        <v>0</v>
      </c>
      <c r="Y71" s="71">
        <f>MAX(0,F71+(-1)^(G71)*INT(B71*2^(-LOG(F71)/LOG(2)+3))-G71-LOG(F71)/LOG(2)+3-1)</f>
        <v>0</v>
      </c>
      <c r="Z71" s="71">
        <f>F71-IF(B71=0,0,INT(LOG(3/2*ABS(B71))/LOG(2))+1)</f>
        <v>54</v>
      </c>
      <c r="AA71" s="71">
        <f>MAX(0,IF(B71&lt;=-O71,B71+F71-K71+O71,IF(B71&gt;=2^(K71)-1-O71,0,F71-K71)))</f>
        <v>53</v>
      </c>
    </row>
    <row r="72" ht="20.05" customHeight="1">
      <c r="A72" s="55">
        <v>-632</v>
      </c>
      <c r="B72" s="45">
        <v>-632</v>
      </c>
      <c r="C72" s="36">
        <v>8</v>
      </c>
      <c r="D72" s="36">
        <v>16</v>
      </c>
      <c r="E72" s="36">
        <v>32</v>
      </c>
      <c r="F72" s="36">
        <v>64</v>
      </c>
      <c r="G72" s="36">
        <f>IF(B72&gt;=0,1,0)</f>
        <v>0</v>
      </c>
      <c r="H72" s="36">
        <f>INT(C72^(0.611-C72/3200))</f>
        <v>3</v>
      </c>
      <c r="I72" s="36">
        <f>INT(D72^(0.611-D72/3200))</f>
        <v>5</v>
      </c>
      <c r="J72" s="36">
        <f>INT(E72^(0.611-E72/3200))</f>
        <v>8</v>
      </c>
      <c r="K72" s="36">
        <f>INT(F72^(0.611-F72/3200))</f>
        <v>11</v>
      </c>
      <c r="L72" s="36">
        <f>2^(H72-1)-1</f>
        <v>3</v>
      </c>
      <c r="M72" s="36">
        <f>2^(I72-1)-1</f>
        <v>15</v>
      </c>
      <c r="N72" s="36">
        <f>2^(J72-1)-1</f>
        <v>127</v>
      </c>
      <c r="O72" s="36">
        <f>2^(K72-1)-1</f>
        <v>1023</v>
      </c>
      <c r="P72" s="68">
        <f>MAX(0,C72+(-1)^(G72)*INT(B72*2^(-LOG(C72)/LOG(2)+3))-G72-LOG(C72)/LOG(2)+3-1)</f>
        <v>0</v>
      </c>
      <c r="Q72" s="68">
        <f>MAX(0,C72-IF(B72=0,0,INT(LOG(3/2*ABS(B72))/LOG(2))+1))</f>
        <v>0</v>
      </c>
      <c r="R72" s="68">
        <f>MAX(0,IF(B72&lt;=-L72,B72+C72-H72+L72,IF(B72&gt;=2^(H72)-1-L72,0,C72-H72)))</f>
        <v>0</v>
      </c>
      <c r="S72" s="69">
        <f>MAX(0,D72+(-1)^(G72)*INT(B72*2^(-LOG(D72)/LOG(2)+3))-G72-LOG(D72)/LOG(2)+3-1)</f>
        <v>0</v>
      </c>
      <c r="T72" s="69">
        <f>MAX(0,D72-IF(B72=0,0,INT(LOG(3/2*ABS(B72))/LOG(2))+1))</f>
        <v>6</v>
      </c>
      <c r="U72" s="69">
        <f>MAX(0,IF(B72&lt;=-M72,B72+D72-I72+M72,IF(B72&gt;=2^(I72)-1-M72,0,D72-I72)))</f>
        <v>0</v>
      </c>
      <c r="V72" s="70">
        <f>MAX(0,E72+(-1)^(G72)*INT(B72*2^(-LOG(E72)/LOG(2)+3))-G72-LOG(E72)/LOG(2)+3-1)</f>
        <v>0</v>
      </c>
      <c r="W72" s="70">
        <f>MAX(0,E72-IF(B72=0,0,INT(LOG(3/2*ABS(B72))/LOG(2))+1))</f>
        <v>22</v>
      </c>
      <c r="X72" s="70">
        <f>MAX(0,IF(B72&lt;=-N72,B72+E72-J72+N72,IF(B72&gt;=2^(J72)-1-N72,0,E72-J72)))</f>
        <v>0</v>
      </c>
      <c r="Y72" s="71">
        <f>MAX(0,F72+(-1)^(G72)*INT(B72*2^(-LOG(F72)/LOG(2)+3))-G72-LOG(F72)/LOG(2)+3-1)</f>
        <v>0</v>
      </c>
      <c r="Z72" s="71">
        <f>F72-IF(B72=0,0,INT(LOG(3/2*ABS(B72))/LOG(2))+1)</f>
        <v>54</v>
      </c>
      <c r="AA72" s="71">
        <f>MAX(0,IF(B72&lt;=-O72,B72+F72-K72+O72,IF(B72&gt;=2^(K72)-1-O72,0,F72-K72)))</f>
        <v>53</v>
      </c>
    </row>
    <row r="73" ht="20.05" customHeight="1">
      <c r="A73" s="55">
        <v>-631</v>
      </c>
      <c r="B73" s="45">
        <v>-631</v>
      </c>
      <c r="C73" s="36">
        <v>8</v>
      </c>
      <c r="D73" s="36">
        <v>16</v>
      </c>
      <c r="E73" s="36">
        <v>32</v>
      </c>
      <c r="F73" s="36">
        <v>64</v>
      </c>
      <c r="G73" s="36">
        <f>IF(B73&gt;=0,1,0)</f>
        <v>0</v>
      </c>
      <c r="H73" s="36">
        <f>INT(C73^(0.611-C73/3200))</f>
        <v>3</v>
      </c>
      <c r="I73" s="36">
        <f>INT(D73^(0.611-D73/3200))</f>
        <v>5</v>
      </c>
      <c r="J73" s="36">
        <f>INT(E73^(0.611-E73/3200))</f>
        <v>8</v>
      </c>
      <c r="K73" s="36">
        <f>INT(F73^(0.611-F73/3200))</f>
        <v>11</v>
      </c>
      <c r="L73" s="36">
        <f>2^(H73-1)-1</f>
        <v>3</v>
      </c>
      <c r="M73" s="36">
        <f>2^(I73-1)-1</f>
        <v>15</v>
      </c>
      <c r="N73" s="36">
        <f>2^(J73-1)-1</f>
        <v>127</v>
      </c>
      <c r="O73" s="36">
        <f>2^(K73-1)-1</f>
        <v>1023</v>
      </c>
      <c r="P73" s="68">
        <f>MAX(0,C73+(-1)^(G73)*INT(B73*2^(-LOG(C73)/LOG(2)+3))-G73-LOG(C73)/LOG(2)+3-1)</f>
        <v>0</v>
      </c>
      <c r="Q73" s="68">
        <f>MAX(0,C73-IF(B73=0,0,INT(LOG(3/2*ABS(B73))/LOG(2))+1))</f>
        <v>0</v>
      </c>
      <c r="R73" s="68">
        <f>MAX(0,IF(B73&lt;=-L73,B73+C73-H73+L73,IF(B73&gt;=2^(H73)-1-L73,0,C73-H73)))</f>
        <v>0</v>
      </c>
      <c r="S73" s="69">
        <f>MAX(0,D73+(-1)^(G73)*INT(B73*2^(-LOG(D73)/LOG(2)+3))-G73-LOG(D73)/LOG(2)+3-1)</f>
        <v>0</v>
      </c>
      <c r="T73" s="69">
        <f>MAX(0,D73-IF(B73=0,0,INT(LOG(3/2*ABS(B73))/LOG(2))+1))</f>
        <v>6</v>
      </c>
      <c r="U73" s="69">
        <f>MAX(0,IF(B73&lt;=-M73,B73+D73-I73+M73,IF(B73&gt;=2^(I73)-1-M73,0,D73-I73)))</f>
        <v>0</v>
      </c>
      <c r="V73" s="70">
        <f>MAX(0,E73+(-1)^(G73)*INT(B73*2^(-LOG(E73)/LOG(2)+3))-G73-LOG(E73)/LOG(2)+3-1)</f>
        <v>0</v>
      </c>
      <c r="W73" s="70">
        <f>MAX(0,E73-IF(B73=0,0,INT(LOG(3/2*ABS(B73))/LOG(2))+1))</f>
        <v>22</v>
      </c>
      <c r="X73" s="70">
        <f>MAX(0,IF(B73&lt;=-N73,B73+E73-J73+N73,IF(B73&gt;=2^(J73)-1-N73,0,E73-J73)))</f>
        <v>0</v>
      </c>
      <c r="Y73" s="71">
        <f>MAX(0,F73+(-1)^(G73)*INT(B73*2^(-LOG(F73)/LOG(2)+3))-G73-LOG(F73)/LOG(2)+3-1)</f>
        <v>0</v>
      </c>
      <c r="Z73" s="71">
        <f>F73-IF(B73=0,0,INT(LOG(3/2*ABS(B73))/LOG(2))+1)</f>
        <v>54</v>
      </c>
      <c r="AA73" s="71">
        <f>MAX(0,IF(B73&lt;=-O73,B73+F73-K73+O73,IF(B73&gt;=2^(K73)-1-O73,0,F73-K73)))</f>
        <v>53</v>
      </c>
    </row>
    <row r="74" ht="20.05" customHeight="1">
      <c r="A74" s="55">
        <v>-630</v>
      </c>
      <c r="B74" s="45">
        <v>-630</v>
      </c>
      <c r="C74" s="36">
        <v>8</v>
      </c>
      <c r="D74" s="36">
        <v>16</v>
      </c>
      <c r="E74" s="36">
        <v>32</v>
      </c>
      <c r="F74" s="36">
        <v>64</v>
      </c>
      <c r="G74" s="36">
        <f>IF(B74&gt;=0,1,0)</f>
        <v>0</v>
      </c>
      <c r="H74" s="36">
        <f>INT(C74^(0.611-C74/3200))</f>
        <v>3</v>
      </c>
      <c r="I74" s="36">
        <f>INT(D74^(0.611-D74/3200))</f>
        <v>5</v>
      </c>
      <c r="J74" s="36">
        <f>INT(E74^(0.611-E74/3200))</f>
        <v>8</v>
      </c>
      <c r="K74" s="36">
        <f>INT(F74^(0.611-F74/3200))</f>
        <v>11</v>
      </c>
      <c r="L74" s="36">
        <f>2^(H74-1)-1</f>
        <v>3</v>
      </c>
      <c r="M74" s="36">
        <f>2^(I74-1)-1</f>
        <v>15</v>
      </c>
      <c r="N74" s="36">
        <f>2^(J74-1)-1</f>
        <v>127</v>
      </c>
      <c r="O74" s="36">
        <f>2^(K74-1)-1</f>
        <v>1023</v>
      </c>
      <c r="P74" s="68">
        <f>MAX(0,C74+(-1)^(G74)*INT(B74*2^(-LOG(C74)/LOG(2)+3))-G74-LOG(C74)/LOG(2)+3-1)</f>
        <v>0</v>
      </c>
      <c r="Q74" s="68">
        <f>MAX(0,C74-IF(B74=0,0,INT(LOG(3/2*ABS(B74))/LOG(2))+1))</f>
        <v>0</v>
      </c>
      <c r="R74" s="68">
        <f>MAX(0,IF(B74&lt;=-L74,B74+C74-H74+L74,IF(B74&gt;=2^(H74)-1-L74,0,C74-H74)))</f>
        <v>0</v>
      </c>
      <c r="S74" s="69">
        <f>MAX(0,D74+(-1)^(G74)*INT(B74*2^(-LOG(D74)/LOG(2)+3))-G74-LOG(D74)/LOG(2)+3-1)</f>
        <v>0</v>
      </c>
      <c r="T74" s="69">
        <f>MAX(0,D74-IF(B74=0,0,INT(LOG(3/2*ABS(B74))/LOG(2))+1))</f>
        <v>6</v>
      </c>
      <c r="U74" s="69">
        <f>MAX(0,IF(B74&lt;=-M74,B74+D74-I74+M74,IF(B74&gt;=2^(I74)-1-M74,0,D74-I74)))</f>
        <v>0</v>
      </c>
      <c r="V74" s="70">
        <f>MAX(0,E74+(-1)^(G74)*INT(B74*2^(-LOG(E74)/LOG(2)+3))-G74-LOG(E74)/LOG(2)+3-1)</f>
        <v>0</v>
      </c>
      <c r="W74" s="70">
        <f>MAX(0,E74-IF(B74=0,0,INT(LOG(3/2*ABS(B74))/LOG(2))+1))</f>
        <v>22</v>
      </c>
      <c r="X74" s="70">
        <f>MAX(0,IF(B74&lt;=-N74,B74+E74-J74+N74,IF(B74&gt;=2^(J74)-1-N74,0,E74-J74)))</f>
        <v>0</v>
      </c>
      <c r="Y74" s="71">
        <f>MAX(0,F74+(-1)^(G74)*INT(B74*2^(-LOG(F74)/LOG(2)+3))-G74-LOG(F74)/LOG(2)+3-1)</f>
        <v>0</v>
      </c>
      <c r="Z74" s="71">
        <f>F74-IF(B74=0,0,INT(LOG(3/2*ABS(B74))/LOG(2))+1)</f>
        <v>54</v>
      </c>
      <c r="AA74" s="71">
        <f>MAX(0,IF(B74&lt;=-O74,B74+F74-K74+O74,IF(B74&gt;=2^(K74)-1-O74,0,F74-K74)))</f>
        <v>53</v>
      </c>
    </row>
    <row r="75" ht="20.05" customHeight="1">
      <c r="A75" s="55">
        <v>-629</v>
      </c>
      <c r="B75" s="45">
        <v>-629</v>
      </c>
      <c r="C75" s="36">
        <v>8</v>
      </c>
      <c r="D75" s="36">
        <v>16</v>
      </c>
      <c r="E75" s="36">
        <v>32</v>
      </c>
      <c r="F75" s="36">
        <v>64</v>
      </c>
      <c r="G75" s="36">
        <f>IF(B75&gt;=0,1,0)</f>
        <v>0</v>
      </c>
      <c r="H75" s="36">
        <f>INT(C75^(0.611-C75/3200))</f>
        <v>3</v>
      </c>
      <c r="I75" s="36">
        <f>INT(D75^(0.611-D75/3200))</f>
        <v>5</v>
      </c>
      <c r="J75" s="36">
        <f>INT(E75^(0.611-E75/3200))</f>
        <v>8</v>
      </c>
      <c r="K75" s="36">
        <f>INT(F75^(0.611-F75/3200))</f>
        <v>11</v>
      </c>
      <c r="L75" s="36">
        <f>2^(H75-1)-1</f>
        <v>3</v>
      </c>
      <c r="M75" s="36">
        <f>2^(I75-1)-1</f>
        <v>15</v>
      </c>
      <c r="N75" s="36">
        <f>2^(J75-1)-1</f>
        <v>127</v>
      </c>
      <c r="O75" s="36">
        <f>2^(K75-1)-1</f>
        <v>1023</v>
      </c>
      <c r="P75" s="68">
        <f>MAX(0,C75+(-1)^(G75)*INT(B75*2^(-LOG(C75)/LOG(2)+3))-G75-LOG(C75)/LOG(2)+3-1)</f>
        <v>0</v>
      </c>
      <c r="Q75" s="68">
        <f>MAX(0,C75-IF(B75=0,0,INT(LOG(3/2*ABS(B75))/LOG(2))+1))</f>
        <v>0</v>
      </c>
      <c r="R75" s="68">
        <f>MAX(0,IF(B75&lt;=-L75,B75+C75-H75+L75,IF(B75&gt;=2^(H75)-1-L75,0,C75-H75)))</f>
        <v>0</v>
      </c>
      <c r="S75" s="69">
        <f>MAX(0,D75+(-1)^(G75)*INT(B75*2^(-LOG(D75)/LOG(2)+3))-G75-LOG(D75)/LOG(2)+3-1)</f>
        <v>0</v>
      </c>
      <c r="T75" s="69">
        <f>MAX(0,D75-IF(B75=0,0,INT(LOG(3/2*ABS(B75))/LOG(2))+1))</f>
        <v>6</v>
      </c>
      <c r="U75" s="69">
        <f>MAX(0,IF(B75&lt;=-M75,B75+D75-I75+M75,IF(B75&gt;=2^(I75)-1-M75,0,D75-I75)))</f>
        <v>0</v>
      </c>
      <c r="V75" s="70">
        <f>MAX(0,E75+(-1)^(G75)*INT(B75*2^(-LOG(E75)/LOG(2)+3))-G75-LOG(E75)/LOG(2)+3-1)</f>
        <v>0</v>
      </c>
      <c r="W75" s="70">
        <f>MAX(0,E75-IF(B75=0,0,INT(LOG(3/2*ABS(B75))/LOG(2))+1))</f>
        <v>22</v>
      </c>
      <c r="X75" s="70">
        <f>MAX(0,IF(B75&lt;=-N75,B75+E75-J75+N75,IF(B75&gt;=2^(J75)-1-N75,0,E75-J75)))</f>
        <v>0</v>
      </c>
      <c r="Y75" s="71">
        <f>MAX(0,F75+(-1)^(G75)*INT(B75*2^(-LOG(F75)/LOG(2)+3))-G75-LOG(F75)/LOG(2)+3-1)</f>
        <v>0</v>
      </c>
      <c r="Z75" s="71">
        <f>F75-IF(B75=0,0,INT(LOG(3/2*ABS(B75))/LOG(2))+1)</f>
        <v>54</v>
      </c>
      <c r="AA75" s="71">
        <f>MAX(0,IF(B75&lt;=-O75,B75+F75-K75+O75,IF(B75&gt;=2^(K75)-1-O75,0,F75-K75)))</f>
        <v>53</v>
      </c>
    </row>
    <row r="76" ht="20.05" customHeight="1">
      <c r="A76" s="55">
        <v>-628</v>
      </c>
      <c r="B76" s="45">
        <v>-628</v>
      </c>
      <c r="C76" s="36">
        <v>8</v>
      </c>
      <c r="D76" s="36">
        <v>16</v>
      </c>
      <c r="E76" s="36">
        <v>32</v>
      </c>
      <c r="F76" s="36">
        <v>64</v>
      </c>
      <c r="G76" s="36">
        <f>IF(B76&gt;=0,1,0)</f>
        <v>0</v>
      </c>
      <c r="H76" s="36">
        <f>INT(C76^(0.611-C76/3200))</f>
        <v>3</v>
      </c>
      <c r="I76" s="36">
        <f>INT(D76^(0.611-D76/3200))</f>
        <v>5</v>
      </c>
      <c r="J76" s="36">
        <f>INT(E76^(0.611-E76/3200))</f>
        <v>8</v>
      </c>
      <c r="K76" s="36">
        <f>INT(F76^(0.611-F76/3200))</f>
        <v>11</v>
      </c>
      <c r="L76" s="36">
        <f>2^(H76-1)-1</f>
        <v>3</v>
      </c>
      <c r="M76" s="36">
        <f>2^(I76-1)-1</f>
        <v>15</v>
      </c>
      <c r="N76" s="36">
        <f>2^(J76-1)-1</f>
        <v>127</v>
      </c>
      <c r="O76" s="36">
        <f>2^(K76-1)-1</f>
        <v>1023</v>
      </c>
      <c r="P76" s="68">
        <f>MAX(0,C76+(-1)^(G76)*INT(B76*2^(-LOG(C76)/LOG(2)+3))-G76-LOG(C76)/LOG(2)+3-1)</f>
        <v>0</v>
      </c>
      <c r="Q76" s="68">
        <f>MAX(0,C76-IF(B76=0,0,INT(LOG(3/2*ABS(B76))/LOG(2))+1))</f>
        <v>0</v>
      </c>
      <c r="R76" s="68">
        <f>MAX(0,IF(B76&lt;=-L76,B76+C76-H76+L76,IF(B76&gt;=2^(H76)-1-L76,0,C76-H76)))</f>
        <v>0</v>
      </c>
      <c r="S76" s="69">
        <f>MAX(0,D76+(-1)^(G76)*INT(B76*2^(-LOG(D76)/LOG(2)+3))-G76-LOG(D76)/LOG(2)+3-1)</f>
        <v>0</v>
      </c>
      <c r="T76" s="69">
        <f>MAX(0,D76-IF(B76=0,0,INT(LOG(3/2*ABS(B76))/LOG(2))+1))</f>
        <v>6</v>
      </c>
      <c r="U76" s="69">
        <f>MAX(0,IF(B76&lt;=-M76,B76+D76-I76+M76,IF(B76&gt;=2^(I76)-1-M76,0,D76-I76)))</f>
        <v>0</v>
      </c>
      <c r="V76" s="70">
        <f>MAX(0,E76+(-1)^(G76)*INT(B76*2^(-LOG(E76)/LOG(2)+3))-G76-LOG(E76)/LOG(2)+3-1)</f>
        <v>0</v>
      </c>
      <c r="W76" s="70">
        <f>MAX(0,E76-IF(B76=0,0,INT(LOG(3/2*ABS(B76))/LOG(2))+1))</f>
        <v>22</v>
      </c>
      <c r="X76" s="70">
        <f>MAX(0,IF(B76&lt;=-N76,B76+E76-J76+N76,IF(B76&gt;=2^(J76)-1-N76,0,E76-J76)))</f>
        <v>0</v>
      </c>
      <c r="Y76" s="71">
        <f>MAX(0,F76+(-1)^(G76)*INT(B76*2^(-LOG(F76)/LOG(2)+3))-G76-LOG(F76)/LOG(2)+3-1)</f>
        <v>0</v>
      </c>
      <c r="Z76" s="71">
        <f>F76-IF(B76=0,0,INT(LOG(3/2*ABS(B76))/LOG(2))+1)</f>
        <v>54</v>
      </c>
      <c r="AA76" s="71">
        <f>MAX(0,IF(B76&lt;=-O76,B76+F76-K76+O76,IF(B76&gt;=2^(K76)-1-O76,0,F76-K76)))</f>
        <v>53</v>
      </c>
    </row>
    <row r="77" ht="20.05" customHeight="1">
      <c r="A77" s="55">
        <v>-627</v>
      </c>
      <c r="B77" s="45">
        <v>-627</v>
      </c>
      <c r="C77" s="36">
        <v>8</v>
      </c>
      <c r="D77" s="36">
        <v>16</v>
      </c>
      <c r="E77" s="36">
        <v>32</v>
      </c>
      <c r="F77" s="36">
        <v>64</v>
      </c>
      <c r="G77" s="36">
        <f>IF(B77&gt;=0,1,0)</f>
        <v>0</v>
      </c>
      <c r="H77" s="36">
        <f>INT(C77^(0.611-C77/3200))</f>
        <v>3</v>
      </c>
      <c r="I77" s="36">
        <f>INT(D77^(0.611-D77/3200))</f>
        <v>5</v>
      </c>
      <c r="J77" s="36">
        <f>INT(E77^(0.611-E77/3200))</f>
        <v>8</v>
      </c>
      <c r="K77" s="36">
        <f>INT(F77^(0.611-F77/3200))</f>
        <v>11</v>
      </c>
      <c r="L77" s="36">
        <f>2^(H77-1)-1</f>
        <v>3</v>
      </c>
      <c r="M77" s="36">
        <f>2^(I77-1)-1</f>
        <v>15</v>
      </c>
      <c r="N77" s="36">
        <f>2^(J77-1)-1</f>
        <v>127</v>
      </c>
      <c r="O77" s="36">
        <f>2^(K77-1)-1</f>
        <v>1023</v>
      </c>
      <c r="P77" s="68">
        <f>MAX(0,C77+(-1)^(G77)*INT(B77*2^(-LOG(C77)/LOG(2)+3))-G77-LOG(C77)/LOG(2)+3-1)</f>
        <v>0</v>
      </c>
      <c r="Q77" s="68">
        <f>MAX(0,C77-IF(B77=0,0,INT(LOG(3/2*ABS(B77))/LOG(2))+1))</f>
        <v>0</v>
      </c>
      <c r="R77" s="68">
        <f>MAX(0,IF(B77&lt;=-L77,B77+C77-H77+L77,IF(B77&gt;=2^(H77)-1-L77,0,C77-H77)))</f>
        <v>0</v>
      </c>
      <c r="S77" s="69">
        <f>MAX(0,D77+(-1)^(G77)*INT(B77*2^(-LOG(D77)/LOG(2)+3))-G77-LOG(D77)/LOG(2)+3-1)</f>
        <v>0</v>
      </c>
      <c r="T77" s="69">
        <f>MAX(0,D77-IF(B77=0,0,INT(LOG(3/2*ABS(B77))/LOG(2))+1))</f>
        <v>6</v>
      </c>
      <c r="U77" s="69">
        <f>MAX(0,IF(B77&lt;=-M77,B77+D77-I77+M77,IF(B77&gt;=2^(I77)-1-M77,0,D77-I77)))</f>
        <v>0</v>
      </c>
      <c r="V77" s="70">
        <f>MAX(0,E77+(-1)^(G77)*INT(B77*2^(-LOG(E77)/LOG(2)+3))-G77-LOG(E77)/LOG(2)+3-1)</f>
        <v>0</v>
      </c>
      <c r="W77" s="70">
        <f>MAX(0,E77-IF(B77=0,0,INT(LOG(3/2*ABS(B77))/LOG(2))+1))</f>
        <v>22</v>
      </c>
      <c r="X77" s="70">
        <f>MAX(0,IF(B77&lt;=-N77,B77+E77-J77+N77,IF(B77&gt;=2^(J77)-1-N77,0,E77-J77)))</f>
        <v>0</v>
      </c>
      <c r="Y77" s="71">
        <f>MAX(0,F77+(-1)^(G77)*INT(B77*2^(-LOG(F77)/LOG(2)+3))-G77-LOG(F77)/LOG(2)+3-1)</f>
        <v>0</v>
      </c>
      <c r="Z77" s="71">
        <f>F77-IF(B77=0,0,INT(LOG(3/2*ABS(B77))/LOG(2))+1)</f>
        <v>54</v>
      </c>
      <c r="AA77" s="71">
        <f>MAX(0,IF(B77&lt;=-O77,B77+F77-K77+O77,IF(B77&gt;=2^(K77)-1-O77,0,F77-K77)))</f>
        <v>53</v>
      </c>
    </row>
    <row r="78" ht="20.05" customHeight="1">
      <c r="A78" s="55">
        <v>-626</v>
      </c>
      <c r="B78" s="45">
        <v>-626</v>
      </c>
      <c r="C78" s="36">
        <v>8</v>
      </c>
      <c r="D78" s="36">
        <v>16</v>
      </c>
      <c r="E78" s="36">
        <v>32</v>
      </c>
      <c r="F78" s="36">
        <v>64</v>
      </c>
      <c r="G78" s="36">
        <f>IF(B78&gt;=0,1,0)</f>
        <v>0</v>
      </c>
      <c r="H78" s="36">
        <f>INT(C78^(0.611-C78/3200))</f>
        <v>3</v>
      </c>
      <c r="I78" s="36">
        <f>INT(D78^(0.611-D78/3200))</f>
        <v>5</v>
      </c>
      <c r="J78" s="36">
        <f>INT(E78^(0.611-E78/3200))</f>
        <v>8</v>
      </c>
      <c r="K78" s="36">
        <f>INT(F78^(0.611-F78/3200))</f>
        <v>11</v>
      </c>
      <c r="L78" s="36">
        <f>2^(H78-1)-1</f>
        <v>3</v>
      </c>
      <c r="M78" s="36">
        <f>2^(I78-1)-1</f>
        <v>15</v>
      </c>
      <c r="N78" s="36">
        <f>2^(J78-1)-1</f>
        <v>127</v>
      </c>
      <c r="O78" s="36">
        <f>2^(K78-1)-1</f>
        <v>1023</v>
      </c>
      <c r="P78" s="68">
        <f>MAX(0,C78+(-1)^(G78)*INT(B78*2^(-LOG(C78)/LOG(2)+3))-G78-LOG(C78)/LOG(2)+3-1)</f>
        <v>0</v>
      </c>
      <c r="Q78" s="68">
        <f>MAX(0,C78-IF(B78=0,0,INT(LOG(3/2*ABS(B78))/LOG(2))+1))</f>
        <v>0</v>
      </c>
      <c r="R78" s="68">
        <f>MAX(0,IF(B78&lt;=-L78,B78+C78-H78+L78,IF(B78&gt;=2^(H78)-1-L78,0,C78-H78)))</f>
        <v>0</v>
      </c>
      <c r="S78" s="69">
        <f>MAX(0,D78+(-1)^(G78)*INT(B78*2^(-LOG(D78)/LOG(2)+3))-G78-LOG(D78)/LOG(2)+3-1)</f>
        <v>0</v>
      </c>
      <c r="T78" s="69">
        <f>MAX(0,D78-IF(B78=0,0,INT(LOG(3/2*ABS(B78))/LOG(2))+1))</f>
        <v>6</v>
      </c>
      <c r="U78" s="69">
        <f>MAX(0,IF(B78&lt;=-M78,B78+D78-I78+M78,IF(B78&gt;=2^(I78)-1-M78,0,D78-I78)))</f>
        <v>0</v>
      </c>
      <c r="V78" s="70">
        <f>MAX(0,E78+(-1)^(G78)*INT(B78*2^(-LOG(E78)/LOG(2)+3))-G78-LOG(E78)/LOG(2)+3-1)</f>
        <v>0</v>
      </c>
      <c r="W78" s="70">
        <f>MAX(0,E78-IF(B78=0,0,INT(LOG(3/2*ABS(B78))/LOG(2))+1))</f>
        <v>22</v>
      </c>
      <c r="X78" s="70">
        <f>MAX(0,IF(B78&lt;=-N78,B78+E78-J78+N78,IF(B78&gt;=2^(J78)-1-N78,0,E78-J78)))</f>
        <v>0</v>
      </c>
      <c r="Y78" s="71">
        <f>MAX(0,F78+(-1)^(G78)*INT(B78*2^(-LOG(F78)/LOG(2)+3))-G78-LOG(F78)/LOG(2)+3-1)</f>
        <v>0</v>
      </c>
      <c r="Z78" s="71">
        <f>F78-IF(B78=0,0,INT(LOG(3/2*ABS(B78))/LOG(2))+1)</f>
        <v>54</v>
      </c>
      <c r="AA78" s="71">
        <f>MAX(0,IF(B78&lt;=-O78,B78+F78-K78+O78,IF(B78&gt;=2^(K78)-1-O78,0,F78-K78)))</f>
        <v>53</v>
      </c>
    </row>
    <row r="79" ht="20.05" customHeight="1">
      <c r="A79" s="55">
        <v>-625</v>
      </c>
      <c r="B79" s="45">
        <v>-625</v>
      </c>
      <c r="C79" s="36">
        <v>8</v>
      </c>
      <c r="D79" s="36">
        <v>16</v>
      </c>
      <c r="E79" s="36">
        <v>32</v>
      </c>
      <c r="F79" s="36">
        <v>64</v>
      </c>
      <c r="G79" s="36">
        <f>IF(B79&gt;=0,1,0)</f>
        <v>0</v>
      </c>
      <c r="H79" s="36">
        <f>INT(C79^(0.611-C79/3200))</f>
        <v>3</v>
      </c>
      <c r="I79" s="36">
        <f>INT(D79^(0.611-D79/3200))</f>
        <v>5</v>
      </c>
      <c r="J79" s="36">
        <f>INT(E79^(0.611-E79/3200))</f>
        <v>8</v>
      </c>
      <c r="K79" s="36">
        <f>INT(F79^(0.611-F79/3200))</f>
        <v>11</v>
      </c>
      <c r="L79" s="36">
        <f>2^(H79-1)-1</f>
        <v>3</v>
      </c>
      <c r="M79" s="36">
        <f>2^(I79-1)-1</f>
        <v>15</v>
      </c>
      <c r="N79" s="36">
        <f>2^(J79-1)-1</f>
        <v>127</v>
      </c>
      <c r="O79" s="36">
        <f>2^(K79-1)-1</f>
        <v>1023</v>
      </c>
      <c r="P79" s="68">
        <f>MAX(0,C79+(-1)^(G79)*INT(B79*2^(-LOG(C79)/LOG(2)+3))-G79-LOG(C79)/LOG(2)+3-1)</f>
        <v>0</v>
      </c>
      <c r="Q79" s="68">
        <f>MAX(0,C79-IF(B79=0,0,INT(LOG(3/2*ABS(B79))/LOG(2))+1))</f>
        <v>0</v>
      </c>
      <c r="R79" s="68">
        <f>MAX(0,IF(B79&lt;=-L79,B79+C79-H79+L79,IF(B79&gt;=2^(H79)-1-L79,0,C79-H79)))</f>
        <v>0</v>
      </c>
      <c r="S79" s="69">
        <f>MAX(0,D79+(-1)^(G79)*INT(B79*2^(-LOG(D79)/LOG(2)+3))-G79-LOG(D79)/LOG(2)+3-1)</f>
        <v>0</v>
      </c>
      <c r="T79" s="69">
        <f>MAX(0,D79-IF(B79=0,0,INT(LOG(3/2*ABS(B79))/LOG(2))+1))</f>
        <v>6</v>
      </c>
      <c r="U79" s="69">
        <f>MAX(0,IF(B79&lt;=-M79,B79+D79-I79+M79,IF(B79&gt;=2^(I79)-1-M79,0,D79-I79)))</f>
        <v>0</v>
      </c>
      <c r="V79" s="70">
        <f>MAX(0,E79+(-1)^(G79)*INT(B79*2^(-LOG(E79)/LOG(2)+3))-G79-LOG(E79)/LOG(2)+3-1)</f>
        <v>0</v>
      </c>
      <c r="W79" s="70">
        <f>MAX(0,E79-IF(B79=0,0,INT(LOG(3/2*ABS(B79))/LOG(2))+1))</f>
        <v>22</v>
      </c>
      <c r="X79" s="70">
        <f>MAX(0,IF(B79&lt;=-N79,B79+E79-J79+N79,IF(B79&gt;=2^(J79)-1-N79,0,E79-J79)))</f>
        <v>0</v>
      </c>
      <c r="Y79" s="71">
        <f>MAX(0,F79+(-1)^(G79)*INT(B79*2^(-LOG(F79)/LOG(2)+3))-G79-LOG(F79)/LOG(2)+3-1)</f>
        <v>0</v>
      </c>
      <c r="Z79" s="71">
        <f>F79-IF(B79=0,0,INT(LOG(3/2*ABS(B79))/LOG(2))+1)</f>
        <v>54</v>
      </c>
      <c r="AA79" s="71">
        <f>MAX(0,IF(B79&lt;=-O79,B79+F79-K79+O79,IF(B79&gt;=2^(K79)-1-O79,0,F79-K79)))</f>
        <v>53</v>
      </c>
    </row>
    <row r="80" ht="20.05" customHeight="1">
      <c r="A80" s="55">
        <v>-624</v>
      </c>
      <c r="B80" s="45">
        <v>-624</v>
      </c>
      <c r="C80" s="36">
        <v>8</v>
      </c>
      <c r="D80" s="36">
        <v>16</v>
      </c>
      <c r="E80" s="36">
        <v>32</v>
      </c>
      <c r="F80" s="36">
        <v>64</v>
      </c>
      <c r="G80" s="36">
        <f>IF(B80&gt;=0,1,0)</f>
        <v>0</v>
      </c>
      <c r="H80" s="36">
        <f>INT(C80^(0.611-C80/3200))</f>
        <v>3</v>
      </c>
      <c r="I80" s="36">
        <f>INT(D80^(0.611-D80/3200))</f>
        <v>5</v>
      </c>
      <c r="J80" s="36">
        <f>INT(E80^(0.611-E80/3200))</f>
        <v>8</v>
      </c>
      <c r="K80" s="36">
        <f>INT(F80^(0.611-F80/3200))</f>
        <v>11</v>
      </c>
      <c r="L80" s="36">
        <f>2^(H80-1)-1</f>
        <v>3</v>
      </c>
      <c r="M80" s="36">
        <f>2^(I80-1)-1</f>
        <v>15</v>
      </c>
      <c r="N80" s="36">
        <f>2^(J80-1)-1</f>
        <v>127</v>
      </c>
      <c r="O80" s="36">
        <f>2^(K80-1)-1</f>
        <v>1023</v>
      </c>
      <c r="P80" s="68">
        <f>MAX(0,C80+(-1)^(G80)*INT(B80*2^(-LOG(C80)/LOG(2)+3))-G80-LOG(C80)/LOG(2)+3-1)</f>
        <v>0</v>
      </c>
      <c r="Q80" s="68">
        <f>MAX(0,C80-IF(B80=0,0,INT(LOG(3/2*ABS(B80))/LOG(2))+1))</f>
        <v>0</v>
      </c>
      <c r="R80" s="68">
        <f>MAX(0,IF(B80&lt;=-L80,B80+C80-H80+L80,IF(B80&gt;=2^(H80)-1-L80,0,C80-H80)))</f>
        <v>0</v>
      </c>
      <c r="S80" s="69">
        <f>MAX(0,D80+(-1)^(G80)*INT(B80*2^(-LOG(D80)/LOG(2)+3))-G80-LOG(D80)/LOG(2)+3-1)</f>
        <v>0</v>
      </c>
      <c r="T80" s="69">
        <f>MAX(0,D80-IF(B80=0,0,INT(LOG(3/2*ABS(B80))/LOG(2))+1))</f>
        <v>6</v>
      </c>
      <c r="U80" s="69">
        <f>MAX(0,IF(B80&lt;=-M80,B80+D80-I80+M80,IF(B80&gt;=2^(I80)-1-M80,0,D80-I80)))</f>
        <v>0</v>
      </c>
      <c r="V80" s="70">
        <f>MAX(0,E80+(-1)^(G80)*INT(B80*2^(-LOG(E80)/LOG(2)+3))-G80-LOG(E80)/LOG(2)+3-1)</f>
        <v>0</v>
      </c>
      <c r="W80" s="70">
        <f>MAX(0,E80-IF(B80=0,0,INT(LOG(3/2*ABS(B80))/LOG(2))+1))</f>
        <v>22</v>
      </c>
      <c r="X80" s="70">
        <f>MAX(0,IF(B80&lt;=-N80,B80+E80-J80+N80,IF(B80&gt;=2^(J80)-1-N80,0,E80-J80)))</f>
        <v>0</v>
      </c>
      <c r="Y80" s="71">
        <f>MAX(0,F80+(-1)^(G80)*INT(B80*2^(-LOG(F80)/LOG(2)+3))-G80-LOG(F80)/LOG(2)+3-1)</f>
        <v>0</v>
      </c>
      <c r="Z80" s="71">
        <f>F80-IF(B80=0,0,INT(LOG(3/2*ABS(B80))/LOG(2))+1)</f>
        <v>54</v>
      </c>
      <c r="AA80" s="71">
        <f>MAX(0,IF(B80&lt;=-O80,B80+F80-K80+O80,IF(B80&gt;=2^(K80)-1-O80,0,F80-K80)))</f>
        <v>53</v>
      </c>
    </row>
    <row r="81" ht="20.05" customHeight="1">
      <c r="A81" s="55">
        <v>-623</v>
      </c>
      <c r="B81" s="45">
        <v>-623</v>
      </c>
      <c r="C81" s="36">
        <v>8</v>
      </c>
      <c r="D81" s="36">
        <v>16</v>
      </c>
      <c r="E81" s="36">
        <v>32</v>
      </c>
      <c r="F81" s="36">
        <v>64</v>
      </c>
      <c r="G81" s="36">
        <f>IF(B81&gt;=0,1,0)</f>
        <v>0</v>
      </c>
      <c r="H81" s="36">
        <f>INT(C81^(0.611-C81/3200))</f>
        <v>3</v>
      </c>
      <c r="I81" s="36">
        <f>INT(D81^(0.611-D81/3200))</f>
        <v>5</v>
      </c>
      <c r="J81" s="36">
        <f>INT(E81^(0.611-E81/3200))</f>
        <v>8</v>
      </c>
      <c r="K81" s="36">
        <f>INT(F81^(0.611-F81/3200))</f>
        <v>11</v>
      </c>
      <c r="L81" s="36">
        <f>2^(H81-1)-1</f>
        <v>3</v>
      </c>
      <c r="M81" s="36">
        <f>2^(I81-1)-1</f>
        <v>15</v>
      </c>
      <c r="N81" s="36">
        <f>2^(J81-1)-1</f>
        <v>127</v>
      </c>
      <c r="O81" s="36">
        <f>2^(K81-1)-1</f>
        <v>1023</v>
      </c>
      <c r="P81" s="68">
        <f>MAX(0,C81+(-1)^(G81)*INT(B81*2^(-LOG(C81)/LOG(2)+3))-G81-LOG(C81)/LOG(2)+3-1)</f>
        <v>0</v>
      </c>
      <c r="Q81" s="68">
        <f>MAX(0,C81-IF(B81=0,0,INT(LOG(3/2*ABS(B81))/LOG(2))+1))</f>
        <v>0</v>
      </c>
      <c r="R81" s="68">
        <f>MAX(0,IF(B81&lt;=-L81,B81+C81-H81+L81,IF(B81&gt;=2^(H81)-1-L81,0,C81-H81)))</f>
        <v>0</v>
      </c>
      <c r="S81" s="69">
        <f>MAX(0,D81+(-1)^(G81)*INT(B81*2^(-LOG(D81)/LOG(2)+3))-G81-LOG(D81)/LOG(2)+3-1)</f>
        <v>0</v>
      </c>
      <c r="T81" s="69">
        <f>MAX(0,D81-IF(B81=0,0,INT(LOG(3/2*ABS(B81))/LOG(2))+1))</f>
        <v>6</v>
      </c>
      <c r="U81" s="69">
        <f>MAX(0,IF(B81&lt;=-M81,B81+D81-I81+M81,IF(B81&gt;=2^(I81)-1-M81,0,D81-I81)))</f>
        <v>0</v>
      </c>
      <c r="V81" s="70">
        <f>MAX(0,E81+(-1)^(G81)*INT(B81*2^(-LOG(E81)/LOG(2)+3))-G81-LOG(E81)/LOG(2)+3-1)</f>
        <v>0</v>
      </c>
      <c r="W81" s="70">
        <f>MAX(0,E81-IF(B81=0,0,INT(LOG(3/2*ABS(B81))/LOG(2))+1))</f>
        <v>22</v>
      </c>
      <c r="X81" s="70">
        <f>MAX(0,IF(B81&lt;=-N81,B81+E81-J81+N81,IF(B81&gt;=2^(J81)-1-N81,0,E81-J81)))</f>
        <v>0</v>
      </c>
      <c r="Y81" s="71">
        <f>MAX(0,F81+(-1)^(G81)*INT(B81*2^(-LOG(F81)/LOG(2)+3))-G81-LOG(F81)/LOG(2)+3-1)</f>
        <v>0</v>
      </c>
      <c r="Z81" s="71">
        <f>F81-IF(B81=0,0,INT(LOG(3/2*ABS(B81))/LOG(2))+1)</f>
        <v>54</v>
      </c>
      <c r="AA81" s="71">
        <f>MAX(0,IF(B81&lt;=-O81,B81+F81-K81+O81,IF(B81&gt;=2^(K81)-1-O81,0,F81-K81)))</f>
        <v>53</v>
      </c>
    </row>
    <row r="82" ht="20.05" customHeight="1">
      <c r="A82" s="55">
        <v>-622</v>
      </c>
      <c r="B82" s="45">
        <v>-622</v>
      </c>
      <c r="C82" s="36">
        <v>8</v>
      </c>
      <c r="D82" s="36">
        <v>16</v>
      </c>
      <c r="E82" s="36">
        <v>32</v>
      </c>
      <c r="F82" s="36">
        <v>64</v>
      </c>
      <c r="G82" s="36">
        <f>IF(B82&gt;=0,1,0)</f>
        <v>0</v>
      </c>
      <c r="H82" s="36">
        <f>INT(C82^(0.611-C82/3200))</f>
        <v>3</v>
      </c>
      <c r="I82" s="36">
        <f>INT(D82^(0.611-D82/3200))</f>
        <v>5</v>
      </c>
      <c r="J82" s="36">
        <f>INT(E82^(0.611-E82/3200))</f>
        <v>8</v>
      </c>
      <c r="K82" s="36">
        <f>INT(F82^(0.611-F82/3200))</f>
        <v>11</v>
      </c>
      <c r="L82" s="36">
        <f>2^(H82-1)-1</f>
        <v>3</v>
      </c>
      <c r="M82" s="36">
        <f>2^(I82-1)-1</f>
        <v>15</v>
      </c>
      <c r="N82" s="36">
        <f>2^(J82-1)-1</f>
        <v>127</v>
      </c>
      <c r="O82" s="36">
        <f>2^(K82-1)-1</f>
        <v>1023</v>
      </c>
      <c r="P82" s="68">
        <f>MAX(0,C82+(-1)^(G82)*INT(B82*2^(-LOG(C82)/LOG(2)+3))-G82-LOG(C82)/LOG(2)+3-1)</f>
        <v>0</v>
      </c>
      <c r="Q82" s="68">
        <f>MAX(0,C82-IF(B82=0,0,INT(LOG(3/2*ABS(B82))/LOG(2))+1))</f>
        <v>0</v>
      </c>
      <c r="R82" s="68">
        <f>MAX(0,IF(B82&lt;=-L82,B82+C82-H82+L82,IF(B82&gt;=2^(H82)-1-L82,0,C82-H82)))</f>
        <v>0</v>
      </c>
      <c r="S82" s="69">
        <f>MAX(0,D82+(-1)^(G82)*INT(B82*2^(-LOG(D82)/LOG(2)+3))-G82-LOG(D82)/LOG(2)+3-1)</f>
        <v>0</v>
      </c>
      <c r="T82" s="69">
        <f>MAX(0,D82-IF(B82=0,0,INT(LOG(3/2*ABS(B82))/LOG(2))+1))</f>
        <v>6</v>
      </c>
      <c r="U82" s="69">
        <f>MAX(0,IF(B82&lt;=-M82,B82+D82-I82+M82,IF(B82&gt;=2^(I82)-1-M82,0,D82-I82)))</f>
        <v>0</v>
      </c>
      <c r="V82" s="70">
        <f>MAX(0,E82+(-1)^(G82)*INT(B82*2^(-LOG(E82)/LOG(2)+3))-G82-LOG(E82)/LOG(2)+3-1)</f>
        <v>0</v>
      </c>
      <c r="W82" s="70">
        <f>MAX(0,E82-IF(B82=0,0,INT(LOG(3/2*ABS(B82))/LOG(2))+1))</f>
        <v>22</v>
      </c>
      <c r="X82" s="70">
        <f>MAX(0,IF(B82&lt;=-N82,B82+E82-J82+N82,IF(B82&gt;=2^(J82)-1-N82,0,E82-J82)))</f>
        <v>0</v>
      </c>
      <c r="Y82" s="71">
        <f>MAX(0,F82+(-1)^(G82)*INT(B82*2^(-LOG(F82)/LOG(2)+3))-G82-LOG(F82)/LOG(2)+3-1)</f>
        <v>0</v>
      </c>
      <c r="Z82" s="71">
        <f>F82-IF(B82=0,0,INT(LOG(3/2*ABS(B82))/LOG(2))+1)</f>
        <v>54</v>
      </c>
      <c r="AA82" s="71">
        <f>MAX(0,IF(B82&lt;=-O82,B82+F82-K82+O82,IF(B82&gt;=2^(K82)-1-O82,0,F82-K82)))</f>
        <v>53</v>
      </c>
    </row>
    <row r="83" ht="20.05" customHeight="1">
      <c r="A83" s="55">
        <v>-621</v>
      </c>
      <c r="B83" s="45">
        <v>-621</v>
      </c>
      <c r="C83" s="36">
        <v>8</v>
      </c>
      <c r="D83" s="36">
        <v>16</v>
      </c>
      <c r="E83" s="36">
        <v>32</v>
      </c>
      <c r="F83" s="36">
        <v>64</v>
      </c>
      <c r="G83" s="36">
        <f>IF(B83&gt;=0,1,0)</f>
        <v>0</v>
      </c>
      <c r="H83" s="36">
        <f>INT(C83^(0.611-C83/3200))</f>
        <v>3</v>
      </c>
      <c r="I83" s="36">
        <f>INT(D83^(0.611-D83/3200))</f>
        <v>5</v>
      </c>
      <c r="J83" s="36">
        <f>INT(E83^(0.611-E83/3200))</f>
        <v>8</v>
      </c>
      <c r="K83" s="36">
        <f>INT(F83^(0.611-F83/3200))</f>
        <v>11</v>
      </c>
      <c r="L83" s="36">
        <f>2^(H83-1)-1</f>
        <v>3</v>
      </c>
      <c r="M83" s="36">
        <f>2^(I83-1)-1</f>
        <v>15</v>
      </c>
      <c r="N83" s="36">
        <f>2^(J83-1)-1</f>
        <v>127</v>
      </c>
      <c r="O83" s="36">
        <f>2^(K83-1)-1</f>
        <v>1023</v>
      </c>
      <c r="P83" s="68">
        <f>MAX(0,C83+(-1)^(G83)*INT(B83*2^(-LOG(C83)/LOG(2)+3))-G83-LOG(C83)/LOG(2)+3-1)</f>
        <v>0</v>
      </c>
      <c r="Q83" s="68">
        <f>MAX(0,C83-IF(B83=0,0,INT(LOG(3/2*ABS(B83))/LOG(2))+1))</f>
        <v>0</v>
      </c>
      <c r="R83" s="68">
        <f>MAX(0,IF(B83&lt;=-L83,B83+C83-H83+L83,IF(B83&gt;=2^(H83)-1-L83,0,C83-H83)))</f>
        <v>0</v>
      </c>
      <c r="S83" s="69">
        <f>MAX(0,D83+(-1)^(G83)*INT(B83*2^(-LOG(D83)/LOG(2)+3))-G83-LOG(D83)/LOG(2)+3-1)</f>
        <v>0</v>
      </c>
      <c r="T83" s="69">
        <f>MAX(0,D83-IF(B83=0,0,INT(LOG(3/2*ABS(B83))/LOG(2))+1))</f>
        <v>6</v>
      </c>
      <c r="U83" s="69">
        <f>MAX(0,IF(B83&lt;=-M83,B83+D83-I83+M83,IF(B83&gt;=2^(I83)-1-M83,0,D83-I83)))</f>
        <v>0</v>
      </c>
      <c r="V83" s="70">
        <f>MAX(0,E83+(-1)^(G83)*INT(B83*2^(-LOG(E83)/LOG(2)+3))-G83-LOG(E83)/LOG(2)+3-1)</f>
        <v>0</v>
      </c>
      <c r="W83" s="70">
        <f>MAX(0,E83-IF(B83=0,0,INT(LOG(3/2*ABS(B83))/LOG(2))+1))</f>
        <v>22</v>
      </c>
      <c r="X83" s="70">
        <f>MAX(0,IF(B83&lt;=-N83,B83+E83-J83+N83,IF(B83&gt;=2^(J83)-1-N83,0,E83-J83)))</f>
        <v>0</v>
      </c>
      <c r="Y83" s="71">
        <f>MAX(0,F83+(-1)^(G83)*INT(B83*2^(-LOG(F83)/LOG(2)+3))-G83-LOG(F83)/LOG(2)+3-1)</f>
        <v>0</v>
      </c>
      <c r="Z83" s="71">
        <f>F83-IF(B83=0,0,INT(LOG(3/2*ABS(B83))/LOG(2))+1)</f>
        <v>54</v>
      </c>
      <c r="AA83" s="71">
        <f>MAX(0,IF(B83&lt;=-O83,B83+F83-K83+O83,IF(B83&gt;=2^(K83)-1-O83,0,F83-K83)))</f>
        <v>53</v>
      </c>
    </row>
    <row r="84" ht="20.05" customHeight="1">
      <c r="A84" s="55">
        <v>-620</v>
      </c>
      <c r="B84" s="45">
        <v>-620</v>
      </c>
      <c r="C84" s="36">
        <v>8</v>
      </c>
      <c r="D84" s="36">
        <v>16</v>
      </c>
      <c r="E84" s="36">
        <v>32</v>
      </c>
      <c r="F84" s="36">
        <v>64</v>
      </c>
      <c r="G84" s="36">
        <f>IF(B84&gt;=0,1,0)</f>
        <v>0</v>
      </c>
      <c r="H84" s="36">
        <f>INT(C84^(0.611-C84/3200))</f>
        <v>3</v>
      </c>
      <c r="I84" s="36">
        <f>INT(D84^(0.611-D84/3200))</f>
        <v>5</v>
      </c>
      <c r="J84" s="36">
        <f>INT(E84^(0.611-E84/3200))</f>
        <v>8</v>
      </c>
      <c r="K84" s="36">
        <f>INT(F84^(0.611-F84/3200))</f>
        <v>11</v>
      </c>
      <c r="L84" s="36">
        <f>2^(H84-1)-1</f>
        <v>3</v>
      </c>
      <c r="M84" s="36">
        <f>2^(I84-1)-1</f>
        <v>15</v>
      </c>
      <c r="N84" s="36">
        <f>2^(J84-1)-1</f>
        <v>127</v>
      </c>
      <c r="O84" s="36">
        <f>2^(K84-1)-1</f>
        <v>1023</v>
      </c>
      <c r="P84" s="68">
        <f>MAX(0,C84+(-1)^(G84)*INT(B84*2^(-LOG(C84)/LOG(2)+3))-G84-LOG(C84)/LOG(2)+3-1)</f>
        <v>0</v>
      </c>
      <c r="Q84" s="68">
        <f>MAX(0,C84-IF(B84=0,0,INT(LOG(3/2*ABS(B84))/LOG(2))+1))</f>
        <v>0</v>
      </c>
      <c r="R84" s="68">
        <f>MAX(0,IF(B84&lt;=-L84,B84+C84-H84+L84,IF(B84&gt;=2^(H84)-1-L84,0,C84-H84)))</f>
        <v>0</v>
      </c>
      <c r="S84" s="69">
        <f>MAX(0,D84+(-1)^(G84)*INT(B84*2^(-LOG(D84)/LOG(2)+3))-G84-LOG(D84)/LOG(2)+3-1)</f>
        <v>0</v>
      </c>
      <c r="T84" s="69">
        <f>MAX(0,D84-IF(B84=0,0,INT(LOG(3/2*ABS(B84))/LOG(2))+1))</f>
        <v>6</v>
      </c>
      <c r="U84" s="69">
        <f>MAX(0,IF(B84&lt;=-M84,B84+D84-I84+M84,IF(B84&gt;=2^(I84)-1-M84,0,D84-I84)))</f>
        <v>0</v>
      </c>
      <c r="V84" s="70">
        <f>MAX(0,E84+(-1)^(G84)*INT(B84*2^(-LOG(E84)/LOG(2)+3))-G84-LOG(E84)/LOG(2)+3-1)</f>
        <v>0</v>
      </c>
      <c r="W84" s="70">
        <f>MAX(0,E84-IF(B84=0,0,INT(LOG(3/2*ABS(B84))/LOG(2))+1))</f>
        <v>22</v>
      </c>
      <c r="X84" s="70">
        <f>MAX(0,IF(B84&lt;=-N84,B84+E84-J84+N84,IF(B84&gt;=2^(J84)-1-N84,0,E84-J84)))</f>
        <v>0</v>
      </c>
      <c r="Y84" s="71">
        <f>MAX(0,F84+(-1)^(G84)*INT(B84*2^(-LOG(F84)/LOG(2)+3))-G84-LOG(F84)/LOG(2)+3-1)</f>
        <v>0</v>
      </c>
      <c r="Z84" s="71">
        <f>F84-IF(B84=0,0,INT(LOG(3/2*ABS(B84))/LOG(2))+1)</f>
        <v>54</v>
      </c>
      <c r="AA84" s="71">
        <f>MAX(0,IF(B84&lt;=-O84,B84+F84-K84+O84,IF(B84&gt;=2^(K84)-1-O84,0,F84-K84)))</f>
        <v>53</v>
      </c>
    </row>
    <row r="85" ht="20.05" customHeight="1">
      <c r="A85" s="55">
        <v>-619</v>
      </c>
      <c r="B85" s="45">
        <v>-619</v>
      </c>
      <c r="C85" s="36">
        <v>8</v>
      </c>
      <c r="D85" s="36">
        <v>16</v>
      </c>
      <c r="E85" s="36">
        <v>32</v>
      </c>
      <c r="F85" s="36">
        <v>64</v>
      </c>
      <c r="G85" s="36">
        <f>IF(B85&gt;=0,1,0)</f>
        <v>0</v>
      </c>
      <c r="H85" s="36">
        <f>INT(C85^(0.611-C85/3200))</f>
        <v>3</v>
      </c>
      <c r="I85" s="36">
        <f>INT(D85^(0.611-D85/3200))</f>
        <v>5</v>
      </c>
      <c r="J85" s="36">
        <f>INT(E85^(0.611-E85/3200))</f>
        <v>8</v>
      </c>
      <c r="K85" s="36">
        <f>INT(F85^(0.611-F85/3200))</f>
        <v>11</v>
      </c>
      <c r="L85" s="36">
        <f>2^(H85-1)-1</f>
        <v>3</v>
      </c>
      <c r="M85" s="36">
        <f>2^(I85-1)-1</f>
        <v>15</v>
      </c>
      <c r="N85" s="36">
        <f>2^(J85-1)-1</f>
        <v>127</v>
      </c>
      <c r="O85" s="36">
        <f>2^(K85-1)-1</f>
        <v>1023</v>
      </c>
      <c r="P85" s="68">
        <f>MAX(0,C85+(-1)^(G85)*INT(B85*2^(-LOG(C85)/LOG(2)+3))-G85-LOG(C85)/LOG(2)+3-1)</f>
        <v>0</v>
      </c>
      <c r="Q85" s="68">
        <f>MAX(0,C85-IF(B85=0,0,INT(LOG(3/2*ABS(B85))/LOG(2))+1))</f>
        <v>0</v>
      </c>
      <c r="R85" s="68">
        <f>MAX(0,IF(B85&lt;=-L85,B85+C85-H85+L85,IF(B85&gt;=2^(H85)-1-L85,0,C85-H85)))</f>
        <v>0</v>
      </c>
      <c r="S85" s="69">
        <f>MAX(0,D85+(-1)^(G85)*INT(B85*2^(-LOG(D85)/LOG(2)+3))-G85-LOG(D85)/LOG(2)+3-1)</f>
        <v>0</v>
      </c>
      <c r="T85" s="69">
        <f>MAX(0,D85-IF(B85=0,0,INT(LOG(3/2*ABS(B85))/LOG(2))+1))</f>
        <v>6</v>
      </c>
      <c r="U85" s="69">
        <f>MAX(0,IF(B85&lt;=-M85,B85+D85-I85+M85,IF(B85&gt;=2^(I85)-1-M85,0,D85-I85)))</f>
        <v>0</v>
      </c>
      <c r="V85" s="70">
        <f>MAX(0,E85+(-1)^(G85)*INT(B85*2^(-LOG(E85)/LOG(2)+3))-G85-LOG(E85)/LOG(2)+3-1)</f>
        <v>0</v>
      </c>
      <c r="W85" s="70">
        <f>MAX(0,E85-IF(B85=0,0,INT(LOG(3/2*ABS(B85))/LOG(2))+1))</f>
        <v>22</v>
      </c>
      <c r="X85" s="70">
        <f>MAX(0,IF(B85&lt;=-N85,B85+E85-J85+N85,IF(B85&gt;=2^(J85)-1-N85,0,E85-J85)))</f>
        <v>0</v>
      </c>
      <c r="Y85" s="71">
        <f>MAX(0,F85+(-1)^(G85)*INT(B85*2^(-LOG(F85)/LOG(2)+3))-G85-LOG(F85)/LOG(2)+3-1)</f>
        <v>0</v>
      </c>
      <c r="Z85" s="71">
        <f>F85-IF(B85=0,0,INT(LOG(3/2*ABS(B85))/LOG(2))+1)</f>
        <v>54</v>
      </c>
      <c r="AA85" s="71">
        <f>MAX(0,IF(B85&lt;=-O85,B85+F85-K85+O85,IF(B85&gt;=2^(K85)-1-O85,0,F85-K85)))</f>
        <v>53</v>
      </c>
    </row>
    <row r="86" ht="20.05" customHeight="1">
      <c r="A86" s="55">
        <v>-618</v>
      </c>
      <c r="B86" s="45">
        <v>-618</v>
      </c>
      <c r="C86" s="36">
        <v>8</v>
      </c>
      <c r="D86" s="36">
        <v>16</v>
      </c>
      <c r="E86" s="36">
        <v>32</v>
      </c>
      <c r="F86" s="36">
        <v>64</v>
      </c>
      <c r="G86" s="36">
        <f>IF(B86&gt;=0,1,0)</f>
        <v>0</v>
      </c>
      <c r="H86" s="36">
        <f>INT(C86^(0.611-C86/3200))</f>
        <v>3</v>
      </c>
      <c r="I86" s="36">
        <f>INT(D86^(0.611-D86/3200))</f>
        <v>5</v>
      </c>
      <c r="J86" s="36">
        <f>INT(E86^(0.611-E86/3200))</f>
        <v>8</v>
      </c>
      <c r="K86" s="36">
        <f>INT(F86^(0.611-F86/3200))</f>
        <v>11</v>
      </c>
      <c r="L86" s="36">
        <f>2^(H86-1)-1</f>
        <v>3</v>
      </c>
      <c r="M86" s="36">
        <f>2^(I86-1)-1</f>
        <v>15</v>
      </c>
      <c r="N86" s="36">
        <f>2^(J86-1)-1</f>
        <v>127</v>
      </c>
      <c r="O86" s="36">
        <f>2^(K86-1)-1</f>
        <v>1023</v>
      </c>
      <c r="P86" s="68">
        <f>MAX(0,C86+(-1)^(G86)*INT(B86*2^(-LOG(C86)/LOG(2)+3))-G86-LOG(C86)/LOG(2)+3-1)</f>
        <v>0</v>
      </c>
      <c r="Q86" s="68">
        <f>MAX(0,C86-IF(B86=0,0,INT(LOG(3/2*ABS(B86))/LOG(2))+1))</f>
        <v>0</v>
      </c>
      <c r="R86" s="68">
        <f>MAX(0,IF(B86&lt;=-L86,B86+C86-H86+L86,IF(B86&gt;=2^(H86)-1-L86,0,C86-H86)))</f>
        <v>0</v>
      </c>
      <c r="S86" s="69">
        <f>MAX(0,D86+(-1)^(G86)*INT(B86*2^(-LOG(D86)/LOG(2)+3))-G86-LOG(D86)/LOG(2)+3-1)</f>
        <v>0</v>
      </c>
      <c r="T86" s="69">
        <f>MAX(0,D86-IF(B86=0,0,INT(LOG(3/2*ABS(B86))/LOG(2))+1))</f>
        <v>6</v>
      </c>
      <c r="U86" s="69">
        <f>MAX(0,IF(B86&lt;=-M86,B86+D86-I86+M86,IF(B86&gt;=2^(I86)-1-M86,0,D86-I86)))</f>
        <v>0</v>
      </c>
      <c r="V86" s="70">
        <f>MAX(0,E86+(-1)^(G86)*INT(B86*2^(-LOG(E86)/LOG(2)+3))-G86-LOG(E86)/LOG(2)+3-1)</f>
        <v>0</v>
      </c>
      <c r="W86" s="70">
        <f>MAX(0,E86-IF(B86=0,0,INT(LOG(3/2*ABS(B86))/LOG(2))+1))</f>
        <v>22</v>
      </c>
      <c r="X86" s="70">
        <f>MAX(0,IF(B86&lt;=-N86,B86+E86-J86+N86,IF(B86&gt;=2^(J86)-1-N86,0,E86-J86)))</f>
        <v>0</v>
      </c>
      <c r="Y86" s="71">
        <f>MAX(0,F86+(-1)^(G86)*INT(B86*2^(-LOG(F86)/LOG(2)+3))-G86-LOG(F86)/LOG(2)+3-1)</f>
        <v>0</v>
      </c>
      <c r="Z86" s="71">
        <f>F86-IF(B86=0,0,INT(LOG(3/2*ABS(B86))/LOG(2))+1)</f>
        <v>54</v>
      </c>
      <c r="AA86" s="71">
        <f>MAX(0,IF(B86&lt;=-O86,B86+F86-K86+O86,IF(B86&gt;=2^(K86)-1-O86,0,F86-K86)))</f>
        <v>53</v>
      </c>
    </row>
    <row r="87" ht="20.05" customHeight="1">
      <c r="A87" s="55">
        <v>-617</v>
      </c>
      <c r="B87" s="45">
        <v>-617</v>
      </c>
      <c r="C87" s="36">
        <v>8</v>
      </c>
      <c r="D87" s="36">
        <v>16</v>
      </c>
      <c r="E87" s="36">
        <v>32</v>
      </c>
      <c r="F87" s="36">
        <v>64</v>
      </c>
      <c r="G87" s="36">
        <f>IF(B87&gt;=0,1,0)</f>
        <v>0</v>
      </c>
      <c r="H87" s="36">
        <f>INT(C87^(0.611-C87/3200))</f>
        <v>3</v>
      </c>
      <c r="I87" s="36">
        <f>INT(D87^(0.611-D87/3200))</f>
        <v>5</v>
      </c>
      <c r="J87" s="36">
        <f>INT(E87^(0.611-E87/3200))</f>
        <v>8</v>
      </c>
      <c r="K87" s="36">
        <f>INT(F87^(0.611-F87/3200))</f>
        <v>11</v>
      </c>
      <c r="L87" s="36">
        <f>2^(H87-1)-1</f>
        <v>3</v>
      </c>
      <c r="M87" s="36">
        <f>2^(I87-1)-1</f>
        <v>15</v>
      </c>
      <c r="N87" s="36">
        <f>2^(J87-1)-1</f>
        <v>127</v>
      </c>
      <c r="O87" s="36">
        <f>2^(K87-1)-1</f>
        <v>1023</v>
      </c>
      <c r="P87" s="68">
        <f>MAX(0,C87+(-1)^(G87)*INT(B87*2^(-LOG(C87)/LOG(2)+3))-G87-LOG(C87)/LOG(2)+3-1)</f>
        <v>0</v>
      </c>
      <c r="Q87" s="68">
        <f>MAX(0,C87-IF(B87=0,0,INT(LOG(3/2*ABS(B87))/LOG(2))+1))</f>
        <v>0</v>
      </c>
      <c r="R87" s="68">
        <f>MAX(0,IF(B87&lt;=-L87,B87+C87-H87+L87,IF(B87&gt;=2^(H87)-1-L87,0,C87-H87)))</f>
        <v>0</v>
      </c>
      <c r="S87" s="69">
        <f>MAX(0,D87+(-1)^(G87)*INT(B87*2^(-LOG(D87)/LOG(2)+3))-G87-LOG(D87)/LOG(2)+3-1)</f>
        <v>0</v>
      </c>
      <c r="T87" s="69">
        <f>MAX(0,D87-IF(B87=0,0,INT(LOG(3/2*ABS(B87))/LOG(2))+1))</f>
        <v>6</v>
      </c>
      <c r="U87" s="69">
        <f>MAX(0,IF(B87&lt;=-M87,B87+D87-I87+M87,IF(B87&gt;=2^(I87)-1-M87,0,D87-I87)))</f>
        <v>0</v>
      </c>
      <c r="V87" s="70">
        <f>MAX(0,E87+(-1)^(G87)*INT(B87*2^(-LOG(E87)/LOG(2)+3))-G87-LOG(E87)/LOG(2)+3-1)</f>
        <v>0</v>
      </c>
      <c r="W87" s="70">
        <f>MAX(0,E87-IF(B87=0,0,INT(LOG(3/2*ABS(B87))/LOG(2))+1))</f>
        <v>22</v>
      </c>
      <c r="X87" s="70">
        <f>MAX(0,IF(B87&lt;=-N87,B87+E87-J87+N87,IF(B87&gt;=2^(J87)-1-N87,0,E87-J87)))</f>
        <v>0</v>
      </c>
      <c r="Y87" s="71">
        <f>MAX(0,F87+(-1)^(G87)*INT(B87*2^(-LOG(F87)/LOG(2)+3))-G87-LOG(F87)/LOG(2)+3-1)</f>
        <v>0</v>
      </c>
      <c r="Z87" s="71">
        <f>F87-IF(B87=0,0,INT(LOG(3/2*ABS(B87))/LOG(2))+1)</f>
        <v>54</v>
      </c>
      <c r="AA87" s="71">
        <f>MAX(0,IF(B87&lt;=-O87,B87+F87-K87+O87,IF(B87&gt;=2^(K87)-1-O87,0,F87-K87)))</f>
        <v>53</v>
      </c>
    </row>
    <row r="88" ht="20.05" customHeight="1">
      <c r="A88" s="55">
        <v>-616</v>
      </c>
      <c r="B88" s="45">
        <v>-616</v>
      </c>
      <c r="C88" s="36">
        <v>8</v>
      </c>
      <c r="D88" s="36">
        <v>16</v>
      </c>
      <c r="E88" s="36">
        <v>32</v>
      </c>
      <c r="F88" s="36">
        <v>64</v>
      </c>
      <c r="G88" s="36">
        <f>IF(B88&gt;=0,1,0)</f>
        <v>0</v>
      </c>
      <c r="H88" s="36">
        <f>INT(C88^(0.611-C88/3200))</f>
        <v>3</v>
      </c>
      <c r="I88" s="36">
        <f>INT(D88^(0.611-D88/3200))</f>
        <v>5</v>
      </c>
      <c r="J88" s="36">
        <f>INT(E88^(0.611-E88/3200))</f>
        <v>8</v>
      </c>
      <c r="K88" s="36">
        <f>INT(F88^(0.611-F88/3200))</f>
        <v>11</v>
      </c>
      <c r="L88" s="36">
        <f>2^(H88-1)-1</f>
        <v>3</v>
      </c>
      <c r="M88" s="36">
        <f>2^(I88-1)-1</f>
        <v>15</v>
      </c>
      <c r="N88" s="36">
        <f>2^(J88-1)-1</f>
        <v>127</v>
      </c>
      <c r="O88" s="36">
        <f>2^(K88-1)-1</f>
        <v>1023</v>
      </c>
      <c r="P88" s="68">
        <f>MAX(0,C88+(-1)^(G88)*INT(B88*2^(-LOG(C88)/LOG(2)+3))-G88-LOG(C88)/LOG(2)+3-1)</f>
        <v>0</v>
      </c>
      <c r="Q88" s="68">
        <f>MAX(0,C88-IF(B88=0,0,INT(LOG(3/2*ABS(B88))/LOG(2))+1))</f>
        <v>0</v>
      </c>
      <c r="R88" s="68">
        <f>MAX(0,IF(B88&lt;=-L88,B88+C88-H88+L88,IF(B88&gt;=2^(H88)-1-L88,0,C88-H88)))</f>
        <v>0</v>
      </c>
      <c r="S88" s="69">
        <f>MAX(0,D88+(-1)^(G88)*INT(B88*2^(-LOG(D88)/LOG(2)+3))-G88-LOG(D88)/LOG(2)+3-1)</f>
        <v>0</v>
      </c>
      <c r="T88" s="69">
        <f>MAX(0,D88-IF(B88=0,0,INT(LOG(3/2*ABS(B88))/LOG(2))+1))</f>
        <v>6</v>
      </c>
      <c r="U88" s="69">
        <f>MAX(0,IF(B88&lt;=-M88,B88+D88-I88+M88,IF(B88&gt;=2^(I88)-1-M88,0,D88-I88)))</f>
        <v>0</v>
      </c>
      <c r="V88" s="70">
        <f>MAX(0,E88+(-1)^(G88)*INT(B88*2^(-LOG(E88)/LOG(2)+3))-G88-LOG(E88)/LOG(2)+3-1)</f>
        <v>0</v>
      </c>
      <c r="W88" s="70">
        <f>MAX(0,E88-IF(B88=0,0,INT(LOG(3/2*ABS(B88))/LOG(2))+1))</f>
        <v>22</v>
      </c>
      <c r="X88" s="70">
        <f>MAX(0,IF(B88&lt;=-N88,B88+E88-J88+N88,IF(B88&gt;=2^(J88)-1-N88,0,E88-J88)))</f>
        <v>0</v>
      </c>
      <c r="Y88" s="71">
        <f>MAX(0,F88+(-1)^(G88)*INT(B88*2^(-LOG(F88)/LOG(2)+3))-G88-LOG(F88)/LOG(2)+3-1)</f>
        <v>0</v>
      </c>
      <c r="Z88" s="71">
        <f>F88-IF(B88=0,0,INT(LOG(3/2*ABS(B88))/LOG(2))+1)</f>
        <v>54</v>
      </c>
      <c r="AA88" s="71">
        <f>MAX(0,IF(B88&lt;=-O88,B88+F88-K88+O88,IF(B88&gt;=2^(K88)-1-O88,0,F88-K88)))</f>
        <v>53</v>
      </c>
    </row>
    <row r="89" ht="20.05" customHeight="1">
      <c r="A89" s="55">
        <v>-615</v>
      </c>
      <c r="B89" s="45">
        <v>-615</v>
      </c>
      <c r="C89" s="36">
        <v>8</v>
      </c>
      <c r="D89" s="36">
        <v>16</v>
      </c>
      <c r="E89" s="36">
        <v>32</v>
      </c>
      <c r="F89" s="36">
        <v>64</v>
      </c>
      <c r="G89" s="36">
        <f>IF(B89&gt;=0,1,0)</f>
        <v>0</v>
      </c>
      <c r="H89" s="36">
        <f>INT(C89^(0.611-C89/3200))</f>
        <v>3</v>
      </c>
      <c r="I89" s="36">
        <f>INT(D89^(0.611-D89/3200))</f>
        <v>5</v>
      </c>
      <c r="J89" s="36">
        <f>INT(E89^(0.611-E89/3200))</f>
        <v>8</v>
      </c>
      <c r="K89" s="36">
        <f>INT(F89^(0.611-F89/3200))</f>
        <v>11</v>
      </c>
      <c r="L89" s="36">
        <f>2^(H89-1)-1</f>
        <v>3</v>
      </c>
      <c r="M89" s="36">
        <f>2^(I89-1)-1</f>
        <v>15</v>
      </c>
      <c r="N89" s="36">
        <f>2^(J89-1)-1</f>
        <v>127</v>
      </c>
      <c r="O89" s="36">
        <f>2^(K89-1)-1</f>
        <v>1023</v>
      </c>
      <c r="P89" s="68">
        <f>MAX(0,C89+(-1)^(G89)*INT(B89*2^(-LOG(C89)/LOG(2)+3))-G89-LOG(C89)/LOG(2)+3-1)</f>
        <v>0</v>
      </c>
      <c r="Q89" s="68">
        <f>MAX(0,C89-IF(B89=0,0,INT(LOG(3/2*ABS(B89))/LOG(2))+1))</f>
        <v>0</v>
      </c>
      <c r="R89" s="68">
        <f>MAX(0,IF(B89&lt;=-L89,B89+C89-H89+L89,IF(B89&gt;=2^(H89)-1-L89,0,C89-H89)))</f>
        <v>0</v>
      </c>
      <c r="S89" s="69">
        <f>MAX(0,D89+(-1)^(G89)*INT(B89*2^(-LOG(D89)/LOG(2)+3))-G89-LOG(D89)/LOG(2)+3-1)</f>
        <v>0</v>
      </c>
      <c r="T89" s="69">
        <f>MAX(0,D89-IF(B89=0,0,INT(LOG(3/2*ABS(B89))/LOG(2))+1))</f>
        <v>6</v>
      </c>
      <c r="U89" s="69">
        <f>MAX(0,IF(B89&lt;=-M89,B89+D89-I89+M89,IF(B89&gt;=2^(I89)-1-M89,0,D89-I89)))</f>
        <v>0</v>
      </c>
      <c r="V89" s="70">
        <f>MAX(0,E89+(-1)^(G89)*INT(B89*2^(-LOG(E89)/LOG(2)+3))-G89-LOG(E89)/LOG(2)+3-1)</f>
        <v>0</v>
      </c>
      <c r="W89" s="70">
        <f>MAX(0,E89-IF(B89=0,0,INT(LOG(3/2*ABS(B89))/LOG(2))+1))</f>
        <v>22</v>
      </c>
      <c r="X89" s="70">
        <f>MAX(0,IF(B89&lt;=-N89,B89+E89-J89+N89,IF(B89&gt;=2^(J89)-1-N89,0,E89-J89)))</f>
        <v>0</v>
      </c>
      <c r="Y89" s="71">
        <f>MAX(0,F89+(-1)^(G89)*INT(B89*2^(-LOG(F89)/LOG(2)+3))-G89-LOG(F89)/LOG(2)+3-1)</f>
        <v>0</v>
      </c>
      <c r="Z89" s="71">
        <f>F89-IF(B89=0,0,INT(LOG(3/2*ABS(B89))/LOG(2))+1)</f>
        <v>54</v>
      </c>
      <c r="AA89" s="71">
        <f>MAX(0,IF(B89&lt;=-O89,B89+F89-K89+O89,IF(B89&gt;=2^(K89)-1-O89,0,F89-K89)))</f>
        <v>53</v>
      </c>
    </row>
    <row r="90" ht="20.05" customHeight="1">
      <c r="A90" s="55">
        <v>-614</v>
      </c>
      <c r="B90" s="45">
        <v>-614</v>
      </c>
      <c r="C90" s="36">
        <v>8</v>
      </c>
      <c r="D90" s="36">
        <v>16</v>
      </c>
      <c r="E90" s="36">
        <v>32</v>
      </c>
      <c r="F90" s="36">
        <v>64</v>
      </c>
      <c r="G90" s="36">
        <f>IF(B90&gt;=0,1,0)</f>
        <v>0</v>
      </c>
      <c r="H90" s="36">
        <f>INT(C90^(0.611-C90/3200))</f>
        <v>3</v>
      </c>
      <c r="I90" s="36">
        <f>INT(D90^(0.611-D90/3200))</f>
        <v>5</v>
      </c>
      <c r="J90" s="36">
        <f>INT(E90^(0.611-E90/3200))</f>
        <v>8</v>
      </c>
      <c r="K90" s="36">
        <f>INT(F90^(0.611-F90/3200))</f>
        <v>11</v>
      </c>
      <c r="L90" s="36">
        <f>2^(H90-1)-1</f>
        <v>3</v>
      </c>
      <c r="M90" s="36">
        <f>2^(I90-1)-1</f>
        <v>15</v>
      </c>
      <c r="N90" s="36">
        <f>2^(J90-1)-1</f>
        <v>127</v>
      </c>
      <c r="O90" s="36">
        <f>2^(K90-1)-1</f>
        <v>1023</v>
      </c>
      <c r="P90" s="68">
        <f>MAX(0,C90+(-1)^(G90)*INT(B90*2^(-LOG(C90)/LOG(2)+3))-G90-LOG(C90)/LOG(2)+3-1)</f>
        <v>0</v>
      </c>
      <c r="Q90" s="68">
        <f>MAX(0,C90-IF(B90=0,0,INT(LOG(3/2*ABS(B90))/LOG(2))+1))</f>
        <v>0</v>
      </c>
      <c r="R90" s="68">
        <f>MAX(0,IF(B90&lt;=-L90,B90+C90-H90+L90,IF(B90&gt;=2^(H90)-1-L90,0,C90-H90)))</f>
        <v>0</v>
      </c>
      <c r="S90" s="69">
        <f>MAX(0,D90+(-1)^(G90)*INT(B90*2^(-LOG(D90)/LOG(2)+3))-G90-LOG(D90)/LOG(2)+3-1)</f>
        <v>0</v>
      </c>
      <c r="T90" s="69">
        <f>MAX(0,D90-IF(B90=0,0,INT(LOG(3/2*ABS(B90))/LOG(2))+1))</f>
        <v>6</v>
      </c>
      <c r="U90" s="69">
        <f>MAX(0,IF(B90&lt;=-M90,B90+D90-I90+M90,IF(B90&gt;=2^(I90)-1-M90,0,D90-I90)))</f>
        <v>0</v>
      </c>
      <c r="V90" s="70">
        <f>MAX(0,E90+(-1)^(G90)*INT(B90*2^(-LOG(E90)/LOG(2)+3))-G90-LOG(E90)/LOG(2)+3-1)</f>
        <v>0</v>
      </c>
      <c r="W90" s="70">
        <f>MAX(0,E90-IF(B90=0,0,INT(LOG(3/2*ABS(B90))/LOG(2))+1))</f>
        <v>22</v>
      </c>
      <c r="X90" s="70">
        <f>MAX(0,IF(B90&lt;=-N90,B90+E90-J90+N90,IF(B90&gt;=2^(J90)-1-N90,0,E90-J90)))</f>
        <v>0</v>
      </c>
      <c r="Y90" s="71">
        <f>MAX(0,F90+(-1)^(G90)*INT(B90*2^(-LOG(F90)/LOG(2)+3))-G90-LOG(F90)/LOG(2)+3-1)</f>
        <v>0</v>
      </c>
      <c r="Z90" s="71">
        <f>F90-IF(B90=0,0,INT(LOG(3/2*ABS(B90))/LOG(2))+1)</f>
        <v>54</v>
      </c>
      <c r="AA90" s="71">
        <f>MAX(0,IF(B90&lt;=-O90,B90+F90-K90+O90,IF(B90&gt;=2^(K90)-1-O90,0,F90-K90)))</f>
        <v>53</v>
      </c>
    </row>
    <row r="91" ht="20.05" customHeight="1">
      <c r="A91" s="55">
        <v>-613</v>
      </c>
      <c r="B91" s="45">
        <v>-613</v>
      </c>
      <c r="C91" s="36">
        <v>8</v>
      </c>
      <c r="D91" s="36">
        <v>16</v>
      </c>
      <c r="E91" s="36">
        <v>32</v>
      </c>
      <c r="F91" s="36">
        <v>64</v>
      </c>
      <c r="G91" s="36">
        <f>IF(B91&gt;=0,1,0)</f>
        <v>0</v>
      </c>
      <c r="H91" s="36">
        <f>INT(C91^(0.611-C91/3200))</f>
        <v>3</v>
      </c>
      <c r="I91" s="36">
        <f>INT(D91^(0.611-D91/3200))</f>
        <v>5</v>
      </c>
      <c r="J91" s="36">
        <f>INT(E91^(0.611-E91/3200))</f>
        <v>8</v>
      </c>
      <c r="K91" s="36">
        <f>INT(F91^(0.611-F91/3200))</f>
        <v>11</v>
      </c>
      <c r="L91" s="36">
        <f>2^(H91-1)-1</f>
        <v>3</v>
      </c>
      <c r="M91" s="36">
        <f>2^(I91-1)-1</f>
        <v>15</v>
      </c>
      <c r="N91" s="36">
        <f>2^(J91-1)-1</f>
        <v>127</v>
      </c>
      <c r="O91" s="36">
        <f>2^(K91-1)-1</f>
        <v>1023</v>
      </c>
      <c r="P91" s="68">
        <f>MAX(0,C91+(-1)^(G91)*INT(B91*2^(-LOG(C91)/LOG(2)+3))-G91-LOG(C91)/LOG(2)+3-1)</f>
        <v>0</v>
      </c>
      <c r="Q91" s="68">
        <f>MAX(0,C91-IF(B91=0,0,INT(LOG(3/2*ABS(B91))/LOG(2))+1))</f>
        <v>0</v>
      </c>
      <c r="R91" s="68">
        <f>MAX(0,IF(B91&lt;=-L91,B91+C91-H91+L91,IF(B91&gt;=2^(H91)-1-L91,0,C91-H91)))</f>
        <v>0</v>
      </c>
      <c r="S91" s="69">
        <f>MAX(0,D91+(-1)^(G91)*INT(B91*2^(-LOG(D91)/LOG(2)+3))-G91-LOG(D91)/LOG(2)+3-1)</f>
        <v>0</v>
      </c>
      <c r="T91" s="69">
        <f>MAX(0,D91-IF(B91=0,0,INT(LOG(3/2*ABS(B91))/LOG(2))+1))</f>
        <v>6</v>
      </c>
      <c r="U91" s="69">
        <f>MAX(0,IF(B91&lt;=-M91,B91+D91-I91+M91,IF(B91&gt;=2^(I91)-1-M91,0,D91-I91)))</f>
        <v>0</v>
      </c>
      <c r="V91" s="70">
        <f>MAX(0,E91+(-1)^(G91)*INT(B91*2^(-LOG(E91)/LOG(2)+3))-G91-LOG(E91)/LOG(2)+3-1)</f>
        <v>0</v>
      </c>
      <c r="W91" s="70">
        <f>MAX(0,E91-IF(B91=0,0,INT(LOG(3/2*ABS(B91))/LOG(2))+1))</f>
        <v>22</v>
      </c>
      <c r="X91" s="70">
        <f>MAX(0,IF(B91&lt;=-N91,B91+E91-J91+N91,IF(B91&gt;=2^(J91)-1-N91,0,E91-J91)))</f>
        <v>0</v>
      </c>
      <c r="Y91" s="71">
        <f>MAX(0,F91+(-1)^(G91)*INT(B91*2^(-LOG(F91)/LOG(2)+3))-G91-LOG(F91)/LOG(2)+3-1)</f>
        <v>0</v>
      </c>
      <c r="Z91" s="71">
        <f>F91-IF(B91=0,0,INT(LOG(3/2*ABS(B91))/LOG(2))+1)</f>
        <v>54</v>
      </c>
      <c r="AA91" s="71">
        <f>MAX(0,IF(B91&lt;=-O91,B91+F91-K91+O91,IF(B91&gt;=2^(K91)-1-O91,0,F91-K91)))</f>
        <v>53</v>
      </c>
    </row>
    <row r="92" ht="20.05" customHeight="1">
      <c r="A92" s="55">
        <v>-612</v>
      </c>
      <c r="B92" s="45">
        <v>-612</v>
      </c>
      <c r="C92" s="36">
        <v>8</v>
      </c>
      <c r="D92" s="36">
        <v>16</v>
      </c>
      <c r="E92" s="36">
        <v>32</v>
      </c>
      <c r="F92" s="36">
        <v>64</v>
      </c>
      <c r="G92" s="36">
        <f>IF(B92&gt;=0,1,0)</f>
        <v>0</v>
      </c>
      <c r="H92" s="36">
        <f>INT(C92^(0.611-C92/3200))</f>
        <v>3</v>
      </c>
      <c r="I92" s="36">
        <f>INT(D92^(0.611-D92/3200))</f>
        <v>5</v>
      </c>
      <c r="J92" s="36">
        <f>INT(E92^(0.611-E92/3200))</f>
        <v>8</v>
      </c>
      <c r="K92" s="36">
        <f>INT(F92^(0.611-F92/3200))</f>
        <v>11</v>
      </c>
      <c r="L92" s="36">
        <f>2^(H92-1)-1</f>
        <v>3</v>
      </c>
      <c r="M92" s="36">
        <f>2^(I92-1)-1</f>
        <v>15</v>
      </c>
      <c r="N92" s="36">
        <f>2^(J92-1)-1</f>
        <v>127</v>
      </c>
      <c r="O92" s="36">
        <f>2^(K92-1)-1</f>
        <v>1023</v>
      </c>
      <c r="P92" s="68">
        <f>MAX(0,C92+(-1)^(G92)*INT(B92*2^(-LOG(C92)/LOG(2)+3))-G92-LOG(C92)/LOG(2)+3-1)</f>
        <v>0</v>
      </c>
      <c r="Q92" s="68">
        <f>MAX(0,C92-IF(B92=0,0,INT(LOG(3/2*ABS(B92))/LOG(2))+1))</f>
        <v>0</v>
      </c>
      <c r="R92" s="68">
        <f>MAX(0,IF(B92&lt;=-L92,B92+C92-H92+L92,IF(B92&gt;=2^(H92)-1-L92,0,C92-H92)))</f>
        <v>0</v>
      </c>
      <c r="S92" s="69">
        <f>MAX(0,D92+(-1)^(G92)*INT(B92*2^(-LOG(D92)/LOG(2)+3))-G92-LOG(D92)/LOG(2)+3-1)</f>
        <v>0</v>
      </c>
      <c r="T92" s="69">
        <f>MAX(0,D92-IF(B92=0,0,INT(LOG(3/2*ABS(B92))/LOG(2))+1))</f>
        <v>6</v>
      </c>
      <c r="U92" s="69">
        <f>MAX(0,IF(B92&lt;=-M92,B92+D92-I92+M92,IF(B92&gt;=2^(I92)-1-M92,0,D92-I92)))</f>
        <v>0</v>
      </c>
      <c r="V92" s="70">
        <f>MAX(0,E92+(-1)^(G92)*INT(B92*2^(-LOG(E92)/LOG(2)+3))-G92-LOG(E92)/LOG(2)+3-1)</f>
        <v>0</v>
      </c>
      <c r="W92" s="70">
        <f>MAX(0,E92-IF(B92=0,0,INT(LOG(3/2*ABS(B92))/LOG(2))+1))</f>
        <v>22</v>
      </c>
      <c r="X92" s="70">
        <f>MAX(0,IF(B92&lt;=-N92,B92+E92-J92+N92,IF(B92&gt;=2^(J92)-1-N92,0,E92-J92)))</f>
        <v>0</v>
      </c>
      <c r="Y92" s="71">
        <f>MAX(0,F92+(-1)^(G92)*INT(B92*2^(-LOG(F92)/LOG(2)+3))-G92-LOG(F92)/LOG(2)+3-1)</f>
        <v>0</v>
      </c>
      <c r="Z92" s="71">
        <f>F92-IF(B92=0,0,INT(LOG(3/2*ABS(B92))/LOG(2))+1)</f>
        <v>54</v>
      </c>
      <c r="AA92" s="71">
        <f>MAX(0,IF(B92&lt;=-O92,B92+F92-K92+O92,IF(B92&gt;=2^(K92)-1-O92,0,F92-K92)))</f>
        <v>53</v>
      </c>
    </row>
    <row r="93" ht="20.05" customHeight="1">
      <c r="A93" s="55">
        <v>-611</v>
      </c>
      <c r="B93" s="45">
        <v>-611</v>
      </c>
      <c r="C93" s="36">
        <v>8</v>
      </c>
      <c r="D93" s="36">
        <v>16</v>
      </c>
      <c r="E93" s="36">
        <v>32</v>
      </c>
      <c r="F93" s="36">
        <v>64</v>
      </c>
      <c r="G93" s="36">
        <f>IF(B93&gt;=0,1,0)</f>
        <v>0</v>
      </c>
      <c r="H93" s="36">
        <f>INT(C93^(0.611-C93/3200))</f>
        <v>3</v>
      </c>
      <c r="I93" s="36">
        <f>INT(D93^(0.611-D93/3200))</f>
        <v>5</v>
      </c>
      <c r="J93" s="36">
        <f>INT(E93^(0.611-E93/3200))</f>
        <v>8</v>
      </c>
      <c r="K93" s="36">
        <f>INT(F93^(0.611-F93/3200))</f>
        <v>11</v>
      </c>
      <c r="L93" s="36">
        <f>2^(H93-1)-1</f>
        <v>3</v>
      </c>
      <c r="M93" s="36">
        <f>2^(I93-1)-1</f>
        <v>15</v>
      </c>
      <c r="N93" s="36">
        <f>2^(J93-1)-1</f>
        <v>127</v>
      </c>
      <c r="O93" s="36">
        <f>2^(K93-1)-1</f>
        <v>1023</v>
      </c>
      <c r="P93" s="68">
        <f>MAX(0,C93+(-1)^(G93)*INT(B93*2^(-LOG(C93)/LOG(2)+3))-G93-LOG(C93)/LOG(2)+3-1)</f>
        <v>0</v>
      </c>
      <c r="Q93" s="68">
        <f>MAX(0,C93-IF(B93=0,0,INT(LOG(3/2*ABS(B93))/LOG(2))+1))</f>
        <v>0</v>
      </c>
      <c r="R93" s="68">
        <f>MAX(0,IF(B93&lt;=-L93,B93+C93-H93+L93,IF(B93&gt;=2^(H93)-1-L93,0,C93-H93)))</f>
        <v>0</v>
      </c>
      <c r="S93" s="69">
        <f>MAX(0,D93+(-1)^(G93)*INT(B93*2^(-LOG(D93)/LOG(2)+3))-G93-LOG(D93)/LOG(2)+3-1)</f>
        <v>0</v>
      </c>
      <c r="T93" s="69">
        <f>MAX(0,D93-IF(B93=0,0,INT(LOG(3/2*ABS(B93))/LOG(2))+1))</f>
        <v>6</v>
      </c>
      <c r="U93" s="69">
        <f>MAX(0,IF(B93&lt;=-M93,B93+D93-I93+M93,IF(B93&gt;=2^(I93)-1-M93,0,D93-I93)))</f>
        <v>0</v>
      </c>
      <c r="V93" s="70">
        <f>MAX(0,E93+(-1)^(G93)*INT(B93*2^(-LOG(E93)/LOG(2)+3))-G93-LOG(E93)/LOG(2)+3-1)</f>
        <v>0</v>
      </c>
      <c r="W93" s="70">
        <f>MAX(0,E93-IF(B93=0,0,INT(LOG(3/2*ABS(B93))/LOG(2))+1))</f>
        <v>22</v>
      </c>
      <c r="X93" s="70">
        <f>MAX(0,IF(B93&lt;=-N93,B93+E93-J93+N93,IF(B93&gt;=2^(J93)-1-N93,0,E93-J93)))</f>
        <v>0</v>
      </c>
      <c r="Y93" s="71">
        <f>MAX(0,F93+(-1)^(G93)*INT(B93*2^(-LOG(F93)/LOG(2)+3))-G93-LOG(F93)/LOG(2)+3-1)</f>
        <v>0</v>
      </c>
      <c r="Z93" s="71">
        <f>F93-IF(B93=0,0,INT(LOG(3/2*ABS(B93))/LOG(2))+1)</f>
        <v>54</v>
      </c>
      <c r="AA93" s="71">
        <f>MAX(0,IF(B93&lt;=-O93,B93+F93-K93+O93,IF(B93&gt;=2^(K93)-1-O93,0,F93-K93)))</f>
        <v>53</v>
      </c>
    </row>
    <row r="94" ht="20.05" customHeight="1">
      <c r="A94" s="55">
        <v>-610</v>
      </c>
      <c r="B94" s="45">
        <v>-610</v>
      </c>
      <c r="C94" s="36">
        <v>8</v>
      </c>
      <c r="D94" s="36">
        <v>16</v>
      </c>
      <c r="E94" s="36">
        <v>32</v>
      </c>
      <c r="F94" s="36">
        <v>64</v>
      </c>
      <c r="G94" s="36">
        <f>IF(B94&gt;=0,1,0)</f>
        <v>0</v>
      </c>
      <c r="H94" s="36">
        <f>INT(C94^(0.611-C94/3200))</f>
        <v>3</v>
      </c>
      <c r="I94" s="36">
        <f>INT(D94^(0.611-D94/3200))</f>
        <v>5</v>
      </c>
      <c r="J94" s="36">
        <f>INT(E94^(0.611-E94/3200))</f>
        <v>8</v>
      </c>
      <c r="K94" s="36">
        <f>INT(F94^(0.611-F94/3200))</f>
        <v>11</v>
      </c>
      <c r="L94" s="36">
        <f>2^(H94-1)-1</f>
        <v>3</v>
      </c>
      <c r="M94" s="36">
        <f>2^(I94-1)-1</f>
        <v>15</v>
      </c>
      <c r="N94" s="36">
        <f>2^(J94-1)-1</f>
        <v>127</v>
      </c>
      <c r="O94" s="36">
        <f>2^(K94-1)-1</f>
        <v>1023</v>
      </c>
      <c r="P94" s="68">
        <f>MAX(0,C94+(-1)^(G94)*INT(B94*2^(-LOG(C94)/LOG(2)+3))-G94-LOG(C94)/LOG(2)+3-1)</f>
        <v>0</v>
      </c>
      <c r="Q94" s="68">
        <f>MAX(0,C94-IF(B94=0,0,INT(LOG(3/2*ABS(B94))/LOG(2))+1))</f>
        <v>0</v>
      </c>
      <c r="R94" s="68">
        <f>MAX(0,IF(B94&lt;=-L94,B94+C94-H94+L94,IF(B94&gt;=2^(H94)-1-L94,0,C94-H94)))</f>
        <v>0</v>
      </c>
      <c r="S94" s="69">
        <f>MAX(0,D94+(-1)^(G94)*INT(B94*2^(-LOG(D94)/LOG(2)+3))-G94-LOG(D94)/LOG(2)+3-1)</f>
        <v>0</v>
      </c>
      <c r="T94" s="69">
        <f>MAX(0,D94-IF(B94=0,0,INT(LOG(3/2*ABS(B94))/LOG(2))+1))</f>
        <v>6</v>
      </c>
      <c r="U94" s="69">
        <f>MAX(0,IF(B94&lt;=-M94,B94+D94-I94+M94,IF(B94&gt;=2^(I94)-1-M94,0,D94-I94)))</f>
        <v>0</v>
      </c>
      <c r="V94" s="70">
        <f>MAX(0,E94+(-1)^(G94)*INT(B94*2^(-LOG(E94)/LOG(2)+3))-G94-LOG(E94)/LOG(2)+3-1)</f>
        <v>0</v>
      </c>
      <c r="W94" s="70">
        <f>MAX(0,E94-IF(B94=0,0,INT(LOG(3/2*ABS(B94))/LOG(2))+1))</f>
        <v>22</v>
      </c>
      <c r="X94" s="70">
        <f>MAX(0,IF(B94&lt;=-N94,B94+E94-J94+N94,IF(B94&gt;=2^(J94)-1-N94,0,E94-J94)))</f>
        <v>0</v>
      </c>
      <c r="Y94" s="71">
        <f>MAX(0,F94+(-1)^(G94)*INT(B94*2^(-LOG(F94)/LOG(2)+3))-G94-LOG(F94)/LOG(2)+3-1)</f>
        <v>0</v>
      </c>
      <c r="Z94" s="71">
        <f>F94-IF(B94=0,0,INT(LOG(3/2*ABS(B94))/LOG(2))+1)</f>
        <v>54</v>
      </c>
      <c r="AA94" s="71">
        <f>MAX(0,IF(B94&lt;=-O94,B94+F94-K94+O94,IF(B94&gt;=2^(K94)-1-O94,0,F94-K94)))</f>
        <v>53</v>
      </c>
    </row>
    <row r="95" ht="20.05" customHeight="1">
      <c r="A95" s="55">
        <v>-609</v>
      </c>
      <c r="B95" s="45">
        <v>-609</v>
      </c>
      <c r="C95" s="36">
        <v>8</v>
      </c>
      <c r="D95" s="36">
        <v>16</v>
      </c>
      <c r="E95" s="36">
        <v>32</v>
      </c>
      <c r="F95" s="36">
        <v>64</v>
      </c>
      <c r="G95" s="36">
        <f>IF(B95&gt;=0,1,0)</f>
        <v>0</v>
      </c>
      <c r="H95" s="36">
        <f>INT(C95^(0.611-C95/3200))</f>
        <v>3</v>
      </c>
      <c r="I95" s="36">
        <f>INT(D95^(0.611-D95/3200))</f>
        <v>5</v>
      </c>
      <c r="J95" s="36">
        <f>INT(E95^(0.611-E95/3200))</f>
        <v>8</v>
      </c>
      <c r="K95" s="36">
        <f>INT(F95^(0.611-F95/3200))</f>
        <v>11</v>
      </c>
      <c r="L95" s="36">
        <f>2^(H95-1)-1</f>
        <v>3</v>
      </c>
      <c r="M95" s="36">
        <f>2^(I95-1)-1</f>
        <v>15</v>
      </c>
      <c r="N95" s="36">
        <f>2^(J95-1)-1</f>
        <v>127</v>
      </c>
      <c r="O95" s="36">
        <f>2^(K95-1)-1</f>
        <v>1023</v>
      </c>
      <c r="P95" s="68">
        <f>MAX(0,C95+(-1)^(G95)*INT(B95*2^(-LOG(C95)/LOG(2)+3))-G95-LOG(C95)/LOG(2)+3-1)</f>
        <v>0</v>
      </c>
      <c r="Q95" s="68">
        <f>MAX(0,C95-IF(B95=0,0,INT(LOG(3/2*ABS(B95))/LOG(2))+1))</f>
        <v>0</v>
      </c>
      <c r="R95" s="68">
        <f>MAX(0,IF(B95&lt;=-L95,B95+C95-H95+L95,IF(B95&gt;=2^(H95)-1-L95,0,C95-H95)))</f>
        <v>0</v>
      </c>
      <c r="S95" s="69">
        <f>MAX(0,D95+(-1)^(G95)*INT(B95*2^(-LOG(D95)/LOG(2)+3))-G95-LOG(D95)/LOG(2)+3-1)</f>
        <v>0</v>
      </c>
      <c r="T95" s="69">
        <f>MAX(0,D95-IF(B95=0,0,INT(LOG(3/2*ABS(B95))/LOG(2))+1))</f>
        <v>6</v>
      </c>
      <c r="U95" s="69">
        <f>MAX(0,IF(B95&lt;=-M95,B95+D95-I95+M95,IF(B95&gt;=2^(I95)-1-M95,0,D95-I95)))</f>
        <v>0</v>
      </c>
      <c r="V95" s="70">
        <f>MAX(0,E95+(-1)^(G95)*INT(B95*2^(-LOG(E95)/LOG(2)+3))-G95-LOG(E95)/LOG(2)+3-1)</f>
        <v>0</v>
      </c>
      <c r="W95" s="70">
        <f>MAX(0,E95-IF(B95=0,0,INT(LOG(3/2*ABS(B95))/LOG(2))+1))</f>
        <v>22</v>
      </c>
      <c r="X95" s="70">
        <f>MAX(0,IF(B95&lt;=-N95,B95+E95-J95+N95,IF(B95&gt;=2^(J95)-1-N95,0,E95-J95)))</f>
        <v>0</v>
      </c>
      <c r="Y95" s="71">
        <f>MAX(0,F95+(-1)^(G95)*INT(B95*2^(-LOG(F95)/LOG(2)+3))-G95-LOG(F95)/LOG(2)+3-1)</f>
        <v>0</v>
      </c>
      <c r="Z95" s="71">
        <f>F95-IF(B95=0,0,INT(LOG(3/2*ABS(B95))/LOG(2))+1)</f>
        <v>54</v>
      </c>
      <c r="AA95" s="71">
        <f>MAX(0,IF(B95&lt;=-O95,B95+F95-K95+O95,IF(B95&gt;=2^(K95)-1-O95,0,F95-K95)))</f>
        <v>53</v>
      </c>
    </row>
    <row r="96" ht="20.05" customHeight="1">
      <c r="A96" s="55">
        <v>-608</v>
      </c>
      <c r="B96" s="45">
        <v>-608</v>
      </c>
      <c r="C96" s="36">
        <v>8</v>
      </c>
      <c r="D96" s="36">
        <v>16</v>
      </c>
      <c r="E96" s="36">
        <v>32</v>
      </c>
      <c r="F96" s="36">
        <v>64</v>
      </c>
      <c r="G96" s="36">
        <f>IF(B96&gt;=0,1,0)</f>
        <v>0</v>
      </c>
      <c r="H96" s="36">
        <f>INT(C96^(0.611-C96/3200))</f>
        <v>3</v>
      </c>
      <c r="I96" s="36">
        <f>INT(D96^(0.611-D96/3200))</f>
        <v>5</v>
      </c>
      <c r="J96" s="36">
        <f>INT(E96^(0.611-E96/3200))</f>
        <v>8</v>
      </c>
      <c r="K96" s="36">
        <f>INT(F96^(0.611-F96/3200))</f>
        <v>11</v>
      </c>
      <c r="L96" s="36">
        <f>2^(H96-1)-1</f>
        <v>3</v>
      </c>
      <c r="M96" s="36">
        <f>2^(I96-1)-1</f>
        <v>15</v>
      </c>
      <c r="N96" s="36">
        <f>2^(J96-1)-1</f>
        <v>127</v>
      </c>
      <c r="O96" s="36">
        <f>2^(K96-1)-1</f>
        <v>1023</v>
      </c>
      <c r="P96" s="68">
        <f>MAX(0,C96+(-1)^(G96)*INT(B96*2^(-LOG(C96)/LOG(2)+3))-G96-LOG(C96)/LOG(2)+3-1)</f>
        <v>0</v>
      </c>
      <c r="Q96" s="68">
        <f>MAX(0,C96-IF(B96=0,0,INT(LOG(3/2*ABS(B96))/LOG(2))+1))</f>
        <v>0</v>
      </c>
      <c r="R96" s="68">
        <f>MAX(0,IF(B96&lt;=-L96,B96+C96-H96+L96,IF(B96&gt;=2^(H96)-1-L96,0,C96-H96)))</f>
        <v>0</v>
      </c>
      <c r="S96" s="69">
        <f>MAX(0,D96+(-1)^(G96)*INT(B96*2^(-LOG(D96)/LOG(2)+3))-G96-LOG(D96)/LOG(2)+3-1)</f>
        <v>0</v>
      </c>
      <c r="T96" s="69">
        <f>MAX(0,D96-IF(B96=0,0,INT(LOG(3/2*ABS(B96))/LOG(2))+1))</f>
        <v>6</v>
      </c>
      <c r="U96" s="69">
        <f>MAX(0,IF(B96&lt;=-M96,B96+D96-I96+M96,IF(B96&gt;=2^(I96)-1-M96,0,D96-I96)))</f>
        <v>0</v>
      </c>
      <c r="V96" s="70">
        <f>MAX(0,E96+(-1)^(G96)*INT(B96*2^(-LOG(E96)/LOG(2)+3))-G96-LOG(E96)/LOG(2)+3-1)</f>
        <v>0</v>
      </c>
      <c r="W96" s="70">
        <f>MAX(0,E96-IF(B96=0,0,INT(LOG(3/2*ABS(B96))/LOG(2))+1))</f>
        <v>22</v>
      </c>
      <c r="X96" s="70">
        <f>MAX(0,IF(B96&lt;=-N96,B96+E96-J96+N96,IF(B96&gt;=2^(J96)-1-N96,0,E96-J96)))</f>
        <v>0</v>
      </c>
      <c r="Y96" s="71">
        <f>MAX(0,F96+(-1)^(G96)*INT(B96*2^(-LOG(F96)/LOG(2)+3))-G96-LOG(F96)/LOG(2)+3-1)</f>
        <v>0</v>
      </c>
      <c r="Z96" s="71">
        <f>F96-IF(B96=0,0,INT(LOG(3/2*ABS(B96))/LOG(2))+1)</f>
        <v>54</v>
      </c>
      <c r="AA96" s="71">
        <f>MAX(0,IF(B96&lt;=-O96,B96+F96-K96+O96,IF(B96&gt;=2^(K96)-1-O96,0,F96-K96)))</f>
        <v>53</v>
      </c>
    </row>
    <row r="97" ht="20.05" customHeight="1">
      <c r="A97" s="55">
        <v>-607</v>
      </c>
      <c r="B97" s="45">
        <v>-607</v>
      </c>
      <c r="C97" s="36">
        <v>8</v>
      </c>
      <c r="D97" s="36">
        <v>16</v>
      </c>
      <c r="E97" s="36">
        <v>32</v>
      </c>
      <c r="F97" s="36">
        <v>64</v>
      </c>
      <c r="G97" s="36">
        <f>IF(B97&gt;=0,1,0)</f>
        <v>0</v>
      </c>
      <c r="H97" s="36">
        <f>INT(C97^(0.611-C97/3200))</f>
        <v>3</v>
      </c>
      <c r="I97" s="36">
        <f>INT(D97^(0.611-D97/3200))</f>
        <v>5</v>
      </c>
      <c r="J97" s="36">
        <f>INT(E97^(0.611-E97/3200))</f>
        <v>8</v>
      </c>
      <c r="K97" s="36">
        <f>INT(F97^(0.611-F97/3200))</f>
        <v>11</v>
      </c>
      <c r="L97" s="36">
        <f>2^(H97-1)-1</f>
        <v>3</v>
      </c>
      <c r="M97" s="36">
        <f>2^(I97-1)-1</f>
        <v>15</v>
      </c>
      <c r="N97" s="36">
        <f>2^(J97-1)-1</f>
        <v>127</v>
      </c>
      <c r="O97" s="36">
        <f>2^(K97-1)-1</f>
        <v>1023</v>
      </c>
      <c r="P97" s="68">
        <f>MAX(0,C97+(-1)^(G97)*INT(B97*2^(-LOG(C97)/LOG(2)+3))-G97-LOG(C97)/LOG(2)+3-1)</f>
        <v>0</v>
      </c>
      <c r="Q97" s="68">
        <f>MAX(0,C97-IF(B97=0,0,INT(LOG(3/2*ABS(B97))/LOG(2))+1))</f>
        <v>0</v>
      </c>
      <c r="R97" s="68">
        <f>MAX(0,IF(B97&lt;=-L97,B97+C97-H97+L97,IF(B97&gt;=2^(H97)-1-L97,0,C97-H97)))</f>
        <v>0</v>
      </c>
      <c r="S97" s="69">
        <f>MAX(0,D97+(-1)^(G97)*INT(B97*2^(-LOG(D97)/LOG(2)+3))-G97-LOG(D97)/LOG(2)+3-1)</f>
        <v>0</v>
      </c>
      <c r="T97" s="69">
        <f>MAX(0,D97-IF(B97=0,0,INT(LOG(3/2*ABS(B97))/LOG(2))+1))</f>
        <v>6</v>
      </c>
      <c r="U97" s="69">
        <f>MAX(0,IF(B97&lt;=-M97,B97+D97-I97+M97,IF(B97&gt;=2^(I97)-1-M97,0,D97-I97)))</f>
        <v>0</v>
      </c>
      <c r="V97" s="70">
        <f>MAX(0,E97+(-1)^(G97)*INT(B97*2^(-LOG(E97)/LOG(2)+3))-G97-LOG(E97)/LOG(2)+3-1)</f>
        <v>0</v>
      </c>
      <c r="W97" s="70">
        <f>MAX(0,E97-IF(B97=0,0,INT(LOG(3/2*ABS(B97))/LOG(2))+1))</f>
        <v>22</v>
      </c>
      <c r="X97" s="70">
        <f>MAX(0,IF(B97&lt;=-N97,B97+E97-J97+N97,IF(B97&gt;=2^(J97)-1-N97,0,E97-J97)))</f>
        <v>0</v>
      </c>
      <c r="Y97" s="71">
        <f>MAX(0,F97+(-1)^(G97)*INT(B97*2^(-LOG(F97)/LOG(2)+3))-G97-LOG(F97)/LOG(2)+3-1)</f>
        <v>0</v>
      </c>
      <c r="Z97" s="71">
        <f>F97-IF(B97=0,0,INT(LOG(3/2*ABS(B97))/LOG(2))+1)</f>
        <v>54</v>
      </c>
      <c r="AA97" s="71">
        <f>MAX(0,IF(B97&lt;=-O97,B97+F97-K97+O97,IF(B97&gt;=2^(K97)-1-O97,0,F97-K97)))</f>
        <v>53</v>
      </c>
    </row>
    <row r="98" ht="20.05" customHeight="1">
      <c r="A98" s="55">
        <v>-606</v>
      </c>
      <c r="B98" s="45">
        <v>-606</v>
      </c>
      <c r="C98" s="36">
        <v>8</v>
      </c>
      <c r="D98" s="36">
        <v>16</v>
      </c>
      <c r="E98" s="36">
        <v>32</v>
      </c>
      <c r="F98" s="36">
        <v>64</v>
      </c>
      <c r="G98" s="36">
        <f>IF(B98&gt;=0,1,0)</f>
        <v>0</v>
      </c>
      <c r="H98" s="36">
        <f>INT(C98^(0.611-C98/3200))</f>
        <v>3</v>
      </c>
      <c r="I98" s="36">
        <f>INT(D98^(0.611-D98/3200))</f>
        <v>5</v>
      </c>
      <c r="J98" s="36">
        <f>INT(E98^(0.611-E98/3200))</f>
        <v>8</v>
      </c>
      <c r="K98" s="36">
        <f>INT(F98^(0.611-F98/3200))</f>
        <v>11</v>
      </c>
      <c r="L98" s="36">
        <f>2^(H98-1)-1</f>
        <v>3</v>
      </c>
      <c r="M98" s="36">
        <f>2^(I98-1)-1</f>
        <v>15</v>
      </c>
      <c r="N98" s="36">
        <f>2^(J98-1)-1</f>
        <v>127</v>
      </c>
      <c r="O98" s="36">
        <f>2^(K98-1)-1</f>
        <v>1023</v>
      </c>
      <c r="P98" s="68">
        <f>MAX(0,C98+(-1)^(G98)*INT(B98*2^(-LOG(C98)/LOG(2)+3))-G98-LOG(C98)/LOG(2)+3-1)</f>
        <v>0</v>
      </c>
      <c r="Q98" s="68">
        <f>MAX(0,C98-IF(B98=0,0,INT(LOG(3/2*ABS(B98))/LOG(2))+1))</f>
        <v>0</v>
      </c>
      <c r="R98" s="68">
        <f>MAX(0,IF(B98&lt;=-L98,B98+C98-H98+L98,IF(B98&gt;=2^(H98)-1-L98,0,C98-H98)))</f>
        <v>0</v>
      </c>
      <c r="S98" s="69">
        <f>MAX(0,D98+(-1)^(G98)*INT(B98*2^(-LOG(D98)/LOG(2)+3))-G98-LOG(D98)/LOG(2)+3-1)</f>
        <v>0</v>
      </c>
      <c r="T98" s="69">
        <f>MAX(0,D98-IF(B98=0,0,INT(LOG(3/2*ABS(B98))/LOG(2))+1))</f>
        <v>6</v>
      </c>
      <c r="U98" s="69">
        <f>MAX(0,IF(B98&lt;=-M98,B98+D98-I98+M98,IF(B98&gt;=2^(I98)-1-M98,0,D98-I98)))</f>
        <v>0</v>
      </c>
      <c r="V98" s="70">
        <f>MAX(0,E98+(-1)^(G98)*INT(B98*2^(-LOG(E98)/LOG(2)+3))-G98-LOG(E98)/LOG(2)+3-1)</f>
        <v>0</v>
      </c>
      <c r="W98" s="70">
        <f>MAX(0,E98-IF(B98=0,0,INT(LOG(3/2*ABS(B98))/LOG(2))+1))</f>
        <v>22</v>
      </c>
      <c r="X98" s="70">
        <f>MAX(0,IF(B98&lt;=-N98,B98+E98-J98+N98,IF(B98&gt;=2^(J98)-1-N98,0,E98-J98)))</f>
        <v>0</v>
      </c>
      <c r="Y98" s="71">
        <f>MAX(0,F98+(-1)^(G98)*INT(B98*2^(-LOG(F98)/LOG(2)+3))-G98-LOG(F98)/LOG(2)+3-1)</f>
        <v>0</v>
      </c>
      <c r="Z98" s="71">
        <f>F98-IF(B98=0,0,INT(LOG(3/2*ABS(B98))/LOG(2))+1)</f>
        <v>54</v>
      </c>
      <c r="AA98" s="71">
        <f>MAX(0,IF(B98&lt;=-O98,B98+F98-K98+O98,IF(B98&gt;=2^(K98)-1-O98,0,F98-K98)))</f>
        <v>53</v>
      </c>
    </row>
    <row r="99" ht="20.05" customHeight="1">
      <c r="A99" s="55">
        <v>-605</v>
      </c>
      <c r="B99" s="45">
        <v>-605</v>
      </c>
      <c r="C99" s="36">
        <v>8</v>
      </c>
      <c r="D99" s="36">
        <v>16</v>
      </c>
      <c r="E99" s="36">
        <v>32</v>
      </c>
      <c r="F99" s="36">
        <v>64</v>
      </c>
      <c r="G99" s="36">
        <f>IF(B99&gt;=0,1,0)</f>
        <v>0</v>
      </c>
      <c r="H99" s="36">
        <f>INT(C99^(0.611-C99/3200))</f>
        <v>3</v>
      </c>
      <c r="I99" s="36">
        <f>INT(D99^(0.611-D99/3200))</f>
        <v>5</v>
      </c>
      <c r="J99" s="36">
        <f>INT(E99^(0.611-E99/3200))</f>
        <v>8</v>
      </c>
      <c r="K99" s="36">
        <f>INT(F99^(0.611-F99/3200))</f>
        <v>11</v>
      </c>
      <c r="L99" s="36">
        <f>2^(H99-1)-1</f>
        <v>3</v>
      </c>
      <c r="M99" s="36">
        <f>2^(I99-1)-1</f>
        <v>15</v>
      </c>
      <c r="N99" s="36">
        <f>2^(J99-1)-1</f>
        <v>127</v>
      </c>
      <c r="O99" s="36">
        <f>2^(K99-1)-1</f>
        <v>1023</v>
      </c>
      <c r="P99" s="68">
        <f>MAX(0,C99+(-1)^(G99)*INT(B99*2^(-LOG(C99)/LOG(2)+3))-G99-LOG(C99)/LOG(2)+3-1)</f>
        <v>0</v>
      </c>
      <c r="Q99" s="68">
        <f>MAX(0,C99-IF(B99=0,0,INT(LOG(3/2*ABS(B99))/LOG(2))+1))</f>
        <v>0</v>
      </c>
      <c r="R99" s="68">
        <f>MAX(0,IF(B99&lt;=-L99,B99+C99-H99+L99,IF(B99&gt;=2^(H99)-1-L99,0,C99-H99)))</f>
        <v>0</v>
      </c>
      <c r="S99" s="69">
        <f>MAX(0,D99+(-1)^(G99)*INT(B99*2^(-LOG(D99)/LOG(2)+3))-G99-LOG(D99)/LOG(2)+3-1)</f>
        <v>0</v>
      </c>
      <c r="T99" s="69">
        <f>MAX(0,D99-IF(B99=0,0,INT(LOG(3/2*ABS(B99))/LOG(2))+1))</f>
        <v>6</v>
      </c>
      <c r="U99" s="69">
        <f>MAX(0,IF(B99&lt;=-M99,B99+D99-I99+M99,IF(B99&gt;=2^(I99)-1-M99,0,D99-I99)))</f>
        <v>0</v>
      </c>
      <c r="V99" s="70">
        <f>MAX(0,E99+(-1)^(G99)*INT(B99*2^(-LOG(E99)/LOG(2)+3))-G99-LOG(E99)/LOG(2)+3-1)</f>
        <v>0</v>
      </c>
      <c r="W99" s="70">
        <f>MAX(0,E99-IF(B99=0,0,INT(LOG(3/2*ABS(B99))/LOG(2))+1))</f>
        <v>22</v>
      </c>
      <c r="X99" s="70">
        <f>MAX(0,IF(B99&lt;=-N99,B99+E99-J99+N99,IF(B99&gt;=2^(J99)-1-N99,0,E99-J99)))</f>
        <v>0</v>
      </c>
      <c r="Y99" s="71">
        <f>MAX(0,F99+(-1)^(G99)*INT(B99*2^(-LOG(F99)/LOG(2)+3))-G99-LOG(F99)/LOG(2)+3-1)</f>
        <v>0</v>
      </c>
      <c r="Z99" s="71">
        <f>F99-IF(B99=0,0,INT(LOG(3/2*ABS(B99))/LOG(2))+1)</f>
        <v>54</v>
      </c>
      <c r="AA99" s="71">
        <f>MAX(0,IF(B99&lt;=-O99,B99+F99-K99+O99,IF(B99&gt;=2^(K99)-1-O99,0,F99-K99)))</f>
        <v>53</v>
      </c>
    </row>
    <row r="100" ht="20.05" customHeight="1">
      <c r="A100" s="55">
        <v>-604</v>
      </c>
      <c r="B100" s="45">
        <v>-604</v>
      </c>
      <c r="C100" s="36">
        <v>8</v>
      </c>
      <c r="D100" s="36">
        <v>16</v>
      </c>
      <c r="E100" s="36">
        <v>32</v>
      </c>
      <c r="F100" s="36">
        <v>64</v>
      </c>
      <c r="G100" s="36">
        <f>IF(B100&gt;=0,1,0)</f>
        <v>0</v>
      </c>
      <c r="H100" s="36">
        <f>INT(C100^(0.611-C100/3200))</f>
        <v>3</v>
      </c>
      <c r="I100" s="36">
        <f>INT(D100^(0.611-D100/3200))</f>
        <v>5</v>
      </c>
      <c r="J100" s="36">
        <f>INT(E100^(0.611-E100/3200))</f>
        <v>8</v>
      </c>
      <c r="K100" s="36">
        <f>INT(F100^(0.611-F100/3200))</f>
        <v>11</v>
      </c>
      <c r="L100" s="36">
        <f>2^(H100-1)-1</f>
        <v>3</v>
      </c>
      <c r="M100" s="36">
        <f>2^(I100-1)-1</f>
        <v>15</v>
      </c>
      <c r="N100" s="36">
        <f>2^(J100-1)-1</f>
        <v>127</v>
      </c>
      <c r="O100" s="36">
        <f>2^(K100-1)-1</f>
        <v>1023</v>
      </c>
      <c r="P100" s="68">
        <f>MAX(0,C100+(-1)^(G100)*INT(B100*2^(-LOG(C100)/LOG(2)+3))-G100-LOG(C100)/LOG(2)+3-1)</f>
        <v>0</v>
      </c>
      <c r="Q100" s="68">
        <f>MAX(0,C100-IF(B100=0,0,INT(LOG(3/2*ABS(B100))/LOG(2))+1))</f>
        <v>0</v>
      </c>
      <c r="R100" s="68">
        <f>MAX(0,IF(B100&lt;=-L100,B100+C100-H100+L100,IF(B100&gt;=2^(H100)-1-L100,0,C100-H100)))</f>
        <v>0</v>
      </c>
      <c r="S100" s="69">
        <f>MAX(0,D100+(-1)^(G100)*INT(B100*2^(-LOG(D100)/LOG(2)+3))-G100-LOG(D100)/LOG(2)+3-1)</f>
        <v>0</v>
      </c>
      <c r="T100" s="69">
        <f>MAX(0,D100-IF(B100=0,0,INT(LOG(3/2*ABS(B100))/LOG(2))+1))</f>
        <v>6</v>
      </c>
      <c r="U100" s="69">
        <f>MAX(0,IF(B100&lt;=-M100,B100+D100-I100+M100,IF(B100&gt;=2^(I100)-1-M100,0,D100-I100)))</f>
        <v>0</v>
      </c>
      <c r="V100" s="70">
        <f>MAX(0,E100+(-1)^(G100)*INT(B100*2^(-LOG(E100)/LOG(2)+3))-G100-LOG(E100)/LOG(2)+3-1)</f>
        <v>0</v>
      </c>
      <c r="W100" s="70">
        <f>MAX(0,E100-IF(B100=0,0,INT(LOG(3/2*ABS(B100))/LOG(2))+1))</f>
        <v>22</v>
      </c>
      <c r="X100" s="70">
        <f>MAX(0,IF(B100&lt;=-N100,B100+E100-J100+N100,IF(B100&gt;=2^(J100)-1-N100,0,E100-J100)))</f>
        <v>0</v>
      </c>
      <c r="Y100" s="71">
        <f>MAX(0,F100+(-1)^(G100)*INT(B100*2^(-LOG(F100)/LOG(2)+3))-G100-LOG(F100)/LOG(2)+3-1)</f>
        <v>0</v>
      </c>
      <c r="Z100" s="71">
        <f>F100-IF(B100=0,0,INT(LOG(3/2*ABS(B100))/LOG(2))+1)</f>
        <v>54</v>
      </c>
      <c r="AA100" s="71">
        <f>MAX(0,IF(B100&lt;=-O100,B100+F100-K100+O100,IF(B100&gt;=2^(K100)-1-O100,0,F100-K100)))</f>
        <v>53</v>
      </c>
    </row>
    <row r="101" ht="20.05" customHeight="1">
      <c r="A101" s="55">
        <v>-603</v>
      </c>
      <c r="B101" s="45">
        <v>-603</v>
      </c>
      <c r="C101" s="36">
        <v>8</v>
      </c>
      <c r="D101" s="36">
        <v>16</v>
      </c>
      <c r="E101" s="36">
        <v>32</v>
      </c>
      <c r="F101" s="36">
        <v>64</v>
      </c>
      <c r="G101" s="36">
        <f>IF(B101&gt;=0,1,0)</f>
        <v>0</v>
      </c>
      <c r="H101" s="36">
        <f>INT(C101^(0.611-C101/3200))</f>
        <v>3</v>
      </c>
      <c r="I101" s="36">
        <f>INT(D101^(0.611-D101/3200))</f>
        <v>5</v>
      </c>
      <c r="J101" s="36">
        <f>INT(E101^(0.611-E101/3200))</f>
        <v>8</v>
      </c>
      <c r="K101" s="36">
        <f>INT(F101^(0.611-F101/3200))</f>
        <v>11</v>
      </c>
      <c r="L101" s="36">
        <f>2^(H101-1)-1</f>
        <v>3</v>
      </c>
      <c r="M101" s="36">
        <f>2^(I101-1)-1</f>
        <v>15</v>
      </c>
      <c r="N101" s="36">
        <f>2^(J101-1)-1</f>
        <v>127</v>
      </c>
      <c r="O101" s="36">
        <f>2^(K101-1)-1</f>
        <v>1023</v>
      </c>
      <c r="P101" s="68">
        <f>MAX(0,C101+(-1)^(G101)*INT(B101*2^(-LOG(C101)/LOG(2)+3))-G101-LOG(C101)/LOG(2)+3-1)</f>
        <v>0</v>
      </c>
      <c r="Q101" s="68">
        <f>MAX(0,C101-IF(B101=0,0,INT(LOG(3/2*ABS(B101))/LOG(2))+1))</f>
        <v>0</v>
      </c>
      <c r="R101" s="68">
        <f>MAX(0,IF(B101&lt;=-L101,B101+C101-H101+L101,IF(B101&gt;=2^(H101)-1-L101,0,C101-H101)))</f>
        <v>0</v>
      </c>
      <c r="S101" s="69">
        <f>MAX(0,D101+(-1)^(G101)*INT(B101*2^(-LOG(D101)/LOG(2)+3))-G101-LOG(D101)/LOG(2)+3-1)</f>
        <v>0</v>
      </c>
      <c r="T101" s="69">
        <f>MAX(0,D101-IF(B101=0,0,INT(LOG(3/2*ABS(B101))/LOG(2))+1))</f>
        <v>6</v>
      </c>
      <c r="U101" s="69">
        <f>MAX(0,IF(B101&lt;=-M101,B101+D101-I101+M101,IF(B101&gt;=2^(I101)-1-M101,0,D101-I101)))</f>
        <v>0</v>
      </c>
      <c r="V101" s="70">
        <f>MAX(0,E101+(-1)^(G101)*INT(B101*2^(-LOG(E101)/LOG(2)+3))-G101-LOG(E101)/LOG(2)+3-1)</f>
        <v>0</v>
      </c>
      <c r="W101" s="70">
        <f>MAX(0,E101-IF(B101=0,0,INT(LOG(3/2*ABS(B101))/LOG(2))+1))</f>
        <v>22</v>
      </c>
      <c r="X101" s="70">
        <f>MAX(0,IF(B101&lt;=-N101,B101+E101-J101+N101,IF(B101&gt;=2^(J101)-1-N101,0,E101-J101)))</f>
        <v>0</v>
      </c>
      <c r="Y101" s="71">
        <f>MAX(0,F101+(-1)^(G101)*INT(B101*2^(-LOG(F101)/LOG(2)+3))-G101-LOG(F101)/LOG(2)+3-1)</f>
        <v>0</v>
      </c>
      <c r="Z101" s="71">
        <f>F101-IF(B101=0,0,INT(LOG(3/2*ABS(B101))/LOG(2))+1)</f>
        <v>54</v>
      </c>
      <c r="AA101" s="71">
        <f>MAX(0,IF(B101&lt;=-O101,B101+F101-K101+O101,IF(B101&gt;=2^(K101)-1-O101,0,F101-K101)))</f>
        <v>53</v>
      </c>
    </row>
    <row r="102" ht="20.05" customHeight="1">
      <c r="A102" s="55">
        <v>-602</v>
      </c>
      <c r="B102" s="45">
        <v>-602</v>
      </c>
      <c r="C102" s="36">
        <v>8</v>
      </c>
      <c r="D102" s="36">
        <v>16</v>
      </c>
      <c r="E102" s="36">
        <v>32</v>
      </c>
      <c r="F102" s="36">
        <v>64</v>
      </c>
      <c r="G102" s="36">
        <f>IF(B102&gt;=0,1,0)</f>
        <v>0</v>
      </c>
      <c r="H102" s="36">
        <f>INT(C102^(0.611-C102/3200))</f>
        <v>3</v>
      </c>
      <c r="I102" s="36">
        <f>INT(D102^(0.611-D102/3200))</f>
        <v>5</v>
      </c>
      <c r="J102" s="36">
        <f>INT(E102^(0.611-E102/3200))</f>
        <v>8</v>
      </c>
      <c r="K102" s="36">
        <f>INT(F102^(0.611-F102/3200))</f>
        <v>11</v>
      </c>
      <c r="L102" s="36">
        <f>2^(H102-1)-1</f>
        <v>3</v>
      </c>
      <c r="M102" s="36">
        <f>2^(I102-1)-1</f>
        <v>15</v>
      </c>
      <c r="N102" s="36">
        <f>2^(J102-1)-1</f>
        <v>127</v>
      </c>
      <c r="O102" s="36">
        <f>2^(K102-1)-1</f>
        <v>1023</v>
      </c>
      <c r="P102" s="68">
        <f>MAX(0,C102+(-1)^(G102)*INT(B102*2^(-LOG(C102)/LOG(2)+3))-G102-LOG(C102)/LOG(2)+3-1)</f>
        <v>0</v>
      </c>
      <c r="Q102" s="68">
        <f>MAX(0,C102-IF(B102=0,0,INT(LOG(3/2*ABS(B102))/LOG(2))+1))</f>
        <v>0</v>
      </c>
      <c r="R102" s="68">
        <f>MAX(0,IF(B102&lt;=-L102,B102+C102-H102+L102,IF(B102&gt;=2^(H102)-1-L102,0,C102-H102)))</f>
        <v>0</v>
      </c>
      <c r="S102" s="69">
        <f>MAX(0,D102+(-1)^(G102)*INT(B102*2^(-LOG(D102)/LOG(2)+3))-G102-LOG(D102)/LOG(2)+3-1)</f>
        <v>0</v>
      </c>
      <c r="T102" s="69">
        <f>MAX(0,D102-IF(B102=0,0,INT(LOG(3/2*ABS(B102))/LOG(2))+1))</f>
        <v>6</v>
      </c>
      <c r="U102" s="69">
        <f>MAX(0,IF(B102&lt;=-M102,B102+D102-I102+M102,IF(B102&gt;=2^(I102)-1-M102,0,D102-I102)))</f>
        <v>0</v>
      </c>
      <c r="V102" s="70">
        <f>MAX(0,E102+(-1)^(G102)*INT(B102*2^(-LOG(E102)/LOG(2)+3))-G102-LOG(E102)/LOG(2)+3-1)</f>
        <v>0</v>
      </c>
      <c r="W102" s="70">
        <f>MAX(0,E102-IF(B102=0,0,INT(LOG(3/2*ABS(B102))/LOG(2))+1))</f>
        <v>22</v>
      </c>
      <c r="X102" s="70">
        <f>MAX(0,IF(B102&lt;=-N102,B102+E102-J102+N102,IF(B102&gt;=2^(J102)-1-N102,0,E102-J102)))</f>
        <v>0</v>
      </c>
      <c r="Y102" s="71">
        <f>MAX(0,F102+(-1)^(G102)*INT(B102*2^(-LOG(F102)/LOG(2)+3))-G102-LOG(F102)/LOG(2)+3-1)</f>
        <v>0</v>
      </c>
      <c r="Z102" s="71">
        <f>F102-IF(B102=0,0,INT(LOG(3/2*ABS(B102))/LOG(2))+1)</f>
        <v>54</v>
      </c>
      <c r="AA102" s="71">
        <f>MAX(0,IF(B102&lt;=-O102,B102+F102-K102+O102,IF(B102&gt;=2^(K102)-1-O102,0,F102-K102)))</f>
        <v>53</v>
      </c>
    </row>
    <row r="103" ht="20.05" customHeight="1">
      <c r="A103" s="55">
        <v>-601</v>
      </c>
      <c r="B103" s="45">
        <v>-601</v>
      </c>
      <c r="C103" s="36">
        <v>8</v>
      </c>
      <c r="D103" s="36">
        <v>16</v>
      </c>
      <c r="E103" s="36">
        <v>32</v>
      </c>
      <c r="F103" s="36">
        <v>64</v>
      </c>
      <c r="G103" s="36">
        <f>IF(B103&gt;=0,1,0)</f>
        <v>0</v>
      </c>
      <c r="H103" s="36">
        <f>INT(C103^(0.611-C103/3200))</f>
        <v>3</v>
      </c>
      <c r="I103" s="36">
        <f>INT(D103^(0.611-D103/3200))</f>
        <v>5</v>
      </c>
      <c r="J103" s="36">
        <f>INT(E103^(0.611-E103/3200))</f>
        <v>8</v>
      </c>
      <c r="K103" s="36">
        <f>INT(F103^(0.611-F103/3200))</f>
        <v>11</v>
      </c>
      <c r="L103" s="36">
        <f>2^(H103-1)-1</f>
        <v>3</v>
      </c>
      <c r="M103" s="36">
        <f>2^(I103-1)-1</f>
        <v>15</v>
      </c>
      <c r="N103" s="36">
        <f>2^(J103-1)-1</f>
        <v>127</v>
      </c>
      <c r="O103" s="36">
        <f>2^(K103-1)-1</f>
        <v>1023</v>
      </c>
      <c r="P103" s="68">
        <f>MAX(0,C103+(-1)^(G103)*INT(B103*2^(-LOG(C103)/LOG(2)+3))-G103-LOG(C103)/LOG(2)+3-1)</f>
        <v>0</v>
      </c>
      <c r="Q103" s="68">
        <f>MAX(0,C103-IF(B103=0,0,INT(LOG(3/2*ABS(B103))/LOG(2))+1))</f>
        <v>0</v>
      </c>
      <c r="R103" s="68">
        <f>MAX(0,IF(B103&lt;=-L103,B103+C103-H103+L103,IF(B103&gt;=2^(H103)-1-L103,0,C103-H103)))</f>
        <v>0</v>
      </c>
      <c r="S103" s="69">
        <f>MAX(0,D103+(-1)^(G103)*INT(B103*2^(-LOG(D103)/LOG(2)+3))-G103-LOG(D103)/LOG(2)+3-1)</f>
        <v>0</v>
      </c>
      <c r="T103" s="69">
        <f>MAX(0,D103-IF(B103=0,0,INT(LOG(3/2*ABS(B103))/LOG(2))+1))</f>
        <v>6</v>
      </c>
      <c r="U103" s="69">
        <f>MAX(0,IF(B103&lt;=-M103,B103+D103-I103+M103,IF(B103&gt;=2^(I103)-1-M103,0,D103-I103)))</f>
        <v>0</v>
      </c>
      <c r="V103" s="70">
        <f>MAX(0,E103+(-1)^(G103)*INT(B103*2^(-LOG(E103)/LOG(2)+3))-G103-LOG(E103)/LOG(2)+3-1)</f>
        <v>0</v>
      </c>
      <c r="W103" s="70">
        <f>MAX(0,E103-IF(B103=0,0,INT(LOG(3/2*ABS(B103))/LOG(2))+1))</f>
        <v>22</v>
      </c>
      <c r="X103" s="70">
        <f>MAX(0,IF(B103&lt;=-N103,B103+E103-J103+N103,IF(B103&gt;=2^(J103)-1-N103,0,E103-J103)))</f>
        <v>0</v>
      </c>
      <c r="Y103" s="71">
        <f>MAX(0,F103+(-1)^(G103)*INT(B103*2^(-LOG(F103)/LOG(2)+3))-G103-LOG(F103)/LOG(2)+3-1)</f>
        <v>0</v>
      </c>
      <c r="Z103" s="71">
        <f>F103-IF(B103=0,0,INT(LOG(3/2*ABS(B103))/LOG(2))+1)</f>
        <v>54</v>
      </c>
      <c r="AA103" s="71">
        <f>MAX(0,IF(B103&lt;=-O103,B103+F103-K103+O103,IF(B103&gt;=2^(K103)-1-O103,0,F103-K103)))</f>
        <v>53</v>
      </c>
    </row>
    <row r="104" ht="20.05" customHeight="1">
      <c r="A104" s="55">
        <v>-600</v>
      </c>
      <c r="B104" s="45">
        <v>-600</v>
      </c>
      <c r="C104" s="36">
        <v>8</v>
      </c>
      <c r="D104" s="36">
        <v>16</v>
      </c>
      <c r="E104" s="36">
        <v>32</v>
      </c>
      <c r="F104" s="36">
        <v>64</v>
      </c>
      <c r="G104" s="36">
        <f>IF(B104&gt;=0,1,0)</f>
        <v>0</v>
      </c>
      <c r="H104" s="36">
        <f>INT(C104^(0.611-C104/3200))</f>
        <v>3</v>
      </c>
      <c r="I104" s="36">
        <f>INT(D104^(0.611-D104/3200))</f>
        <v>5</v>
      </c>
      <c r="J104" s="36">
        <f>INT(E104^(0.611-E104/3200))</f>
        <v>8</v>
      </c>
      <c r="K104" s="36">
        <f>INT(F104^(0.611-F104/3200))</f>
        <v>11</v>
      </c>
      <c r="L104" s="36">
        <f>2^(H104-1)-1</f>
        <v>3</v>
      </c>
      <c r="M104" s="36">
        <f>2^(I104-1)-1</f>
        <v>15</v>
      </c>
      <c r="N104" s="36">
        <f>2^(J104-1)-1</f>
        <v>127</v>
      </c>
      <c r="O104" s="36">
        <f>2^(K104-1)-1</f>
        <v>1023</v>
      </c>
      <c r="P104" s="68">
        <f>MAX(0,C104+(-1)^(G104)*INT(B104*2^(-LOG(C104)/LOG(2)+3))-G104-LOG(C104)/LOG(2)+3-1)</f>
        <v>0</v>
      </c>
      <c r="Q104" s="68">
        <f>MAX(0,C104-IF(B104=0,0,INT(LOG(3/2*ABS(B104))/LOG(2))+1))</f>
        <v>0</v>
      </c>
      <c r="R104" s="68">
        <f>MAX(0,IF(B104&lt;=-L104,B104+C104-H104+L104,IF(B104&gt;=2^(H104)-1-L104,0,C104-H104)))</f>
        <v>0</v>
      </c>
      <c r="S104" s="69">
        <f>MAX(0,D104+(-1)^(G104)*INT(B104*2^(-LOG(D104)/LOG(2)+3))-G104-LOG(D104)/LOG(2)+3-1)</f>
        <v>0</v>
      </c>
      <c r="T104" s="69">
        <f>MAX(0,D104-IF(B104=0,0,INT(LOG(3/2*ABS(B104))/LOG(2))+1))</f>
        <v>6</v>
      </c>
      <c r="U104" s="69">
        <f>MAX(0,IF(B104&lt;=-M104,B104+D104-I104+M104,IF(B104&gt;=2^(I104)-1-M104,0,D104-I104)))</f>
        <v>0</v>
      </c>
      <c r="V104" s="70">
        <f>MAX(0,E104+(-1)^(G104)*INT(B104*2^(-LOG(E104)/LOG(2)+3))-G104-LOG(E104)/LOG(2)+3-1)</f>
        <v>0</v>
      </c>
      <c r="W104" s="70">
        <f>MAX(0,E104-IF(B104=0,0,INT(LOG(3/2*ABS(B104))/LOG(2))+1))</f>
        <v>22</v>
      </c>
      <c r="X104" s="70">
        <f>MAX(0,IF(B104&lt;=-N104,B104+E104-J104+N104,IF(B104&gt;=2^(J104)-1-N104,0,E104-J104)))</f>
        <v>0</v>
      </c>
      <c r="Y104" s="71">
        <f>MAX(0,F104+(-1)^(G104)*INT(B104*2^(-LOG(F104)/LOG(2)+3))-G104-LOG(F104)/LOG(2)+3-1)</f>
        <v>0</v>
      </c>
      <c r="Z104" s="71">
        <f>F104-IF(B104=0,0,INT(LOG(3/2*ABS(B104))/LOG(2))+1)</f>
        <v>54</v>
      </c>
      <c r="AA104" s="71">
        <f>MAX(0,IF(B104&lt;=-O104,B104+F104-K104+O104,IF(B104&gt;=2^(K104)-1-O104,0,F104-K104)))</f>
        <v>53</v>
      </c>
    </row>
    <row r="105" ht="20.05" customHeight="1">
      <c r="A105" s="55">
        <v>-599</v>
      </c>
      <c r="B105" s="45">
        <v>-599</v>
      </c>
      <c r="C105" s="36">
        <v>8</v>
      </c>
      <c r="D105" s="36">
        <v>16</v>
      </c>
      <c r="E105" s="36">
        <v>32</v>
      </c>
      <c r="F105" s="36">
        <v>64</v>
      </c>
      <c r="G105" s="36">
        <f>IF(B105&gt;=0,1,0)</f>
        <v>0</v>
      </c>
      <c r="H105" s="36">
        <f>INT(C105^(0.611-C105/3200))</f>
        <v>3</v>
      </c>
      <c r="I105" s="36">
        <f>INT(D105^(0.611-D105/3200))</f>
        <v>5</v>
      </c>
      <c r="J105" s="36">
        <f>INT(E105^(0.611-E105/3200))</f>
        <v>8</v>
      </c>
      <c r="K105" s="36">
        <f>INT(F105^(0.611-F105/3200))</f>
        <v>11</v>
      </c>
      <c r="L105" s="36">
        <f>2^(H105-1)-1</f>
        <v>3</v>
      </c>
      <c r="M105" s="36">
        <f>2^(I105-1)-1</f>
        <v>15</v>
      </c>
      <c r="N105" s="36">
        <f>2^(J105-1)-1</f>
        <v>127</v>
      </c>
      <c r="O105" s="36">
        <f>2^(K105-1)-1</f>
        <v>1023</v>
      </c>
      <c r="P105" s="68">
        <f>MAX(0,C105+(-1)^(G105)*INT(B105*2^(-LOG(C105)/LOG(2)+3))-G105-LOG(C105)/LOG(2)+3-1)</f>
        <v>0</v>
      </c>
      <c r="Q105" s="68">
        <f>MAX(0,C105-IF(B105=0,0,INT(LOG(3/2*ABS(B105))/LOG(2))+1))</f>
        <v>0</v>
      </c>
      <c r="R105" s="68">
        <f>MAX(0,IF(B105&lt;=-L105,B105+C105-H105+L105,IF(B105&gt;=2^(H105)-1-L105,0,C105-H105)))</f>
        <v>0</v>
      </c>
      <c r="S105" s="69">
        <f>MAX(0,D105+(-1)^(G105)*INT(B105*2^(-LOG(D105)/LOG(2)+3))-G105-LOG(D105)/LOG(2)+3-1)</f>
        <v>0</v>
      </c>
      <c r="T105" s="69">
        <f>MAX(0,D105-IF(B105=0,0,INT(LOG(3/2*ABS(B105))/LOG(2))+1))</f>
        <v>6</v>
      </c>
      <c r="U105" s="69">
        <f>MAX(0,IF(B105&lt;=-M105,B105+D105-I105+M105,IF(B105&gt;=2^(I105)-1-M105,0,D105-I105)))</f>
        <v>0</v>
      </c>
      <c r="V105" s="70">
        <f>MAX(0,E105+(-1)^(G105)*INT(B105*2^(-LOG(E105)/LOG(2)+3))-G105-LOG(E105)/LOG(2)+3-1)</f>
        <v>0</v>
      </c>
      <c r="W105" s="70">
        <f>MAX(0,E105-IF(B105=0,0,INT(LOG(3/2*ABS(B105))/LOG(2))+1))</f>
        <v>22</v>
      </c>
      <c r="X105" s="70">
        <f>MAX(0,IF(B105&lt;=-N105,B105+E105-J105+N105,IF(B105&gt;=2^(J105)-1-N105,0,E105-J105)))</f>
        <v>0</v>
      </c>
      <c r="Y105" s="71">
        <f>MAX(0,F105+(-1)^(G105)*INT(B105*2^(-LOG(F105)/LOG(2)+3))-G105-LOG(F105)/LOG(2)+3-1)</f>
        <v>0</v>
      </c>
      <c r="Z105" s="71">
        <f>F105-IF(B105=0,0,INT(LOG(3/2*ABS(B105))/LOG(2))+1)</f>
        <v>54</v>
      </c>
      <c r="AA105" s="71">
        <f>MAX(0,IF(B105&lt;=-O105,B105+F105-K105+O105,IF(B105&gt;=2^(K105)-1-O105,0,F105-K105)))</f>
        <v>53</v>
      </c>
    </row>
    <row r="106" ht="20.05" customHeight="1">
      <c r="A106" s="55">
        <v>-598</v>
      </c>
      <c r="B106" s="45">
        <v>-598</v>
      </c>
      <c r="C106" s="36">
        <v>8</v>
      </c>
      <c r="D106" s="36">
        <v>16</v>
      </c>
      <c r="E106" s="36">
        <v>32</v>
      </c>
      <c r="F106" s="36">
        <v>64</v>
      </c>
      <c r="G106" s="36">
        <f>IF(B106&gt;=0,1,0)</f>
        <v>0</v>
      </c>
      <c r="H106" s="36">
        <f>INT(C106^(0.611-C106/3200))</f>
        <v>3</v>
      </c>
      <c r="I106" s="36">
        <f>INT(D106^(0.611-D106/3200))</f>
        <v>5</v>
      </c>
      <c r="J106" s="36">
        <f>INT(E106^(0.611-E106/3200))</f>
        <v>8</v>
      </c>
      <c r="K106" s="36">
        <f>INT(F106^(0.611-F106/3200))</f>
        <v>11</v>
      </c>
      <c r="L106" s="36">
        <f>2^(H106-1)-1</f>
        <v>3</v>
      </c>
      <c r="M106" s="36">
        <f>2^(I106-1)-1</f>
        <v>15</v>
      </c>
      <c r="N106" s="36">
        <f>2^(J106-1)-1</f>
        <v>127</v>
      </c>
      <c r="O106" s="36">
        <f>2^(K106-1)-1</f>
        <v>1023</v>
      </c>
      <c r="P106" s="68">
        <f>MAX(0,C106+(-1)^(G106)*INT(B106*2^(-LOG(C106)/LOG(2)+3))-G106-LOG(C106)/LOG(2)+3-1)</f>
        <v>0</v>
      </c>
      <c r="Q106" s="68">
        <f>MAX(0,C106-IF(B106=0,0,INT(LOG(3/2*ABS(B106))/LOG(2))+1))</f>
        <v>0</v>
      </c>
      <c r="R106" s="68">
        <f>MAX(0,IF(B106&lt;=-L106,B106+C106-H106+L106,IF(B106&gt;=2^(H106)-1-L106,0,C106-H106)))</f>
        <v>0</v>
      </c>
      <c r="S106" s="69">
        <f>MAX(0,D106+(-1)^(G106)*INT(B106*2^(-LOG(D106)/LOG(2)+3))-G106-LOG(D106)/LOG(2)+3-1)</f>
        <v>0</v>
      </c>
      <c r="T106" s="69">
        <f>MAX(0,D106-IF(B106=0,0,INT(LOG(3/2*ABS(B106))/LOG(2))+1))</f>
        <v>6</v>
      </c>
      <c r="U106" s="69">
        <f>MAX(0,IF(B106&lt;=-M106,B106+D106-I106+M106,IF(B106&gt;=2^(I106)-1-M106,0,D106-I106)))</f>
        <v>0</v>
      </c>
      <c r="V106" s="70">
        <f>MAX(0,E106+(-1)^(G106)*INT(B106*2^(-LOG(E106)/LOG(2)+3))-G106-LOG(E106)/LOG(2)+3-1)</f>
        <v>0</v>
      </c>
      <c r="W106" s="70">
        <f>MAX(0,E106-IF(B106=0,0,INT(LOG(3/2*ABS(B106))/LOG(2))+1))</f>
        <v>22</v>
      </c>
      <c r="X106" s="70">
        <f>MAX(0,IF(B106&lt;=-N106,B106+E106-J106+N106,IF(B106&gt;=2^(J106)-1-N106,0,E106-J106)))</f>
        <v>0</v>
      </c>
      <c r="Y106" s="71">
        <f>MAX(0,F106+(-1)^(G106)*INT(B106*2^(-LOG(F106)/LOG(2)+3))-G106-LOG(F106)/LOG(2)+3-1)</f>
        <v>0</v>
      </c>
      <c r="Z106" s="71">
        <f>F106-IF(B106=0,0,INT(LOG(3/2*ABS(B106))/LOG(2))+1)</f>
        <v>54</v>
      </c>
      <c r="AA106" s="71">
        <f>MAX(0,IF(B106&lt;=-O106,B106+F106-K106+O106,IF(B106&gt;=2^(K106)-1-O106,0,F106-K106)))</f>
        <v>53</v>
      </c>
    </row>
    <row r="107" ht="20.05" customHeight="1">
      <c r="A107" s="55">
        <v>-597</v>
      </c>
      <c r="B107" s="45">
        <v>-597</v>
      </c>
      <c r="C107" s="36">
        <v>8</v>
      </c>
      <c r="D107" s="36">
        <v>16</v>
      </c>
      <c r="E107" s="36">
        <v>32</v>
      </c>
      <c r="F107" s="36">
        <v>64</v>
      </c>
      <c r="G107" s="36">
        <f>IF(B107&gt;=0,1,0)</f>
        <v>0</v>
      </c>
      <c r="H107" s="36">
        <f>INT(C107^(0.611-C107/3200))</f>
        <v>3</v>
      </c>
      <c r="I107" s="36">
        <f>INT(D107^(0.611-D107/3200))</f>
        <v>5</v>
      </c>
      <c r="J107" s="36">
        <f>INT(E107^(0.611-E107/3200))</f>
        <v>8</v>
      </c>
      <c r="K107" s="36">
        <f>INT(F107^(0.611-F107/3200))</f>
        <v>11</v>
      </c>
      <c r="L107" s="36">
        <f>2^(H107-1)-1</f>
        <v>3</v>
      </c>
      <c r="M107" s="36">
        <f>2^(I107-1)-1</f>
        <v>15</v>
      </c>
      <c r="N107" s="36">
        <f>2^(J107-1)-1</f>
        <v>127</v>
      </c>
      <c r="O107" s="36">
        <f>2^(K107-1)-1</f>
        <v>1023</v>
      </c>
      <c r="P107" s="68">
        <f>MAX(0,C107+(-1)^(G107)*INT(B107*2^(-LOG(C107)/LOG(2)+3))-G107-LOG(C107)/LOG(2)+3-1)</f>
        <v>0</v>
      </c>
      <c r="Q107" s="68">
        <f>MAX(0,C107-IF(B107=0,0,INT(LOG(3/2*ABS(B107))/LOG(2))+1))</f>
        <v>0</v>
      </c>
      <c r="R107" s="68">
        <f>MAX(0,IF(B107&lt;=-L107,B107+C107-H107+L107,IF(B107&gt;=2^(H107)-1-L107,0,C107-H107)))</f>
        <v>0</v>
      </c>
      <c r="S107" s="69">
        <f>MAX(0,D107+(-1)^(G107)*INT(B107*2^(-LOG(D107)/LOG(2)+3))-G107-LOG(D107)/LOG(2)+3-1)</f>
        <v>0</v>
      </c>
      <c r="T107" s="69">
        <f>MAX(0,D107-IF(B107=0,0,INT(LOG(3/2*ABS(B107))/LOG(2))+1))</f>
        <v>6</v>
      </c>
      <c r="U107" s="69">
        <f>MAX(0,IF(B107&lt;=-M107,B107+D107-I107+M107,IF(B107&gt;=2^(I107)-1-M107,0,D107-I107)))</f>
        <v>0</v>
      </c>
      <c r="V107" s="70">
        <f>MAX(0,E107+(-1)^(G107)*INT(B107*2^(-LOG(E107)/LOG(2)+3))-G107-LOG(E107)/LOG(2)+3-1)</f>
        <v>0</v>
      </c>
      <c r="W107" s="70">
        <f>MAX(0,E107-IF(B107=0,0,INT(LOG(3/2*ABS(B107))/LOG(2))+1))</f>
        <v>22</v>
      </c>
      <c r="X107" s="70">
        <f>MAX(0,IF(B107&lt;=-N107,B107+E107-J107+N107,IF(B107&gt;=2^(J107)-1-N107,0,E107-J107)))</f>
        <v>0</v>
      </c>
      <c r="Y107" s="71">
        <f>MAX(0,F107+(-1)^(G107)*INT(B107*2^(-LOG(F107)/LOG(2)+3))-G107-LOG(F107)/LOG(2)+3-1)</f>
        <v>0</v>
      </c>
      <c r="Z107" s="71">
        <f>F107-IF(B107=0,0,INT(LOG(3/2*ABS(B107))/LOG(2))+1)</f>
        <v>54</v>
      </c>
      <c r="AA107" s="71">
        <f>MAX(0,IF(B107&lt;=-O107,B107+F107-K107+O107,IF(B107&gt;=2^(K107)-1-O107,0,F107-K107)))</f>
        <v>53</v>
      </c>
    </row>
    <row r="108" ht="20.05" customHeight="1">
      <c r="A108" s="55">
        <v>-596</v>
      </c>
      <c r="B108" s="45">
        <v>-596</v>
      </c>
      <c r="C108" s="36">
        <v>8</v>
      </c>
      <c r="D108" s="36">
        <v>16</v>
      </c>
      <c r="E108" s="36">
        <v>32</v>
      </c>
      <c r="F108" s="36">
        <v>64</v>
      </c>
      <c r="G108" s="36">
        <f>IF(B108&gt;=0,1,0)</f>
        <v>0</v>
      </c>
      <c r="H108" s="36">
        <f>INT(C108^(0.611-C108/3200))</f>
        <v>3</v>
      </c>
      <c r="I108" s="36">
        <f>INT(D108^(0.611-D108/3200))</f>
        <v>5</v>
      </c>
      <c r="J108" s="36">
        <f>INT(E108^(0.611-E108/3200))</f>
        <v>8</v>
      </c>
      <c r="K108" s="36">
        <f>INT(F108^(0.611-F108/3200))</f>
        <v>11</v>
      </c>
      <c r="L108" s="36">
        <f>2^(H108-1)-1</f>
        <v>3</v>
      </c>
      <c r="M108" s="36">
        <f>2^(I108-1)-1</f>
        <v>15</v>
      </c>
      <c r="N108" s="36">
        <f>2^(J108-1)-1</f>
        <v>127</v>
      </c>
      <c r="O108" s="36">
        <f>2^(K108-1)-1</f>
        <v>1023</v>
      </c>
      <c r="P108" s="68">
        <f>MAX(0,C108+(-1)^(G108)*INT(B108*2^(-LOG(C108)/LOG(2)+3))-G108-LOG(C108)/LOG(2)+3-1)</f>
        <v>0</v>
      </c>
      <c r="Q108" s="68">
        <f>MAX(0,C108-IF(B108=0,0,INT(LOG(3/2*ABS(B108))/LOG(2))+1))</f>
        <v>0</v>
      </c>
      <c r="R108" s="68">
        <f>MAX(0,IF(B108&lt;=-L108,B108+C108-H108+L108,IF(B108&gt;=2^(H108)-1-L108,0,C108-H108)))</f>
        <v>0</v>
      </c>
      <c r="S108" s="69">
        <f>MAX(0,D108+(-1)^(G108)*INT(B108*2^(-LOG(D108)/LOG(2)+3))-G108-LOG(D108)/LOG(2)+3-1)</f>
        <v>0</v>
      </c>
      <c r="T108" s="69">
        <f>MAX(0,D108-IF(B108=0,0,INT(LOG(3/2*ABS(B108))/LOG(2))+1))</f>
        <v>6</v>
      </c>
      <c r="U108" s="69">
        <f>MAX(0,IF(B108&lt;=-M108,B108+D108-I108+M108,IF(B108&gt;=2^(I108)-1-M108,0,D108-I108)))</f>
        <v>0</v>
      </c>
      <c r="V108" s="70">
        <f>MAX(0,E108+(-1)^(G108)*INT(B108*2^(-LOG(E108)/LOG(2)+3))-G108-LOG(E108)/LOG(2)+3-1)</f>
        <v>0</v>
      </c>
      <c r="W108" s="70">
        <f>MAX(0,E108-IF(B108=0,0,INT(LOG(3/2*ABS(B108))/LOG(2))+1))</f>
        <v>22</v>
      </c>
      <c r="X108" s="70">
        <f>MAX(0,IF(B108&lt;=-N108,B108+E108-J108+N108,IF(B108&gt;=2^(J108)-1-N108,0,E108-J108)))</f>
        <v>0</v>
      </c>
      <c r="Y108" s="71">
        <f>MAX(0,F108+(-1)^(G108)*INT(B108*2^(-LOG(F108)/LOG(2)+3))-G108-LOG(F108)/LOG(2)+3-1)</f>
        <v>0</v>
      </c>
      <c r="Z108" s="71">
        <f>F108-IF(B108=0,0,INT(LOG(3/2*ABS(B108))/LOG(2))+1)</f>
        <v>54</v>
      </c>
      <c r="AA108" s="71">
        <f>MAX(0,IF(B108&lt;=-O108,B108+F108-K108+O108,IF(B108&gt;=2^(K108)-1-O108,0,F108-K108)))</f>
        <v>53</v>
      </c>
    </row>
    <row r="109" ht="20.05" customHeight="1">
      <c r="A109" s="55">
        <v>-595</v>
      </c>
      <c r="B109" s="45">
        <v>-595</v>
      </c>
      <c r="C109" s="36">
        <v>8</v>
      </c>
      <c r="D109" s="36">
        <v>16</v>
      </c>
      <c r="E109" s="36">
        <v>32</v>
      </c>
      <c r="F109" s="36">
        <v>64</v>
      </c>
      <c r="G109" s="36">
        <f>IF(B109&gt;=0,1,0)</f>
        <v>0</v>
      </c>
      <c r="H109" s="36">
        <f>INT(C109^(0.611-C109/3200))</f>
        <v>3</v>
      </c>
      <c r="I109" s="36">
        <f>INT(D109^(0.611-D109/3200))</f>
        <v>5</v>
      </c>
      <c r="J109" s="36">
        <f>INT(E109^(0.611-E109/3200))</f>
        <v>8</v>
      </c>
      <c r="K109" s="36">
        <f>INT(F109^(0.611-F109/3200))</f>
        <v>11</v>
      </c>
      <c r="L109" s="36">
        <f>2^(H109-1)-1</f>
        <v>3</v>
      </c>
      <c r="M109" s="36">
        <f>2^(I109-1)-1</f>
        <v>15</v>
      </c>
      <c r="N109" s="36">
        <f>2^(J109-1)-1</f>
        <v>127</v>
      </c>
      <c r="O109" s="36">
        <f>2^(K109-1)-1</f>
        <v>1023</v>
      </c>
      <c r="P109" s="68">
        <f>MAX(0,C109+(-1)^(G109)*INT(B109*2^(-LOG(C109)/LOG(2)+3))-G109-LOG(C109)/LOG(2)+3-1)</f>
        <v>0</v>
      </c>
      <c r="Q109" s="68">
        <f>MAX(0,C109-IF(B109=0,0,INT(LOG(3/2*ABS(B109))/LOG(2))+1))</f>
        <v>0</v>
      </c>
      <c r="R109" s="68">
        <f>MAX(0,IF(B109&lt;=-L109,B109+C109-H109+L109,IF(B109&gt;=2^(H109)-1-L109,0,C109-H109)))</f>
        <v>0</v>
      </c>
      <c r="S109" s="69">
        <f>MAX(0,D109+(-1)^(G109)*INT(B109*2^(-LOG(D109)/LOG(2)+3))-G109-LOG(D109)/LOG(2)+3-1)</f>
        <v>0</v>
      </c>
      <c r="T109" s="69">
        <f>MAX(0,D109-IF(B109=0,0,INT(LOG(3/2*ABS(B109))/LOG(2))+1))</f>
        <v>6</v>
      </c>
      <c r="U109" s="69">
        <f>MAX(0,IF(B109&lt;=-M109,B109+D109-I109+M109,IF(B109&gt;=2^(I109)-1-M109,0,D109-I109)))</f>
        <v>0</v>
      </c>
      <c r="V109" s="70">
        <f>MAX(0,E109+(-1)^(G109)*INT(B109*2^(-LOG(E109)/LOG(2)+3))-G109-LOG(E109)/LOG(2)+3-1)</f>
        <v>0</v>
      </c>
      <c r="W109" s="70">
        <f>MAX(0,E109-IF(B109=0,0,INT(LOG(3/2*ABS(B109))/LOG(2))+1))</f>
        <v>22</v>
      </c>
      <c r="X109" s="70">
        <f>MAX(0,IF(B109&lt;=-N109,B109+E109-J109+N109,IF(B109&gt;=2^(J109)-1-N109,0,E109-J109)))</f>
        <v>0</v>
      </c>
      <c r="Y109" s="71">
        <f>MAX(0,F109+(-1)^(G109)*INT(B109*2^(-LOG(F109)/LOG(2)+3))-G109-LOG(F109)/LOG(2)+3-1)</f>
        <v>0</v>
      </c>
      <c r="Z109" s="71">
        <f>F109-IF(B109=0,0,INT(LOG(3/2*ABS(B109))/LOG(2))+1)</f>
        <v>54</v>
      </c>
      <c r="AA109" s="71">
        <f>MAX(0,IF(B109&lt;=-O109,B109+F109-K109+O109,IF(B109&gt;=2^(K109)-1-O109,0,F109-K109)))</f>
        <v>53</v>
      </c>
    </row>
    <row r="110" ht="20.05" customHeight="1">
      <c r="A110" s="55">
        <v>-594</v>
      </c>
      <c r="B110" s="45">
        <v>-594</v>
      </c>
      <c r="C110" s="36">
        <v>8</v>
      </c>
      <c r="D110" s="36">
        <v>16</v>
      </c>
      <c r="E110" s="36">
        <v>32</v>
      </c>
      <c r="F110" s="36">
        <v>64</v>
      </c>
      <c r="G110" s="36">
        <f>IF(B110&gt;=0,1,0)</f>
        <v>0</v>
      </c>
      <c r="H110" s="36">
        <f>INT(C110^(0.611-C110/3200))</f>
        <v>3</v>
      </c>
      <c r="I110" s="36">
        <f>INT(D110^(0.611-D110/3200))</f>
        <v>5</v>
      </c>
      <c r="J110" s="36">
        <f>INT(E110^(0.611-E110/3200))</f>
        <v>8</v>
      </c>
      <c r="K110" s="36">
        <f>INT(F110^(0.611-F110/3200))</f>
        <v>11</v>
      </c>
      <c r="L110" s="36">
        <f>2^(H110-1)-1</f>
        <v>3</v>
      </c>
      <c r="M110" s="36">
        <f>2^(I110-1)-1</f>
        <v>15</v>
      </c>
      <c r="N110" s="36">
        <f>2^(J110-1)-1</f>
        <v>127</v>
      </c>
      <c r="O110" s="36">
        <f>2^(K110-1)-1</f>
        <v>1023</v>
      </c>
      <c r="P110" s="68">
        <f>MAX(0,C110+(-1)^(G110)*INT(B110*2^(-LOG(C110)/LOG(2)+3))-G110-LOG(C110)/LOG(2)+3-1)</f>
        <v>0</v>
      </c>
      <c r="Q110" s="68">
        <f>MAX(0,C110-IF(B110=0,0,INT(LOG(3/2*ABS(B110))/LOG(2))+1))</f>
        <v>0</v>
      </c>
      <c r="R110" s="68">
        <f>MAX(0,IF(B110&lt;=-L110,B110+C110-H110+L110,IF(B110&gt;=2^(H110)-1-L110,0,C110-H110)))</f>
        <v>0</v>
      </c>
      <c r="S110" s="69">
        <f>MAX(0,D110+(-1)^(G110)*INT(B110*2^(-LOG(D110)/LOG(2)+3))-G110-LOG(D110)/LOG(2)+3-1)</f>
        <v>0</v>
      </c>
      <c r="T110" s="69">
        <f>MAX(0,D110-IF(B110=0,0,INT(LOG(3/2*ABS(B110))/LOG(2))+1))</f>
        <v>6</v>
      </c>
      <c r="U110" s="69">
        <f>MAX(0,IF(B110&lt;=-M110,B110+D110-I110+M110,IF(B110&gt;=2^(I110)-1-M110,0,D110-I110)))</f>
        <v>0</v>
      </c>
      <c r="V110" s="70">
        <f>MAX(0,E110+(-1)^(G110)*INT(B110*2^(-LOG(E110)/LOG(2)+3))-G110-LOG(E110)/LOG(2)+3-1)</f>
        <v>0</v>
      </c>
      <c r="W110" s="70">
        <f>MAX(0,E110-IF(B110=0,0,INT(LOG(3/2*ABS(B110))/LOG(2))+1))</f>
        <v>22</v>
      </c>
      <c r="X110" s="70">
        <f>MAX(0,IF(B110&lt;=-N110,B110+E110-J110+N110,IF(B110&gt;=2^(J110)-1-N110,0,E110-J110)))</f>
        <v>0</v>
      </c>
      <c r="Y110" s="71">
        <f>MAX(0,F110+(-1)^(G110)*INT(B110*2^(-LOG(F110)/LOG(2)+3))-G110-LOG(F110)/LOG(2)+3-1)</f>
        <v>0</v>
      </c>
      <c r="Z110" s="71">
        <f>F110-IF(B110=0,0,INT(LOG(3/2*ABS(B110))/LOG(2))+1)</f>
        <v>54</v>
      </c>
      <c r="AA110" s="71">
        <f>MAX(0,IF(B110&lt;=-O110,B110+F110-K110+O110,IF(B110&gt;=2^(K110)-1-O110,0,F110-K110)))</f>
        <v>53</v>
      </c>
    </row>
    <row r="111" ht="20.05" customHeight="1">
      <c r="A111" s="55">
        <v>-593</v>
      </c>
      <c r="B111" s="45">
        <v>-593</v>
      </c>
      <c r="C111" s="36">
        <v>8</v>
      </c>
      <c r="D111" s="36">
        <v>16</v>
      </c>
      <c r="E111" s="36">
        <v>32</v>
      </c>
      <c r="F111" s="36">
        <v>64</v>
      </c>
      <c r="G111" s="36">
        <f>IF(B111&gt;=0,1,0)</f>
        <v>0</v>
      </c>
      <c r="H111" s="36">
        <f>INT(C111^(0.611-C111/3200))</f>
        <v>3</v>
      </c>
      <c r="I111" s="36">
        <f>INT(D111^(0.611-D111/3200))</f>
        <v>5</v>
      </c>
      <c r="J111" s="36">
        <f>INT(E111^(0.611-E111/3200))</f>
        <v>8</v>
      </c>
      <c r="K111" s="36">
        <f>INT(F111^(0.611-F111/3200))</f>
        <v>11</v>
      </c>
      <c r="L111" s="36">
        <f>2^(H111-1)-1</f>
        <v>3</v>
      </c>
      <c r="M111" s="36">
        <f>2^(I111-1)-1</f>
        <v>15</v>
      </c>
      <c r="N111" s="36">
        <f>2^(J111-1)-1</f>
        <v>127</v>
      </c>
      <c r="O111" s="36">
        <f>2^(K111-1)-1</f>
        <v>1023</v>
      </c>
      <c r="P111" s="68">
        <f>MAX(0,C111+(-1)^(G111)*INT(B111*2^(-LOG(C111)/LOG(2)+3))-G111-LOG(C111)/LOG(2)+3-1)</f>
        <v>0</v>
      </c>
      <c r="Q111" s="68">
        <f>MAX(0,C111-IF(B111=0,0,INT(LOG(3/2*ABS(B111))/LOG(2))+1))</f>
        <v>0</v>
      </c>
      <c r="R111" s="68">
        <f>MAX(0,IF(B111&lt;=-L111,B111+C111-H111+L111,IF(B111&gt;=2^(H111)-1-L111,0,C111-H111)))</f>
        <v>0</v>
      </c>
      <c r="S111" s="69">
        <f>MAX(0,D111+(-1)^(G111)*INT(B111*2^(-LOG(D111)/LOG(2)+3))-G111-LOG(D111)/LOG(2)+3-1)</f>
        <v>0</v>
      </c>
      <c r="T111" s="69">
        <f>MAX(0,D111-IF(B111=0,0,INT(LOG(3/2*ABS(B111))/LOG(2))+1))</f>
        <v>6</v>
      </c>
      <c r="U111" s="69">
        <f>MAX(0,IF(B111&lt;=-M111,B111+D111-I111+M111,IF(B111&gt;=2^(I111)-1-M111,0,D111-I111)))</f>
        <v>0</v>
      </c>
      <c r="V111" s="70">
        <f>MAX(0,E111+(-1)^(G111)*INT(B111*2^(-LOG(E111)/LOG(2)+3))-G111-LOG(E111)/LOG(2)+3-1)</f>
        <v>0</v>
      </c>
      <c r="W111" s="70">
        <f>MAX(0,E111-IF(B111=0,0,INT(LOG(3/2*ABS(B111))/LOG(2))+1))</f>
        <v>22</v>
      </c>
      <c r="X111" s="70">
        <f>MAX(0,IF(B111&lt;=-N111,B111+E111-J111+N111,IF(B111&gt;=2^(J111)-1-N111,0,E111-J111)))</f>
        <v>0</v>
      </c>
      <c r="Y111" s="71">
        <f>MAX(0,F111+(-1)^(G111)*INT(B111*2^(-LOG(F111)/LOG(2)+3))-G111-LOG(F111)/LOG(2)+3-1)</f>
        <v>0</v>
      </c>
      <c r="Z111" s="71">
        <f>F111-IF(B111=0,0,INT(LOG(3/2*ABS(B111))/LOG(2))+1)</f>
        <v>54</v>
      </c>
      <c r="AA111" s="71">
        <f>MAX(0,IF(B111&lt;=-O111,B111+F111-K111+O111,IF(B111&gt;=2^(K111)-1-O111,0,F111-K111)))</f>
        <v>53</v>
      </c>
    </row>
    <row r="112" ht="20.05" customHeight="1">
      <c r="A112" s="55">
        <v>-592</v>
      </c>
      <c r="B112" s="45">
        <v>-592</v>
      </c>
      <c r="C112" s="36">
        <v>8</v>
      </c>
      <c r="D112" s="36">
        <v>16</v>
      </c>
      <c r="E112" s="36">
        <v>32</v>
      </c>
      <c r="F112" s="36">
        <v>64</v>
      </c>
      <c r="G112" s="36">
        <f>IF(B112&gt;=0,1,0)</f>
        <v>0</v>
      </c>
      <c r="H112" s="36">
        <f>INT(C112^(0.611-C112/3200))</f>
        <v>3</v>
      </c>
      <c r="I112" s="36">
        <f>INT(D112^(0.611-D112/3200))</f>
        <v>5</v>
      </c>
      <c r="J112" s="36">
        <f>INT(E112^(0.611-E112/3200))</f>
        <v>8</v>
      </c>
      <c r="K112" s="36">
        <f>INT(F112^(0.611-F112/3200))</f>
        <v>11</v>
      </c>
      <c r="L112" s="36">
        <f>2^(H112-1)-1</f>
        <v>3</v>
      </c>
      <c r="M112" s="36">
        <f>2^(I112-1)-1</f>
        <v>15</v>
      </c>
      <c r="N112" s="36">
        <f>2^(J112-1)-1</f>
        <v>127</v>
      </c>
      <c r="O112" s="36">
        <f>2^(K112-1)-1</f>
        <v>1023</v>
      </c>
      <c r="P112" s="68">
        <f>MAX(0,C112+(-1)^(G112)*INT(B112*2^(-LOG(C112)/LOG(2)+3))-G112-LOG(C112)/LOG(2)+3-1)</f>
        <v>0</v>
      </c>
      <c r="Q112" s="68">
        <f>MAX(0,C112-IF(B112=0,0,INT(LOG(3/2*ABS(B112))/LOG(2))+1))</f>
        <v>0</v>
      </c>
      <c r="R112" s="68">
        <f>MAX(0,IF(B112&lt;=-L112,B112+C112-H112+L112,IF(B112&gt;=2^(H112)-1-L112,0,C112-H112)))</f>
        <v>0</v>
      </c>
      <c r="S112" s="69">
        <f>MAX(0,D112+(-1)^(G112)*INT(B112*2^(-LOG(D112)/LOG(2)+3))-G112-LOG(D112)/LOG(2)+3-1)</f>
        <v>0</v>
      </c>
      <c r="T112" s="69">
        <f>MAX(0,D112-IF(B112=0,0,INT(LOG(3/2*ABS(B112))/LOG(2))+1))</f>
        <v>6</v>
      </c>
      <c r="U112" s="69">
        <f>MAX(0,IF(B112&lt;=-M112,B112+D112-I112+M112,IF(B112&gt;=2^(I112)-1-M112,0,D112-I112)))</f>
        <v>0</v>
      </c>
      <c r="V112" s="70">
        <f>MAX(0,E112+(-1)^(G112)*INT(B112*2^(-LOG(E112)/LOG(2)+3))-G112-LOG(E112)/LOG(2)+3-1)</f>
        <v>0</v>
      </c>
      <c r="W112" s="70">
        <f>MAX(0,E112-IF(B112=0,0,INT(LOG(3/2*ABS(B112))/LOG(2))+1))</f>
        <v>22</v>
      </c>
      <c r="X112" s="70">
        <f>MAX(0,IF(B112&lt;=-N112,B112+E112-J112+N112,IF(B112&gt;=2^(J112)-1-N112,0,E112-J112)))</f>
        <v>0</v>
      </c>
      <c r="Y112" s="71">
        <f>MAX(0,F112+(-1)^(G112)*INT(B112*2^(-LOG(F112)/LOG(2)+3))-G112-LOG(F112)/LOG(2)+3-1)</f>
        <v>0</v>
      </c>
      <c r="Z112" s="71">
        <f>F112-IF(B112=0,0,INT(LOG(3/2*ABS(B112))/LOG(2))+1)</f>
        <v>54</v>
      </c>
      <c r="AA112" s="71">
        <f>MAX(0,IF(B112&lt;=-O112,B112+F112-K112+O112,IF(B112&gt;=2^(K112)-1-O112,0,F112-K112)))</f>
        <v>53</v>
      </c>
    </row>
    <row r="113" ht="20.05" customHeight="1">
      <c r="A113" s="55">
        <v>-591</v>
      </c>
      <c r="B113" s="45">
        <v>-591</v>
      </c>
      <c r="C113" s="36">
        <v>8</v>
      </c>
      <c r="D113" s="36">
        <v>16</v>
      </c>
      <c r="E113" s="36">
        <v>32</v>
      </c>
      <c r="F113" s="36">
        <v>64</v>
      </c>
      <c r="G113" s="36">
        <f>IF(B113&gt;=0,1,0)</f>
        <v>0</v>
      </c>
      <c r="H113" s="36">
        <f>INT(C113^(0.611-C113/3200))</f>
        <v>3</v>
      </c>
      <c r="I113" s="36">
        <f>INT(D113^(0.611-D113/3200))</f>
        <v>5</v>
      </c>
      <c r="J113" s="36">
        <f>INT(E113^(0.611-E113/3200))</f>
        <v>8</v>
      </c>
      <c r="K113" s="36">
        <f>INT(F113^(0.611-F113/3200))</f>
        <v>11</v>
      </c>
      <c r="L113" s="36">
        <f>2^(H113-1)-1</f>
        <v>3</v>
      </c>
      <c r="M113" s="36">
        <f>2^(I113-1)-1</f>
        <v>15</v>
      </c>
      <c r="N113" s="36">
        <f>2^(J113-1)-1</f>
        <v>127</v>
      </c>
      <c r="O113" s="36">
        <f>2^(K113-1)-1</f>
        <v>1023</v>
      </c>
      <c r="P113" s="68">
        <f>MAX(0,C113+(-1)^(G113)*INT(B113*2^(-LOG(C113)/LOG(2)+3))-G113-LOG(C113)/LOG(2)+3-1)</f>
        <v>0</v>
      </c>
      <c r="Q113" s="68">
        <f>MAX(0,C113-IF(B113=0,0,INT(LOG(3/2*ABS(B113))/LOG(2))+1))</f>
        <v>0</v>
      </c>
      <c r="R113" s="68">
        <f>MAX(0,IF(B113&lt;=-L113,B113+C113-H113+L113,IF(B113&gt;=2^(H113)-1-L113,0,C113-H113)))</f>
        <v>0</v>
      </c>
      <c r="S113" s="69">
        <f>MAX(0,D113+(-1)^(G113)*INT(B113*2^(-LOG(D113)/LOG(2)+3))-G113-LOG(D113)/LOG(2)+3-1)</f>
        <v>0</v>
      </c>
      <c r="T113" s="69">
        <f>MAX(0,D113-IF(B113=0,0,INT(LOG(3/2*ABS(B113))/LOG(2))+1))</f>
        <v>6</v>
      </c>
      <c r="U113" s="69">
        <f>MAX(0,IF(B113&lt;=-M113,B113+D113-I113+M113,IF(B113&gt;=2^(I113)-1-M113,0,D113-I113)))</f>
        <v>0</v>
      </c>
      <c r="V113" s="70">
        <f>MAX(0,E113+(-1)^(G113)*INT(B113*2^(-LOG(E113)/LOG(2)+3))-G113-LOG(E113)/LOG(2)+3-1)</f>
        <v>0</v>
      </c>
      <c r="W113" s="70">
        <f>MAX(0,E113-IF(B113=0,0,INT(LOG(3/2*ABS(B113))/LOG(2))+1))</f>
        <v>22</v>
      </c>
      <c r="X113" s="70">
        <f>MAX(0,IF(B113&lt;=-N113,B113+E113-J113+N113,IF(B113&gt;=2^(J113)-1-N113,0,E113-J113)))</f>
        <v>0</v>
      </c>
      <c r="Y113" s="71">
        <f>MAX(0,F113+(-1)^(G113)*INT(B113*2^(-LOG(F113)/LOG(2)+3))-G113-LOG(F113)/LOG(2)+3-1)</f>
        <v>0</v>
      </c>
      <c r="Z113" s="71">
        <f>F113-IF(B113=0,0,INT(LOG(3/2*ABS(B113))/LOG(2))+1)</f>
        <v>54</v>
      </c>
      <c r="AA113" s="71">
        <f>MAX(0,IF(B113&lt;=-O113,B113+F113-K113+O113,IF(B113&gt;=2^(K113)-1-O113,0,F113-K113)))</f>
        <v>53</v>
      </c>
    </row>
    <row r="114" ht="20.05" customHeight="1">
      <c r="A114" s="55">
        <v>-590</v>
      </c>
      <c r="B114" s="45">
        <v>-590</v>
      </c>
      <c r="C114" s="36">
        <v>8</v>
      </c>
      <c r="D114" s="36">
        <v>16</v>
      </c>
      <c r="E114" s="36">
        <v>32</v>
      </c>
      <c r="F114" s="36">
        <v>64</v>
      </c>
      <c r="G114" s="36">
        <f>IF(B114&gt;=0,1,0)</f>
        <v>0</v>
      </c>
      <c r="H114" s="36">
        <f>INT(C114^(0.611-C114/3200))</f>
        <v>3</v>
      </c>
      <c r="I114" s="36">
        <f>INT(D114^(0.611-D114/3200))</f>
        <v>5</v>
      </c>
      <c r="J114" s="36">
        <f>INT(E114^(0.611-E114/3200))</f>
        <v>8</v>
      </c>
      <c r="K114" s="36">
        <f>INT(F114^(0.611-F114/3200))</f>
        <v>11</v>
      </c>
      <c r="L114" s="36">
        <f>2^(H114-1)-1</f>
        <v>3</v>
      </c>
      <c r="M114" s="36">
        <f>2^(I114-1)-1</f>
        <v>15</v>
      </c>
      <c r="N114" s="36">
        <f>2^(J114-1)-1</f>
        <v>127</v>
      </c>
      <c r="O114" s="36">
        <f>2^(K114-1)-1</f>
        <v>1023</v>
      </c>
      <c r="P114" s="68">
        <f>MAX(0,C114+(-1)^(G114)*INT(B114*2^(-LOG(C114)/LOG(2)+3))-G114-LOG(C114)/LOG(2)+3-1)</f>
        <v>0</v>
      </c>
      <c r="Q114" s="68">
        <f>MAX(0,C114-IF(B114=0,0,INT(LOG(3/2*ABS(B114))/LOG(2))+1))</f>
        <v>0</v>
      </c>
      <c r="R114" s="68">
        <f>MAX(0,IF(B114&lt;=-L114,B114+C114-H114+L114,IF(B114&gt;=2^(H114)-1-L114,0,C114-H114)))</f>
        <v>0</v>
      </c>
      <c r="S114" s="69">
        <f>MAX(0,D114+(-1)^(G114)*INT(B114*2^(-LOG(D114)/LOG(2)+3))-G114-LOG(D114)/LOG(2)+3-1)</f>
        <v>0</v>
      </c>
      <c r="T114" s="69">
        <f>MAX(0,D114-IF(B114=0,0,INT(LOG(3/2*ABS(B114))/LOG(2))+1))</f>
        <v>6</v>
      </c>
      <c r="U114" s="69">
        <f>MAX(0,IF(B114&lt;=-M114,B114+D114-I114+M114,IF(B114&gt;=2^(I114)-1-M114,0,D114-I114)))</f>
        <v>0</v>
      </c>
      <c r="V114" s="70">
        <f>MAX(0,E114+(-1)^(G114)*INT(B114*2^(-LOG(E114)/LOG(2)+3))-G114-LOG(E114)/LOG(2)+3-1)</f>
        <v>0</v>
      </c>
      <c r="W114" s="70">
        <f>MAX(0,E114-IF(B114=0,0,INT(LOG(3/2*ABS(B114))/LOG(2))+1))</f>
        <v>22</v>
      </c>
      <c r="X114" s="70">
        <f>MAX(0,IF(B114&lt;=-N114,B114+E114-J114+N114,IF(B114&gt;=2^(J114)-1-N114,0,E114-J114)))</f>
        <v>0</v>
      </c>
      <c r="Y114" s="71">
        <f>MAX(0,F114+(-1)^(G114)*INT(B114*2^(-LOG(F114)/LOG(2)+3))-G114-LOG(F114)/LOG(2)+3-1)</f>
        <v>0</v>
      </c>
      <c r="Z114" s="71">
        <f>F114-IF(B114=0,0,INT(LOG(3/2*ABS(B114))/LOG(2))+1)</f>
        <v>54</v>
      </c>
      <c r="AA114" s="71">
        <f>MAX(0,IF(B114&lt;=-O114,B114+F114-K114+O114,IF(B114&gt;=2^(K114)-1-O114,0,F114-K114)))</f>
        <v>53</v>
      </c>
    </row>
    <row r="115" ht="20.05" customHeight="1">
      <c r="A115" s="55">
        <v>-589</v>
      </c>
      <c r="B115" s="45">
        <v>-589</v>
      </c>
      <c r="C115" s="36">
        <v>8</v>
      </c>
      <c r="D115" s="36">
        <v>16</v>
      </c>
      <c r="E115" s="36">
        <v>32</v>
      </c>
      <c r="F115" s="36">
        <v>64</v>
      </c>
      <c r="G115" s="36">
        <f>IF(B115&gt;=0,1,0)</f>
        <v>0</v>
      </c>
      <c r="H115" s="36">
        <f>INT(C115^(0.611-C115/3200))</f>
        <v>3</v>
      </c>
      <c r="I115" s="36">
        <f>INT(D115^(0.611-D115/3200))</f>
        <v>5</v>
      </c>
      <c r="J115" s="36">
        <f>INT(E115^(0.611-E115/3200))</f>
        <v>8</v>
      </c>
      <c r="K115" s="36">
        <f>INT(F115^(0.611-F115/3200))</f>
        <v>11</v>
      </c>
      <c r="L115" s="36">
        <f>2^(H115-1)-1</f>
        <v>3</v>
      </c>
      <c r="M115" s="36">
        <f>2^(I115-1)-1</f>
        <v>15</v>
      </c>
      <c r="N115" s="36">
        <f>2^(J115-1)-1</f>
        <v>127</v>
      </c>
      <c r="O115" s="36">
        <f>2^(K115-1)-1</f>
        <v>1023</v>
      </c>
      <c r="P115" s="68">
        <f>MAX(0,C115+(-1)^(G115)*INT(B115*2^(-LOG(C115)/LOG(2)+3))-G115-LOG(C115)/LOG(2)+3-1)</f>
        <v>0</v>
      </c>
      <c r="Q115" s="68">
        <f>MAX(0,C115-IF(B115=0,0,INT(LOG(3/2*ABS(B115))/LOG(2))+1))</f>
        <v>0</v>
      </c>
      <c r="R115" s="68">
        <f>MAX(0,IF(B115&lt;=-L115,B115+C115-H115+L115,IF(B115&gt;=2^(H115)-1-L115,0,C115-H115)))</f>
        <v>0</v>
      </c>
      <c r="S115" s="69">
        <f>MAX(0,D115+(-1)^(G115)*INT(B115*2^(-LOG(D115)/LOG(2)+3))-G115-LOG(D115)/LOG(2)+3-1)</f>
        <v>0</v>
      </c>
      <c r="T115" s="69">
        <f>MAX(0,D115-IF(B115=0,0,INT(LOG(3/2*ABS(B115))/LOG(2))+1))</f>
        <v>6</v>
      </c>
      <c r="U115" s="69">
        <f>MAX(0,IF(B115&lt;=-M115,B115+D115-I115+M115,IF(B115&gt;=2^(I115)-1-M115,0,D115-I115)))</f>
        <v>0</v>
      </c>
      <c r="V115" s="70">
        <f>MAX(0,E115+(-1)^(G115)*INT(B115*2^(-LOG(E115)/LOG(2)+3))-G115-LOG(E115)/LOG(2)+3-1)</f>
        <v>0</v>
      </c>
      <c r="W115" s="70">
        <f>MAX(0,E115-IF(B115=0,0,INT(LOG(3/2*ABS(B115))/LOG(2))+1))</f>
        <v>22</v>
      </c>
      <c r="X115" s="70">
        <f>MAX(0,IF(B115&lt;=-N115,B115+E115-J115+N115,IF(B115&gt;=2^(J115)-1-N115,0,E115-J115)))</f>
        <v>0</v>
      </c>
      <c r="Y115" s="71">
        <f>MAX(0,F115+(-1)^(G115)*INT(B115*2^(-LOG(F115)/LOG(2)+3))-G115-LOG(F115)/LOG(2)+3-1)</f>
        <v>0</v>
      </c>
      <c r="Z115" s="71">
        <f>F115-IF(B115=0,0,INT(LOG(3/2*ABS(B115))/LOG(2))+1)</f>
        <v>54</v>
      </c>
      <c r="AA115" s="71">
        <f>MAX(0,IF(B115&lt;=-O115,B115+F115-K115+O115,IF(B115&gt;=2^(K115)-1-O115,0,F115-K115)))</f>
        <v>53</v>
      </c>
    </row>
    <row r="116" ht="20.05" customHeight="1">
      <c r="A116" s="55">
        <v>-588</v>
      </c>
      <c r="B116" s="45">
        <v>-588</v>
      </c>
      <c r="C116" s="36">
        <v>8</v>
      </c>
      <c r="D116" s="36">
        <v>16</v>
      </c>
      <c r="E116" s="36">
        <v>32</v>
      </c>
      <c r="F116" s="36">
        <v>64</v>
      </c>
      <c r="G116" s="36">
        <f>IF(B116&gt;=0,1,0)</f>
        <v>0</v>
      </c>
      <c r="H116" s="36">
        <f>INT(C116^(0.611-C116/3200))</f>
        <v>3</v>
      </c>
      <c r="I116" s="36">
        <f>INT(D116^(0.611-D116/3200))</f>
        <v>5</v>
      </c>
      <c r="J116" s="36">
        <f>INT(E116^(0.611-E116/3200))</f>
        <v>8</v>
      </c>
      <c r="K116" s="36">
        <f>INT(F116^(0.611-F116/3200))</f>
        <v>11</v>
      </c>
      <c r="L116" s="36">
        <f>2^(H116-1)-1</f>
        <v>3</v>
      </c>
      <c r="M116" s="36">
        <f>2^(I116-1)-1</f>
        <v>15</v>
      </c>
      <c r="N116" s="36">
        <f>2^(J116-1)-1</f>
        <v>127</v>
      </c>
      <c r="O116" s="36">
        <f>2^(K116-1)-1</f>
        <v>1023</v>
      </c>
      <c r="P116" s="68">
        <f>MAX(0,C116+(-1)^(G116)*INT(B116*2^(-LOG(C116)/LOG(2)+3))-G116-LOG(C116)/LOG(2)+3-1)</f>
        <v>0</v>
      </c>
      <c r="Q116" s="68">
        <f>MAX(0,C116-IF(B116=0,0,INT(LOG(3/2*ABS(B116))/LOG(2))+1))</f>
        <v>0</v>
      </c>
      <c r="R116" s="68">
        <f>MAX(0,IF(B116&lt;=-L116,B116+C116-H116+L116,IF(B116&gt;=2^(H116)-1-L116,0,C116-H116)))</f>
        <v>0</v>
      </c>
      <c r="S116" s="69">
        <f>MAX(0,D116+(-1)^(G116)*INT(B116*2^(-LOG(D116)/LOG(2)+3))-G116-LOG(D116)/LOG(2)+3-1)</f>
        <v>0</v>
      </c>
      <c r="T116" s="69">
        <f>MAX(0,D116-IF(B116=0,0,INT(LOG(3/2*ABS(B116))/LOG(2))+1))</f>
        <v>6</v>
      </c>
      <c r="U116" s="69">
        <f>MAX(0,IF(B116&lt;=-M116,B116+D116-I116+M116,IF(B116&gt;=2^(I116)-1-M116,0,D116-I116)))</f>
        <v>0</v>
      </c>
      <c r="V116" s="70">
        <f>MAX(0,E116+(-1)^(G116)*INT(B116*2^(-LOG(E116)/LOG(2)+3))-G116-LOG(E116)/LOG(2)+3-1)</f>
        <v>0</v>
      </c>
      <c r="W116" s="70">
        <f>MAX(0,E116-IF(B116=0,0,INT(LOG(3/2*ABS(B116))/LOG(2))+1))</f>
        <v>22</v>
      </c>
      <c r="X116" s="70">
        <f>MAX(0,IF(B116&lt;=-N116,B116+E116-J116+N116,IF(B116&gt;=2^(J116)-1-N116,0,E116-J116)))</f>
        <v>0</v>
      </c>
      <c r="Y116" s="71">
        <f>MAX(0,F116+(-1)^(G116)*INT(B116*2^(-LOG(F116)/LOG(2)+3))-G116-LOG(F116)/LOG(2)+3-1)</f>
        <v>0</v>
      </c>
      <c r="Z116" s="71">
        <f>F116-IF(B116=0,0,INT(LOG(3/2*ABS(B116))/LOG(2))+1)</f>
        <v>54</v>
      </c>
      <c r="AA116" s="71">
        <f>MAX(0,IF(B116&lt;=-O116,B116+F116-K116+O116,IF(B116&gt;=2^(K116)-1-O116,0,F116-K116)))</f>
        <v>53</v>
      </c>
    </row>
    <row r="117" ht="20.05" customHeight="1">
      <c r="A117" s="55">
        <v>-587</v>
      </c>
      <c r="B117" s="45">
        <v>-587</v>
      </c>
      <c r="C117" s="36">
        <v>8</v>
      </c>
      <c r="D117" s="36">
        <v>16</v>
      </c>
      <c r="E117" s="36">
        <v>32</v>
      </c>
      <c r="F117" s="36">
        <v>64</v>
      </c>
      <c r="G117" s="36">
        <f>IF(B117&gt;=0,1,0)</f>
        <v>0</v>
      </c>
      <c r="H117" s="36">
        <f>INT(C117^(0.611-C117/3200))</f>
        <v>3</v>
      </c>
      <c r="I117" s="36">
        <f>INT(D117^(0.611-D117/3200))</f>
        <v>5</v>
      </c>
      <c r="J117" s="36">
        <f>INT(E117^(0.611-E117/3200))</f>
        <v>8</v>
      </c>
      <c r="K117" s="36">
        <f>INT(F117^(0.611-F117/3200))</f>
        <v>11</v>
      </c>
      <c r="L117" s="36">
        <f>2^(H117-1)-1</f>
        <v>3</v>
      </c>
      <c r="M117" s="36">
        <f>2^(I117-1)-1</f>
        <v>15</v>
      </c>
      <c r="N117" s="36">
        <f>2^(J117-1)-1</f>
        <v>127</v>
      </c>
      <c r="O117" s="36">
        <f>2^(K117-1)-1</f>
        <v>1023</v>
      </c>
      <c r="P117" s="68">
        <f>MAX(0,C117+(-1)^(G117)*INT(B117*2^(-LOG(C117)/LOG(2)+3))-G117-LOG(C117)/LOG(2)+3-1)</f>
        <v>0</v>
      </c>
      <c r="Q117" s="68">
        <f>MAX(0,C117-IF(B117=0,0,INT(LOG(3/2*ABS(B117))/LOG(2))+1))</f>
        <v>0</v>
      </c>
      <c r="R117" s="68">
        <f>MAX(0,IF(B117&lt;=-L117,B117+C117-H117+L117,IF(B117&gt;=2^(H117)-1-L117,0,C117-H117)))</f>
        <v>0</v>
      </c>
      <c r="S117" s="69">
        <f>MAX(0,D117+(-1)^(G117)*INT(B117*2^(-LOG(D117)/LOG(2)+3))-G117-LOG(D117)/LOG(2)+3-1)</f>
        <v>0</v>
      </c>
      <c r="T117" s="69">
        <f>MAX(0,D117-IF(B117=0,0,INT(LOG(3/2*ABS(B117))/LOG(2))+1))</f>
        <v>6</v>
      </c>
      <c r="U117" s="69">
        <f>MAX(0,IF(B117&lt;=-M117,B117+D117-I117+M117,IF(B117&gt;=2^(I117)-1-M117,0,D117-I117)))</f>
        <v>0</v>
      </c>
      <c r="V117" s="70">
        <f>MAX(0,E117+(-1)^(G117)*INT(B117*2^(-LOG(E117)/LOG(2)+3))-G117-LOG(E117)/LOG(2)+3-1)</f>
        <v>0</v>
      </c>
      <c r="W117" s="70">
        <f>MAX(0,E117-IF(B117=0,0,INT(LOG(3/2*ABS(B117))/LOG(2))+1))</f>
        <v>22</v>
      </c>
      <c r="X117" s="70">
        <f>MAX(0,IF(B117&lt;=-N117,B117+E117-J117+N117,IF(B117&gt;=2^(J117)-1-N117,0,E117-J117)))</f>
        <v>0</v>
      </c>
      <c r="Y117" s="71">
        <f>MAX(0,F117+(-1)^(G117)*INT(B117*2^(-LOG(F117)/LOG(2)+3))-G117-LOG(F117)/LOG(2)+3-1)</f>
        <v>0</v>
      </c>
      <c r="Z117" s="71">
        <f>F117-IF(B117=0,0,INT(LOG(3/2*ABS(B117))/LOG(2))+1)</f>
        <v>54</v>
      </c>
      <c r="AA117" s="71">
        <f>MAX(0,IF(B117&lt;=-O117,B117+F117-K117+O117,IF(B117&gt;=2^(K117)-1-O117,0,F117-K117)))</f>
        <v>53</v>
      </c>
    </row>
    <row r="118" ht="20.05" customHeight="1">
      <c r="A118" s="55">
        <v>-586</v>
      </c>
      <c r="B118" s="45">
        <v>-586</v>
      </c>
      <c r="C118" s="36">
        <v>8</v>
      </c>
      <c r="D118" s="36">
        <v>16</v>
      </c>
      <c r="E118" s="36">
        <v>32</v>
      </c>
      <c r="F118" s="36">
        <v>64</v>
      </c>
      <c r="G118" s="36">
        <f>IF(B118&gt;=0,1,0)</f>
        <v>0</v>
      </c>
      <c r="H118" s="36">
        <f>INT(C118^(0.611-C118/3200))</f>
        <v>3</v>
      </c>
      <c r="I118" s="36">
        <f>INT(D118^(0.611-D118/3200))</f>
        <v>5</v>
      </c>
      <c r="J118" s="36">
        <f>INT(E118^(0.611-E118/3200))</f>
        <v>8</v>
      </c>
      <c r="K118" s="36">
        <f>INT(F118^(0.611-F118/3200))</f>
        <v>11</v>
      </c>
      <c r="L118" s="36">
        <f>2^(H118-1)-1</f>
        <v>3</v>
      </c>
      <c r="M118" s="36">
        <f>2^(I118-1)-1</f>
        <v>15</v>
      </c>
      <c r="N118" s="36">
        <f>2^(J118-1)-1</f>
        <v>127</v>
      </c>
      <c r="O118" s="36">
        <f>2^(K118-1)-1</f>
        <v>1023</v>
      </c>
      <c r="P118" s="68">
        <f>MAX(0,C118+(-1)^(G118)*INT(B118*2^(-LOG(C118)/LOG(2)+3))-G118-LOG(C118)/LOG(2)+3-1)</f>
        <v>0</v>
      </c>
      <c r="Q118" s="68">
        <f>MAX(0,C118-IF(B118=0,0,INT(LOG(3/2*ABS(B118))/LOG(2))+1))</f>
        <v>0</v>
      </c>
      <c r="R118" s="68">
        <f>MAX(0,IF(B118&lt;=-L118,B118+C118-H118+L118,IF(B118&gt;=2^(H118)-1-L118,0,C118-H118)))</f>
        <v>0</v>
      </c>
      <c r="S118" s="69">
        <f>MAX(0,D118+(-1)^(G118)*INT(B118*2^(-LOG(D118)/LOG(2)+3))-G118-LOG(D118)/LOG(2)+3-1)</f>
        <v>0</v>
      </c>
      <c r="T118" s="69">
        <f>MAX(0,D118-IF(B118=0,0,INT(LOG(3/2*ABS(B118))/LOG(2))+1))</f>
        <v>6</v>
      </c>
      <c r="U118" s="69">
        <f>MAX(0,IF(B118&lt;=-M118,B118+D118-I118+M118,IF(B118&gt;=2^(I118)-1-M118,0,D118-I118)))</f>
        <v>0</v>
      </c>
      <c r="V118" s="70">
        <f>MAX(0,E118+(-1)^(G118)*INT(B118*2^(-LOG(E118)/LOG(2)+3))-G118-LOG(E118)/LOG(2)+3-1)</f>
        <v>0</v>
      </c>
      <c r="W118" s="70">
        <f>MAX(0,E118-IF(B118=0,0,INT(LOG(3/2*ABS(B118))/LOG(2))+1))</f>
        <v>22</v>
      </c>
      <c r="X118" s="70">
        <f>MAX(0,IF(B118&lt;=-N118,B118+E118-J118+N118,IF(B118&gt;=2^(J118)-1-N118,0,E118-J118)))</f>
        <v>0</v>
      </c>
      <c r="Y118" s="71">
        <f>MAX(0,F118+(-1)^(G118)*INT(B118*2^(-LOG(F118)/LOG(2)+3))-G118-LOG(F118)/LOG(2)+3-1)</f>
        <v>0</v>
      </c>
      <c r="Z118" s="71">
        <f>F118-IF(B118=0,0,INT(LOG(3/2*ABS(B118))/LOG(2))+1)</f>
        <v>54</v>
      </c>
      <c r="AA118" s="71">
        <f>MAX(0,IF(B118&lt;=-O118,B118+F118-K118+O118,IF(B118&gt;=2^(K118)-1-O118,0,F118-K118)))</f>
        <v>53</v>
      </c>
    </row>
    <row r="119" ht="20.05" customHeight="1">
      <c r="A119" s="55">
        <v>-585</v>
      </c>
      <c r="B119" s="45">
        <v>-585</v>
      </c>
      <c r="C119" s="36">
        <v>8</v>
      </c>
      <c r="D119" s="36">
        <v>16</v>
      </c>
      <c r="E119" s="36">
        <v>32</v>
      </c>
      <c r="F119" s="36">
        <v>64</v>
      </c>
      <c r="G119" s="36">
        <f>IF(B119&gt;=0,1,0)</f>
        <v>0</v>
      </c>
      <c r="H119" s="36">
        <f>INT(C119^(0.611-C119/3200))</f>
        <v>3</v>
      </c>
      <c r="I119" s="36">
        <f>INT(D119^(0.611-D119/3200))</f>
        <v>5</v>
      </c>
      <c r="J119" s="36">
        <f>INT(E119^(0.611-E119/3200))</f>
        <v>8</v>
      </c>
      <c r="K119" s="36">
        <f>INT(F119^(0.611-F119/3200))</f>
        <v>11</v>
      </c>
      <c r="L119" s="36">
        <f>2^(H119-1)-1</f>
        <v>3</v>
      </c>
      <c r="M119" s="36">
        <f>2^(I119-1)-1</f>
        <v>15</v>
      </c>
      <c r="N119" s="36">
        <f>2^(J119-1)-1</f>
        <v>127</v>
      </c>
      <c r="O119" s="36">
        <f>2^(K119-1)-1</f>
        <v>1023</v>
      </c>
      <c r="P119" s="68">
        <f>MAX(0,C119+(-1)^(G119)*INT(B119*2^(-LOG(C119)/LOG(2)+3))-G119-LOG(C119)/LOG(2)+3-1)</f>
        <v>0</v>
      </c>
      <c r="Q119" s="68">
        <f>MAX(0,C119-IF(B119=0,0,INT(LOG(3/2*ABS(B119))/LOG(2))+1))</f>
        <v>0</v>
      </c>
      <c r="R119" s="68">
        <f>MAX(0,IF(B119&lt;=-L119,B119+C119-H119+L119,IF(B119&gt;=2^(H119)-1-L119,0,C119-H119)))</f>
        <v>0</v>
      </c>
      <c r="S119" s="69">
        <f>MAX(0,D119+(-1)^(G119)*INT(B119*2^(-LOG(D119)/LOG(2)+3))-G119-LOG(D119)/LOG(2)+3-1)</f>
        <v>0</v>
      </c>
      <c r="T119" s="69">
        <f>MAX(0,D119-IF(B119=0,0,INT(LOG(3/2*ABS(B119))/LOG(2))+1))</f>
        <v>6</v>
      </c>
      <c r="U119" s="69">
        <f>MAX(0,IF(B119&lt;=-M119,B119+D119-I119+M119,IF(B119&gt;=2^(I119)-1-M119,0,D119-I119)))</f>
        <v>0</v>
      </c>
      <c r="V119" s="70">
        <f>MAX(0,E119+(-1)^(G119)*INT(B119*2^(-LOG(E119)/LOG(2)+3))-G119-LOG(E119)/LOG(2)+3-1)</f>
        <v>0</v>
      </c>
      <c r="W119" s="70">
        <f>MAX(0,E119-IF(B119=0,0,INT(LOG(3/2*ABS(B119))/LOG(2))+1))</f>
        <v>22</v>
      </c>
      <c r="X119" s="70">
        <f>MAX(0,IF(B119&lt;=-N119,B119+E119-J119+N119,IF(B119&gt;=2^(J119)-1-N119,0,E119-J119)))</f>
        <v>0</v>
      </c>
      <c r="Y119" s="71">
        <f>MAX(0,F119+(-1)^(G119)*INT(B119*2^(-LOG(F119)/LOG(2)+3))-G119-LOG(F119)/LOG(2)+3-1)</f>
        <v>0</v>
      </c>
      <c r="Z119" s="71">
        <f>F119-IF(B119=0,0,INT(LOG(3/2*ABS(B119))/LOG(2))+1)</f>
        <v>54</v>
      </c>
      <c r="AA119" s="71">
        <f>MAX(0,IF(B119&lt;=-O119,B119+F119-K119+O119,IF(B119&gt;=2^(K119)-1-O119,0,F119-K119)))</f>
        <v>53</v>
      </c>
    </row>
    <row r="120" ht="20.05" customHeight="1">
      <c r="A120" s="55">
        <v>-584</v>
      </c>
      <c r="B120" s="45">
        <v>-584</v>
      </c>
      <c r="C120" s="36">
        <v>8</v>
      </c>
      <c r="D120" s="36">
        <v>16</v>
      </c>
      <c r="E120" s="36">
        <v>32</v>
      </c>
      <c r="F120" s="36">
        <v>64</v>
      </c>
      <c r="G120" s="36">
        <f>IF(B120&gt;=0,1,0)</f>
        <v>0</v>
      </c>
      <c r="H120" s="36">
        <f>INT(C120^(0.611-C120/3200))</f>
        <v>3</v>
      </c>
      <c r="I120" s="36">
        <f>INT(D120^(0.611-D120/3200))</f>
        <v>5</v>
      </c>
      <c r="J120" s="36">
        <f>INT(E120^(0.611-E120/3200))</f>
        <v>8</v>
      </c>
      <c r="K120" s="36">
        <f>INT(F120^(0.611-F120/3200))</f>
        <v>11</v>
      </c>
      <c r="L120" s="36">
        <f>2^(H120-1)-1</f>
        <v>3</v>
      </c>
      <c r="M120" s="36">
        <f>2^(I120-1)-1</f>
        <v>15</v>
      </c>
      <c r="N120" s="36">
        <f>2^(J120-1)-1</f>
        <v>127</v>
      </c>
      <c r="O120" s="36">
        <f>2^(K120-1)-1</f>
        <v>1023</v>
      </c>
      <c r="P120" s="68">
        <f>MAX(0,C120+(-1)^(G120)*INT(B120*2^(-LOG(C120)/LOG(2)+3))-G120-LOG(C120)/LOG(2)+3-1)</f>
        <v>0</v>
      </c>
      <c r="Q120" s="68">
        <f>MAX(0,C120-IF(B120=0,0,INT(LOG(3/2*ABS(B120))/LOG(2))+1))</f>
        <v>0</v>
      </c>
      <c r="R120" s="68">
        <f>MAX(0,IF(B120&lt;=-L120,B120+C120-H120+L120,IF(B120&gt;=2^(H120)-1-L120,0,C120-H120)))</f>
        <v>0</v>
      </c>
      <c r="S120" s="69">
        <f>MAX(0,D120+(-1)^(G120)*INT(B120*2^(-LOG(D120)/LOG(2)+3))-G120-LOG(D120)/LOG(2)+3-1)</f>
        <v>0</v>
      </c>
      <c r="T120" s="69">
        <f>MAX(0,D120-IF(B120=0,0,INT(LOG(3/2*ABS(B120))/LOG(2))+1))</f>
        <v>6</v>
      </c>
      <c r="U120" s="69">
        <f>MAX(0,IF(B120&lt;=-M120,B120+D120-I120+M120,IF(B120&gt;=2^(I120)-1-M120,0,D120-I120)))</f>
        <v>0</v>
      </c>
      <c r="V120" s="70">
        <f>MAX(0,E120+(-1)^(G120)*INT(B120*2^(-LOG(E120)/LOG(2)+3))-G120-LOG(E120)/LOG(2)+3-1)</f>
        <v>0</v>
      </c>
      <c r="W120" s="70">
        <f>MAX(0,E120-IF(B120=0,0,INT(LOG(3/2*ABS(B120))/LOG(2))+1))</f>
        <v>22</v>
      </c>
      <c r="X120" s="70">
        <f>MAX(0,IF(B120&lt;=-N120,B120+E120-J120+N120,IF(B120&gt;=2^(J120)-1-N120,0,E120-J120)))</f>
        <v>0</v>
      </c>
      <c r="Y120" s="71">
        <f>MAX(0,F120+(-1)^(G120)*INT(B120*2^(-LOG(F120)/LOG(2)+3))-G120-LOG(F120)/LOG(2)+3-1)</f>
        <v>0</v>
      </c>
      <c r="Z120" s="71">
        <f>F120-IF(B120=0,0,INT(LOG(3/2*ABS(B120))/LOG(2))+1)</f>
        <v>54</v>
      </c>
      <c r="AA120" s="71">
        <f>MAX(0,IF(B120&lt;=-O120,B120+F120-K120+O120,IF(B120&gt;=2^(K120)-1-O120,0,F120-K120)))</f>
        <v>53</v>
      </c>
    </row>
    <row r="121" ht="20.05" customHeight="1">
      <c r="A121" s="55">
        <v>-583</v>
      </c>
      <c r="B121" s="45">
        <v>-583</v>
      </c>
      <c r="C121" s="36">
        <v>8</v>
      </c>
      <c r="D121" s="36">
        <v>16</v>
      </c>
      <c r="E121" s="36">
        <v>32</v>
      </c>
      <c r="F121" s="36">
        <v>64</v>
      </c>
      <c r="G121" s="36">
        <f>IF(B121&gt;=0,1,0)</f>
        <v>0</v>
      </c>
      <c r="H121" s="36">
        <f>INT(C121^(0.611-C121/3200))</f>
        <v>3</v>
      </c>
      <c r="I121" s="36">
        <f>INT(D121^(0.611-D121/3200))</f>
        <v>5</v>
      </c>
      <c r="J121" s="36">
        <f>INT(E121^(0.611-E121/3200))</f>
        <v>8</v>
      </c>
      <c r="K121" s="36">
        <f>INT(F121^(0.611-F121/3200))</f>
        <v>11</v>
      </c>
      <c r="L121" s="36">
        <f>2^(H121-1)-1</f>
        <v>3</v>
      </c>
      <c r="M121" s="36">
        <f>2^(I121-1)-1</f>
        <v>15</v>
      </c>
      <c r="N121" s="36">
        <f>2^(J121-1)-1</f>
        <v>127</v>
      </c>
      <c r="O121" s="36">
        <f>2^(K121-1)-1</f>
        <v>1023</v>
      </c>
      <c r="P121" s="68">
        <f>MAX(0,C121+(-1)^(G121)*INT(B121*2^(-LOG(C121)/LOG(2)+3))-G121-LOG(C121)/LOG(2)+3-1)</f>
        <v>0</v>
      </c>
      <c r="Q121" s="68">
        <f>MAX(0,C121-IF(B121=0,0,INT(LOG(3/2*ABS(B121))/LOG(2))+1))</f>
        <v>0</v>
      </c>
      <c r="R121" s="68">
        <f>MAX(0,IF(B121&lt;=-L121,B121+C121-H121+L121,IF(B121&gt;=2^(H121)-1-L121,0,C121-H121)))</f>
        <v>0</v>
      </c>
      <c r="S121" s="69">
        <f>MAX(0,D121+(-1)^(G121)*INT(B121*2^(-LOG(D121)/LOG(2)+3))-G121-LOG(D121)/LOG(2)+3-1)</f>
        <v>0</v>
      </c>
      <c r="T121" s="69">
        <f>MAX(0,D121-IF(B121=0,0,INT(LOG(3/2*ABS(B121))/LOG(2))+1))</f>
        <v>6</v>
      </c>
      <c r="U121" s="69">
        <f>MAX(0,IF(B121&lt;=-M121,B121+D121-I121+M121,IF(B121&gt;=2^(I121)-1-M121,0,D121-I121)))</f>
        <v>0</v>
      </c>
      <c r="V121" s="70">
        <f>MAX(0,E121+(-1)^(G121)*INT(B121*2^(-LOG(E121)/LOG(2)+3))-G121-LOG(E121)/LOG(2)+3-1)</f>
        <v>0</v>
      </c>
      <c r="W121" s="70">
        <f>MAX(0,E121-IF(B121=0,0,INT(LOG(3/2*ABS(B121))/LOG(2))+1))</f>
        <v>22</v>
      </c>
      <c r="X121" s="70">
        <f>MAX(0,IF(B121&lt;=-N121,B121+E121-J121+N121,IF(B121&gt;=2^(J121)-1-N121,0,E121-J121)))</f>
        <v>0</v>
      </c>
      <c r="Y121" s="71">
        <f>MAX(0,F121+(-1)^(G121)*INT(B121*2^(-LOG(F121)/LOG(2)+3))-G121-LOG(F121)/LOG(2)+3-1)</f>
        <v>0</v>
      </c>
      <c r="Z121" s="71">
        <f>F121-IF(B121=0,0,INT(LOG(3/2*ABS(B121))/LOG(2))+1)</f>
        <v>54</v>
      </c>
      <c r="AA121" s="71">
        <f>MAX(0,IF(B121&lt;=-O121,B121+F121-K121+O121,IF(B121&gt;=2^(K121)-1-O121,0,F121-K121)))</f>
        <v>53</v>
      </c>
    </row>
    <row r="122" ht="20.05" customHeight="1">
      <c r="A122" s="55">
        <v>-582</v>
      </c>
      <c r="B122" s="45">
        <v>-582</v>
      </c>
      <c r="C122" s="36">
        <v>8</v>
      </c>
      <c r="D122" s="36">
        <v>16</v>
      </c>
      <c r="E122" s="36">
        <v>32</v>
      </c>
      <c r="F122" s="36">
        <v>64</v>
      </c>
      <c r="G122" s="36">
        <f>IF(B122&gt;=0,1,0)</f>
        <v>0</v>
      </c>
      <c r="H122" s="36">
        <f>INT(C122^(0.611-C122/3200))</f>
        <v>3</v>
      </c>
      <c r="I122" s="36">
        <f>INT(D122^(0.611-D122/3200))</f>
        <v>5</v>
      </c>
      <c r="J122" s="36">
        <f>INT(E122^(0.611-E122/3200))</f>
        <v>8</v>
      </c>
      <c r="K122" s="36">
        <f>INT(F122^(0.611-F122/3200))</f>
        <v>11</v>
      </c>
      <c r="L122" s="36">
        <f>2^(H122-1)-1</f>
        <v>3</v>
      </c>
      <c r="M122" s="36">
        <f>2^(I122-1)-1</f>
        <v>15</v>
      </c>
      <c r="N122" s="36">
        <f>2^(J122-1)-1</f>
        <v>127</v>
      </c>
      <c r="O122" s="36">
        <f>2^(K122-1)-1</f>
        <v>1023</v>
      </c>
      <c r="P122" s="68">
        <f>MAX(0,C122+(-1)^(G122)*INT(B122*2^(-LOG(C122)/LOG(2)+3))-G122-LOG(C122)/LOG(2)+3-1)</f>
        <v>0</v>
      </c>
      <c r="Q122" s="68">
        <f>MAX(0,C122-IF(B122=0,0,INT(LOG(3/2*ABS(B122))/LOG(2))+1))</f>
        <v>0</v>
      </c>
      <c r="R122" s="68">
        <f>MAX(0,IF(B122&lt;=-L122,B122+C122-H122+L122,IF(B122&gt;=2^(H122)-1-L122,0,C122-H122)))</f>
        <v>0</v>
      </c>
      <c r="S122" s="69">
        <f>MAX(0,D122+(-1)^(G122)*INT(B122*2^(-LOG(D122)/LOG(2)+3))-G122-LOG(D122)/LOG(2)+3-1)</f>
        <v>0</v>
      </c>
      <c r="T122" s="69">
        <f>MAX(0,D122-IF(B122=0,0,INT(LOG(3/2*ABS(B122))/LOG(2))+1))</f>
        <v>6</v>
      </c>
      <c r="U122" s="69">
        <f>MAX(0,IF(B122&lt;=-M122,B122+D122-I122+M122,IF(B122&gt;=2^(I122)-1-M122,0,D122-I122)))</f>
        <v>0</v>
      </c>
      <c r="V122" s="70">
        <f>MAX(0,E122+(-1)^(G122)*INT(B122*2^(-LOG(E122)/LOG(2)+3))-G122-LOG(E122)/LOG(2)+3-1)</f>
        <v>0</v>
      </c>
      <c r="W122" s="70">
        <f>MAX(0,E122-IF(B122=0,0,INT(LOG(3/2*ABS(B122))/LOG(2))+1))</f>
        <v>22</v>
      </c>
      <c r="X122" s="70">
        <f>MAX(0,IF(B122&lt;=-N122,B122+E122-J122+N122,IF(B122&gt;=2^(J122)-1-N122,0,E122-J122)))</f>
        <v>0</v>
      </c>
      <c r="Y122" s="71">
        <f>MAX(0,F122+(-1)^(G122)*INT(B122*2^(-LOG(F122)/LOG(2)+3))-G122-LOG(F122)/LOG(2)+3-1)</f>
        <v>0</v>
      </c>
      <c r="Z122" s="71">
        <f>F122-IF(B122=0,0,INT(LOG(3/2*ABS(B122))/LOG(2))+1)</f>
        <v>54</v>
      </c>
      <c r="AA122" s="71">
        <f>MAX(0,IF(B122&lt;=-O122,B122+F122-K122+O122,IF(B122&gt;=2^(K122)-1-O122,0,F122-K122)))</f>
        <v>53</v>
      </c>
    </row>
    <row r="123" ht="20.05" customHeight="1">
      <c r="A123" s="55">
        <v>-581</v>
      </c>
      <c r="B123" s="45">
        <v>-581</v>
      </c>
      <c r="C123" s="36">
        <v>8</v>
      </c>
      <c r="D123" s="36">
        <v>16</v>
      </c>
      <c r="E123" s="36">
        <v>32</v>
      </c>
      <c r="F123" s="36">
        <v>64</v>
      </c>
      <c r="G123" s="36">
        <f>IF(B123&gt;=0,1,0)</f>
        <v>0</v>
      </c>
      <c r="H123" s="36">
        <f>INT(C123^(0.611-C123/3200))</f>
        <v>3</v>
      </c>
      <c r="I123" s="36">
        <f>INT(D123^(0.611-D123/3200))</f>
        <v>5</v>
      </c>
      <c r="J123" s="36">
        <f>INT(E123^(0.611-E123/3200))</f>
        <v>8</v>
      </c>
      <c r="K123" s="36">
        <f>INT(F123^(0.611-F123/3200))</f>
        <v>11</v>
      </c>
      <c r="L123" s="36">
        <f>2^(H123-1)-1</f>
        <v>3</v>
      </c>
      <c r="M123" s="36">
        <f>2^(I123-1)-1</f>
        <v>15</v>
      </c>
      <c r="N123" s="36">
        <f>2^(J123-1)-1</f>
        <v>127</v>
      </c>
      <c r="O123" s="36">
        <f>2^(K123-1)-1</f>
        <v>1023</v>
      </c>
      <c r="P123" s="68">
        <f>MAX(0,C123+(-1)^(G123)*INT(B123*2^(-LOG(C123)/LOG(2)+3))-G123-LOG(C123)/LOG(2)+3-1)</f>
        <v>0</v>
      </c>
      <c r="Q123" s="68">
        <f>MAX(0,C123-IF(B123=0,0,INT(LOG(3/2*ABS(B123))/LOG(2))+1))</f>
        <v>0</v>
      </c>
      <c r="R123" s="68">
        <f>MAX(0,IF(B123&lt;=-L123,B123+C123-H123+L123,IF(B123&gt;=2^(H123)-1-L123,0,C123-H123)))</f>
        <v>0</v>
      </c>
      <c r="S123" s="69">
        <f>MAX(0,D123+(-1)^(G123)*INT(B123*2^(-LOG(D123)/LOG(2)+3))-G123-LOG(D123)/LOG(2)+3-1)</f>
        <v>0</v>
      </c>
      <c r="T123" s="69">
        <f>MAX(0,D123-IF(B123=0,0,INT(LOG(3/2*ABS(B123))/LOG(2))+1))</f>
        <v>6</v>
      </c>
      <c r="U123" s="69">
        <f>MAX(0,IF(B123&lt;=-M123,B123+D123-I123+M123,IF(B123&gt;=2^(I123)-1-M123,0,D123-I123)))</f>
        <v>0</v>
      </c>
      <c r="V123" s="70">
        <f>MAX(0,E123+(-1)^(G123)*INT(B123*2^(-LOG(E123)/LOG(2)+3))-G123-LOG(E123)/LOG(2)+3-1)</f>
        <v>0</v>
      </c>
      <c r="W123" s="70">
        <f>MAX(0,E123-IF(B123=0,0,INT(LOG(3/2*ABS(B123))/LOG(2))+1))</f>
        <v>22</v>
      </c>
      <c r="X123" s="70">
        <f>MAX(0,IF(B123&lt;=-N123,B123+E123-J123+N123,IF(B123&gt;=2^(J123)-1-N123,0,E123-J123)))</f>
        <v>0</v>
      </c>
      <c r="Y123" s="71">
        <f>MAX(0,F123+(-1)^(G123)*INT(B123*2^(-LOG(F123)/LOG(2)+3))-G123-LOG(F123)/LOG(2)+3-1)</f>
        <v>0</v>
      </c>
      <c r="Z123" s="71">
        <f>F123-IF(B123=0,0,INT(LOG(3/2*ABS(B123))/LOG(2))+1)</f>
        <v>54</v>
      </c>
      <c r="AA123" s="71">
        <f>MAX(0,IF(B123&lt;=-O123,B123+F123-K123+O123,IF(B123&gt;=2^(K123)-1-O123,0,F123-K123)))</f>
        <v>53</v>
      </c>
    </row>
    <row r="124" ht="20.05" customHeight="1">
      <c r="A124" s="55">
        <v>-580</v>
      </c>
      <c r="B124" s="45">
        <v>-580</v>
      </c>
      <c r="C124" s="36">
        <v>8</v>
      </c>
      <c r="D124" s="36">
        <v>16</v>
      </c>
      <c r="E124" s="36">
        <v>32</v>
      </c>
      <c r="F124" s="36">
        <v>64</v>
      </c>
      <c r="G124" s="36">
        <f>IF(B124&gt;=0,1,0)</f>
        <v>0</v>
      </c>
      <c r="H124" s="36">
        <f>INT(C124^(0.611-C124/3200))</f>
        <v>3</v>
      </c>
      <c r="I124" s="36">
        <f>INT(D124^(0.611-D124/3200))</f>
        <v>5</v>
      </c>
      <c r="J124" s="36">
        <f>INT(E124^(0.611-E124/3200))</f>
        <v>8</v>
      </c>
      <c r="K124" s="36">
        <f>INT(F124^(0.611-F124/3200))</f>
        <v>11</v>
      </c>
      <c r="L124" s="36">
        <f>2^(H124-1)-1</f>
        <v>3</v>
      </c>
      <c r="M124" s="36">
        <f>2^(I124-1)-1</f>
        <v>15</v>
      </c>
      <c r="N124" s="36">
        <f>2^(J124-1)-1</f>
        <v>127</v>
      </c>
      <c r="O124" s="36">
        <f>2^(K124-1)-1</f>
        <v>1023</v>
      </c>
      <c r="P124" s="68">
        <f>MAX(0,C124+(-1)^(G124)*INT(B124*2^(-LOG(C124)/LOG(2)+3))-G124-LOG(C124)/LOG(2)+3-1)</f>
        <v>0</v>
      </c>
      <c r="Q124" s="68">
        <f>MAX(0,C124-IF(B124=0,0,INT(LOG(3/2*ABS(B124))/LOG(2))+1))</f>
        <v>0</v>
      </c>
      <c r="R124" s="68">
        <f>MAX(0,IF(B124&lt;=-L124,B124+C124-H124+L124,IF(B124&gt;=2^(H124)-1-L124,0,C124-H124)))</f>
        <v>0</v>
      </c>
      <c r="S124" s="69">
        <f>MAX(0,D124+(-1)^(G124)*INT(B124*2^(-LOG(D124)/LOG(2)+3))-G124-LOG(D124)/LOG(2)+3-1)</f>
        <v>0</v>
      </c>
      <c r="T124" s="69">
        <f>MAX(0,D124-IF(B124=0,0,INT(LOG(3/2*ABS(B124))/LOG(2))+1))</f>
        <v>6</v>
      </c>
      <c r="U124" s="69">
        <f>MAX(0,IF(B124&lt;=-M124,B124+D124-I124+M124,IF(B124&gt;=2^(I124)-1-M124,0,D124-I124)))</f>
        <v>0</v>
      </c>
      <c r="V124" s="70">
        <f>MAX(0,E124+(-1)^(G124)*INT(B124*2^(-LOG(E124)/LOG(2)+3))-G124-LOG(E124)/LOG(2)+3-1)</f>
        <v>0</v>
      </c>
      <c r="W124" s="70">
        <f>MAX(0,E124-IF(B124=0,0,INT(LOG(3/2*ABS(B124))/LOG(2))+1))</f>
        <v>22</v>
      </c>
      <c r="X124" s="70">
        <f>MAX(0,IF(B124&lt;=-N124,B124+E124-J124+N124,IF(B124&gt;=2^(J124)-1-N124,0,E124-J124)))</f>
        <v>0</v>
      </c>
      <c r="Y124" s="71">
        <f>MAX(0,F124+(-1)^(G124)*INT(B124*2^(-LOG(F124)/LOG(2)+3))-G124-LOG(F124)/LOG(2)+3-1)</f>
        <v>0</v>
      </c>
      <c r="Z124" s="71">
        <f>F124-IF(B124=0,0,INT(LOG(3/2*ABS(B124))/LOG(2))+1)</f>
        <v>54</v>
      </c>
      <c r="AA124" s="71">
        <f>MAX(0,IF(B124&lt;=-O124,B124+F124-K124+O124,IF(B124&gt;=2^(K124)-1-O124,0,F124-K124)))</f>
        <v>53</v>
      </c>
    </row>
    <row r="125" ht="20.05" customHeight="1">
      <c r="A125" s="55">
        <v>-579</v>
      </c>
      <c r="B125" s="45">
        <v>-579</v>
      </c>
      <c r="C125" s="36">
        <v>8</v>
      </c>
      <c r="D125" s="36">
        <v>16</v>
      </c>
      <c r="E125" s="36">
        <v>32</v>
      </c>
      <c r="F125" s="36">
        <v>64</v>
      </c>
      <c r="G125" s="36">
        <f>IF(B125&gt;=0,1,0)</f>
        <v>0</v>
      </c>
      <c r="H125" s="36">
        <f>INT(C125^(0.611-C125/3200))</f>
        <v>3</v>
      </c>
      <c r="I125" s="36">
        <f>INT(D125^(0.611-D125/3200))</f>
        <v>5</v>
      </c>
      <c r="J125" s="36">
        <f>INT(E125^(0.611-E125/3200))</f>
        <v>8</v>
      </c>
      <c r="K125" s="36">
        <f>INT(F125^(0.611-F125/3200))</f>
        <v>11</v>
      </c>
      <c r="L125" s="36">
        <f>2^(H125-1)-1</f>
        <v>3</v>
      </c>
      <c r="M125" s="36">
        <f>2^(I125-1)-1</f>
        <v>15</v>
      </c>
      <c r="N125" s="36">
        <f>2^(J125-1)-1</f>
        <v>127</v>
      </c>
      <c r="O125" s="36">
        <f>2^(K125-1)-1</f>
        <v>1023</v>
      </c>
      <c r="P125" s="68">
        <f>MAX(0,C125+(-1)^(G125)*INT(B125*2^(-LOG(C125)/LOG(2)+3))-G125-LOG(C125)/LOG(2)+3-1)</f>
        <v>0</v>
      </c>
      <c r="Q125" s="68">
        <f>MAX(0,C125-IF(B125=0,0,INT(LOG(3/2*ABS(B125))/LOG(2))+1))</f>
        <v>0</v>
      </c>
      <c r="R125" s="68">
        <f>MAX(0,IF(B125&lt;=-L125,B125+C125-H125+L125,IF(B125&gt;=2^(H125)-1-L125,0,C125-H125)))</f>
        <v>0</v>
      </c>
      <c r="S125" s="69">
        <f>MAX(0,D125+(-1)^(G125)*INT(B125*2^(-LOG(D125)/LOG(2)+3))-G125-LOG(D125)/LOG(2)+3-1)</f>
        <v>0</v>
      </c>
      <c r="T125" s="69">
        <f>MAX(0,D125-IF(B125=0,0,INT(LOG(3/2*ABS(B125))/LOG(2))+1))</f>
        <v>6</v>
      </c>
      <c r="U125" s="69">
        <f>MAX(0,IF(B125&lt;=-M125,B125+D125-I125+M125,IF(B125&gt;=2^(I125)-1-M125,0,D125-I125)))</f>
        <v>0</v>
      </c>
      <c r="V125" s="70">
        <f>MAX(0,E125+(-1)^(G125)*INT(B125*2^(-LOG(E125)/LOG(2)+3))-G125-LOG(E125)/LOG(2)+3-1)</f>
        <v>0</v>
      </c>
      <c r="W125" s="70">
        <f>MAX(0,E125-IF(B125=0,0,INT(LOG(3/2*ABS(B125))/LOG(2))+1))</f>
        <v>22</v>
      </c>
      <c r="X125" s="70">
        <f>MAX(0,IF(B125&lt;=-N125,B125+E125-J125+N125,IF(B125&gt;=2^(J125)-1-N125,0,E125-J125)))</f>
        <v>0</v>
      </c>
      <c r="Y125" s="71">
        <f>MAX(0,F125+(-1)^(G125)*INT(B125*2^(-LOG(F125)/LOG(2)+3))-G125-LOG(F125)/LOG(2)+3-1)</f>
        <v>0</v>
      </c>
      <c r="Z125" s="71">
        <f>F125-IF(B125=0,0,INT(LOG(3/2*ABS(B125))/LOG(2))+1)</f>
        <v>54</v>
      </c>
      <c r="AA125" s="71">
        <f>MAX(0,IF(B125&lt;=-O125,B125+F125-K125+O125,IF(B125&gt;=2^(K125)-1-O125,0,F125-K125)))</f>
        <v>53</v>
      </c>
    </row>
    <row r="126" ht="20.05" customHeight="1">
      <c r="A126" s="55">
        <v>-578</v>
      </c>
      <c r="B126" s="45">
        <v>-578</v>
      </c>
      <c r="C126" s="36">
        <v>8</v>
      </c>
      <c r="D126" s="36">
        <v>16</v>
      </c>
      <c r="E126" s="36">
        <v>32</v>
      </c>
      <c r="F126" s="36">
        <v>64</v>
      </c>
      <c r="G126" s="36">
        <f>IF(B126&gt;=0,1,0)</f>
        <v>0</v>
      </c>
      <c r="H126" s="36">
        <f>INT(C126^(0.611-C126/3200))</f>
        <v>3</v>
      </c>
      <c r="I126" s="36">
        <f>INT(D126^(0.611-D126/3200))</f>
        <v>5</v>
      </c>
      <c r="J126" s="36">
        <f>INT(E126^(0.611-E126/3200))</f>
        <v>8</v>
      </c>
      <c r="K126" s="36">
        <f>INT(F126^(0.611-F126/3200))</f>
        <v>11</v>
      </c>
      <c r="L126" s="36">
        <f>2^(H126-1)-1</f>
        <v>3</v>
      </c>
      <c r="M126" s="36">
        <f>2^(I126-1)-1</f>
        <v>15</v>
      </c>
      <c r="N126" s="36">
        <f>2^(J126-1)-1</f>
        <v>127</v>
      </c>
      <c r="O126" s="36">
        <f>2^(K126-1)-1</f>
        <v>1023</v>
      </c>
      <c r="P126" s="68">
        <f>MAX(0,C126+(-1)^(G126)*INT(B126*2^(-LOG(C126)/LOG(2)+3))-G126-LOG(C126)/LOG(2)+3-1)</f>
        <v>0</v>
      </c>
      <c r="Q126" s="68">
        <f>MAX(0,C126-IF(B126=0,0,INT(LOG(3/2*ABS(B126))/LOG(2))+1))</f>
        <v>0</v>
      </c>
      <c r="R126" s="68">
        <f>MAX(0,IF(B126&lt;=-L126,B126+C126-H126+L126,IF(B126&gt;=2^(H126)-1-L126,0,C126-H126)))</f>
        <v>0</v>
      </c>
      <c r="S126" s="69">
        <f>MAX(0,D126+(-1)^(G126)*INT(B126*2^(-LOG(D126)/LOG(2)+3))-G126-LOG(D126)/LOG(2)+3-1)</f>
        <v>0</v>
      </c>
      <c r="T126" s="69">
        <f>MAX(0,D126-IF(B126=0,0,INT(LOG(3/2*ABS(B126))/LOG(2))+1))</f>
        <v>6</v>
      </c>
      <c r="U126" s="69">
        <f>MAX(0,IF(B126&lt;=-M126,B126+D126-I126+M126,IF(B126&gt;=2^(I126)-1-M126,0,D126-I126)))</f>
        <v>0</v>
      </c>
      <c r="V126" s="70">
        <f>MAX(0,E126+(-1)^(G126)*INT(B126*2^(-LOG(E126)/LOG(2)+3))-G126-LOG(E126)/LOG(2)+3-1)</f>
        <v>0</v>
      </c>
      <c r="W126" s="70">
        <f>MAX(0,E126-IF(B126=0,0,INT(LOG(3/2*ABS(B126))/LOG(2))+1))</f>
        <v>22</v>
      </c>
      <c r="X126" s="70">
        <f>MAX(0,IF(B126&lt;=-N126,B126+E126-J126+N126,IF(B126&gt;=2^(J126)-1-N126,0,E126-J126)))</f>
        <v>0</v>
      </c>
      <c r="Y126" s="71">
        <f>MAX(0,F126+(-1)^(G126)*INT(B126*2^(-LOG(F126)/LOG(2)+3))-G126-LOG(F126)/LOG(2)+3-1)</f>
        <v>0</v>
      </c>
      <c r="Z126" s="71">
        <f>F126-IF(B126=0,0,INT(LOG(3/2*ABS(B126))/LOG(2))+1)</f>
        <v>54</v>
      </c>
      <c r="AA126" s="71">
        <f>MAX(0,IF(B126&lt;=-O126,B126+F126-K126+O126,IF(B126&gt;=2^(K126)-1-O126,0,F126-K126)))</f>
        <v>53</v>
      </c>
    </row>
    <row r="127" ht="20.05" customHeight="1">
      <c r="A127" s="55">
        <v>-577</v>
      </c>
      <c r="B127" s="45">
        <v>-577</v>
      </c>
      <c r="C127" s="36">
        <v>8</v>
      </c>
      <c r="D127" s="36">
        <v>16</v>
      </c>
      <c r="E127" s="36">
        <v>32</v>
      </c>
      <c r="F127" s="36">
        <v>64</v>
      </c>
      <c r="G127" s="36">
        <f>IF(B127&gt;=0,1,0)</f>
        <v>0</v>
      </c>
      <c r="H127" s="36">
        <f>INT(C127^(0.611-C127/3200))</f>
        <v>3</v>
      </c>
      <c r="I127" s="36">
        <f>INT(D127^(0.611-D127/3200))</f>
        <v>5</v>
      </c>
      <c r="J127" s="36">
        <f>INT(E127^(0.611-E127/3200))</f>
        <v>8</v>
      </c>
      <c r="K127" s="36">
        <f>INT(F127^(0.611-F127/3200))</f>
        <v>11</v>
      </c>
      <c r="L127" s="36">
        <f>2^(H127-1)-1</f>
        <v>3</v>
      </c>
      <c r="M127" s="36">
        <f>2^(I127-1)-1</f>
        <v>15</v>
      </c>
      <c r="N127" s="36">
        <f>2^(J127-1)-1</f>
        <v>127</v>
      </c>
      <c r="O127" s="36">
        <f>2^(K127-1)-1</f>
        <v>1023</v>
      </c>
      <c r="P127" s="68">
        <f>MAX(0,C127+(-1)^(G127)*INT(B127*2^(-LOG(C127)/LOG(2)+3))-G127-LOG(C127)/LOG(2)+3-1)</f>
        <v>0</v>
      </c>
      <c r="Q127" s="68">
        <f>MAX(0,C127-IF(B127=0,0,INT(LOG(3/2*ABS(B127))/LOG(2))+1))</f>
        <v>0</v>
      </c>
      <c r="R127" s="68">
        <f>MAX(0,IF(B127&lt;=-L127,B127+C127-H127+L127,IF(B127&gt;=2^(H127)-1-L127,0,C127-H127)))</f>
        <v>0</v>
      </c>
      <c r="S127" s="69">
        <f>MAX(0,D127+(-1)^(G127)*INT(B127*2^(-LOG(D127)/LOG(2)+3))-G127-LOG(D127)/LOG(2)+3-1)</f>
        <v>0</v>
      </c>
      <c r="T127" s="69">
        <f>MAX(0,D127-IF(B127=0,0,INT(LOG(3/2*ABS(B127))/LOG(2))+1))</f>
        <v>6</v>
      </c>
      <c r="U127" s="69">
        <f>MAX(0,IF(B127&lt;=-M127,B127+D127-I127+M127,IF(B127&gt;=2^(I127)-1-M127,0,D127-I127)))</f>
        <v>0</v>
      </c>
      <c r="V127" s="70">
        <f>MAX(0,E127+(-1)^(G127)*INT(B127*2^(-LOG(E127)/LOG(2)+3))-G127-LOG(E127)/LOG(2)+3-1)</f>
        <v>0</v>
      </c>
      <c r="W127" s="70">
        <f>MAX(0,E127-IF(B127=0,0,INT(LOG(3/2*ABS(B127))/LOG(2))+1))</f>
        <v>22</v>
      </c>
      <c r="X127" s="70">
        <f>MAX(0,IF(B127&lt;=-N127,B127+E127-J127+N127,IF(B127&gt;=2^(J127)-1-N127,0,E127-J127)))</f>
        <v>0</v>
      </c>
      <c r="Y127" s="71">
        <f>MAX(0,F127+(-1)^(G127)*INT(B127*2^(-LOG(F127)/LOG(2)+3))-G127-LOG(F127)/LOG(2)+3-1)</f>
        <v>0</v>
      </c>
      <c r="Z127" s="71">
        <f>F127-IF(B127=0,0,INT(LOG(3/2*ABS(B127))/LOG(2))+1)</f>
        <v>54</v>
      </c>
      <c r="AA127" s="71">
        <f>MAX(0,IF(B127&lt;=-O127,B127+F127-K127+O127,IF(B127&gt;=2^(K127)-1-O127,0,F127-K127)))</f>
        <v>53</v>
      </c>
    </row>
    <row r="128" ht="20.05" customHeight="1">
      <c r="A128" s="55">
        <v>-576</v>
      </c>
      <c r="B128" s="45">
        <v>-576</v>
      </c>
      <c r="C128" s="36">
        <v>8</v>
      </c>
      <c r="D128" s="36">
        <v>16</v>
      </c>
      <c r="E128" s="36">
        <v>32</v>
      </c>
      <c r="F128" s="36">
        <v>64</v>
      </c>
      <c r="G128" s="36">
        <f>IF(B128&gt;=0,1,0)</f>
        <v>0</v>
      </c>
      <c r="H128" s="36">
        <f>INT(C128^(0.611-C128/3200))</f>
        <v>3</v>
      </c>
      <c r="I128" s="36">
        <f>INT(D128^(0.611-D128/3200))</f>
        <v>5</v>
      </c>
      <c r="J128" s="36">
        <f>INT(E128^(0.611-E128/3200))</f>
        <v>8</v>
      </c>
      <c r="K128" s="36">
        <f>INT(F128^(0.611-F128/3200))</f>
        <v>11</v>
      </c>
      <c r="L128" s="36">
        <f>2^(H128-1)-1</f>
        <v>3</v>
      </c>
      <c r="M128" s="36">
        <f>2^(I128-1)-1</f>
        <v>15</v>
      </c>
      <c r="N128" s="36">
        <f>2^(J128-1)-1</f>
        <v>127</v>
      </c>
      <c r="O128" s="36">
        <f>2^(K128-1)-1</f>
        <v>1023</v>
      </c>
      <c r="P128" s="68">
        <f>MAX(0,C128+(-1)^(G128)*INT(B128*2^(-LOG(C128)/LOG(2)+3))-G128-LOG(C128)/LOG(2)+3-1)</f>
        <v>0</v>
      </c>
      <c r="Q128" s="68">
        <f>MAX(0,C128-IF(B128=0,0,INT(LOG(3/2*ABS(B128))/LOG(2))+1))</f>
        <v>0</v>
      </c>
      <c r="R128" s="68">
        <f>MAX(0,IF(B128&lt;=-L128,B128+C128-H128+L128,IF(B128&gt;=2^(H128)-1-L128,0,C128-H128)))</f>
        <v>0</v>
      </c>
      <c r="S128" s="69">
        <f>MAX(0,D128+(-1)^(G128)*INT(B128*2^(-LOG(D128)/LOG(2)+3))-G128-LOG(D128)/LOG(2)+3-1)</f>
        <v>0</v>
      </c>
      <c r="T128" s="69">
        <f>MAX(0,D128-IF(B128=0,0,INT(LOG(3/2*ABS(B128))/LOG(2))+1))</f>
        <v>6</v>
      </c>
      <c r="U128" s="69">
        <f>MAX(0,IF(B128&lt;=-M128,B128+D128-I128+M128,IF(B128&gt;=2^(I128)-1-M128,0,D128-I128)))</f>
        <v>0</v>
      </c>
      <c r="V128" s="70">
        <f>MAX(0,E128+(-1)^(G128)*INT(B128*2^(-LOG(E128)/LOG(2)+3))-G128-LOG(E128)/LOG(2)+3-1)</f>
        <v>0</v>
      </c>
      <c r="W128" s="70">
        <f>MAX(0,E128-IF(B128=0,0,INT(LOG(3/2*ABS(B128))/LOG(2))+1))</f>
        <v>22</v>
      </c>
      <c r="X128" s="70">
        <f>MAX(0,IF(B128&lt;=-N128,B128+E128-J128+N128,IF(B128&gt;=2^(J128)-1-N128,0,E128-J128)))</f>
        <v>0</v>
      </c>
      <c r="Y128" s="71">
        <f>MAX(0,F128+(-1)^(G128)*INT(B128*2^(-LOG(F128)/LOG(2)+3))-G128-LOG(F128)/LOG(2)+3-1)</f>
        <v>0</v>
      </c>
      <c r="Z128" s="71">
        <f>F128-IF(B128=0,0,INT(LOG(3/2*ABS(B128))/LOG(2))+1)</f>
        <v>54</v>
      </c>
      <c r="AA128" s="71">
        <f>MAX(0,IF(B128&lt;=-O128,B128+F128-K128+O128,IF(B128&gt;=2^(K128)-1-O128,0,F128-K128)))</f>
        <v>53</v>
      </c>
    </row>
    <row r="129" ht="20.05" customHeight="1">
      <c r="A129" s="55">
        <v>-575</v>
      </c>
      <c r="B129" s="45">
        <v>-575</v>
      </c>
      <c r="C129" s="36">
        <v>8</v>
      </c>
      <c r="D129" s="36">
        <v>16</v>
      </c>
      <c r="E129" s="36">
        <v>32</v>
      </c>
      <c r="F129" s="36">
        <v>64</v>
      </c>
      <c r="G129" s="36">
        <f>IF(B129&gt;=0,1,0)</f>
        <v>0</v>
      </c>
      <c r="H129" s="36">
        <f>INT(C129^(0.611-C129/3200))</f>
        <v>3</v>
      </c>
      <c r="I129" s="36">
        <f>INT(D129^(0.611-D129/3200))</f>
        <v>5</v>
      </c>
      <c r="J129" s="36">
        <f>INT(E129^(0.611-E129/3200))</f>
        <v>8</v>
      </c>
      <c r="K129" s="36">
        <f>INT(F129^(0.611-F129/3200))</f>
        <v>11</v>
      </c>
      <c r="L129" s="36">
        <f>2^(H129-1)-1</f>
        <v>3</v>
      </c>
      <c r="M129" s="36">
        <f>2^(I129-1)-1</f>
        <v>15</v>
      </c>
      <c r="N129" s="36">
        <f>2^(J129-1)-1</f>
        <v>127</v>
      </c>
      <c r="O129" s="36">
        <f>2^(K129-1)-1</f>
        <v>1023</v>
      </c>
      <c r="P129" s="68">
        <f>MAX(0,C129+(-1)^(G129)*INT(B129*2^(-LOG(C129)/LOG(2)+3))-G129-LOG(C129)/LOG(2)+3-1)</f>
        <v>0</v>
      </c>
      <c r="Q129" s="68">
        <f>MAX(0,C129-IF(B129=0,0,INT(LOG(3/2*ABS(B129))/LOG(2))+1))</f>
        <v>0</v>
      </c>
      <c r="R129" s="68">
        <f>MAX(0,IF(B129&lt;=-L129,B129+C129-H129+L129,IF(B129&gt;=2^(H129)-1-L129,0,C129-H129)))</f>
        <v>0</v>
      </c>
      <c r="S129" s="69">
        <f>MAX(0,D129+(-1)^(G129)*INT(B129*2^(-LOG(D129)/LOG(2)+3))-G129-LOG(D129)/LOG(2)+3-1)</f>
        <v>0</v>
      </c>
      <c r="T129" s="69">
        <f>MAX(0,D129-IF(B129=0,0,INT(LOG(3/2*ABS(B129))/LOG(2))+1))</f>
        <v>6</v>
      </c>
      <c r="U129" s="69">
        <f>MAX(0,IF(B129&lt;=-M129,B129+D129-I129+M129,IF(B129&gt;=2^(I129)-1-M129,0,D129-I129)))</f>
        <v>0</v>
      </c>
      <c r="V129" s="70">
        <f>MAX(0,E129+(-1)^(G129)*INT(B129*2^(-LOG(E129)/LOG(2)+3))-G129-LOG(E129)/LOG(2)+3-1)</f>
        <v>0</v>
      </c>
      <c r="W129" s="70">
        <f>MAX(0,E129-IF(B129=0,0,INT(LOG(3/2*ABS(B129))/LOG(2))+1))</f>
        <v>22</v>
      </c>
      <c r="X129" s="70">
        <f>MAX(0,IF(B129&lt;=-N129,B129+E129-J129+N129,IF(B129&gt;=2^(J129)-1-N129,0,E129-J129)))</f>
        <v>0</v>
      </c>
      <c r="Y129" s="71">
        <f>MAX(0,F129+(-1)^(G129)*INT(B129*2^(-LOG(F129)/LOG(2)+3))-G129-LOG(F129)/LOG(2)+3-1)</f>
        <v>0</v>
      </c>
      <c r="Z129" s="71">
        <f>F129-IF(B129=0,0,INT(LOG(3/2*ABS(B129))/LOG(2))+1)</f>
        <v>54</v>
      </c>
      <c r="AA129" s="71">
        <f>MAX(0,IF(B129&lt;=-O129,B129+F129-K129+O129,IF(B129&gt;=2^(K129)-1-O129,0,F129-K129)))</f>
        <v>53</v>
      </c>
    </row>
    <row r="130" ht="20.05" customHeight="1">
      <c r="A130" s="55">
        <v>-574</v>
      </c>
      <c r="B130" s="45">
        <v>-574</v>
      </c>
      <c r="C130" s="36">
        <v>8</v>
      </c>
      <c r="D130" s="36">
        <v>16</v>
      </c>
      <c r="E130" s="36">
        <v>32</v>
      </c>
      <c r="F130" s="36">
        <v>64</v>
      </c>
      <c r="G130" s="36">
        <f>IF(B130&gt;=0,1,0)</f>
        <v>0</v>
      </c>
      <c r="H130" s="36">
        <f>INT(C130^(0.611-C130/3200))</f>
        <v>3</v>
      </c>
      <c r="I130" s="36">
        <f>INT(D130^(0.611-D130/3200))</f>
        <v>5</v>
      </c>
      <c r="J130" s="36">
        <f>INT(E130^(0.611-E130/3200))</f>
        <v>8</v>
      </c>
      <c r="K130" s="36">
        <f>INT(F130^(0.611-F130/3200))</f>
        <v>11</v>
      </c>
      <c r="L130" s="36">
        <f>2^(H130-1)-1</f>
        <v>3</v>
      </c>
      <c r="M130" s="36">
        <f>2^(I130-1)-1</f>
        <v>15</v>
      </c>
      <c r="N130" s="36">
        <f>2^(J130-1)-1</f>
        <v>127</v>
      </c>
      <c r="O130" s="36">
        <f>2^(K130-1)-1</f>
        <v>1023</v>
      </c>
      <c r="P130" s="68">
        <f>MAX(0,C130+(-1)^(G130)*INT(B130*2^(-LOG(C130)/LOG(2)+3))-G130-LOG(C130)/LOG(2)+3-1)</f>
        <v>0</v>
      </c>
      <c r="Q130" s="68">
        <f>MAX(0,C130-IF(B130=0,0,INT(LOG(3/2*ABS(B130))/LOG(2))+1))</f>
        <v>0</v>
      </c>
      <c r="R130" s="68">
        <f>MAX(0,IF(B130&lt;=-L130,B130+C130-H130+L130,IF(B130&gt;=2^(H130)-1-L130,0,C130-H130)))</f>
        <v>0</v>
      </c>
      <c r="S130" s="69">
        <f>MAX(0,D130+(-1)^(G130)*INT(B130*2^(-LOG(D130)/LOG(2)+3))-G130-LOG(D130)/LOG(2)+3-1)</f>
        <v>0</v>
      </c>
      <c r="T130" s="69">
        <f>MAX(0,D130-IF(B130=0,0,INT(LOG(3/2*ABS(B130))/LOG(2))+1))</f>
        <v>6</v>
      </c>
      <c r="U130" s="69">
        <f>MAX(0,IF(B130&lt;=-M130,B130+D130-I130+M130,IF(B130&gt;=2^(I130)-1-M130,0,D130-I130)))</f>
        <v>0</v>
      </c>
      <c r="V130" s="70">
        <f>MAX(0,E130+(-1)^(G130)*INT(B130*2^(-LOG(E130)/LOG(2)+3))-G130-LOG(E130)/LOG(2)+3-1)</f>
        <v>0</v>
      </c>
      <c r="W130" s="70">
        <f>MAX(0,E130-IF(B130=0,0,INT(LOG(3/2*ABS(B130))/LOG(2))+1))</f>
        <v>22</v>
      </c>
      <c r="X130" s="70">
        <f>MAX(0,IF(B130&lt;=-N130,B130+E130-J130+N130,IF(B130&gt;=2^(J130)-1-N130,0,E130-J130)))</f>
        <v>0</v>
      </c>
      <c r="Y130" s="71">
        <f>MAX(0,F130+(-1)^(G130)*INT(B130*2^(-LOG(F130)/LOG(2)+3))-G130-LOG(F130)/LOG(2)+3-1)</f>
        <v>0</v>
      </c>
      <c r="Z130" s="71">
        <f>F130-IF(B130=0,0,INT(LOG(3/2*ABS(B130))/LOG(2))+1)</f>
        <v>54</v>
      </c>
      <c r="AA130" s="71">
        <f>MAX(0,IF(B130&lt;=-O130,B130+F130-K130+O130,IF(B130&gt;=2^(K130)-1-O130,0,F130-K130)))</f>
        <v>53</v>
      </c>
    </row>
    <row r="131" ht="20.05" customHeight="1">
      <c r="A131" s="55">
        <v>-573</v>
      </c>
      <c r="B131" s="45">
        <v>-573</v>
      </c>
      <c r="C131" s="36">
        <v>8</v>
      </c>
      <c r="D131" s="36">
        <v>16</v>
      </c>
      <c r="E131" s="36">
        <v>32</v>
      </c>
      <c r="F131" s="36">
        <v>64</v>
      </c>
      <c r="G131" s="36">
        <f>IF(B131&gt;=0,1,0)</f>
        <v>0</v>
      </c>
      <c r="H131" s="36">
        <f>INT(C131^(0.611-C131/3200))</f>
        <v>3</v>
      </c>
      <c r="I131" s="36">
        <f>INT(D131^(0.611-D131/3200))</f>
        <v>5</v>
      </c>
      <c r="J131" s="36">
        <f>INT(E131^(0.611-E131/3200))</f>
        <v>8</v>
      </c>
      <c r="K131" s="36">
        <f>INT(F131^(0.611-F131/3200))</f>
        <v>11</v>
      </c>
      <c r="L131" s="36">
        <f>2^(H131-1)-1</f>
        <v>3</v>
      </c>
      <c r="M131" s="36">
        <f>2^(I131-1)-1</f>
        <v>15</v>
      </c>
      <c r="N131" s="36">
        <f>2^(J131-1)-1</f>
        <v>127</v>
      </c>
      <c r="O131" s="36">
        <f>2^(K131-1)-1</f>
        <v>1023</v>
      </c>
      <c r="P131" s="68">
        <f>MAX(0,C131+(-1)^(G131)*INT(B131*2^(-LOG(C131)/LOG(2)+3))-G131-LOG(C131)/LOG(2)+3-1)</f>
        <v>0</v>
      </c>
      <c r="Q131" s="68">
        <f>MAX(0,C131-IF(B131=0,0,INT(LOG(3/2*ABS(B131))/LOG(2))+1))</f>
        <v>0</v>
      </c>
      <c r="R131" s="68">
        <f>MAX(0,IF(B131&lt;=-L131,B131+C131-H131+L131,IF(B131&gt;=2^(H131)-1-L131,0,C131-H131)))</f>
        <v>0</v>
      </c>
      <c r="S131" s="69">
        <f>MAX(0,D131+(-1)^(G131)*INT(B131*2^(-LOG(D131)/LOG(2)+3))-G131-LOG(D131)/LOG(2)+3-1)</f>
        <v>0</v>
      </c>
      <c r="T131" s="69">
        <f>MAX(0,D131-IF(B131=0,0,INT(LOG(3/2*ABS(B131))/LOG(2))+1))</f>
        <v>6</v>
      </c>
      <c r="U131" s="69">
        <f>MAX(0,IF(B131&lt;=-M131,B131+D131-I131+M131,IF(B131&gt;=2^(I131)-1-M131,0,D131-I131)))</f>
        <v>0</v>
      </c>
      <c r="V131" s="70">
        <f>MAX(0,E131+(-1)^(G131)*INT(B131*2^(-LOG(E131)/LOG(2)+3))-G131-LOG(E131)/LOG(2)+3-1)</f>
        <v>0</v>
      </c>
      <c r="W131" s="70">
        <f>MAX(0,E131-IF(B131=0,0,INT(LOG(3/2*ABS(B131))/LOG(2))+1))</f>
        <v>22</v>
      </c>
      <c r="X131" s="70">
        <f>MAX(0,IF(B131&lt;=-N131,B131+E131-J131+N131,IF(B131&gt;=2^(J131)-1-N131,0,E131-J131)))</f>
        <v>0</v>
      </c>
      <c r="Y131" s="71">
        <f>MAX(0,F131+(-1)^(G131)*INT(B131*2^(-LOG(F131)/LOG(2)+3))-G131-LOG(F131)/LOG(2)+3-1)</f>
        <v>0</v>
      </c>
      <c r="Z131" s="71">
        <f>F131-IF(B131=0,0,INT(LOG(3/2*ABS(B131))/LOG(2))+1)</f>
        <v>54</v>
      </c>
      <c r="AA131" s="71">
        <f>MAX(0,IF(B131&lt;=-O131,B131+F131-K131+O131,IF(B131&gt;=2^(K131)-1-O131,0,F131-K131)))</f>
        <v>53</v>
      </c>
    </row>
    <row r="132" ht="20.05" customHeight="1">
      <c r="A132" s="55">
        <v>-572</v>
      </c>
      <c r="B132" s="45">
        <v>-572</v>
      </c>
      <c r="C132" s="36">
        <v>8</v>
      </c>
      <c r="D132" s="36">
        <v>16</v>
      </c>
      <c r="E132" s="36">
        <v>32</v>
      </c>
      <c r="F132" s="36">
        <v>64</v>
      </c>
      <c r="G132" s="36">
        <f>IF(B132&gt;=0,1,0)</f>
        <v>0</v>
      </c>
      <c r="H132" s="36">
        <f>INT(C132^(0.611-C132/3200))</f>
        <v>3</v>
      </c>
      <c r="I132" s="36">
        <f>INT(D132^(0.611-D132/3200))</f>
        <v>5</v>
      </c>
      <c r="J132" s="36">
        <f>INT(E132^(0.611-E132/3200))</f>
        <v>8</v>
      </c>
      <c r="K132" s="36">
        <f>INT(F132^(0.611-F132/3200))</f>
        <v>11</v>
      </c>
      <c r="L132" s="36">
        <f>2^(H132-1)-1</f>
        <v>3</v>
      </c>
      <c r="M132" s="36">
        <f>2^(I132-1)-1</f>
        <v>15</v>
      </c>
      <c r="N132" s="36">
        <f>2^(J132-1)-1</f>
        <v>127</v>
      </c>
      <c r="O132" s="36">
        <f>2^(K132-1)-1</f>
        <v>1023</v>
      </c>
      <c r="P132" s="68">
        <f>MAX(0,C132+(-1)^(G132)*INT(B132*2^(-LOG(C132)/LOG(2)+3))-G132-LOG(C132)/LOG(2)+3-1)</f>
        <v>0</v>
      </c>
      <c r="Q132" s="68">
        <f>MAX(0,C132-IF(B132=0,0,INT(LOG(3/2*ABS(B132))/LOG(2))+1))</f>
        <v>0</v>
      </c>
      <c r="R132" s="68">
        <f>MAX(0,IF(B132&lt;=-L132,B132+C132-H132+L132,IF(B132&gt;=2^(H132)-1-L132,0,C132-H132)))</f>
        <v>0</v>
      </c>
      <c r="S132" s="69">
        <f>MAX(0,D132+(-1)^(G132)*INT(B132*2^(-LOG(D132)/LOG(2)+3))-G132-LOG(D132)/LOG(2)+3-1)</f>
        <v>0</v>
      </c>
      <c r="T132" s="69">
        <f>MAX(0,D132-IF(B132=0,0,INT(LOG(3/2*ABS(B132))/LOG(2))+1))</f>
        <v>6</v>
      </c>
      <c r="U132" s="69">
        <f>MAX(0,IF(B132&lt;=-M132,B132+D132-I132+M132,IF(B132&gt;=2^(I132)-1-M132,0,D132-I132)))</f>
        <v>0</v>
      </c>
      <c r="V132" s="70">
        <f>MAX(0,E132+(-1)^(G132)*INT(B132*2^(-LOG(E132)/LOG(2)+3))-G132-LOG(E132)/LOG(2)+3-1)</f>
        <v>0</v>
      </c>
      <c r="W132" s="70">
        <f>MAX(0,E132-IF(B132=0,0,INT(LOG(3/2*ABS(B132))/LOG(2))+1))</f>
        <v>22</v>
      </c>
      <c r="X132" s="70">
        <f>MAX(0,IF(B132&lt;=-N132,B132+E132-J132+N132,IF(B132&gt;=2^(J132)-1-N132,0,E132-J132)))</f>
        <v>0</v>
      </c>
      <c r="Y132" s="71">
        <f>MAX(0,F132+(-1)^(G132)*INT(B132*2^(-LOG(F132)/LOG(2)+3))-G132-LOG(F132)/LOG(2)+3-1)</f>
        <v>0</v>
      </c>
      <c r="Z132" s="71">
        <f>F132-IF(B132=0,0,INT(LOG(3/2*ABS(B132))/LOG(2))+1)</f>
        <v>54</v>
      </c>
      <c r="AA132" s="71">
        <f>MAX(0,IF(B132&lt;=-O132,B132+F132-K132+O132,IF(B132&gt;=2^(K132)-1-O132,0,F132-K132)))</f>
        <v>53</v>
      </c>
    </row>
    <row r="133" ht="20.05" customHeight="1">
      <c r="A133" s="55">
        <v>-571</v>
      </c>
      <c r="B133" s="45">
        <v>-571</v>
      </c>
      <c r="C133" s="36">
        <v>8</v>
      </c>
      <c r="D133" s="36">
        <v>16</v>
      </c>
      <c r="E133" s="36">
        <v>32</v>
      </c>
      <c r="F133" s="36">
        <v>64</v>
      </c>
      <c r="G133" s="36">
        <f>IF(B133&gt;=0,1,0)</f>
        <v>0</v>
      </c>
      <c r="H133" s="36">
        <f>INT(C133^(0.611-C133/3200))</f>
        <v>3</v>
      </c>
      <c r="I133" s="36">
        <f>INT(D133^(0.611-D133/3200))</f>
        <v>5</v>
      </c>
      <c r="J133" s="36">
        <f>INT(E133^(0.611-E133/3200))</f>
        <v>8</v>
      </c>
      <c r="K133" s="36">
        <f>INT(F133^(0.611-F133/3200))</f>
        <v>11</v>
      </c>
      <c r="L133" s="36">
        <f>2^(H133-1)-1</f>
        <v>3</v>
      </c>
      <c r="M133" s="36">
        <f>2^(I133-1)-1</f>
        <v>15</v>
      </c>
      <c r="N133" s="36">
        <f>2^(J133-1)-1</f>
        <v>127</v>
      </c>
      <c r="O133" s="36">
        <f>2^(K133-1)-1</f>
        <v>1023</v>
      </c>
      <c r="P133" s="68">
        <f>MAX(0,C133+(-1)^(G133)*INT(B133*2^(-LOG(C133)/LOG(2)+3))-G133-LOG(C133)/LOG(2)+3-1)</f>
        <v>0</v>
      </c>
      <c r="Q133" s="68">
        <f>MAX(0,C133-IF(B133=0,0,INT(LOG(3/2*ABS(B133))/LOG(2))+1))</f>
        <v>0</v>
      </c>
      <c r="R133" s="68">
        <f>MAX(0,IF(B133&lt;=-L133,B133+C133-H133+L133,IF(B133&gt;=2^(H133)-1-L133,0,C133-H133)))</f>
        <v>0</v>
      </c>
      <c r="S133" s="69">
        <f>MAX(0,D133+(-1)^(G133)*INT(B133*2^(-LOG(D133)/LOG(2)+3))-G133-LOG(D133)/LOG(2)+3-1)</f>
        <v>0</v>
      </c>
      <c r="T133" s="69">
        <f>MAX(0,D133-IF(B133=0,0,INT(LOG(3/2*ABS(B133))/LOG(2))+1))</f>
        <v>6</v>
      </c>
      <c r="U133" s="69">
        <f>MAX(0,IF(B133&lt;=-M133,B133+D133-I133+M133,IF(B133&gt;=2^(I133)-1-M133,0,D133-I133)))</f>
        <v>0</v>
      </c>
      <c r="V133" s="70">
        <f>MAX(0,E133+(-1)^(G133)*INT(B133*2^(-LOG(E133)/LOG(2)+3))-G133-LOG(E133)/LOG(2)+3-1)</f>
        <v>0</v>
      </c>
      <c r="W133" s="70">
        <f>MAX(0,E133-IF(B133=0,0,INT(LOG(3/2*ABS(B133))/LOG(2))+1))</f>
        <v>22</v>
      </c>
      <c r="X133" s="70">
        <f>MAX(0,IF(B133&lt;=-N133,B133+E133-J133+N133,IF(B133&gt;=2^(J133)-1-N133,0,E133-J133)))</f>
        <v>0</v>
      </c>
      <c r="Y133" s="71">
        <f>MAX(0,F133+(-1)^(G133)*INT(B133*2^(-LOG(F133)/LOG(2)+3))-G133-LOG(F133)/LOG(2)+3-1)</f>
        <v>0</v>
      </c>
      <c r="Z133" s="71">
        <f>F133-IF(B133=0,0,INT(LOG(3/2*ABS(B133))/LOG(2))+1)</f>
        <v>54</v>
      </c>
      <c r="AA133" s="71">
        <f>MAX(0,IF(B133&lt;=-O133,B133+F133-K133+O133,IF(B133&gt;=2^(K133)-1-O133,0,F133-K133)))</f>
        <v>53</v>
      </c>
    </row>
    <row r="134" ht="20.05" customHeight="1">
      <c r="A134" s="55">
        <v>-570</v>
      </c>
      <c r="B134" s="45">
        <v>-570</v>
      </c>
      <c r="C134" s="36">
        <v>8</v>
      </c>
      <c r="D134" s="36">
        <v>16</v>
      </c>
      <c r="E134" s="36">
        <v>32</v>
      </c>
      <c r="F134" s="36">
        <v>64</v>
      </c>
      <c r="G134" s="36">
        <f>IF(B134&gt;=0,1,0)</f>
        <v>0</v>
      </c>
      <c r="H134" s="36">
        <f>INT(C134^(0.611-C134/3200))</f>
        <v>3</v>
      </c>
      <c r="I134" s="36">
        <f>INT(D134^(0.611-D134/3200))</f>
        <v>5</v>
      </c>
      <c r="J134" s="36">
        <f>INT(E134^(0.611-E134/3200))</f>
        <v>8</v>
      </c>
      <c r="K134" s="36">
        <f>INT(F134^(0.611-F134/3200))</f>
        <v>11</v>
      </c>
      <c r="L134" s="36">
        <f>2^(H134-1)-1</f>
        <v>3</v>
      </c>
      <c r="M134" s="36">
        <f>2^(I134-1)-1</f>
        <v>15</v>
      </c>
      <c r="N134" s="36">
        <f>2^(J134-1)-1</f>
        <v>127</v>
      </c>
      <c r="O134" s="36">
        <f>2^(K134-1)-1</f>
        <v>1023</v>
      </c>
      <c r="P134" s="68">
        <f>MAX(0,C134+(-1)^(G134)*INT(B134*2^(-LOG(C134)/LOG(2)+3))-G134-LOG(C134)/LOG(2)+3-1)</f>
        <v>0</v>
      </c>
      <c r="Q134" s="68">
        <f>MAX(0,C134-IF(B134=0,0,INT(LOG(3/2*ABS(B134))/LOG(2))+1))</f>
        <v>0</v>
      </c>
      <c r="R134" s="68">
        <f>MAX(0,IF(B134&lt;=-L134,B134+C134-H134+L134,IF(B134&gt;=2^(H134)-1-L134,0,C134-H134)))</f>
        <v>0</v>
      </c>
      <c r="S134" s="69">
        <f>MAX(0,D134+(-1)^(G134)*INT(B134*2^(-LOG(D134)/LOG(2)+3))-G134-LOG(D134)/LOG(2)+3-1)</f>
        <v>0</v>
      </c>
      <c r="T134" s="69">
        <f>MAX(0,D134-IF(B134=0,0,INT(LOG(3/2*ABS(B134))/LOG(2))+1))</f>
        <v>6</v>
      </c>
      <c r="U134" s="69">
        <f>MAX(0,IF(B134&lt;=-M134,B134+D134-I134+M134,IF(B134&gt;=2^(I134)-1-M134,0,D134-I134)))</f>
        <v>0</v>
      </c>
      <c r="V134" s="70">
        <f>MAX(0,E134+(-1)^(G134)*INT(B134*2^(-LOG(E134)/LOG(2)+3))-G134-LOG(E134)/LOG(2)+3-1)</f>
        <v>0</v>
      </c>
      <c r="W134" s="70">
        <f>MAX(0,E134-IF(B134=0,0,INT(LOG(3/2*ABS(B134))/LOG(2))+1))</f>
        <v>22</v>
      </c>
      <c r="X134" s="70">
        <f>MAX(0,IF(B134&lt;=-N134,B134+E134-J134+N134,IF(B134&gt;=2^(J134)-1-N134,0,E134-J134)))</f>
        <v>0</v>
      </c>
      <c r="Y134" s="71">
        <f>MAX(0,F134+(-1)^(G134)*INT(B134*2^(-LOG(F134)/LOG(2)+3))-G134-LOG(F134)/LOG(2)+3-1)</f>
        <v>0</v>
      </c>
      <c r="Z134" s="71">
        <f>F134-IF(B134=0,0,INT(LOG(3/2*ABS(B134))/LOG(2))+1)</f>
        <v>54</v>
      </c>
      <c r="AA134" s="71">
        <f>MAX(0,IF(B134&lt;=-O134,B134+F134-K134+O134,IF(B134&gt;=2^(K134)-1-O134,0,F134-K134)))</f>
        <v>53</v>
      </c>
    </row>
    <row r="135" ht="20.05" customHeight="1">
      <c r="A135" s="55">
        <v>-569</v>
      </c>
      <c r="B135" s="45">
        <v>-569</v>
      </c>
      <c r="C135" s="36">
        <v>8</v>
      </c>
      <c r="D135" s="36">
        <v>16</v>
      </c>
      <c r="E135" s="36">
        <v>32</v>
      </c>
      <c r="F135" s="36">
        <v>64</v>
      </c>
      <c r="G135" s="36">
        <f>IF(B135&gt;=0,1,0)</f>
        <v>0</v>
      </c>
      <c r="H135" s="36">
        <f>INT(C135^(0.611-C135/3200))</f>
        <v>3</v>
      </c>
      <c r="I135" s="36">
        <f>INT(D135^(0.611-D135/3200))</f>
        <v>5</v>
      </c>
      <c r="J135" s="36">
        <f>INT(E135^(0.611-E135/3200))</f>
        <v>8</v>
      </c>
      <c r="K135" s="36">
        <f>INT(F135^(0.611-F135/3200))</f>
        <v>11</v>
      </c>
      <c r="L135" s="36">
        <f>2^(H135-1)-1</f>
        <v>3</v>
      </c>
      <c r="M135" s="36">
        <f>2^(I135-1)-1</f>
        <v>15</v>
      </c>
      <c r="N135" s="36">
        <f>2^(J135-1)-1</f>
        <v>127</v>
      </c>
      <c r="O135" s="36">
        <f>2^(K135-1)-1</f>
        <v>1023</v>
      </c>
      <c r="P135" s="68">
        <f>MAX(0,C135+(-1)^(G135)*INT(B135*2^(-LOG(C135)/LOG(2)+3))-G135-LOG(C135)/LOG(2)+3-1)</f>
        <v>0</v>
      </c>
      <c r="Q135" s="68">
        <f>MAX(0,C135-IF(B135=0,0,INT(LOG(3/2*ABS(B135))/LOG(2))+1))</f>
        <v>0</v>
      </c>
      <c r="R135" s="68">
        <f>MAX(0,IF(B135&lt;=-L135,B135+C135-H135+L135,IF(B135&gt;=2^(H135)-1-L135,0,C135-H135)))</f>
        <v>0</v>
      </c>
      <c r="S135" s="69">
        <f>MAX(0,D135+(-1)^(G135)*INT(B135*2^(-LOG(D135)/LOG(2)+3))-G135-LOG(D135)/LOG(2)+3-1)</f>
        <v>0</v>
      </c>
      <c r="T135" s="69">
        <f>MAX(0,D135-IF(B135=0,0,INT(LOG(3/2*ABS(B135))/LOG(2))+1))</f>
        <v>6</v>
      </c>
      <c r="U135" s="69">
        <f>MAX(0,IF(B135&lt;=-M135,B135+D135-I135+M135,IF(B135&gt;=2^(I135)-1-M135,0,D135-I135)))</f>
        <v>0</v>
      </c>
      <c r="V135" s="70">
        <f>MAX(0,E135+(-1)^(G135)*INT(B135*2^(-LOG(E135)/LOG(2)+3))-G135-LOG(E135)/LOG(2)+3-1)</f>
        <v>0</v>
      </c>
      <c r="W135" s="70">
        <f>MAX(0,E135-IF(B135=0,0,INT(LOG(3/2*ABS(B135))/LOG(2))+1))</f>
        <v>22</v>
      </c>
      <c r="X135" s="70">
        <f>MAX(0,IF(B135&lt;=-N135,B135+E135-J135+N135,IF(B135&gt;=2^(J135)-1-N135,0,E135-J135)))</f>
        <v>0</v>
      </c>
      <c r="Y135" s="71">
        <f>MAX(0,F135+(-1)^(G135)*INT(B135*2^(-LOG(F135)/LOG(2)+3))-G135-LOG(F135)/LOG(2)+3-1)</f>
        <v>0</v>
      </c>
      <c r="Z135" s="71">
        <f>F135-IF(B135=0,0,INT(LOG(3/2*ABS(B135))/LOG(2))+1)</f>
        <v>54</v>
      </c>
      <c r="AA135" s="71">
        <f>MAX(0,IF(B135&lt;=-O135,B135+F135-K135+O135,IF(B135&gt;=2^(K135)-1-O135,0,F135-K135)))</f>
        <v>53</v>
      </c>
    </row>
    <row r="136" ht="20.05" customHeight="1">
      <c r="A136" s="55">
        <v>-568</v>
      </c>
      <c r="B136" s="45">
        <v>-568</v>
      </c>
      <c r="C136" s="36">
        <v>8</v>
      </c>
      <c r="D136" s="36">
        <v>16</v>
      </c>
      <c r="E136" s="36">
        <v>32</v>
      </c>
      <c r="F136" s="36">
        <v>64</v>
      </c>
      <c r="G136" s="36">
        <f>IF(B136&gt;=0,1,0)</f>
        <v>0</v>
      </c>
      <c r="H136" s="36">
        <f>INT(C136^(0.611-C136/3200))</f>
        <v>3</v>
      </c>
      <c r="I136" s="36">
        <f>INT(D136^(0.611-D136/3200))</f>
        <v>5</v>
      </c>
      <c r="J136" s="36">
        <f>INT(E136^(0.611-E136/3200))</f>
        <v>8</v>
      </c>
      <c r="K136" s="36">
        <f>INT(F136^(0.611-F136/3200))</f>
        <v>11</v>
      </c>
      <c r="L136" s="36">
        <f>2^(H136-1)-1</f>
        <v>3</v>
      </c>
      <c r="M136" s="36">
        <f>2^(I136-1)-1</f>
        <v>15</v>
      </c>
      <c r="N136" s="36">
        <f>2^(J136-1)-1</f>
        <v>127</v>
      </c>
      <c r="O136" s="36">
        <f>2^(K136-1)-1</f>
        <v>1023</v>
      </c>
      <c r="P136" s="68">
        <f>MAX(0,C136+(-1)^(G136)*INT(B136*2^(-LOG(C136)/LOG(2)+3))-G136-LOG(C136)/LOG(2)+3-1)</f>
        <v>0</v>
      </c>
      <c r="Q136" s="68">
        <f>MAX(0,C136-IF(B136=0,0,INT(LOG(3/2*ABS(B136))/LOG(2))+1))</f>
        <v>0</v>
      </c>
      <c r="R136" s="68">
        <f>MAX(0,IF(B136&lt;=-L136,B136+C136-H136+L136,IF(B136&gt;=2^(H136)-1-L136,0,C136-H136)))</f>
        <v>0</v>
      </c>
      <c r="S136" s="69">
        <f>MAX(0,D136+(-1)^(G136)*INT(B136*2^(-LOG(D136)/LOG(2)+3))-G136-LOG(D136)/LOG(2)+3-1)</f>
        <v>0</v>
      </c>
      <c r="T136" s="69">
        <f>MAX(0,D136-IF(B136=0,0,INT(LOG(3/2*ABS(B136))/LOG(2))+1))</f>
        <v>6</v>
      </c>
      <c r="U136" s="69">
        <f>MAX(0,IF(B136&lt;=-M136,B136+D136-I136+M136,IF(B136&gt;=2^(I136)-1-M136,0,D136-I136)))</f>
        <v>0</v>
      </c>
      <c r="V136" s="70">
        <f>MAX(0,E136+(-1)^(G136)*INT(B136*2^(-LOG(E136)/LOG(2)+3))-G136-LOG(E136)/LOG(2)+3-1)</f>
        <v>0</v>
      </c>
      <c r="W136" s="70">
        <f>MAX(0,E136-IF(B136=0,0,INT(LOG(3/2*ABS(B136))/LOG(2))+1))</f>
        <v>22</v>
      </c>
      <c r="X136" s="70">
        <f>MAX(0,IF(B136&lt;=-N136,B136+E136-J136+N136,IF(B136&gt;=2^(J136)-1-N136,0,E136-J136)))</f>
        <v>0</v>
      </c>
      <c r="Y136" s="71">
        <f>MAX(0,F136+(-1)^(G136)*INT(B136*2^(-LOG(F136)/LOG(2)+3))-G136-LOG(F136)/LOG(2)+3-1)</f>
        <v>0</v>
      </c>
      <c r="Z136" s="71">
        <f>F136-IF(B136=0,0,INT(LOG(3/2*ABS(B136))/LOG(2))+1)</f>
        <v>54</v>
      </c>
      <c r="AA136" s="71">
        <f>MAX(0,IF(B136&lt;=-O136,B136+F136-K136+O136,IF(B136&gt;=2^(K136)-1-O136,0,F136-K136)))</f>
        <v>53</v>
      </c>
    </row>
    <row r="137" ht="20.05" customHeight="1">
      <c r="A137" s="55">
        <v>-567</v>
      </c>
      <c r="B137" s="45">
        <v>-567</v>
      </c>
      <c r="C137" s="36">
        <v>8</v>
      </c>
      <c r="D137" s="36">
        <v>16</v>
      </c>
      <c r="E137" s="36">
        <v>32</v>
      </c>
      <c r="F137" s="36">
        <v>64</v>
      </c>
      <c r="G137" s="36">
        <f>IF(B137&gt;=0,1,0)</f>
        <v>0</v>
      </c>
      <c r="H137" s="36">
        <f>INT(C137^(0.611-C137/3200))</f>
        <v>3</v>
      </c>
      <c r="I137" s="36">
        <f>INT(D137^(0.611-D137/3200))</f>
        <v>5</v>
      </c>
      <c r="J137" s="36">
        <f>INT(E137^(0.611-E137/3200))</f>
        <v>8</v>
      </c>
      <c r="K137" s="36">
        <f>INT(F137^(0.611-F137/3200))</f>
        <v>11</v>
      </c>
      <c r="L137" s="36">
        <f>2^(H137-1)-1</f>
        <v>3</v>
      </c>
      <c r="M137" s="36">
        <f>2^(I137-1)-1</f>
        <v>15</v>
      </c>
      <c r="N137" s="36">
        <f>2^(J137-1)-1</f>
        <v>127</v>
      </c>
      <c r="O137" s="36">
        <f>2^(K137-1)-1</f>
        <v>1023</v>
      </c>
      <c r="P137" s="68">
        <f>MAX(0,C137+(-1)^(G137)*INT(B137*2^(-LOG(C137)/LOG(2)+3))-G137-LOG(C137)/LOG(2)+3-1)</f>
        <v>0</v>
      </c>
      <c r="Q137" s="68">
        <f>MAX(0,C137-IF(B137=0,0,INT(LOG(3/2*ABS(B137))/LOG(2))+1))</f>
        <v>0</v>
      </c>
      <c r="R137" s="68">
        <f>MAX(0,IF(B137&lt;=-L137,B137+C137-H137+L137,IF(B137&gt;=2^(H137)-1-L137,0,C137-H137)))</f>
        <v>0</v>
      </c>
      <c r="S137" s="69">
        <f>MAX(0,D137+(-1)^(G137)*INT(B137*2^(-LOG(D137)/LOG(2)+3))-G137-LOG(D137)/LOG(2)+3-1)</f>
        <v>0</v>
      </c>
      <c r="T137" s="69">
        <f>MAX(0,D137-IF(B137=0,0,INT(LOG(3/2*ABS(B137))/LOG(2))+1))</f>
        <v>6</v>
      </c>
      <c r="U137" s="69">
        <f>MAX(0,IF(B137&lt;=-M137,B137+D137-I137+M137,IF(B137&gt;=2^(I137)-1-M137,0,D137-I137)))</f>
        <v>0</v>
      </c>
      <c r="V137" s="70">
        <f>MAX(0,E137+(-1)^(G137)*INT(B137*2^(-LOG(E137)/LOG(2)+3))-G137-LOG(E137)/LOG(2)+3-1)</f>
        <v>0</v>
      </c>
      <c r="W137" s="70">
        <f>MAX(0,E137-IF(B137=0,0,INT(LOG(3/2*ABS(B137))/LOG(2))+1))</f>
        <v>22</v>
      </c>
      <c r="X137" s="70">
        <f>MAX(0,IF(B137&lt;=-N137,B137+E137-J137+N137,IF(B137&gt;=2^(J137)-1-N137,0,E137-J137)))</f>
        <v>0</v>
      </c>
      <c r="Y137" s="71">
        <f>MAX(0,F137+(-1)^(G137)*INT(B137*2^(-LOG(F137)/LOG(2)+3))-G137-LOG(F137)/LOG(2)+3-1)</f>
        <v>0</v>
      </c>
      <c r="Z137" s="71">
        <f>F137-IF(B137=0,0,INT(LOG(3/2*ABS(B137))/LOG(2))+1)</f>
        <v>54</v>
      </c>
      <c r="AA137" s="71">
        <f>MAX(0,IF(B137&lt;=-O137,B137+F137-K137+O137,IF(B137&gt;=2^(K137)-1-O137,0,F137-K137)))</f>
        <v>53</v>
      </c>
    </row>
    <row r="138" ht="20.05" customHeight="1">
      <c r="A138" s="55">
        <v>-566</v>
      </c>
      <c r="B138" s="45">
        <v>-566</v>
      </c>
      <c r="C138" s="36">
        <v>8</v>
      </c>
      <c r="D138" s="36">
        <v>16</v>
      </c>
      <c r="E138" s="36">
        <v>32</v>
      </c>
      <c r="F138" s="36">
        <v>64</v>
      </c>
      <c r="G138" s="36">
        <f>IF(B138&gt;=0,1,0)</f>
        <v>0</v>
      </c>
      <c r="H138" s="36">
        <f>INT(C138^(0.611-C138/3200))</f>
        <v>3</v>
      </c>
      <c r="I138" s="36">
        <f>INT(D138^(0.611-D138/3200))</f>
        <v>5</v>
      </c>
      <c r="J138" s="36">
        <f>INT(E138^(0.611-E138/3200))</f>
        <v>8</v>
      </c>
      <c r="K138" s="36">
        <f>INT(F138^(0.611-F138/3200))</f>
        <v>11</v>
      </c>
      <c r="L138" s="36">
        <f>2^(H138-1)-1</f>
        <v>3</v>
      </c>
      <c r="M138" s="36">
        <f>2^(I138-1)-1</f>
        <v>15</v>
      </c>
      <c r="N138" s="36">
        <f>2^(J138-1)-1</f>
        <v>127</v>
      </c>
      <c r="O138" s="36">
        <f>2^(K138-1)-1</f>
        <v>1023</v>
      </c>
      <c r="P138" s="68">
        <f>MAX(0,C138+(-1)^(G138)*INT(B138*2^(-LOG(C138)/LOG(2)+3))-G138-LOG(C138)/LOG(2)+3-1)</f>
        <v>0</v>
      </c>
      <c r="Q138" s="68">
        <f>MAX(0,C138-IF(B138=0,0,INT(LOG(3/2*ABS(B138))/LOG(2))+1))</f>
        <v>0</v>
      </c>
      <c r="R138" s="68">
        <f>MAX(0,IF(B138&lt;=-L138,B138+C138-H138+L138,IF(B138&gt;=2^(H138)-1-L138,0,C138-H138)))</f>
        <v>0</v>
      </c>
      <c r="S138" s="69">
        <f>MAX(0,D138+(-1)^(G138)*INT(B138*2^(-LOG(D138)/LOG(2)+3))-G138-LOG(D138)/LOG(2)+3-1)</f>
        <v>0</v>
      </c>
      <c r="T138" s="69">
        <f>MAX(0,D138-IF(B138=0,0,INT(LOG(3/2*ABS(B138))/LOG(2))+1))</f>
        <v>6</v>
      </c>
      <c r="U138" s="69">
        <f>MAX(0,IF(B138&lt;=-M138,B138+D138-I138+M138,IF(B138&gt;=2^(I138)-1-M138,0,D138-I138)))</f>
        <v>0</v>
      </c>
      <c r="V138" s="70">
        <f>MAX(0,E138+(-1)^(G138)*INT(B138*2^(-LOG(E138)/LOG(2)+3))-G138-LOG(E138)/LOG(2)+3-1)</f>
        <v>0</v>
      </c>
      <c r="W138" s="70">
        <f>MAX(0,E138-IF(B138=0,0,INT(LOG(3/2*ABS(B138))/LOG(2))+1))</f>
        <v>22</v>
      </c>
      <c r="X138" s="70">
        <f>MAX(0,IF(B138&lt;=-N138,B138+E138-J138+N138,IF(B138&gt;=2^(J138)-1-N138,0,E138-J138)))</f>
        <v>0</v>
      </c>
      <c r="Y138" s="71">
        <f>MAX(0,F138+(-1)^(G138)*INT(B138*2^(-LOG(F138)/LOG(2)+3))-G138-LOG(F138)/LOG(2)+3-1)</f>
        <v>0</v>
      </c>
      <c r="Z138" s="71">
        <f>F138-IF(B138=0,0,INT(LOG(3/2*ABS(B138))/LOG(2))+1)</f>
        <v>54</v>
      </c>
      <c r="AA138" s="71">
        <f>MAX(0,IF(B138&lt;=-O138,B138+F138-K138+O138,IF(B138&gt;=2^(K138)-1-O138,0,F138-K138)))</f>
        <v>53</v>
      </c>
    </row>
    <row r="139" ht="20.05" customHeight="1">
      <c r="A139" s="55">
        <v>-565</v>
      </c>
      <c r="B139" s="45">
        <v>-565</v>
      </c>
      <c r="C139" s="36">
        <v>8</v>
      </c>
      <c r="D139" s="36">
        <v>16</v>
      </c>
      <c r="E139" s="36">
        <v>32</v>
      </c>
      <c r="F139" s="36">
        <v>64</v>
      </c>
      <c r="G139" s="36">
        <f>IF(B139&gt;=0,1,0)</f>
        <v>0</v>
      </c>
      <c r="H139" s="36">
        <f>INT(C139^(0.611-C139/3200))</f>
        <v>3</v>
      </c>
      <c r="I139" s="36">
        <f>INT(D139^(0.611-D139/3200))</f>
        <v>5</v>
      </c>
      <c r="J139" s="36">
        <f>INT(E139^(0.611-E139/3200))</f>
        <v>8</v>
      </c>
      <c r="K139" s="36">
        <f>INT(F139^(0.611-F139/3200))</f>
        <v>11</v>
      </c>
      <c r="L139" s="36">
        <f>2^(H139-1)-1</f>
        <v>3</v>
      </c>
      <c r="M139" s="36">
        <f>2^(I139-1)-1</f>
        <v>15</v>
      </c>
      <c r="N139" s="36">
        <f>2^(J139-1)-1</f>
        <v>127</v>
      </c>
      <c r="O139" s="36">
        <f>2^(K139-1)-1</f>
        <v>1023</v>
      </c>
      <c r="P139" s="68">
        <f>MAX(0,C139+(-1)^(G139)*INT(B139*2^(-LOG(C139)/LOG(2)+3))-G139-LOG(C139)/LOG(2)+3-1)</f>
        <v>0</v>
      </c>
      <c r="Q139" s="68">
        <f>MAX(0,C139-IF(B139=0,0,INT(LOG(3/2*ABS(B139))/LOG(2))+1))</f>
        <v>0</v>
      </c>
      <c r="R139" s="68">
        <f>MAX(0,IF(B139&lt;=-L139,B139+C139-H139+L139,IF(B139&gt;=2^(H139)-1-L139,0,C139-H139)))</f>
        <v>0</v>
      </c>
      <c r="S139" s="69">
        <f>MAX(0,D139+(-1)^(G139)*INT(B139*2^(-LOG(D139)/LOG(2)+3))-G139-LOG(D139)/LOG(2)+3-1)</f>
        <v>0</v>
      </c>
      <c r="T139" s="69">
        <f>MAX(0,D139-IF(B139=0,0,INT(LOG(3/2*ABS(B139))/LOG(2))+1))</f>
        <v>6</v>
      </c>
      <c r="U139" s="69">
        <f>MAX(0,IF(B139&lt;=-M139,B139+D139-I139+M139,IF(B139&gt;=2^(I139)-1-M139,0,D139-I139)))</f>
        <v>0</v>
      </c>
      <c r="V139" s="70">
        <f>MAX(0,E139+(-1)^(G139)*INT(B139*2^(-LOG(E139)/LOG(2)+3))-G139-LOG(E139)/LOG(2)+3-1)</f>
        <v>0</v>
      </c>
      <c r="W139" s="70">
        <f>MAX(0,E139-IF(B139=0,0,INT(LOG(3/2*ABS(B139))/LOG(2))+1))</f>
        <v>22</v>
      </c>
      <c r="X139" s="70">
        <f>MAX(0,IF(B139&lt;=-N139,B139+E139-J139+N139,IF(B139&gt;=2^(J139)-1-N139,0,E139-J139)))</f>
        <v>0</v>
      </c>
      <c r="Y139" s="71">
        <f>MAX(0,F139+(-1)^(G139)*INT(B139*2^(-LOG(F139)/LOG(2)+3))-G139-LOG(F139)/LOG(2)+3-1)</f>
        <v>0</v>
      </c>
      <c r="Z139" s="71">
        <f>F139-IF(B139=0,0,INT(LOG(3/2*ABS(B139))/LOG(2))+1)</f>
        <v>54</v>
      </c>
      <c r="AA139" s="71">
        <f>MAX(0,IF(B139&lt;=-O139,B139+F139-K139+O139,IF(B139&gt;=2^(K139)-1-O139,0,F139-K139)))</f>
        <v>53</v>
      </c>
    </row>
    <row r="140" ht="20.05" customHeight="1">
      <c r="A140" s="55">
        <v>-564</v>
      </c>
      <c r="B140" s="45">
        <v>-564</v>
      </c>
      <c r="C140" s="36">
        <v>8</v>
      </c>
      <c r="D140" s="36">
        <v>16</v>
      </c>
      <c r="E140" s="36">
        <v>32</v>
      </c>
      <c r="F140" s="36">
        <v>64</v>
      </c>
      <c r="G140" s="36">
        <f>IF(B140&gt;=0,1,0)</f>
        <v>0</v>
      </c>
      <c r="H140" s="36">
        <f>INT(C140^(0.611-C140/3200))</f>
        <v>3</v>
      </c>
      <c r="I140" s="36">
        <f>INT(D140^(0.611-D140/3200))</f>
        <v>5</v>
      </c>
      <c r="J140" s="36">
        <f>INT(E140^(0.611-E140/3200))</f>
        <v>8</v>
      </c>
      <c r="K140" s="36">
        <f>INT(F140^(0.611-F140/3200))</f>
        <v>11</v>
      </c>
      <c r="L140" s="36">
        <f>2^(H140-1)-1</f>
        <v>3</v>
      </c>
      <c r="M140" s="36">
        <f>2^(I140-1)-1</f>
        <v>15</v>
      </c>
      <c r="N140" s="36">
        <f>2^(J140-1)-1</f>
        <v>127</v>
      </c>
      <c r="O140" s="36">
        <f>2^(K140-1)-1</f>
        <v>1023</v>
      </c>
      <c r="P140" s="68">
        <f>MAX(0,C140+(-1)^(G140)*INT(B140*2^(-LOG(C140)/LOG(2)+3))-G140-LOG(C140)/LOG(2)+3-1)</f>
        <v>0</v>
      </c>
      <c r="Q140" s="68">
        <f>MAX(0,C140-IF(B140=0,0,INT(LOG(3/2*ABS(B140))/LOG(2))+1))</f>
        <v>0</v>
      </c>
      <c r="R140" s="68">
        <f>MAX(0,IF(B140&lt;=-L140,B140+C140-H140+L140,IF(B140&gt;=2^(H140)-1-L140,0,C140-H140)))</f>
        <v>0</v>
      </c>
      <c r="S140" s="69">
        <f>MAX(0,D140+(-1)^(G140)*INT(B140*2^(-LOG(D140)/LOG(2)+3))-G140-LOG(D140)/LOG(2)+3-1)</f>
        <v>0</v>
      </c>
      <c r="T140" s="69">
        <f>MAX(0,D140-IF(B140=0,0,INT(LOG(3/2*ABS(B140))/LOG(2))+1))</f>
        <v>6</v>
      </c>
      <c r="U140" s="69">
        <f>MAX(0,IF(B140&lt;=-M140,B140+D140-I140+M140,IF(B140&gt;=2^(I140)-1-M140,0,D140-I140)))</f>
        <v>0</v>
      </c>
      <c r="V140" s="70">
        <f>MAX(0,E140+(-1)^(G140)*INT(B140*2^(-LOG(E140)/LOG(2)+3))-G140-LOG(E140)/LOG(2)+3-1)</f>
        <v>0</v>
      </c>
      <c r="W140" s="70">
        <f>MAX(0,E140-IF(B140=0,0,INT(LOG(3/2*ABS(B140))/LOG(2))+1))</f>
        <v>22</v>
      </c>
      <c r="X140" s="70">
        <f>MAX(0,IF(B140&lt;=-N140,B140+E140-J140+N140,IF(B140&gt;=2^(J140)-1-N140,0,E140-J140)))</f>
        <v>0</v>
      </c>
      <c r="Y140" s="71">
        <f>MAX(0,F140+(-1)^(G140)*INT(B140*2^(-LOG(F140)/LOG(2)+3))-G140-LOG(F140)/LOG(2)+3-1)</f>
        <v>0</v>
      </c>
      <c r="Z140" s="71">
        <f>F140-IF(B140=0,0,INT(LOG(3/2*ABS(B140))/LOG(2))+1)</f>
        <v>54</v>
      </c>
      <c r="AA140" s="71">
        <f>MAX(0,IF(B140&lt;=-O140,B140+F140-K140+O140,IF(B140&gt;=2^(K140)-1-O140,0,F140-K140)))</f>
        <v>53</v>
      </c>
    </row>
    <row r="141" ht="20.05" customHeight="1">
      <c r="A141" s="55">
        <v>-563</v>
      </c>
      <c r="B141" s="45">
        <v>-563</v>
      </c>
      <c r="C141" s="36">
        <v>8</v>
      </c>
      <c r="D141" s="36">
        <v>16</v>
      </c>
      <c r="E141" s="36">
        <v>32</v>
      </c>
      <c r="F141" s="36">
        <v>64</v>
      </c>
      <c r="G141" s="36">
        <f>IF(B141&gt;=0,1,0)</f>
        <v>0</v>
      </c>
      <c r="H141" s="36">
        <f>INT(C141^(0.611-C141/3200))</f>
        <v>3</v>
      </c>
      <c r="I141" s="36">
        <f>INT(D141^(0.611-D141/3200))</f>
        <v>5</v>
      </c>
      <c r="J141" s="36">
        <f>INT(E141^(0.611-E141/3200))</f>
        <v>8</v>
      </c>
      <c r="K141" s="36">
        <f>INT(F141^(0.611-F141/3200))</f>
        <v>11</v>
      </c>
      <c r="L141" s="36">
        <f>2^(H141-1)-1</f>
        <v>3</v>
      </c>
      <c r="M141" s="36">
        <f>2^(I141-1)-1</f>
        <v>15</v>
      </c>
      <c r="N141" s="36">
        <f>2^(J141-1)-1</f>
        <v>127</v>
      </c>
      <c r="O141" s="36">
        <f>2^(K141-1)-1</f>
        <v>1023</v>
      </c>
      <c r="P141" s="68">
        <f>MAX(0,C141+(-1)^(G141)*INT(B141*2^(-LOG(C141)/LOG(2)+3))-G141-LOG(C141)/LOG(2)+3-1)</f>
        <v>0</v>
      </c>
      <c r="Q141" s="68">
        <f>MAX(0,C141-IF(B141=0,0,INT(LOG(3/2*ABS(B141))/LOG(2))+1))</f>
        <v>0</v>
      </c>
      <c r="R141" s="68">
        <f>MAX(0,IF(B141&lt;=-L141,B141+C141-H141+L141,IF(B141&gt;=2^(H141)-1-L141,0,C141-H141)))</f>
        <v>0</v>
      </c>
      <c r="S141" s="69">
        <f>MAX(0,D141+(-1)^(G141)*INT(B141*2^(-LOG(D141)/LOG(2)+3))-G141-LOG(D141)/LOG(2)+3-1)</f>
        <v>0</v>
      </c>
      <c r="T141" s="69">
        <f>MAX(0,D141-IF(B141=0,0,INT(LOG(3/2*ABS(B141))/LOG(2))+1))</f>
        <v>6</v>
      </c>
      <c r="U141" s="69">
        <f>MAX(0,IF(B141&lt;=-M141,B141+D141-I141+M141,IF(B141&gt;=2^(I141)-1-M141,0,D141-I141)))</f>
        <v>0</v>
      </c>
      <c r="V141" s="70">
        <f>MAX(0,E141+(-1)^(G141)*INT(B141*2^(-LOG(E141)/LOG(2)+3))-G141-LOG(E141)/LOG(2)+3-1)</f>
        <v>0</v>
      </c>
      <c r="W141" s="70">
        <f>MAX(0,E141-IF(B141=0,0,INT(LOG(3/2*ABS(B141))/LOG(2))+1))</f>
        <v>22</v>
      </c>
      <c r="X141" s="70">
        <f>MAX(0,IF(B141&lt;=-N141,B141+E141-J141+N141,IF(B141&gt;=2^(J141)-1-N141,0,E141-J141)))</f>
        <v>0</v>
      </c>
      <c r="Y141" s="71">
        <f>MAX(0,F141+(-1)^(G141)*INT(B141*2^(-LOG(F141)/LOG(2)+3))-G141-LOG(F141)/LOG(2)+3-1)</f>
        <v>0</v>
      </c>
      <c r="Z141" s="71">
        <f>F141-IF(B141=0,0,INT(LOG(3/2*ABS(B141))/LOG(2))+1)</f>
        <v>54</v>
      </c>
      <c r="AA141" s="71">
        <f>MAX(0,IF(B141&lt;=-O141,B141+F141-K141+O141,IF(B141&gt;=2^(K141)-1-O141,0,F141-K141)))</f>
        <v>53</v>
      </c>
    </row>
    <row r="142" ht="20.05" customHeight="1">
      <c r="A142" s="55">
        <v>-562</v>
      </c>
      <c r="B142" s="45">
        <v>-562</v>
      </c>
      <c r="C142" s="36">
        <v>8</v>
      </c>
      <c r="D142" s="36">
        <v>16</v>
      </c>
      <c r="E142" s="36">
        <v>32</v>
      </c>
      <c r="F142" s="36">
        <v>64</v>
      </c>
      <c r="G142" s="36">
        <f>IF(B142&gt;=0,1,0)</f>
        <v>0</v>
      </c>
      <c r="H142" s="36">
        <f>INT(C142^(0.611-C142/3200))</f>
        <v>3</v>
      </c>
      <c r="I142" s="36">
        <f>INT(D142^(0.611-D142/3200))</f>
        <v>5</v>
      </c>
      <c r="J142" s="36">
        <f>INT(E142^(0.611-E142/3200))</f>
        <v>8</v>
      </c>
      <c r="K142" s="36">
        <f>INT(F142^(0.611-F142/3200))</f>
        <v>11</v>
      </c>
      <c r="L142" s="36">
        <f>2^(H142-1)-1</f>
        <v>3</v>
      </c>
      <c r="M142" s="36">
        <f>2^(I142-1)-1</f>
        <v>15</v>
      </c>
      <c r="N142" s="36">
        <f>2^(J142-1)-1</f>
        <v>127</v>
      </c>
      <c r="O142" s="36">
        <f>2^(K142-1)-1</f>
        <v>1023</v>
      </c>
      <c r="P142" s="68">
        <f>MAX(0,C142+(-1)^(G142)*INT(B142*2^(-LOG(C142)/LOG(2)+3))-G142-LOG(C142)/LOG(2)+3-1)</f>
        <v>0</v>
      </c>
      <c r="Q142" s="68">
        <f>MAX(0,C142-IF(B142=0,0,INT(LOG(3/2*ABS(B142))/LOG(2))+1))</f>
        <v>0</v>
      </c>
      <c r="R142" s="68">
        <f>MAX(0,IF(B142&lt;=-L142,B142+C142-H142+L142,IF(B142&gt;=2^(H142)-1-L142,0,C142-H142)))</f>
        <v>0</v>
      </c>
      <c r="S142" s="69">
        <f>MAX(0,D142+(-1)^(G142)*INT(B142*2^(-LOG(D142)/LOG(2)+3))-G142-LOG(D142)/LOG(2)+3-1)</f>
        <v>0</v>
      </c>
      <c r="T142" s="69">
        <f>MAX(0,D142-IF(B142=0,0,INT(LOG(3/2*ABS(B142))/LOG(2))+1))</f>
        <v>6</v>
      </c>
      <c r="U142" s="69">
        <f>MAX(0,IF(B142&lt;=-M142,B142+D142-I142+M142,IF(B142&gt;=2^(I142)-1-M142,0,D142-I142)))</f>
        <v>0</v>
      </c>
      <c r="V142" s="70">
        <f>MAX(0,E142+(-1)^(G142)*INT(B142*2^(-LOG(E142)/LOG(2)+3))-G142-LOG(E142)/LOG(2)+3-1)</f>
        <v>0</v>
      </c>
      <c r="W142" s="70">
        <f>MAX(0,E142-IF(B142=0,0,INT(LOG(3/2*ABS(B142))/LOG(2))+1))</f>
        <v>22</v>
      </c>
      <c r="X142" s="70">
        <f>MAX(0,IF(B142&lt;=-N142,B142+E142-J142+N142,IF(B142&gt;=2^(J142)-1-N142,0,E142-J142)))</f>
        <v>0</v>
      </c>
      <c r="Y142" s="71">
        <f>MAX(0,F142+(-1)^(G142)*INT(B142*2^(-LOG(F142)/LOG(2)+3))-G142-LOG(F142)/LOG(2)+3-1)</f>
        <v>0</v>
      </c>
      <c r="Z142" s="71">
        <f>F142-IF(B142=0,0,INT(LOG(3/2*ABS(B142))/LOG(2))+1)</f>
        <v>54</v>
      </c>
      <c r="AA142" s="71">
        <f>MAX(0,IF(B142&lt;=-O142,B142+F142-K142+O142,IF(B142&gt;=2^(K142)-1-O142,0,F142-K142)))</f>
        <v>53</v>
      </c>
    </row>
    <row r="143" ht="20.05" customHeight="1">
      <c r="A143" s="55">
        <v>-561</v>
      </c>
      <c r="B143" s="45">
        <v>-561</v>
      </c>
      <c r="C143" s="36">
        <v>8</v>
      </c>
      <c r="D143" s="36">
        <v>16</v>
      </c>
      <c r="E143" s="36">
        <v>32</v>
      </c>
      <c r="F143" s="36">
        <v>64</v>
      </c>
      <c r="G143" s="36">
        <f>IF(B143&gt;=0,1,0)</f>
        <v>0</v>
      </c>
      <c r="H143" s="36">
        <f>INT(C143^(0.611-C143/3200))</f>
        <v>3</v>
      </c>
      <c r="I143" s="36">
        <f>INT(D143^(0.611-D143/3200))</f>
        <v>5</v>
      </c>
      <c r="J143" s="36">
        <f>INT(E143^(0.611-E143/3200))</f>
        <v>8</v>
      </c>
      <c r="K143" s="36">
        <f>INT(F143^(0.611-F143/3200))</f>
        <v>11</v>
      </c>
      <c r="L143" s="36">
        <f>2^(H143-1)-1</f>
        <v>3</v>
      </c>
      <c r="M143" s="36">
        <f>2^(I143-1)-1</f>
        <v>15</v>
      </c>
      <c r="N143" s="36">
        <f>2^(J143-1)-1</f>
        <v>127</v>
      </c>
      <c r="O143" s="36">
        <f>2^(K143-1)-1</f>
        <v>1023</v>
      </c>
      <c r="P143" s="68">
        <f>MAX(0,C143+(-1)^(G143)*INT(B143*2^(-LOG(C143)/LOG(2)+3))-G143-LOG(C143)/LOG(2)+3-1)</f>
        <v>0</v>
      </c>
      <c r="Q143" s="68">
        <f>MAX(0,C143-IF(B143=0,0,INT(LOG(3/2*ABS(B143))/LOG(2))+1))</f>
        <v>0</v>
      </c>
      <c r="R143" s="68">
        <f>MAX(0,IF(B143&lt;=-L143,B143+C143-H143+L143,IF(B143&gt;=2^(H143)-1-L143,0,C143-H143)))</f>
        <v>0</v>
      </c>
      <c r="S143" s="69">
        <f>MAX(0,D143+(-1)^(G143)*INT(B143*2^(-LOG(D143)/LOG(2)+3))-G143-LOG(D143)/LOG(2)+3-1)</f>
        <v>0</v>
      </c>
      <c r="T143" s="69">
        <f>MAX(0,D143-IF(B143=0,0,INT(LOG(3/2*ABS(B143))/LOG(2))+1))</f>
        <v>6</v>
      </c>
      <c r="U143" s="69">
        <f>MAX(0,IF(B143&lt;=-M143,B143+D143-I143+M143,IF(B143&gt;=2^(I143)-1-M143,0,D143-I143)))</f>
        <v>0</v>
      </c>
      <c r="V143" s="70">
        <f>MAX(0,E143+(-1)^(G143)*INT(B143*2^(-LOG(E143)/LOG(2)+3))-G143-LOG(E143)/LOG(2)+3-1)</f>
        <v>0</v>
      </c>
      <c r="W143" s="70">
        <f>MAX(0,E143-IF(B143=0,0,INT(LOG(3/2*ABS(B143))/LOG(2))+1))</f>
        <v>22</v>
      </c>
      <c r="X143" s="70">
        <f>MAX(0,IF(B143&lt;=-N143,B143+E143-J143+N143,IF(B143&gt;=2^(J143)-1-N143,0,E143-J143)))</f>
        <v>0</v>
      </c>
      <c r="Y143" s="71">
        <f>MAX(0,F143+(-1)^(G143)*INT(B143*2^(-LOG(F143)/LOG(2)+3))-G143-LOG(F143)/LOG(2)+3-1)</f>
        <v>0</v>
      </c>
      <c r="Z143" s="71">
        <f>F143-IF(B143=0,0,INT(LOG(3/2*ABS(B143))/LOG(2))+1)</f>
        <v>54</v>
      </c>
      <c r="AA143" s="71">
        <f>MAX(0,IF(B143&lt;=-O143,B143+F143-K143+O143,IF(B143&gt;=2^(K143)-1-O143,0,F143-K143)))</f>
        <v>53</v>
      </c>
    </row>
    <row r="144" ht="20.05" customHeight="1">
      <c r="A144" s="55">
        <v>-560</v>
      </c>
      <c r="B144" s="45">
        <v>-560</v>
      </c>
      <c r="C144" s="36">
        <v>8</v>
      </c>
      <c r="D144" s="36">
        <v>16</v>
      </c>
      <c r="E144" s="36">
        <v>32</v>
      </c>
      <c r="F144" s="36">
        <v>64</v>
      </c>
      <c r="G144" s="36">
        <f>IF(B144&gt;=0,1,0)</f>
        <v>0</v>
      </c>
      <c r="H144" s="36">
        <f>INT(C144^(0.611-C144/3200))</f>
        <v>3</v>
      </c>
      <c r="I144" s="36">
        <f>INT(D144^(0.611-D144/3200))</f>
        <v>5</v>
      </c>
      <c r="J144" s="36">
        <f>INT(E144^(0.611-E144/3200))</f>
        <v>8</v>
      </c>
      <c r="K144" s="36">
        <f>INT(F144^(0.611-F144/3200))</f>
        <v>11</v>
      </c>
      <c r="L144" s="36">
        <f>2^(H144-1)-1</f>
        <v>3</v>
      </c>
      <c r="M144" s="36">
        <f>2^(I144-1)-1</f>
        <v>15</v>
      </c>
      <c r="N144" s="36">
        <f>2^(J144-1)-1</f>
        <v>127</v>
      </c>
      <c r="O144" s="36">
        <f>2^(K144-1)-1</f>
        <v>1023</v>
      </c>
      <c r="P144" s="68">
        <f>MAX(0,C144+(-1)^(G144)*INT(B144*2^(-LOG(C144)/LOG(2)+3))-G144-LOG(C144)/LOG(2)+3-1)</f>
        <v>0</v>
      </c>
      <c r="Q144" s="68">
        <f>MAX(0,C144-IF(B144=0,0,INT(LOG(3/2*ABS(B144))/LOG(2))+1))</f>
        <v>0</v>
      </c>
      <c r="R144" s="68">
        <f>MAX(0,IF(B144&lt;=-L144,B144+C144-H144+L144,IF(B144&gt;=2^(H144)-1-L144,0,C144-H144)))</f>
        <v>0</v>
      </c>
      <c r="S144" s="69">
        <f>MAX(0,D144+(-1)^(G144)*INT(B144*2^(-LOG(D144)/LOG(2)+3))-G144-LOG(D144)/LOG(2)+3-1)</f>
        <v>0</v>
      </c>
      <c r="T144" s="69">
        <f>MAX(0,D144-IF(B144=0,0,INT(LOG(3/2*ABS(B144))/LOG(2))+1))</f>
        <v>6</v>
      </c>
      <c r="U144" s="69">
        <f>MAX(0,IF(B144&lt;=-M144,B144+D144-I144+M144,IF(B144&gt;=2^(I144)-1-M144,0,D144-I144)))</f>
        <v>0</v>
      </c>
      <c r="V144" s="70">
        <f>MAX(0,E144+(-1)^(G144)*INT(B144*2^(-LOG(E144)/LOG(2)+3))-G144-LOG(E144)/LOG(2)+3-1)</f>
        <v>0</v>
      </c>
      <c r="W144" s="70">
        <f>MAX(0,E144-IF(B144=0,0,INT(LOG(3/2*ABS(B144))/LOG(2))+1))</f>
        <v>22</v>
      </c>
      <c r="X144" s="70">
        <f>MAX(0,IF(B144&lt;=-N144,B144+E144-J144+N144,IF(B144&gt;=2^(J144)-1-N144,0,E144-J144)))</f>
        <v>0</v>
      </c>
      <c r="Y144" s="71">
        <f>MAX(0,F144+(-1)^(G144)*INT(B144*2^(-LOG(F144)/LOG(2)+3))-G144-LOG(F144)/LOG(2)+3-1)</f>
        <v>0</v>
      </c>
      <c r="Z144" s="71">
        <f>F144-IF(B144=0,0,INT(LOG(3/2*ABS(B144))/LOG(2))+1)</f>
        <v>54</v>
      </c>
      <c r="AA144" s="71">
        <f>MAX(0,IF(B144&lt;=-O144,B144+F144-K144+O144,IF(B144&gt;=2^(K144)-1-O144,0,F144-K144)))</f>
        <v>53</v>
      </c>
    </row>
    <row r="145" ht="20.05" customHeight="1">
      <c r="A145" s="55">
        <v>-559</v>
      </c>
      <c r="B145" s="45">
        <v>-559</v>
      </c>
      <c r="C145" s="36">
        <v>8</v>
      </c>
      <c r="D145" s="36">
        <v>16</v>
      </c>
      <c r="E145" s="36">
        <v>32</v>
      </c>
      <c r="F145" s="36">
        <v>64</v>
      </c>
      <c r="G145" s="36">
        <f>IF(B145&gt;=0,1,0)</f>
        <v>0</v>
      </c>
      <c r="H145" s="36">
        <f>INT(C145^(0.611-C145/3200))</f>
        <v>3</v>
      </c>
      <c r="I145" s="36">
        <f>INT(D145^(0.611-D145/3200))</f>
        <v>5</v>
      </c>
      <c r="J145" s="36">
        <f>INT(E145^(0.611-E145/3200))</f>
        <v>8</v>
      </c>
      <c r="K145" s="36">
        <f>INT(F145^(0.611-F145/3200))</f>
        <v>11</v>
      </c>
      <c r="L145" s="36">
        <f>2^(H145-1)-1</f>
        <v>3</v>
      </c>
      <c r="M145" s="36">
        <f>2^(I145-1)-1</f>
        <v>15</v>
      </c>
      <c r="N145" s="36">
        <f>2^(J145-1)-1</f>
        <v>127</v>
      </c>
      <c r="O145" s="36">
        <f>2^(K145-1)-1</f>
        <v>1023</v>
      </c>
      <c r="P145" s="68">
        <f>MAX(0,C145+(-1)^(G145)*INT(B145*2^(-LOG(C145)/LOG(2)+3))-G145-LOG(C145)/LOG(2)+3-1)</f>
        <v>0</v>
      </c>
      <c r="Q145" s="68">
        <f>MAX(0,C145-IF(B145=0,0,INT(LOG(3/2*ABS(B145))/LOG(2))+1))</f>
        <v>0</v>
      </c>
      <c r="R145" s="68">
        <f>MAX(0,IF(B145&lt;=-L145,B145+C145-H145+L145,IF(B145&gt;=2^(H145)-1-L145,0,C145-H145)))</f>
        <v>0</v>
      </c>
      <c r="S145" s="69">
        <f>MAX(0,D145+(-1)^(G145)*INT(B145*2^(-LOG(D145)/LOG(2)+3))-G145-LOG(D145)/LOG(2)+3-1)</f>
        <v>0</v>
      </c>
      <c r="T145" s="69">
        <f>MAX(0,D145-IF(B145=0,0,INT(LOG(3/2*ABS(B145))/LOG(2))+1))</f>
        <v>6</v>
      </c>
      <c r="U145" s="69">
        <f>MAX(0,IF(B145&lt;=-M145,B145+D145-I145+M145,IF(B145&gt;=2^(I145)-1-M145,0,D145-I145)))</f>
        <v>0</v>
      </c>
      <c r="V145" s="70">
        <f>MAX(0,E145+(-1)^(G145)*INT(B145*2^(-LOG(E145)/LOG(2)+3))-G145-LOG(E145)/LOG(2)+3-1)</f>
        <v>0</v>
      </c>
      <c r="W145" s="70">
        <f>MAX(0,E145-IF(B145=0,0,INT(LOG(3/2*ABS(B145))/LOG(2))+1))</f>
        <v>22</v>
      </c>
      <c r="X145" s="70">
        <f>MAX(0,IF(B145&lt;=-N145,B145+E145-J145+N145,IF(B145&gt;=2^(J145)-1-N145,0,E145-J145)))</f>
        <v>0</v>
      </c>
      <c r="Y145" s="71">
        <f>MAX(0,F145+(-1)^(G145)*INT(B145*2^(-LOG(F145)/LOG(2)+3))-G145-LOG(F145)/LOG(2)+3-1)</f>
        <v>0</v>
      </c>
      <c r="Z145" s="71">
        <f>F145-IF(B145=0,0,INT(LOG(3/2*ABS(B145))/LOG(2))+1)</f>
        <v>54</v>
      </c>
      <c r="AA145" s="71">
        <f>MAX(0,IF(B145&lt;=-O145,B145+F145-K145+O145,IF(B145&gt;=2^(K145)-1-O145,0,F145-K145)))</f>
        <v>53</v>
      </c>
    </row>
    <row r="146" ht="20.05" customHeight="1">
      <c r="A146" s="55">
        <v>-558</v>
      </c>
      <c r="B146" s="45">
        <v>-558</v>
      </c>
      <c r="C146" s="36">
        <v>8</v>
      </c>
      <c r="D146" s="36">
        <v>16</v>
      </c>
      <c r="E146" s="36">
        <v>32</v>
      </c>
      <c r="F146" s="36">
        <v>64</v>
      </c>
      <c r="G146" s="36">
        <f>IF(B146&gt;=0,1,0)</f>
        <v>0</v>
      </c>
      <c r="H146" s="36">
        <f>INT(C146^(0.611-C146/3200))</f>
        <v>3</v>
      </c>
      <c r="I146" s="36">
        <f>INT(D146^(0.611-D146/3200))</f>
        <v>5</v>
      </c>
      <c r="J146" s="36">
        <f>INT(E146^(0.611-E146/3200))</f>
        <v>8</v>
      </c>
      <c r="K146" s="36">
        <f>INT(F146^(0.611-F146/3200))</f>
        <v>11</v>
      </c>
      <c r="L146" s="36">
        <f>2^(H146-1)-1</f>
        <v>3</v>
      </c>
      <c r="M146" s="36">
        <f>2^(I146-1)-1</f>
        <v>15</v>
      </c>
      <c r="N146" s="36">
        <f>2^(J146-1)-1</f>
        <v>127</v>
      </c>
      <c r="O146" s="36">
        <f>2^(K146-1)-1</f>
        <v>1023</v>
      </c>
      <c r="P146" s="68">
        <f>MAX(0,C146+(-1)^(G146)*INT(B146*2^(-LOG(C146)/LOG(2)+3))-G146-LOG(C146)/LOG(2)+3-1)</f>
        <v>0</v>
      </c>
      <c r="Q146" s="68">
        <f>MAX(0,C146-IF(B146=0,0,INT(LOG(3/2*ABS(B146))/LOG(2))+1))</f>
        <v>0</v>
      </c>
      <c r="R146" s="68">
        <f>MAX(0,IF(B146&lt;=-L146,B146+C146-H146+L146,IF(B146&gt;=2^(H146)-1-L146,0,C146-H146)))</f>
        <v>0</v>
      </c>
      <c r="S146" s="69">
        <f>MAX(0,D146+(-1)^(G146)*INT(B146*2^(-LOG(D146)/LOG(2)+3))-G146-LOG(D146)/LOG(2)+3-1)</f>
        <v>0</v>
      </c>
      <c r="T146" s="69">
        <f>MAX(0,D146-IF(B146=0,0,INT(LOG(3/2*ABS(B146))/LOG(2))+1))</f>
        <v>6</v>
      </c>
      <c r="U146" s="69">
        <f>MAX(0,IF(B146&lt;=-M146,B146+D146-I146+M146,IF(B146&gt;=2^(I146)-1-M146,0,D146-I146)))</f>
        <v>0</v>
      </c>
      <c r="V146" s="70">
        <f>MAX(0,E146+(-1)^(G146)*INT(B146*2^(-LOG(E146)/LOG(2)+3))-G146-LOG(E146)/LOG(2)+3-1)</f>
        <v>0</v>
      </c>
      <c r="W146" s="70">
        <f>MAX(0,E146-IF(B146=0,0,INT(LOG(3/2*ABS(B146))/LOG(2))+1))</f>
        <v>22</v>
      </c>
      <c r="X146" s="70">
        <f>MAX(0,IF(B146&lt;=-N146,B146+E146-J146+N146,IF(B146&gt;=2^(J146)-1-N146,0,E146-J146)))</f>
        <v>0</v>
      </c>
      <c r="Y146" s="71">
        <f>MAX(0,F146+(-1)^(G146)*INT(B146*2^(-LOG(F146)/LOG(2)+3))-G146-LOG(F146)/LOG(2)+3-1)</f>
        <v>0</v>
      </c>
      <c r="Z146" s="71">
        <f>F146-IF(B146=0,0,INT(LOG(3/2*ABS(B146))/LOG(2))+1)</f>
        <v>54</v>
      </c>
      <c r="AA146" s="71">
        <f>MAX(0,IF(B146&lt;=-O146,B146+F146-K146+O146,IF(B146&gt;=2^(K146)-1-O146,0,F146-K146)))</f>
        <v>53</v>
      </c>
    </row>
    <row r="147" ht="20.05" customHeight="1">
      <c r="A147" s="55">
        <v>-557</v>
      </c>
      <c r="B147" s="45">
        <v>-557</v>
      </c>
      <c r="C147" s="36">
        <v>8</v>
      </c>
      <c r="D147" s="36">
        <v>16</v>
      </c>
      <c r="E147" s="36">
        <v>32</v>
      </c>
      <c r="F147" s="36">
        <v>64</v>
      </c>
      <c r="G147" s="36">
        <f>IF(B147&gt;=0,1,0)</f>
        <v>0</v>
      </c>
      <c r="H147" s="36">
        <f>INT(C147^(0.611-C147/3200))</f>
        <v>3</v>
      </c>
      <c r="I147" s="36">
        <f>INT(D147^(0.611-D147/3200))</f>
        <v>5</v>
      </c>
      <c r="J147" s="36">
        <f>INT(E147^(0.611-E147/3200))</f>
        <v>8</v>
      </c>
      <c r="K147" s="36">
        <f>INT(F147^(0.611-F147/3200))</f>
        <v>11</v>
      </c>
      <c r="L147" s="36">
        <f>2^(H147-1)-1</f>
        <v>3</v>
      </c>
      <c r="M147" s="36">
        <f>2^(I147-1)-1</f>
        <v>15</v>
      </c>
      <c r="N147" s="36">
        <f>2^(J147-1)-1</f>
        <v>127</v>
      </c>
      <c r="O147" s="36">
        <f>2^(K147-1)-1</f>
        <v>1023</v>
      </c>
      <c r="P147" s="68">
        <f>MAX(0,C147+(-1)^(G147)*INT(B147*2^(-LOG(C147)/LOG(2)+3))-G147-LOG(C147)/LOG(2)+3-1)</f>
        <v>0</v>
      </c>
      <c r="Q147" s="68">
        <f>MAX(0,C147-IF(B147=0,0,INT(LOG(3/2*ABS(B147))/LOG(2))+1))</f>
        <v>0</v>
      </c>
      <c r="R147" s="68">
        <f>MAX(0,IF(B147&lt;=-L147,B147+C147-H147+L147,IF(B147&gt;=2^(H147)-1-L147,0,C147-H147)))</f>
        <v>0</v>
      </c>
      <c r="S147" s="69">
        <f>MAX(0,D147+(-1)^(G147)*INT(B147*2^(-LOG(D147)/LOG(2)+3))-G147-LOG(D147)/LOG(2)+3-1)</f>
        <v>0</v>
      </c>
      <c r="T147" s="69">
        <f>MAX(0,D147-IF(B147=0,0,INT(LOG(3/2*ABS(B147))/LOG(2))+1))</f>
        <v>6</v>
      </c>
      <c r="U147" s="69">
        <f>MAX(0,IF(B147&lt;=-M147,B147+D147-I147+M147,IF(B147&gt;=2^(I147)-1-M147,0,D147-I147)))</f>
        <v>0</v>
      </c>
      <c r="V147" s="70">
        <f>MAX(0,E147+(-1)^(G147)*INT(B147*2^(-LOG(E147)/LOG(2)+3))-G147-LOG(E147)/LOG(2)+3-1)</f>
        <v>0</v>
      </c>
      <c r="W147" s="70">
        <f>MAX(0,E147-IF(B147=0,0,INT(LOG(3/2*ABS(B147))/LOG(2))+1))</f>
        <v>22</v>
      </c>
      <c r="X147" s="70">
        <f>MAX(0,IF(B147&lt;=-N147,B147+E147-J147+N147,IF(B147&gt;=2^(J147)-1-N147,0,E147-J147)))</f>
        <v>0</v>
      </c>
      <c r="Y147" s="71">
        <f>MAX(0,F147+(-1)^(G147)*INT(B147*2^(-LOG(F147)/LOG(2)+3))-G147-LOG(F147)/LOG(2)+3-1)</f>
        <v>0</v>
      </c>
      <c r="Z147" s="71">
        <f>F147-IF(B147=0,0,INT(LOG(3/2*ABS(B147))/LOG(2))+1)</f>
        <v>54</v>
      </c>
      <c r="AA147" s="71">
        <f>MAX(0,IF(B147&lt;=-O147,B147+F147-K147+O147,IF(B147&gt;=2^(K147)-1-O147,0,F147-K147)))</f>
        <v>53</v>
      </c>
    </row>
    <row r="148" ht="20.05" customHeight="1">
      <c r="A148" s="55">
        <v>-556</v>
      </c>
      <c r="B148" s="45">
        <v>-556</v>
      </c>
      <c r="C148" s="36">
        <v>8</v>
      </c>
      <c r="D148" s="36">
        <v>16</v>
      </c>
      <c r="E148" s="36">
        <v>32</v>
      </c>
      <c r="F148" s="36">
        <v>64</v>
      </c>
      <c r="G148" s="36">
        <f>IF(B148&gt;=0,1,0)</f>
        <v>0</v>
      </c>
      <c r="H148" s="36">
        <f>INT(C148^(0.611-C148/3200))</f>
        <v>3</v>
      </c>
      <c r="I148" s="36">
        <f>INT(D148^(0.611-D148/3200))</f>
        <v>5</v>
      </c>
      <c r="J148" s="36">
        <f>INT(E148^(0.611-E148/3200))</f>
        <v>8</v>
      </c>
      <c r="K148" s="36">
        <f>INT(F148^(0.611-F148/3200))</f>
        <v>11</v>
      </c>
      <c r="L148" s="36">
        <f>2^(H148-1)-1</f>
        <v>3</v>
      </c>
      <c r="M148" s="36">
        <f>2^(I148-1)-1</f>
        <v>15</v>
      </c>
      <c r="N148" s="36">
        <f>2^(J148-1)-1</f>
        <v>127</v>
      </c>
      <c r="O148" s="36">
        <f>2^(K148-1)-1</f>
        <v>1023</v>
      </c>
      <c r="P148" s="68">
        <f>MAX(0,C148+(-1)^(G148)*INT(B148*2^(-LOG(C148)/LOG(2)+3))-G148-LOG(C148)/LOG(2)+3-1)</f>
        <v>0</v>
      </c>
      <c r="Q148" s="68">
        <f>MAX(0,C148-IF(B148=0,0,INT(LOG(3/2*ABS(B148))/LOG(2))+1))</f>
        <v>0</v>
      </c>
      <c r="R148" s="68">
        <f>MAX(0,IF(B148&lt;=-L148,B148+C148-H148+L148,IF(B148&gt;=2^(H148)-1-L148,0,C148-H148)))</f>
        <v>0</v>
      </c>
      <c r="S148" s="69">
        <f>MAX(0,D148+(-1)^(G148)*INT(B148*2^(-LOG(D148)/LOG(2)+3))-G148-LOG(D148)/LOG(2)+3-1)</f>
        <v>0</v>
      </c>
      <c r="T148" s="69">
        <f>MAX(0,D148-IF(B148=0,0,INT(LOG(3/2*ABS(B148))/LOG(2))+1))</f>
        <v>6</v>
      </c>
      <c r="U148" s="69">
        <f>MAX(0,IF(B148&lt;=-M148,B148+D148-I148+M148,IF(B148&gt;=2^(I148)-1-M148,0,D148-I148)))</f>
        <v>0</v>
      </c>
      <c r="V148" s="70">
        <f>MAX(0,E148+(-1)^(G148)*INT(B148*2^(-LOG(E148)/LOG(2)+3))-G148-LOG(E148)/LOG(2)+3-1)</f>
        <v>0</v>
      </c>
      <c r="W148" s="70">
        <f>MAX(0,E148-IF(B148=0,0,INT(LOG(3/2*ABS(B148))/LOG(2))+1))</f>
        <v>22</v>
      </c>
      <c r="X148" s="70">
        <f>MAX(0,IF(B148&lt;=-N148,B148+E148-J148+N148,IF(B148&gt;=2^(J148)-1-N148,0,E148-J148)))</f>
        <v>0</v>
      </c>
      <c r="Y148" s="71">
        <f>MAX(0,F148+(-1)^(G148)*INT(B148*2^(-LOG(F148)/LOG(2)+3))-G148-LOG(F148)/LOG(2)+3-1)</f>
        <v>0</v>
      </c>
      <c r="Z148" s="71">
        <f>F148-IF(B148=0,0,INT(LOG(3/2*ABS(B148))/LOG(2))+1)</f>
        <v>54</v>
      </c>
      <c r="AA148" s="71">
        <f>MAX(0,IF(B148&lt;=-O148,B148+F148-K148+O148,IF(B148&gt;=2^(K148)-1-O148,0,F148-K148)))</f>
        <v>53</v>
      </c>
    </row>
    <row r="149" ht="20.05" customHeight="1">
      <c r="A149" s="55">
        <v>-555</v>
      </c>
      <c r="B149" s="45">
        <v>-555</v>
      </c>
      <c r="C149" s="36">
        <v>8</v>
      </c>
      <c r="D149" s="36">
        <v>16</v>
      </c>
      <c r="E149" s="36">
        <v>32</v>
      </c>
      <c r="F149" s="36">
        <v>64</v>
      </c>
      <c r="G149" s="36">
        <f>IF(B149&gt;=0,1,0)</f>
        <v>0</v>
      </c>
      <c r="H149" s="36">
        <f>INT(C149^(0.611-C149/3200))</f>
        <v>3</v>
      </c>
      <c r="I149" s="36">
        <f>INT(D149^(0.611-D149/3200))</f>
        <v>5</v>
      </c>
      <c r="J149" s="36">
        <f>INT(E149^(0.611-E149/3200))</f>
        <v>8</v>
      </c>
      <c r="K149" s="36">
        <f>INT(F149^(0.611-F149/3200))</f>
        <v>11</v>
      </c>
      <c r="L149" s="36">
        <f>2^(H149-1)-1</f>
        <v>3</v>
      </c>
      <c r="M149" s="36">
        <f>2^(I149-1)-1</f>
        <v>15</v>
      </c>
      <c r="N149" s="36">
        <f>2^(J149-1)-1</f>
        <v>127</v>
      </c>
      <c r="O149" s="36">
        <f>2^(K149-1)-1</f>
        <v>1023</v>
      </c>
      <c r="P149" s="68">
        <f>MAX(0,C149+(-1)^(G149)*INT(B149*2^(-LOG(C149)/LOG(2)+3))-G149-LOG(C149)/LOG(2)+3-1)</f>
        <v>0</v>
      </c>
      <c r="Q149" s="68">
        <f>MAX(0,C149-IF(B149=0,0,INT(LOG(3/2*ABS(B149))/LOG(2))+1))</f>
        <v>0</v>
      </c>
      <c r="R149" s="68">
        <f>MAX(0,IF(B149&lt;=-L149,B149+C149-H149+L149,IF(B149&gt;=2^(H149)-1-L149,0,C149-H149)))</f>
        <v>0</v>
      </c>
      <c r="S149" s="69">
        <f>MAX(0,D149+(-1)^(G149)*INT(B149*2^(-LOG(D149)/LOG(2)+3))-G149-LOG(D149)/LOG(2)+3-1)</f>
        <v>0</v>
      </c>
      <c r="T149" s="69">
        <f>MAX(0,D149-IF(B149=0,0,INT(LOG(3/2*ABS(B149))/LOG(2))+1))</f>
        <v>6</v>
      </c>
      <c r="U149" s="69">
        <f>MAX(0,IF(B149&lt;=-M149,B149+D149-I149+M149,IF(B149&gt;=2^(I149)-1-M149,0,D149-I149)))</f>
        <v>0</v>
      </c>
      <c r="V149" s="70">
        <f>MAX(0,E149+(-1)^(G149)*INT(B149*2^(-LOG(E149)/LOG(2)+3))-G149-LOG(E149)/LOG(2)+3-1)</f>
        <v>0</v>
      </c>
      <c r="W149" s="70">
        <f>MAX(0,E149-IF(B149=0,0,INT(LOG(3/2*ABS(B149))/LOG(2))+1))</f>
        <v>22</v>
      </c>
      <c r="X149" s="70">
        <f>MAX(0,IF(B149&lt;=-N149,B149+E149-J149+N149,IF(B149&gt;=2^(J149)-1-N149,0,E149-J149)))</f>
        <v>0</v>
      </c>
      <c r="Y149" s="71">
        <f>MAX(0,F149+(-1)^(G149)*INT(B149*2^(-LOG(F149)/LOG(2)+3))-G149-LOG(F149)/LOG(2)+3-1)</f>
        <v>0</v>
      </c>
      <c r="Z149" s="71">
        <f>F149-IF(B149=0,0,INT(LOG(3/2*ABS(B149))/LOG(2))+1)</f>
        <v>54</v>
      </c>
      <c r="AA149" s="71">
        <f>MAX(0,IF(B149&lt;=-O149,B149+F149-K149+O149,IF(B149&gt;=2^(K149)-1-O149,0,F149-K149)))</f>
        <v>53</v>
      </c>
    </row>
    <row r="150" ht="20.05" customHeight="1">
      <c r="A150" s="55">
        <v>-554</v>
      </c>
      <c r="B150" s="45">
        <v>-554</v>
      </c>
      <c r="C150" s="36">
        <v>8</v>
      </c>
      <c r="D150" s="36">
        <v>16</v>
      </c>
      <c r="E150" s="36">
        <v>32</v>
      </c>
      <c r="F150" s="36">
        <v>64</v>
      </c>
      <c r="G150" s="36">
        <f>IF(B150&gt;=0,1,0)</f>
        <v>0</v>
      </c>
      <c r="H150" s="36">
        <f>INT(C150^(0.611-C150/3200))</f>
        <v>3</v>
      </c>
      <c r="I150" s="36">
        <f>INT(D150^(0.611-D150/3200))</f>
        <v>5</v>
      </c>
      <c r="J150" s="36">
        <f>INT(E150^(0.611-E150/3200))</f>
        <v>8</v>
      </c>
      <c r="K150" s="36">
        <f>INT(F150^(0.611-F150/3200))</f>
        <v>11</v>
      </c>
      <c r="L150" s="36">
        <f>2^(H150-1)-1</f>
        <v>3</v>
      </c>
      <c r="M150" s="36">
        <f>2^(I150-1)-1</f>
        <v>15</v>
      </c>
      <c r="N150" s="36">
        <f>2^(J150-1)-1</f>
        <v>127</v>
      </c>
      <c r="O150" s="36">
        <f>2^(K150-1)-1</f>
        <v>1023</v>
      </c>
      <c r="P150" s="68">
        <f>MAX(0,C150+(-1)^(G150)*INT(B150*2^(-LOG(C150)/LOG(2)+3))-G150-LOG(C150)/LOG(2)+3-1)</f>
        <v>0</v>
      </c>
      <c r="Q150" s="68">
        <f>MAX(0,C150-IF(B150=0,0,INT(LOG(3/2*ABS(B150))/LOG(2))+1))</f>
        <v>0</v>
      </c>
      <c r="R150" s="68">
        <f>MAX(0,IF(B150&lt;=-L150,B150+C150-H150+L150,IF(B150&gt;=2^(H150)-1-L150,0,C150-H150)))</f>
        <v>0</v>
      </c>
      <c r="S150" s="69">
        <f>MAX(0,D150+(-1)^(G150)*INT(B150*2^(-LOG(D150)/LOG(2)+3))-G150-LOG(D150)/LOG(2)+3-1)</f>
        <v>0</v>
      </c>
      <c r="T150" s="69">
        <f>MAX(0,D150-IF(B150=0,0,INT(LOG(3/2*ABS(B150))/LOG(2))+1))</f>
        <v>6</v>
      </c>
      <c r="U150" s="69">
        <f>MAX(0,IF(B150&lt;=-M150,B150+D150-I150+M150,IF(B150&gt;=2^(I150)-1-M150,0,D150-I150)))</f>
        <v>0</v>
      </c>
      <c r="V150" s="70">
        <f>MAX(0,E150+(-1)^(G150)*INT(B150*2^(-LOG(E150)/LOG(2)+3))-G150-LOG(E150)/LOG(2)+3-1)</f>
        <v>0</v>
      </c>
      <c r="W150" s="70">
        <f>MAX(0,E150-IF(B150=0,0,INT(LOG(3/2*ABS(B150))/LOG(2))+1))</f>
        <v>22</v>
      </c>
      <c r="X150" s="70">
        <f>MAX(0,IF(B150&lt;=-N150,B150+E150-J150+N150,IF(B150&gt;=2^(J150)-1-N150,0,E150-J150)))</f>
        <v>0</v>
      </c>
      <c r="Y150" s="71">
        <f>MAX(0,F150+(-1)^(G150)*INT(B150*2^(-LOG(F150)/LOG(2)+3))-G150-LOG(F150)/LOG(2)+3-1)</f>
        <v>0</v>
      </c>
      <c r="Z150" s="71">
        <f>F150-IF(B150=0,0,INT(LOG(3/2*ABS(B150))/LOG(2))+1)</f>
        <v>54</v>
      </c>
      <c r="AA150" s="71">
        <f>MAX(0,IF(B150&lt;=-O150,B150+F150-K150+O150,IF(B150&gt;=2^(K150)-1-O150,0,F150-K150)))</f>
        <v>53</v>
      </c>
    </row>
    <row r="151" ht="20.05" customHeight="1">
      <c r="A151" s="55">
        <v>-553</v>
      </c>
      <c r="B151" s="45">
        <v>-553</v>
      </c>
      <c r="C151" s="36">
        <v>8</v>
      </c>
      <c r="D151" s="36">
        <v>16</v>
      </c>
      <c r="E151" s="36">
        <v>32</v>
      </c>
      <c r="F151" s="36">
        <v>64</v>
      </c>
      <c r="G151" s="36">
        <f>IF(B151&gt;=0,1,0)</f>
        <v>0</v>
      </c>
      <c r="H151" s="36">
        <f>INT(C151^(0.611-C151/3200))</f>
        <v>3</v>
      </c>
      <c r="I151" s="36">
        <f>INT(D151^(0.611-D151/3200))</f>
        <v>5</v>
      </c>
      <c r="J151" s="36">
        <f>INT(E151^(0.611-E151/3200))</f>
        <v>8</v>
      </c>
      <c r="K151" s="36">
        <f>INT(F151^(0.611-F151/3200))</f>
        <v>11</v>
      </c>
      <c r="L151" s="36">
        <f>2^(H151-1)-1</f>
        <v>3</v>
      </c>
      <c r="M151" s="36">
        <f>2^(I151-1)-1</f>
        <v>15</v>
      </c>
      <c r="N151" s="36">
        <f>2^(J151-1)-1</f>
        <v>127</v>
      </c>
      <c r="O151" s="36">
        <f>2^(K151-1)-1</f>
        <v>1023</v>
      </c>
      <c r="P151" s="68">
        <f>MAX(0,C151+(-1)^(G151)*INT(B151*2^(-LOG(C151)/LOG(2)+3))-G151-LOG(C151)/LOG(2)+3-1)</f>
        <v>0</v>
      </c>
      <c r="Q151" s="68">
        <f>MAX(0,C151-IF(B151=0,0,INT(LOG(3/2*ABS(B151))/LOG(2))+1))</f>
        <v>0</v>
      </c>
      <c r="R151" s="68">
        <f>MAX(0,IF(B151&lt;=-L151,B151+C151-H151+L151,IF(B151&gt;=2^(H151)-1-L151,0,C151-H151)))</f>
        <v>0</v>
      </c>
      <c r="S151" s="69">
        <f>MAX(0,D151+(-1)^(G151)*INT(B151*2^(-LOG(D151)/LOG(2)+3))-G151-LOG(D151)/LOG(2)+3-1)</f>
        <v>0</v>
      </c>
      <c r="T151" s="69">
        <f>MAX(0,D151-IF(B151=0,0,INT(LOG(3/2*ABS(B151))/LOG(2))+1))</f>
        <v>6</v>
      </c>
      <c r="U151" s="69">
        <f>MAX(0,IF(B151&lt;=-M151,B151+D151-I151+M151,IF(B151&gt;=2^(I151)-1-M151,0,D151-I151)))</f>
        <v>0</v>
      </c>
      <c r="V151" s="70">
        <f>MAX(0,E151+(-1)^(G151)*INT(B151*2^(-LOG(E151)/LOG(2)+3))-G151-LOG(E151)/LOG(2)+3-1)</f>
        <v>0</v>
      </c>
      <c r="W151" s="70">
        <f>MAX(0,E151-IF(B151=0,0,INT(LOG(3/2*ABS(B151))/LOG(2))+1))</f>
        <v>22</v>
      </c>
      <c r="X151" s="70">
        <f>MAX(0,IF(B151&lt;=-N151,B151+E151-J151+N151,IF(B151&gt;=2^(J151)-1-N151,0,E151-J151)))</f>
        <v>0</v>
      </c>
      <c r="Y151" s="71">
        <f>MAX(0,F151+(-1)^(G151)*INT(B151*2^(-LOG(F151)/LOG(2)+3))-G151-LOG(F151)/LOG(2)+3-1)</f>
        <v>0</v>
      </c>
      <c r="Z151" s="71">
        <f>F151-IF(B151=0,0,INT(LOG(3/2*ABS(B151))/LOG(2))+1)</f>
        <v>54</v>
      </c>
      <c r="AA151" s="71">
        <f>MAX(0,IF(B151&lt;=-O151,B151+F151-K151+O151,IF(B151&gt;=2^(K151)-1-O151,0,F151-K151)))</f>
        <v>53</v>
      </c>
    </row>
    <row r="152" ht="20.05" customHeight="1">
      <c r="A152" s="55">
        <v>-552</v>
      </c>
      <c r="B152" s="45">
        <v>-552</v>
      </c>
      <c r="C152" s="36">
        <v>8</v>
      </c>
      <c r="D152" s="36">
        <v>16</v>
      </c>
      <c r="E152" s="36">
        <v>32</v>
      </c>
      <c r="F152" s="36">
        <v>64</v>
      </c>
      <c r="G152" s="36">
        <f>IF(B152&gt;=0,1,0)</f>
        <v>0</v>
      </c>
      <c r="H152" s="36">
        <f>INT(C152^(0.611-C152/3200))</f>
        <v>3</v>
      </c>
      <c r="I152" s="36">
        <f>INT(D152^(0.611-D152/3200))</f>
        <v>5</v>
      </c>
      <c r="J152" s="36">
        <f>INT(E152^(0.611-E152/3200))</f>
        <v>8</v>
      </c>
      <c r="K152" s="36">
        <f>INT(F152^(0.611-F152/3200))</f>
        <v>11</v>
      </c>
      <c r="L152" s="36">
        <f>2^(H152-1)-1</f>
        <v>3</v>
      </c>
      <c r="M152" s="36">
        <f>2^(I152-1)-1</f>
        <v>15</v>
      </c>
      <c r="N152" s="36">
        <f>2^(J152-1)-1</f>
        <v>127</v>
      </c>
      <c r="O152" s="36">
        <f>2^(K152-1)-1</f>
        <v>1023</v>
      </c>
      <c r="P152" s="68">
        <f>MAX(0,C152+(-1)^(G152)*INT(B152*2^(-LOG(C152)/LOG(2)+3))-G152-LOG(C152)/LOG(2)+3-1)</f>
        <v>0</v>
      </c>
      <c r="Q152" s="68">
        <f>MAX(0,C152-IF(B152=0,0,INT(LOG(3/2*ABS(B152))/LOG(2))+1))</f>
        <v>0</v>
      </c>
      <c r="R152" s="68">
        <f>MAX(0,IF(B152&lt;=-L152,B152+C152-H152+L152,IF(B152&gt;=2^(H152)-1-L152,0,C152-H152)))</f>
        <v>0</v>
      </c>
      <c r="S152" s="69">
        <f>MAX(0,D152+(-1)^(G152)*INT(B152*2^(-LOG(D152)/LOG(2)+3))-G152-LOG(D152)/LOG(2)+3-1)</f>
        <v>0</v>
      </c>
      <c r="T152" s="69">
        <f>MAX(0,D152-IF(B152=0,0,INT(LOG(3/2*ABS(B152))/LOG(2))+1))</f>
        <v>6</v>
      </c>
      <c r="U152" s="69">
        <f>MAX(0,IF(B152&lt;=-M152,B152+D152-I152+M152,IF(B152&gt;=2^(I152)-1-M152,0,D152-I152)))</f>
        <v>0</v>
      </c>
      <c r="V152" s="70">
        <f>MAX(0,E152+(-1)^(G152)*INT(B152*2^(-LOG(E152)/LOG(2)+3))-G152-LOG(E152)/LOG(2)+3-1)</f>
        <v>0</v>
      </c>
      <c r="W152" s="70">
        <f>MAX(0,E152-IF(B152=0,0,INT(LOG(3/2*ABS(B152))/LOG(2))+1))</f>
        <v>22</v>
      </c>
      <c r="X152" s="70">
        <f>MAX(0,IF(B152&lt;=-N152,B152+E152-J152+N152,IF(B152&gt;=2^(J152)-1-N152,0,E152-J152)))</f>
        <v>0</v>
      </c>
      <c r="Y152" s="71">
        <f>MAX(0,F152+(-1)^(G152)*INT(B152*2^(-LOG(F152)/LOG(2)+3))-G152-LOG(F152)/LOG(2)+3-1)</f>
        <v>0</v>
      </c>
      <c r="Z152" s="71">
        <f>F152-IF(B152=0,0,INT(LOG(3/2*ABS(B152))/LOG(2))+1)</f>
        <v>54</v>
      </c>
      <c r="AA152" s="71">
        <f>MAX(0,IF(B152&lt;=-O152,B152+F152-K152+O152,IF(B152&gt;=2^(K152)-1-O152,0,F152-K152)))</f>
        <v>53</v>
      </c>
    </row>
    <row r="153" ht="20.05" customHeight="1">
      <c r="A153" s="55">
        <v>-551</v>
      </c>
      <c r="B153" s="45">
        <v>-551</v>
      </c>
      <c r="C153" s="36">
        <v>8</v>
      </c>
      <c r="D153" s="36">
        <v>16</v>
      </c>
      <c r="E153" s="36">
        <v>32</v>
      </c>
      <c r="F153" s="36">
        <v>64</v>
      </c>
      <c r="G153" s="36">
        <f>IF(B153&gt;=0,1,0)</f>
        <v>0</v>
      </c>
      <c r="H153" s="36">
        <f>INT(C153^(0.611-C153/3200))</f>
        <v>3</v>
      </c>
      <c r="I153" s="36">
        <f>INT(D153^(0.611-D153/3200))</f>
        <v>5</v>
      </c>
      <c r="J153" s="36">
        <f>INT(E153^(0.611-E153/3200))</f>
        <v>8</v>
      </c>
      <c r="K153" s="36">
        <f>INT(F153^(0.611-F153/3200))</f>
        <v>11</v>
      </c>
      <c r="L153" s="36">
        <f>2^(H153-1)-1</f>
        <v>3</v>
      </c>
      <c r="M153" s="36">
        <f>2^(I153-1)-1</f>
        <v>15</v>
      </c>
      <c r="N153" s="36">
        <f>2^(J153-1)-1</f>
        <v>127</v>
      </c>
      <c r="O153" s="36">
        <f>2^(K153-1)-1</f>
        <v>1023</v>
      </c>
      <c r="P153" s="68">
        <f>MAX(0,C153+(-1)^(G153)*INT(B153*2^(-LOG(C153)/LOG(2)+3))-G153-LOG(C153)/LOG(2)+3-1)</f>
        <v>0</v>
      </c>
      <c r="Q153" s="68">
        <f>MAX(0,C153-IF(B153=0,0,INT(LOG(3/2*ABS(B153))/LOG(2))+1))</f>
        <v>0</v>
      </c>
      <c r="R153" s="68">
        <f>MAX(0,IF(B153&lt;=-L153,B153+C153-H153+L153,IF(B153&gt;=2^(H153)-1-L153,0,C153-H153)))</f>
        <v>0</v>
      </c>
      <c r="S153" s="69">
        <f>MAX(0,D153+(-1)^(G153)*INT(B153*2^(-LOG(D153)/LOG(2)+3))-G153-LOG(D153)/LOG(2)+3-1)</f>
        <v>0</v>
      </c>
      <c r="T153" s="69">
        <f>MAX(0,D153-IF(B153=0,0,INT(LOG(3/2*ABS(B153))/LOG(2))+1))</f>
        <v>6</v>
      </c>
      <c r="U153" s="69">
        <f>MAX(0,IF(B153&lt;=-M153,B153+D153-I153+M153,IF(B153&gt;=2^(I153)-1-M153,0,D153-I153)))</f>
        <v>0</v>
      </c>
      <c r="V153" s="70">
        <f>MAX(0,E153+(-1)^(G153)*INT(B153*2^(-LOG(E153)/LOG(2)+3))-G153-LOG(E153)/LOG(2)+3-1)</f>
        <v>0</v>
      </c>
      <c r="W153" s="70">
        <f>MAX(0,E153-IF(B153=0,0,INT(LOG(3/2*ABS(B153))/LOG(2))+1))</f>
        <v>22</v>
      </c>
      <c r="X153" s="70">
        <f>MAX(0,IF(B153&lt;=-N153,B153+E153-J153+N153,IF(B153&gt;=2^(J153)-1-N153,0,E153-J153)))</f>
        <v>0</v>
      </c>
      <c r="Y153" s="71">
        <f>MAX(0,F153+(-1)^(G153)*INT(B153*2^(-LOG(F153)/LOG(2)+3))-G153-LOG(F153)/LOG(2)+3-1)</f>
        <v>0</v>
      </c>
      <c r="Z153" s="71">
        <f>F153-IF(B153=0,0,INT(LOG(3/2*ABS(B153))/LOG(2))+1)</f>
        <v>54</v>
      </c>
      <c r="AA153" s="71">
        <f>MAX(0,IF(B153&lt;=-O153,B153+F153-K153+O153,IF(B153&gt;=2^(K153)-1-O153,0,F153-K153)))</f>
        <v>53</v>
      </c>
    </row>
    <row r="154" ht="20.05" customHeight="1">
      <c r="A154" s="55">
        <v>-550</v>
      </c>
      <c r="B154" s="45">
        <v>-550</v>
      </c>
      <c r="C154" s="36">
        <v>8</v>
      </c>
      <c r="D154" s="36">
        <v>16</v>
      </c>
      <c r="E154" s="36">
        <v>32</v>
      </c>
      <c r="F154" s="36">
        <v>64</v>
      </c>
      <c r="G154" s="36">
        <f>IF(B154&gt;=0,1,0)</f>
        <v>0</v>
      </c>
      <c r="H154" s="36">
        <f>INT(C154^(0.611-C154/3200))</f>
        <v>3</v>
      </c>
      <c r="I154" s="36">
        <f>INT(D154^(0.611-D154/3200))</f>
        <v>5</v>
      </c>
      <c r="J154" s="36">
        <f>INT(E154^(0.611-E154/3200))</f>
        <v>8</v>
      </c>
      <c r="K154" s="36">
        <f>INT(F154^(0.611-F154/3200))</f>
        <v>11</v>
      </c>
      <c r="L154" s="36">
        <f>2^(H154-1)-1</f>
        <v>3</v>
      </c>
      <c r="M154" s="36">
        <f>2^(I154-1)-1</f>
        <v>15</v>
      </c>
      <c r="N154" s="36">
        <f>2^(J154-1)-1</f>
        <v>127</v>
      </c>
      <c r="O154" s="36">
        <f>2^(K154-1)-1</f>
        <v>1023</v>
      </c>
      <c r="P154" s="68">
        <f>MAX(0,C154+(-1)^(G154)*INT(B154*2^(-LOG(C154)/LOG(2)+3))-G154-LOG(C154)/LOG(2)+3-1)</f>
        <v>0</v>
      </c>
      <c r="Q154" s="68">
        <f>MAX(0,C154-IF(B154=0,0,INT(LOG(3/2*ABS(B154))/LOG(2))+1))</f>
        <v>0</v>
      </c>
      <c r="R154" s="68">
        <f>MAX(0,IF(B154&lt;=-L154,B154+C154-H154+L154,IF(B154&gt;=2^(H154)-1-L154,0,C154-H154)))</f>
        <v>0</v>
      </c>
      <c r="S154" s="69">
        <f>MAX(0,D154+(-1)^(G154)*INT(B154*2^(-LOG(D154)/LOG(2)+3))-G154-LOG(D154)/LOG(2)+3-1)</f>
        <v>0</v>
      </c>
      <c r="T154" s="69">
        <f>MAX(0,D154-IF(B154=0,0,INT(LOG(3/2*ABS(B154))/LOG(2))+1))</f>
        <v>6</v>
      </c>
      <c r="U154" s="69">
        <f>MAX(0,IF(B154&lt;=-M154,B154+D154-I154+M154,IF(B154&gt;=2^(I154)-1-M154,0,D154-I154)))</f>
        <v>0</v>
      </c>
      <c r="V154" s="70">
        <f>MAX(0,E154+(-1)^(G154)*INT(B154*2^(-LOG(E154)/LOG(2)+3))-G154-LOG(E154)/LOG(2)+3-1)</f>
        <v>0</v>
      </c>
      <c r="W154" s="70">
        <f>MAX(0,E154-IF(B154=0,0,INT(LOG(3/2*ABS(B154))/LOG(2))+1))</f>
        <v>22</v>
      </c>
      <c r="X154" s="70">
        <f>MAX(0,IF(B154&lt;=-N154,B154+E154-J154+N154,IF(B154&gt;=2^(J154)-1-N154,0,E154-J154)))</f>
        <v>0</v>
      </c>
      <c r="Y154" s="71">
        <f>MAX(0,F154+(-1)^(G154)*INT(B154*2^(-LOG(F154)/LOG(2)+3))-G154-LOG(F154)/LOG(2)+3-1)</f>
        <v>0</v>
      </c>
      <c r="Z154" s="71">
        <f>F154-IF(B154=0,0,INT(LOG(3/2*ABS(B154))/LOG(2))+1)</f>
        <v>54</v>
      </c>
      <c r="AA154" s="71">
        <f>MAX(0,IF(B154&lt;=-O154,B154+F154-K154+O154,IF(B154&gt;=2^(K154)-1-O154,0,F154-K154)))</f>
        <v>53</v>
      </c>
    </row>
    <row r="155" ht="20.05" customHeight="1">
      <c r="A155" s="55">
        <v>-549</v>
      </c>
      <c r="B155" s="45">
        <v>-549</v>
      </c>
      <c r="C155" s="36">
        <v>8</v>
      </c>
      <c r="D155" s="36">
        <v>16</v>
      </c>
      <c r="E155" s="36">
        <v>32</v>
      </c>
      <c r="F155" s="36">
        <v>64</v>
      </c>
      <c r="G155" s="36">
        <f>IF(B155&gt;=0,1,0)</f>
        <v>0</v>
      </c>
      <c r="H155" s="36">
        <f>INT(C155^(0.611-C155/3200))</f>
        <v>3</v>
      </c>
      <c r="I155" s="36">
        <f>INT(D155^(0.611-D155/3200))</f>
        <v>5</v>
      </c>
      <c r="J155" s="36">
        <f>INT(E155^(0.611-E155/3200))</f>
        <v>8</v>
      </c>
      <c r="K155" s="36">
        <f>INT(F155^(0.611-F155/3200))</f>
        <v>11</v>
      </c>
      <c r="L155" s="36">
        <f>2^(H155-1)-1</f>
        <v>3</v>
      </c>
      <c r="M155" s="36">
        <f>2^(I155-1)-1</f>
        <v>15</v>
      </c>
      <c r="N155" s="36">
        <f>2^(J155-1)-1</f>
        <v>127</v>
      </c>
      <c r="O155" s="36">
        <f>2^(K155-1)-1</f>
        <v>1023</v>
      </c>
      <c r="P155" s="68">
        <f>MAX(0,C155+(-1)^(G155)*INT(B155*2^(-LOG(C155)/LOG(2)+3))-G155-LOG(C155)/LOG(2)+3-1)</f>
        <v>0</v>
      </c>
      <c r="Q155" s="68">
        <f>MAX(0,C155-IF(B155=0,0,INT(LOG(3/2*ABS(B155))/LOG(2))+1))</f>
        <v>0</v>
      </c>
      <c r="R155" s="68">
        <f>MAX(0,IF(B155&lt;=-L155,B155+C155-H155+L155,IF(B155&gt;=2^(H155)-1-L155,0,C155-H155)))</f>
        <v>0</v>
      </c>
      <c r="S155" s="69">
        <f>MAX(0,D155+(-1)^(G155)*INT(B155*2^(-LOG(D155)/LOG(2)+3))-G155-LOG(D155)/LOG(2)+3-1)</f>
        <v>0</v>
      </c>
      <c r="T155" s="69">
        <f>MAX(0,D155-IF(B155=0,0,INT(LOG(3/2*ABS(B155))/LOG(2))+1))</f>
        <v>6</v>
      </c>
      <c r="U155" s="69">
        <f>MAX(0,IF(B155&lt;=-M155,B155+D155-I155+M155,IF(B155&gt;=2^(I155)-1-M155,0,D155-I155)))</f>
        <v>0</v>
      </c>
      <c r="V155" s="70">
        <f>MAX(0,E155+(-1)^(G155)*INT(B155*2^(-LOG(E155)/LOG(2)+3))-G155-LOG(E155)/LOG(2)+3-1)</f>
        <v>0</v>
      </c>
      <c r="W155" s="70">
        <f>MAX(0,E155-IF(B155=0,0,INT(LOG(3/2*ABS(B155))/LOG(2))+1))</f>
        <v>22</v>
      </c>
      <c r="X155" s="70">
        <f>MAX(0,IF(B155&lt;=-N155,B155+E155-J155+N155,IF(B155&gt;=2^(J155)-1-N155,0,E155-J155)))</f>
        <v>0</v>
      </c>
      <c r="Y155" s="71">
        <f>MAX(0,F155+(-1)^(G155)*INT(B155*2^(-LOG(F155)/LOG(2)+3))-G155-LOG(F155)/LOG(2)+3-1)</f>
        <v>0</v>
      </c>
      <c r="Z155" s="71">
        <f>F155-IF(B155=0,0,INT(LOG(3/2*ABS(B155))/LOG(2))+1)</f>
        <v>54</v>
      </c>
      <c r="AA155" s="71">
        <f>MAX(0,IF(B155&lt;=-O155,B155+F155-K155+O155,IF(B155&gt;=2^(K155)-1-O155,0,F155-K155)))</f>
        <v>53</v>
      </c>
    </row>
    <row r="156" ht="20.05" customHeight="1">
      <c r="A156" s="55">
        <v>-548</v>
      </c>
      <c r="B156" s="45">
        <v>-548</v>
      </c>
      <c r="C156" s="36">
        <v>8</v>
      </c>
      <c r="D156" s="36">
        <v>16</v>
      </c>
      <c r="E156" s="36">
        <v>32</v>
      </c>
      <c r="F156" s="36">
        <v>64</v>
      </c>
      <c r="G156" s="36">
        <f>IF(B156&gt;=0,1,0)</f>
        <v>0</v>
      </c>
      <c r="H156" s="36">
        <f>INT(C156^(0.611-C156/3200))</f>
        <v>3</v>
      </c>
      <c r="I156" s="36">
        <f>INT(D156^(0.611-D156/3200))</f>
        <v>5</v>
      </c>
      <c r="J156" s="36">
        <f>INT(E156^(0.611-E156/3200))</f>
        <v>8</v>
      </c>
      <c r="K156" s="36">
        <f>INT(F156^(0.611-F156/3200))</f>
        <v>11</v>
      </c>
      <c r="L156" s="36">
        <f>2^(H156-1)-1</f>
        <v>3</v>
      </c>
      <c r="M156" s="36">
        <f>2^(I156-1)-1</f>
        <v>15</v>
      </c>
      <c r="N156" s="36">
        <f>2^(J156-1)-1</f>
        <v>127</v>
      </c>
      <c r="O156" s="36">
        <f>2^(K156-1)-1</f>
        <v>1023</v>
      </c>
      <c r="P156" s="68">
        <f>MAX(0,C156+(-1)^(G156)*INT(B156*2^(-LOG(C156)/LOG(2)+3))-G156-LOG(C156)/LOG(2)+3-1)</f>
        <v>0</v>
      </c>
      <c r="Q156" s="68">
        <f>MAX(0,C156-IF(B156=0,0,INT(LOG(3/2*ABS(B156))/LOG(2))+1))</f>
        <v>0</v>
      </c>
      <c r="R156" s="68">
        <f>MAX(0,IF(B156&lt;=-L156,B156+C156-H156+L156,IF(B156&gt;=2^(H156)-1-L156,0,C156-H156)))</f>
        <v>0</v>
      </c>
      <c r="S156" s="69">
        <f>MAX(0,D156+(-1)^(G156)*INT(B156*2^(-LOG(D156)/LOG(2)+3))-G156-LOG(D156)/LOG(2)+3-1)</f>
        <v>0</v>
      </c>
      <c r="T156" s="69">
        <f>MAX(0,D156-IF(B156=0,0,INT(LOG(3/2*ABS(B156))/LOG(2))+1))</f>
        <v>6</v>
      </c>
      <c r="U156" s="69">
        <f>MAX(0,IF(B156&lt;=-M156,B156+D156-I156+M156,IF(B156&gt;=2^(I156)-1-M156,0,D156-I156)))</f>
        <v>0</v>
      </c>
      <c r="V156" s="70">
        <f>MAX(0,E156+(-1)^(G156)*INT(B156*2^(-LOG(E156)/LOG(2)+3))-G156-LOG(E156)/LOG(2)+3-1)</f>
        <v>0</v>
      </c>
      <c r="W156" s="70">
        <f>MAX(0,E156-IF(B156=0,0,INT(LOG(3/2*ABS(B156))/LOG(2))+1))</f>
        <v>22</v>
      </c>
      <c r="X156" s="70">
        <f>MAX(0,IF(B156&lt;=-N156,B156+E156-J156+N156,IF(B156&gt;=2^(J156)-1-N156,0,E156-J156)))</f>
        <v>0</v>
      </c>
      <c r="Y156" s="71">
        <f>MAX(0,F156+(-1)^(G156)*INT(B156*2^(-LOG(F156)/LOG(2)+3))-G156-LOG(F156)/LOG(2)+3-1)</f>
        <v>0</v>
      </c>
      <c r="Z156" s="71">
        <f>F156-IF(B156=0,0,INT(LOG(3/2*ABS(B156))/LOG(2))+1)</f>
        <v>54</v>
      </c>
      <c r="AA156" s="71">
        <f>MAX(0,IF(B156&lt;=-O156,B156+F156-K156+O156,IF(B156&gt;=2^(K156)-1-O156,0,F156-K156)))</f>
        <v>53</v>
      </c>
    </row>
    <row r="157" ht="20.05" customHeight="1">
      <c r="A157" s="55">
        <v>-547</v>
      </c>
      <c r="B157" s="45">
        <v>-547</v>
      </c>
      <c r="C157" s="36">
        <v>8</v>
      </c>
      <c r="D157" s="36">
        <v>16</v>
      </c>
      <c r="E157" s="36">
        <v>32</v>
      </c>
      <c r="F157" s="36">
        <v>64</v>
      </c>
      <c r="G157" s="36">
        <f>IF(B157&gt;=0,1,0)</f>
        <v>0</v>
      </c>
      <c r="H157" s="36">
        <f>INT(C157^(0.611-C157/3200))</f>
        <v>3</v>
      </c>
      <c r="I157" s="36">
        <f>INT(D157^(0.611-D157/3200))</f>
        <v>5</v>
      </c>
      <c r="J157" s="36">
        <f>INT(E157^(0.611-E157/3200))</f>
        <v>8</v>
      </c>
      <c r="K157" s="36">
        <f>INT(F157^(0.611-F157/3200))</f>
        <v>11</v>
      </c>
      <c r="L157" s="36">
        <f>2^(H157-1)-1</f>
        <v>3</v>
      </c>
      <c r="M157" s="36">
        <f>2^(I157-1)-1</f>
        <v>15</v>
      </c>
      <c r="N157" s="36">
        <f>2^(J157-1)-1</f>
        <v>127</v>
      </c>
      <c r="O157" s="36">
        <f>2^(K157-1)-1</f>
        <v>1023</v>
      </c>
      <c r="P157" s="68">
        <f>MAX(0,C157+(-1)^(G157)*INT(B157*2^(-LOG(C157)/LOG(2)+3))-G157-LOG(C157)/LOG(2)+3-1)</f>
        <v>0</v>
      </c>
      <c r="Q157" s="68">
        <f>MAX(0,C157-IF(B157=0,0,INT(LOG(3/2*ABS(B157))/LOG(2))+1))</f>
        <v>0</v>
      </c>
      <c r="R157" s="68">
        <f>MAX(0,IF(B157&lt;=-L157,B157+C157-H157+L157,IF(B157&gt;=2^(H157)-1-L157,0,C157-H157)))</f>
        <v>0</v>
      </c>
      <c r="S157" s="69">
        <f>MAX(0,D157+(-1)^(G157)*INT(B157*2^(-LOG(D157)/LOG(2)+3))-G157-LOG(D157)/LOG(2)+3-1)</f>
        <v>0</v>
      </c>
      <c r="T157" s="69">
        <f>MAX(0,D157-IF(B157=0,0,INT(LOG(3/2*ABS(B157))/LOG(2))+1))</f>
        <v>6</v>
      </c>
      <c r="U157" s="69">
        <f>MAX(0,IF(B157&lt;=-M157,B157+D157-I157+M157,IF(B157&gt;=2^(I157)-1-M157,0,D157-I157)))</f>
        <v>0</v>
      </c>
      <c r="V157" s="70">
        <f>MAX(0,E157+(-1)^(G157)*INT(B157*2^(-LOG(E157)/LOG(2)+3))-G157-LOG(E157)/LOG(2)+3-1)</f>
        <v>0</v>
      </c>
      <c r="W157" s="70">
        <f>MAX(0,E157-IF(B157=0,0,INT(LOG(3/2*ABS(B157))/LOG(2))+1))</f>
        <v>22</v>
      </c>
      <c r="X157" s="70">
        <f>MAX(0,IF(B157&lt;=-N157,B157+E157-J157+N157,IF(B157&gt;=2^(J157)-1-N157,0,E157-J157)))</f>
        <v>0</v>
      </c>
      <c r="Y157" s="71">
        <f>MAX(0,F157+(-1)^(G157)*INT(B157*2^(-LOG(F157)/LOG(2)+3))-G157-LOG(F157)/LOG(2)+3-1)</f>
        <v>0</v>
      </c>
      <c r="Z157" s="71">
        <f>F157-IF(B157=0,0,INT(LOG(3/2*ABS(B157))/LOG(2))+1)</f>
        <v>54</v>
      </c>
      <c r="AA157" s="71">
        <f>MAX(0,IF(B157&lt;=-O157,B157+F157-K157+O157,IF(B157&gt;=2^(K157)-1-O157,0,F157-K157)))</f>
        <v>53</v>
      </c>
    </row>
    <row r="158" ht="20.05" customHeight="1">
      <c r="A158" s="55">
        <v>-546</v>
      </c>
      <c r="B158" s="45">
        <v>-546</v>
      </c>
      <c r="C158" s="36">
        <v>8</v>
      </c>
      <c r="D158" s="36">
        <v>16</v>
      </c>
      <c r="E158" s="36">
        <v>32</v>
      </c>
      <c r="F158" s="36">
        <v>64</v>
      </c>
      <c r="G158" s="36">
        <f>IF(B158&gt;=0,1,0)</f>
        <v>0</v>
      </c>
      <c r="H158" s="36">
        <f>INT(C158^(0.611-C158/3200))</f>
        <v>3</v>
      </c>
      <c r="I158" s="36">
        <f>INT(D158^(0.611-D158/3200))</f>
        <v>5</v>
      </c>
      <c r="J158" s="36">
        <f>INT(E158^(0.611-E158/3200))</f>
        <v>8</v>
      </c>
      <c r="K158" s="36">
        <f>INT(F158^(0.611-F158/3200))</f>
        <v>11</v>
      </c>
      <c r="L158" s="36">
        <f>2^(H158-1)-1</f>
        <v>3</v>
      </c>
      <c r="M158" s="36">
        <f>2^(I158-1)-1</f>
        <v>15</v>
      </c>
      <c r="N158" s="36">
        <f>2^(J158-1)-1</f>
        <v>127</v>
      </c>
      <c r="O158" s="36">
        <f>2^(K158-1)-1</f>
        <v>1023</v>
      </c>
      <c r="P158" s="68">
        <f>MAX(0,C158+(-1)^(G158)*INT(B158*2^(-LOG(C158)/LOG(2)+3))-G158-LOG(C158)/LOG(2)+3-1)</f>
        <v>0</v>
      </c>
      <c r="Q158" s="68">
        <f>MAX(0,C158-IF(B158=0,0,INT(LOG(3/2*ABS(B158))/LOG(2))+1))</f>
        <v>0</v>
      </c>
      <c r="R158" s="68">
        <f>MAX(0,IF(B158&lt;=-L158,B158+C158-H158+L158,IF(B158&gt;=2^(H158)-1-L158,0,C158-H158)))</f>
        <v>0</v>
      </c>
      <c r="S158" s="69">
        <f>MAX(0,D158+(-1)^(G158)*INT(B158*2^(-LOG(D158)/LOG(2)+3))-G158-LOG(D158)/LOG(2)+3-1)</f>
        <v>0</v>
      </c>
      <c r="T158" s="69">
        <f>MAX(0,D158-IF(B158=0,0,INT(LOG(3/2*ABS(B158))/LOG(2))+1))</f>
        <v>6</v>
      </c>
      <c r="U158" s="69">
        <f>MAX(0,IF(B158&lt;=-M158,B158+D158-I158+M158,IF(B158&gt;=2^(I158)-1-M158,0,D158-I158)))</f>
        <v>0</v>
      </c>
      <c r="V158" s="70">
        <f>MAX(0,E158+(-1)^(G158)*INT(B158*2^(-LOG(E158)/LOG(2)+3))-G158-LOG(E158)/LOG(2)+3-1)</f>
        <v>0</v>
      </c>
      <c r="W158" s="70">
        <f>MAX(0,E158-IF(B158=0,0,INT(LOG(3/2*ABS(B158))/LOG(2))+1))</f>
        <v>22</v>
      </c>
      <c r="X158" s="70">
        <f>MAX(0,IF(B158&lt;=-N158,B158+E158-J158+N158,IF(B158&gt;=2^(J158)-1-N158,0,E158-J158)))</f>
        <v>0</v>
      </c>
      <c r="Y158" s="71">
        <f>MAX(0,F158+(-1)^(G158)*INT(B158*2^(-LOG(F158)/LOG(2)+3))-G158-LOG(F158)/LOG(2)+3-1)</f>
        <v>0</v>
      </c>
      <c r="Z158" s="71">
        <f>F158-IF(B158=0,0,INT(LOG(3/2*ABS(B158))/LOG(2))+1)</f>
        <v>54</v>
      </c>
      <c r="AA158" s="71">
        <f>MAX(0,IF(B158&lt;=-O158,B158+F158-K158+O158,IF(B158&gt;=2^(K158)-1-O158,0,F158-K158)))</f>
        <v>53</v>
      </c>
    </row>
    <row r="159" ht="20.05" customHeight="1">
      <c r="A159" s="55">
        <v>-545</v>
      </c>
      <c r="B159" s="45">
        <v>-545</v>
      </c>
      <c r="C159" s="36">
        <v>8</v>
      </c>
      <c r="D159" s="36">
        <v>16</v>
      </c>
      <c r="E159" s="36">
        <v>32</v>
      </c>
      <c r="F159" s="36">
        <v>64</v>
      </c>
      <c r="G159" s="36">
        <f>IF(B159&gt;=0,1,0)</f>
        <v>0</v>
      </c>
      <c r="H159" s="36">
        <f>INT(C159^(0.611-C159/3200))</f>
        <v>3</v>
      </c>
      <c r="I159" s="36">
        <f>INT(D159^(0.611-D159/3200))</f>
        <v>5</v>
      </c>
      <c r="J159" s="36">
        <f>INT(E159^(0.611-E159/3200))</f>
        <v>8</v>
      </c>
      <c r="K159" s="36">
        <f>INT(F159^(0.611-F159/3200))</f>
        <v>11</v>
      </c>
      <c r="L159" s="36">
        <f>2^(H159-1)-1</f>
        <v>3</v>
      </c>
      <c r="M159" s="36">
        <f>2^(I159-1)-1</f>
        <v>15</v>
      </c>
      <c r="N159" s="36">
        <f>2^(J159-1)-1</f>
        <v>127</v>
      </c>
      <c r="O159" s="36">
        <f>2^(K159-1)-1</f>
        <v>1023</v>
      </c>
      <c r="P159" s="68">
        <f>MAX(0,C159+(-1)^(G159)*INT(B159*2^(-LOG(C159)/LOG(2)+3))-G159-LOG(C159)/LOG(2)+3-1)</f>
        <v>0</v>
      </c>
      <c r="Q159" s="68">
        <f>MAX(0,C159-IF(B159=0,0,INT(LOG(3/2*ABS(B159))/LOG(2))+1))</f>
        <v>0</v>
      </c>
      <c r="R159" s="68">
        <f>MAX(0,IF(B159&lt;=-L159,B159+C159-H159+L159,IF(B159&gt;=2^(H159)-1-L159,0,C159-H159)))</f>
        <v>0</v>
      </c>
      <c r="S159" s="69">
        <f>MAX(0,D159+(-1)^(G159)*INT(B159*2^(-LOG(D159)/LOG(2)+3))-G159-LOG(D159)/LOG(2)+3-1)</f>
        <v>0</v>
      </c>
      <c r="T159" s="69">
        <f>MAX(0,D159-IF(B159=0,0,INT(LOG(3/2*ABS(B159))/LOG(2))+1))</f>
        <v>6</v>
      </c>
      <c r="U159" s="69">
        <f>MAX(0,IF(B159&lt;=-M159,B159+D159-I159+M159,IF(B159&gt;=2^(I159)-1-M159,0,D159-I159)))</f>
        <v>0</v>
      </c>
      <c r="V159" s="70">
        <f>MAX(0,E159+(-1)^(G159)*INT(B159*2^(-LOG(E159)/LOG(2)+3))-G159-LOG(E159)/LOG(2)+3-1)</f>
        <v>0</v>
      </c>
      <c r="W159" s="70">
        <f>MAX(0,E159-IF(B159=0,0,INT(LOG(3/2*ABS(B159))/LOG(2))+1))</f>
        <v>22</v>
      </c>
      <c r="X159" s="70">
        <f>MAX(0,IF(B159&lt;=-N159,B159+E159-J159+N159,IF(B159&gt;=2^(J159)-1-N159,0,E159-J159)))</f>
        <v>0</v>
      </c>
      <c r="Y159" s="71">
        <f>MAX(0,F159+(-1)^(G159)*INT(B159*2^(-LOG(F159)/LOG(2)+3))-G159-LOG(F159)/LOG(2)+3-1)</f>
        <v>0</v>
      </c>
      <c r="Z159" s="71">
        <f>F159-IF(B159=0,0,INT(LOG(3/2*ABS(B159))/LOG(2))+1)</f>
        <v>54</v>
      </c>
      <c r="AA159" s="71">
        <f>MAX(0,IF(B159&lt;=-O159,B159+F159-K159+O159,IF(B159&gt;=2^(K159)-1-O159,0,F159-K159)))</f>
        <v>53</v>
      </c>
    </row>
    <row r="160" ht="20.05" customHeight="1">
      <c r="A160" s="55">
        <v>-544</v>
      </c>
      <c r="B160" s="45">
        <v>-544</v>
      </c>
      <c r="C160" s="36">
        <v>8</v>
      </c>
      <c r="D160" s="36">
        <v>16</v>
      </c>
      <c r="E160" s="36">
        <v>32</v>
      </c>
      <c r="F160" s="36">
        <v>64</v>
      </c>
      <c r="G160" s="36">
        <f>IF(B160&gt;=0,1,0)</f>
        <v>0</v>
      </c>
      <c r="H160" s="36">
        <f>INT(C160^(0.611-C160/3200))</f>
        <v>3</v>
      </c>
      <c r="I160" s="36">
        <f>INT(D160^(0.611-D160/3200))</f>
        <v>5</v>
      </c>
      <c r="J160" s="36">
        <f>INT(E160^(0.611-E160/3200))</f>
        <v>8</v>
      </c>
      <c r="K160" s="36">
        <f>INT(F160^(0.611-F160/3200))</f>
        <v>11</v>
      </c>
      <c r="L160" s="36">
        <f>2^(H160-1)-1</f>
        <v>3</v>
      </c>
      <c r="M160" s="36">
        <f>2^(I160-1)-1</f>
        <v>15</v>
      </c>
      <c r="N160" s="36">
        <f>2^(J160-1)-1</f>
        <v>127</v>
      </c>
      <c r="O160" s="36">
        <f>2^(K160-1)-1</f>
        <v>1023</v>
      </c>
      <c r="P160" s="68">
        <f>MAX(0,C160+(-1)^(G160)*INT(B160*2^(-LOG(C160)/LOG(2)+3))-G160-LOG(C160)/LOG(2)+3-1)</f>
        <v>0</v>
      </c>
      <c r="Q160" s="68">
        <f>MAX(0,C160-IF(B160=0,0,INT(LOG(3/2*ABS(B160))/LOG(2))+1))</f>
        <v>0</v>
      </c>
      <c r="R160" s="68">
        <f>MAX(0,IF(B160&lt;=-L160,B160+C160-H160+L160,IF(B160&gt;=2^(H160)-1-L160,0,C160-H160)))</f>
        <v>0</v>
      </c>
      <c r="S160" s="69">
        <f>MAX(0,D160+(-1)^(G160)*INT(B160*2^(-LOG(D160)/LOG(2)+3))-G160-LOG(D160)/LOG(2)+3-1)</f>
        <v>0</v>
      </c>
      <c r="T160" s="69">
        <f>MAX(0,D160-IF(B160=0,0,INT(LOG(3/2*ABS(B160))/LOG(2))+1))</f>
        <v>6</v>
      </c>
      <c r="U160" s="69">
        <f>MAX(0,IF(B160&lt;=-M160,B160+D160-I160+M160,IF(B160&gt;=2^(I160)-1-M160,0,D160-I160)))</f>
        <v>0</v>
      </c>
      <c r="V160" s="70">
        <f>MAX(0,E160+(-1)^(G160)*INT(B160*2^(-LOG(E160)/LOG(2)+3))-G160-LOG(E160)/LOG(2)+3-1)</f>
        <v>0</v>
      </c>
      <c r="W160" s="70">
        <f>MAX(0,E160-IF(B160=0,0,INT(LOG(3/2*ABS(B160))/LOG(2))+1))</f>
        <v>22</v>
      </c>
      <c r="X160" s="70">
        <f>MAX(0,IF(B160&lt;=-N160,B160+E160-J160+N160,IF(B160&gt;=2^(J160)-1-N160,0,E160-J160)))</f>
        <v>0</v>
      </c>
      <c r="Y160" s="71">
        <f>MAX(0,F160+(-1)^(G160)*INT(B160*2^(-LOG(F160)/LOG(2)+3))-G160-LOG(F160)/LOG(2)+3-1)</f>
        <v>0</v>
      </c>
      <c r="Z160" s="71">
        <f>F160-IF(B160=0,0,INT(LOG(3/2*ABS(B160))/LOG(2))+1)</f>
        <v>54</v>
      </c>
      <c r="AA160" s="71">
        <f>MAX(0,IF(B160&lt;=-O160,B160+F160-K160+O160,IF(B160&gt;=2^(K160)-1-O160,0,F160-K160)))</f>
        <v>53</v>
      </c>
    </row>
    <row r="161" ht="20.05" customHeight="1">
      <c r="A161" s="55">
        <v>-543</v>
      </c>
      <c r="B161" s="45">
        <v>-543</v>
      </c>
      <c r="C161" s="36">
        <v>8</v>
      </c>
      <c r="D161" s="36">
        <v>16</v>
      </c>
      <c r="E161" s="36">
        <v>32</v>
      </c>
      <c r="F161" s="36">
        <v>64</v>
      </c>
      <c r="G161" s="36">
        <f>IF(B161&gt;=0,1,0)</f>
        <v>0</v>
      </c>
      <c r="H161" s="36">
        <f>INT(C161^(0.611-C161/3200))</f>
        <v>3</v>
      </c>
      <c r="I161" s="36">
        <f>INT(D161^(0.611-D161/3200))</f>
        <v>5</v>
      </c>
      <c r="J161" s="36">
        <f>INT(E161^(0.611-E161/3200))</f>
        <v>8</v>
      </c>
      <c r="K161" s="36">
        <f>INT(F161^(0.611-F161/3200))</f>
        <v>11</v>
      </c>
      <c r="L161" s="36">
        <f>2^(H161-1)-1</f>
        <v>3</v>
      </c>
      <c r="M161" s="36">
        <f>2^(I161-1)-1</f>
        <v>15</v>
      </c>
      <c r="N161" s="36">
        <f>2^(J161-1)-1</f>
        <v>127</v>
      </c>
      <c r="O161" s="36">
        <f>2^(K161-1)-1</f>
        <v>1023</v>
      </c>
      <c r="P161" s="68">
        <f>MAX(0,C161+(-1)^(G161)*INT(B161*2^(-LOG(C161)/LOG(2)+3))-G161-LOG(C161)/LOG(2)+3-1)</f>
        <v>0</v>
      </c>
      <c r="Q161" s="68">
        <f>MAX(0,C161-IF(B161=0,0,INT(LOG(3/2*ABS(B161))/LOG(2))+1))</f>
        <v>0</v>
      </c>
      <c r="R161" s="68">
        <f>MAX(0,IF(B161&lt;=-L161,B161+C161-H161+L161,IF(B161&gt;=2^(H161)-1-L161,0,C161-H161)))</f>
        <v>0</v>
      </c>
      <c r="S161" s="69">
        <f>MAX(0,D161+(-1)^(G161)*INT(B161*2^(-LOG(D161)/LOG(2)+3))-G161-LOG(D161)/LOG(2)+3-1)</f>
        <v>0</v>
      </c>
      <c r="T161" s="69">
        <f>MAX(0,D161-IF(B161=0,0,INT(LOG(3/2*ABS(B161))/LOG(2))+1))</f>
        <v>6</v>
      </c>
      <c r="U161" s="69">
        <f>MAX(0,IF(B161&lt;=-M161,B161+D161-I161+M161,IF(B161&gt;=2^(I161)-1-M161,0,D161-I161)))</f>
        <v>0</v>
      </c>
      <c r="V161" s="70">
        <f>MAX(0,E161+(-1)^(G161)*INT(B161*2^(-LOG(E161)/LOG(2)+3))-G161-LOG(E161)/LOG(2)+3-1)</f>
        <v>0</v>
      </c>
      <c r="W161" s="70">
        <f>MAX(0,E161-IF(B161=0,0,INT(LOG(3/2*ABS(B161))/LOG(2))+1))</f>
        <v>22</v>
      </c>
      <c r="X161" s="70">
        <f>MAX(0,IF(B161&lt;=-N161,B161+E161-J161+N161,IF(B161&gt;=2^(J161)-1-N161,0,E161-J161)))</f>
        <v>0</v>
      </c>
      <c r="Y161" s="71">
        <f>MAX(0,F161+(-1)^(G161)*INT(B161*2^(-LOG(F161)/LOG(2)+3))-G161-LOG(F161)/LOG(2)+3-1)</f>
        <v>0</v>
      </c>
      <c r="Z161" s="71">
        <f>F161-IF(B161=0,0,INT(LOG(3/2*ABS(B161))/LOG(2))+1)</f>
        <v>54</v>
      </c>
      <c r="AA161" s="71">
        <f>MAX(0,IF(B161&lt;=-O161,B161+F161-K161+O161,IF(B161&gt;=2^(K161)-1-O161,0,F161-K161)))</f>
        <v>53</v>
      </c>
    </row>
    <row r="162" ht="20.05" customHeight="1">
      <c r="A162" s="55">
        <v>-542</v>
      </c>
      <c r="B162" s="45">
        <v>-542</v>
      </c>
      <c r="C162" s="36">
        <v>8</v>
      </c>
      <c r="D162" s="36">
        <v>16</v>
      </c>
      <c r="E162" s="36">
        <v>32</v>
      </c>
      <c r="F162" s="36">
        <v>64</v>
      </c>
      <c r="G162" s="36">
        <f>IF(B162&gt;=0,1,0)</f>
        <v>0</v>
      </c>
      <c r="H162" s="36">
        <f>INT(C162^(0.611-C162/3200))</f>
        <v>3</v>
      </c>
      <c r="I162" s="36">
        <f>INT(D162^(0.611-D162/3200))</f>
        <v>5</v>
      </c>
      <c r="J162" s="36">
        <f>INT(E162^(0.611-E162/3200))</f>
        <v>8</v>
      </c>
      <c r="K162" s="36">
        <f>INT(F162^(0.611-F162/3200))</f>
        <v>11</v>
      </c>
      <c r="L162" s="36">
        <f>2^(H162-1)-1</f>
        <v>3</v>
      </c>
      <c r="M162" s="36">
        <f>2^(I162-1)-1</f>
        <v>15</v>
      </c>
      <c r="N162" s="36">
        <f>2^(J162-1)-1</f>
        <v>127</v>
      </c>
      <c r="O162" s="36">
        <f>2^(K162-1)-1</f>
        <v>1023</v>
      </c>
      <c r="P162" s="68">
        <f>MAX(0,C162+(-1)^(G162)*INT(B162*2^(-LOG(C162)/LOG(2)+3))-G162-LOG(C162)/LOG(2)+3-1)</f>
        <v>0</v>
      </c>
      <c r="Q162" s="68">
        <f>MAX(0,C162-IF(B162=0,0,INT(LOG(3/2*ABS(B162))/LOG(2))+1))</f>
        <v>0</v>
      </c>
      <c r="R162" s="68">
        <f>MAX(0,IF(B162&lt;=-L162,B162+C162-H162+L162,IF(B162&gt;=2^(H162)-1-L162,0,C162-H162)))</f>
        <v>0</v>
      </c>
      <c r="S162" s="69">
        <f>MAX(0,D162+(-1)^(G162)*INT(B162*2^(-LOG(D162)/LOG(2)+3))-G162-LOG(D162)/LOG(2)+3-1)</f>
        <v>0</v>
      </c>
      <c r="T162" s="69">
        <f>MAX(0,D162-IF(B162=0,0,INT(LOG(3/2*ABS(B162))/LOG(2))+1))</f>
        <v>6</v>
      </c>
      <c r="U162" s="69">
        <f>MAX(0,IF(B162&lt;=-M162,B162+D162-I162+M162,IF(B162&gt;=2^(I162)-1-M162,0,D162-I162)))</f>
        <v>0</v>
      </c>
      <c r="V162" s="70">
        <f>MAX(0,E162+(-1)^(G162)*INT(B162*2^(-LOG(E162)/LOG(2)+3))-G162-LOG(E162)/LOG(2)+3-1)</f>
        <v>0</v>
      </c>
      <c r="W162" s="70">
        <f>MAX(0,E162-IF(B162=0,0,INT(LOG(3/2*ABS(B162))/LOG(2))+1))</f>
        <v>22</v>
      </c>
      <c r="X162" s="70">
        <f>MAX(0,IF(B162&lt;=-N162,B162+E162-J162+N162,IF(B162&gt;=2^(J162)-1-N162,0,E162-J162)))</f>
        <v>0</v>
      </c>
      <c r="Y162" s="71">
        <f>MAX(0,F162+(-1)^(G162)*INT(B162*2^(-LOG(F162)/LOG(2)+3))-G162-LOG(F162)/LOG(2)+3-1)</f>
        <v>0</v>
      </c>
      <c r="Z162" s="71">
        <f>F162-IF(B162=0,0,INT(LOG(3/2*ABS(B162))/LOG(2))+1)</f>
        <v>54</v>
      </c>
      <c r="AA162" s="71">
        <f>MAX(0,IF(B162&lt;=-O162,B162+F162-K162+O162,IF(B162&gt;=2^(K162)-1-O162,0,F162-K162)))</f>
        <v>53</v>
      </c>
    </row>
    <row r="163" ht="20.05" customHeight="1">
      <c r="A163" s="55">
        <v>-541</v>
      </c>
      <c r="B163" s="45">
        <v>-541</v>
      </c>
      <c r="C163" s="36">
        <v>8</v>
      </c>
      <c r="D163" s="36">
        <v>16</v>
      </c>
      <c r="E163" s="36">
        <v>32</v>
      </c>
      <c r="F163" s="36">
        <v>64</v>
      </c>
      <c r="G163" s="36">
        <f>IF(B163&gt;=0,1,0)</f>
        <v>0</v>
      </c>
      <c r="H163" s="36">
        <f>INT(C163^(0.611-C163/3200))</f>
        <v>3</v>
      </c>
      <c r="I163" s="36">
        <f>INT(D163^(0.611-D163/3200))</f>
        <v>5</v>
      </c>
      <c r="J163" s="36">
        <f>INT(E163^(0.611-E163/3200))</f>
        <v>8</v>
      </c>
      <c r="K163" s="36">
        <f>INT(F163^(0.611-F163/3200))</f>
        <v>11</v>
      </c>
      <c r="L163" s="36">
        <f>2^(H163-1)-1</f>
        <v>3</v>
      </c>
      <c r="M163" s="36">
        <f>2^(I163-1)-1</f>
        <v>15</v>
      </c>
      <c r="N163" s="36">
        <f>2^(J163-1)-1</f>
        <v>127</v>
      </c>
      <c r="O163" s="36">
        <f>2^(K163-1)-1</f>
        <v>1023</v>
      </c>
      <c r="P163" s="68">
        <f>MAX(0,C163+(-1)^(G163)*INT(B163*2^(-LOG(C163)/LOG(2)+3))-G163-LOG(C163)/LOG(2)+3-1)</f>
        <v>0</v>
      </c>
      <c r="Q163" s="68">
        <f>MAX(0,C163-IF(B163=0,0,INT(LOG(3/2*ABS(B163))/LOG(2))+1))</f>
        <v>0</v>
      </c>
      <c r="R163" s="68">
        <f>MAX(0,IF(B163&lt;=-L163,B163+C163-H163+L163,IF(B163&gt;=2^(H163)-1-L163,0,C163-H163)))</f>
        <v>0</v>
      </c>
      <c r="S163" s="69">
        <f>MAX(0,D163+(-1)^(G163)*INT(B163*2^(-LOG(D163)/LOG(2)+3))-G163-LOG(D163)/LOG(2)+3-1)</f>
        <v>0</v>
      </c>
      <c r="T163" s="69">
        <f>MAX(0,D163-IF(B163=0,0,INT(LOG(3/2*ABS(B163))/LOG(2))+1))</f>
        <v>6</v>
      </c>
      <c r="U163" s="69">
        <f>MAX(0,IF(B163&lt;=-M163,B163+D163-I163+M163,IF(B163&gt;=2^(I163)-1-M163,0,D163-I163)))</f>
        <v>0</v>
      </c>
      <c r="V163" s="70">
        <f>MAX(0,E163+(-1)^(G163)*INT(B163*2^(-LOG(E163)/LOG(2)+3))-G163-LOG(E163)/LOG(2)+3-1)</f>
        <v>0</v>
      </c>
      <c r="W163" s="70">
        <f>MAX(0,E163-IF(B163=0,0,INT(LOG(3/2*ABS(B163))/LOG(2))+1))</f>
        <v>22</v>
      </c>
      <c r="X163" s="70">
        <f>MAX(0,IF(B163&lt;=-N163,B163+E163-J163+N163,IF(B163&gt;=2^(J163)-1-N163,0,E163-J163)))</f>
        <v>0</v>
      </c>
      <c r="Y163" s="71">
        <f>MAX(0,F163+(-1)^(G163)*INT(B163*2^(-LOG(F163)/LOG(2)+3))-G163-LOG(F163)/LOG(2)+3-1)</f>
        <v>0</v>
      </c>
      <c r="Z163" s="71">
        <f>F163-IF(B163=0,0,INT(LOG(3/2*ABS(B163))/LOG(2))+1)</f>
        <v>54</v>
      </c>
      <c r="AA163" s="71">
        <f>MAX(0,IF(B163&lt;=-O163,B163+F163-K163+O163,IF(B163&gt;=2^(K163)-1-O163,0,F163-K163)))</f>
        <v>53</v>
      </c>
    </row>
    <row r="164" ht="20.05" customHeight="1">
      <c r="A164" s="55">
        <v>-540</v>
      </c>
      <c r="B164" s="45">
        <v>-540</v>
      </c>
      <c r="C164" s="36">
        <v>8</v>
      </c>
      <c r="D164" s="36">
        <v>16</v>
      </c>
      <c r="E164" s="36">
        <v>32</v>
      </c>
      <c r="F164" s="36">
        <v>64</v>
      </c>
      <c r="G164" s="36">
        <f>IF(B164&gt;=0,1,0)</f>
        <v>0</v>
      </c>
      <c r="H164" s="36">
        <f>INT(C164^(0.611-C164/3200))</f>
        <v>3</v>
      </c>
      <c r="I164" s="36">
        <f>INT(D164^(0.611-D164/3200))</f>
        <v>5</v>
      </c>
      <c r="J164" s="36">
        <f>INT(E164^(0.611-E164/3200))</f>
        <v>8</v>
      </c>
      <c r="K164" s="36">
        <f>INT(F164^(0.611-F164/3200))</f>
        <v>11</v>
      </c>
      <c r="L164" s="36">
        <f>2^(H164-1)-1</f>
        <v>3</v>
      </c>
      <c r="M164" s="36">
        <f>2^(I164-1)-1</f>
        <v>15</v>
      </c>
      <c r="N164" s="36">
        <f>2^(J164-1)-1</f>
        <v>127</v>
      </c>
      <c r="O164" s="36">
        <f>2^(K164-1)-1</f>
        <v>1023</v>
      </c>
      <c r="P164" s="68">
        <f>MAX(0,C164+(-1)^(G164)*INT(B164*2^(-LOG(C164)/LOG(2)+3))-G164-LOG(C164)/LOG(2)+3-1)</f>
        <v>0</v>
      </c>
      <c r="Q164" s="68">
        <f>MAX(0,C164-IF(B164=0,0,INT(LOG(3/2*ABS(B164))/LOG(2))+1))</f>
        <v>0</v>
      </c>
      <c r="R164" s="68">
        <f>MAX(0,IF(B164&lt;=-L164,B164+C164-H164+L164,IF(B164&gt;=2^(H164)-1-L164,0,C164-H164)))</f>
        <v>0</v>
      </c>
      <c r="S164" s="69">
        <f>MAX(0,D164+(-1)^(G164)*INT(B164*2^(-LOG(D164)/LOG(2)+3))-G164-LOG(D164)/LOG(2)+3-1)</f>
        <v>0</v>
      </c>
      <c r="T164" s="69">
        <f>MAX(0,D164-IF(B164=0,0,INT(LOG(3/2*ABS(B164))/LOG(2))+1))</f>
        <v>6</v>
      </c>
      <c r="U164" s="69">
        <f>MAX(0,IF(B164&lt;=-M164,B164+D164-I164+M164,IF(B164&gt;=2^(I164)-1-M164,0,D164-I164)))</f>
        <v>0</v>
      </c>
      <c r="V164" s="70">
        <f>MAX(0,E164+(-1)^(G164)*INT(B164*2^(-LOG(E164)/LOG(2)+3))-G164-LOG(E164)/LOG(2)+3-1)</f>
        <v>0</v>
      </c>
      <c r="W164" s="70">
        <f>MAX(0,E164-IF(B164=0,0,INT(LOG(3/2*ABS(B164))/LOG(2))+1))</f>
        <v>22</v>
      </c>
      <c r="X164" s="70">
        <f>MAX(0,IF(B164&lt;=-N164,B164+E164-J164+N164,IF(B164&gt;=2^(J164)-1-N164,0,E164-J164)))</f>
        <v>0</v>
      </c>
      <c r="Y164" s="71">
        <f>MAX(0,F164+(-1)^(G164)*INT(B164*2^(-LOG(F164)/LOG(2)+3))-G164-LOG(F164)/LOG(2)+3-1)</f>
        <v>0</v>
      </c>
      <c r="Z164" s="71">
        <f>F164-IF(B164=0,0,INT(LOG(3/2*ABS(B164))/LOG(2))+1)</f>
        <v>54</v>
      </c>
      <c r="AA164" s="71">
        <f>MAX(0,IF(B164&lt;=-O164,B164+F164-K164+O164,IF(B164&gt;=2^(K164)-1-O164,0,F164-K164)))</f>
        <v>53</v>
      </c>
    </row>
    <row r="165" ht="20.05" customHeight="1">
      <c r="A165" s="55">
        <v>-539</v>
      </c>
      <c r="B165" s="45">
        <v>-539</v>
      </c>
      <c r="C165" s="36">
        <v>8</v>
      </c>
      <c r="D165" s="36">
        <v>16</v>
      </c>
      <c r="E165" s="36">
        <v>32</v>
      </c>
      <c r="F165" s="36">
        <v>64</v>
      </c>
      <c r="G165" s="36">
        <f>IF(B165&gt;=0,1,0)</f>
        <v>0</v>
      </c>
      <c r="H165" s="36">
        <f>INT(C165^(0.611-C165/3200))</f>
        <v>3</v>
      </c>
      <c r="I165" s="36">
        <f>INT(D165^(0.611-D165/3200))</f>
        <v>5</v>
      </c>
      <c r="J165" s="36">
        <f>INT(E165^(0.611-E165/3200))</f>
        <v>8</v>
      </c>
      <c r="K165" s="36">
        <f>INT(F165^(0.611-F165/3200))</f>
        <v>11</v>
      </c>
      <c r="L165" s="36">
        <f>2^(H165-1)-1</f>
        <v>3</v>
      </c>
      <c r="M165" s="36">
        <f>2^(I165-1)-1</f>
        <v>15</v>
      </c>
      <c r="N165" s="36">
        <f>2^(J165-1)-1</f>
        <v>127</v>
      </c>
      <c r="O165" s="36">
        <f>2^(K165-1)-1</f>
        <v>1023</v>
      </c>
      <c r="P165" s="68">
        <f>MAX(0,C165+(-1)^(G165)*INT(B165*2^(-LOG(C165)/LOG(2)+3))-G165-LOG(C165)/LOG(2)+3-1)</f>
        <v>0</v>
      </c>
      <c r="Q165" s="68">
        <f>MAX(0,C165-IF(B165=0,0,INT(LOG(3/2*ABS(B165))/LOG(2))+1))</f>
        <v>0</v>
      </c>
      <c r="R165" s="68">
        <f>MAX(0,IF(B165&lt;=-L165,B165+C165-H165+L165,IF(B165&gt;=2^(H165)-1-L165,0,C165-H165)))</f>
        <v>0</v>
      </c>
      <c r="S165" s="69">
        <f>MAX(0,D165+(-1)^(G165)*INT(B165*2^(-LOG(D165)/LOG(2)+3))-G165-LOG(D165)/LOG(2)+3-1)</f>
        <v>0</v>
      </c>
      <c r="T165" s="69">
        <f>MAX(0,D165-IF(B165=0,0,INT(LOG(3/2*ABS(B165))/LOG(2))+1))</f>
        <v>6</v>
      </c>
      <c r="U165" s="69">
        <f>MAX(0,IF(B165&lt;=-M165,B165+D165-I165+M165,IF(B165&gt;=2^(I165)-1-M165,0,D165-I165)))</f>
        <v>0</v>
      </c>
      <c r="V165" s="70">
        <f>MAX(0,E165+(-1)^(G165)*INT(B165*2^(-LOG(E165)/LOG(2)+3))-G165-LOG(E165)/LOG(2)+3-1)</f>
        <v>0</v>
      </c>
      <c r="W165" s="70">
        <f>MAX(0,E165-IF(B165=0,0,INT(LOG(3/2*ABS(B165))/LOG(2))+1))</f>
        <v>22</v>
      </c>
      <c r="X165" s="70">
        <f>MAX(0,IF(B165&lt;=-N165,B165+E165-J165+N165,IF(B165&gt;=2^(J165)-1-N165,0,E165-J165)))</f>
        <v>0</v>
      </c>
      <c r="Y165" s="71">
        <f>MAX(0,F165+(-1)^(G165)*INT(B165*2^(-LOG(F165)/LOG(2)+3))-G165-LOG(F165)/LOG(2)+3-1)</f>
        <v>0</v>
      </c>
      <c r="Z165" s="71">
        <f>F165-IF(B165=0,0,INT(LOG(3/2*ABS(B165))/LOG(2))+1)</f>
        <v>54</v>
      </c>
      <c r="AA165" s="71">
        <f>MAX(0,IF(B165&lt;=-O165,B165+F165-K165+O165,IF(B165&gt;=2^(K165)-1-O165,0,F165-K165)))</f>
        <v>53</v>
      </c>
    </row>
    <row r="166" ht="20.05" customHeight="1">
      <c r="A166" s="55">
        <v>-538</v>
      </c>
      <c r="B166" s="45">
        <v>-538</v>
      </c>
      <c r="C166" s="36">
        <v>8</v>
      </c>
      <c r="D166" s="36">
        <v>16</v>
      </c>
      <c r="E166" s="36">
        <v>32</v>
      </c>
      <c r="F166" s="36">
        <v>64</v>
      </c>
      <c r="G166" s="36">
        <f>IF(B166&gt;=0,1,0)</f>
        <v>0</v>
      </c>
      <c r="H166" s="36">
        <f>INT(C166^(0.611-C166/3200))</f>
        <v>3</v>
      </c>
      <c r="I166" s="36">
        <f>INT(D166^(0.611-D166/3200))</f>
        <v>5</v>
      </c>
      <c r="J166" s="36">
        <f>INT(E166^(0.611-E166/3200))</f>
        <v>8</v>
      </c>
      <c r="K166" s="36">
        <f>INT(F166^(0.611-F166/3200))</f>
        <v>11</v>
      </c>
      <c r="L166" s="36">
        <f>2^(H166-1)-1</f>
        <v>3</v>
      </c>
      <c r="M166" s="36">
        <f>2^(I166-1)-1</f>
        <v>15</v>
      </c>
      <c r="N166" s="36">
        <f>2^(J166-1)-1</f>
        <v>127</v>
      </c>
      <c r="O166" s="36">
        <f>2^(K166-1)-1</f>
        <v>1023</v>
      </c>
      <c r="P166" s="68">
        <f>MAX(0,C166+(-1)^(G166)*INT(B166*2^(-LOG(C166)/LOG(2)+3))-G166-LOG(C166)/LOG(2)+3-1)</f>
        <v>0</v>
      </c>
      <c r="Q166" s="68">
        <f>MAX(0,C166-IF(B166=0,0,INT(LOG(3/2*ABS(B166))/LOG(2))+1))</f>
        <v>0</v>
      </c>
      <c r="R166" s="68">
        <f>MAX(0,IF(B166&lt;=-L166,B166+C166-H166+L166,IF(B166&gt;=2^(H166)-1-L166,0,C166-H166)))</f>
        <v>0</v>
      </c>
      <c r="S166" s="69">
        <f>MAX(0,D166+(-1)^(G166)*INT(B166*2^(-LOG(D166)/LOG(2)+3))-G166-LOG(D166)/LOG(2)+3-1)</f>
        <v>0</v>
      </c>
      <c r="T166" s="69">
        <f>MAX(0,D166-IF(B166=0,0,INT(LOG(3/2*ABS(B166))/LOG(2))+1))</f>
        <v>6</v>
      </c>
      <c r="U166" s="69">
        <f>MAX(0,IF(B166&lt;=-M166,B166+D166-I166+M166,IF(B166&gt;=2^(I166)-1-M166,0,D166-I166)))</f>
        <v>0</v>
      </c>
      <c r="V166" s="70">
        <f>MAX(0,E166+(-1)^(G166)*INT(B166*2^(-LOG(E166)/LOG(2)+3))-G166-LOG(E166)/LOG(2)+3-1)</f>
        <v>0</v>
      </c>
      <c r="W166" s="70">
        <f>MAX(0,E166-IF(B166=0,0,INT(LOG(3/2*ABS(B166))/LOG(2))+1))</f>
        <v>22</v>
      </c>
      <c r="X166" s="70">
        <f>MAX(0,IF(B166&lt;=-N166,B166+E166-J166+N166,IF(B166&gt;=2^(J166)-1-N166,0,E166-J166)))</f>
        <v>0</v>
      </c>
      <c r="Y166" s="71">
        <f>MAX(0,F166+(-1)^(G166)*INT(B166*2^(-LOG(F166)/LOG(2)+3))-G166-LOG(F166)/LOG(2)+3-1)</f>
        <v>0</v>
      </c>
      <c r="Z166" s="71">
        <f>F166-IF(B166=0,0,INT(LOG(3/2*ABS(B166))/LOG(2))+1)</f>
        <v>54</v>
      </c>
      <c r="AA166" s="71">
        <f>MAX(0,IF(B166&lt;=-O166,B166+F166-K166+O166,IF(B166&gt;=2^(K166)-1-O166,0,F166-K166)))</f>
        <v>53</v>
      </c>
    </row>
    <row r="167" ht="20.05" customHeight="1">
      <c r="A167" s="55">
        <v>-537</v>
      </c>
      <c r="B167" s="45">
        <v>-537</v>
      </c>
      <c r="C167" s="36">
        <v>8</v>
      </c>
      <c r="D167" s="36">
        <v>16</v>
      </c>
      <c r="E167" s="36">
        <v>32</v>
      </c>
      <c r="F167" s="36">
        <v>64</v>
      </c>
      <c r="G167" s="36">
        <f>IF(B167&gt;=0,1,0)</f>
        <v>0</v>
      </c>
      <c r="H167" s="36">
        <f>INT(C167^(0.611-C167/3200))</f>
        <v>3</v>
      </c>
      <c r="I167" s="36">
        <f>INT(D167^(0.611-D167/3200))</f>
        <v>5</v>
      </c>
      <c r="J167" s="36">
        <f>INT(E167^(0.611-E167/3200))</f>
        <v>8</v>
      </c>
      <c r="K167" s="36">
        <f>INT(F167^(0.611-F167/3200))</f>
        <v>11</v>
      </c>
      <c r="L167" s="36">
        <f>2^(H167-1)-1</f>
        <v>3</v>
      </c>
      <c r="M167" s="36">
        <f>2^(I167-1)-1</f>
        <v>15</v>
      </c>
      <c r="N167" s="36">
        <f>2^(J167-1)-1</f>
        <v>127</v>
      </c>
      <c r="O167" s="36">
        <f>2^(K167-1)-1</f>
        <v>1023</v>
      </c>
      <c r="P167" s="68">
        <f>MAX(0,C167+(-1)^(G167)*INT(B167*2^(-LOG(C167)/LOG(2)+3))-G167-LOG(C167)/LOG(2)+3-1)</f>
        <v>0</v>
      </c>
      <c r="Q167" s="68">
        <f>MAX(0,C167-IF(B167=0,0,INT(LOG(3/2*ABS(B167))/LOG(2))+1))</f>
        <v>0</v>
      </c>
      <c r="R167" s="68">
        <f>MAX(0,IF(B167&lt;=-L167,B167+C167-H167+L167,IF(B167&gt;=2^(H167)-1-L167,0,C167-H167)))</f>
        <v>0</v>
      </c>
      <c r="S167" s="69">
        <f>MAX(0,D167+(-1)^(G167)*INT(B167*2^(-LOG(D167)/LOG(2)+3))-G167-LOG(D167)/LOG(2)+3-1)</f>
        <v>0</v>
      </c>
      <c r="T167" s="69">
        <f>MAX(0,D167-IF(B167=0,0,INT(LOG(3/2*ABS(B167))/LOG(2))+1))</f>
        <v>6</v>
      </c>
      <c r="U167" s="69">
        <f>MAX(0,IF(B167&lt;=-M167,B167+D167-I167+M167,IF(B167&gt;=2^(I167)-1-M167,0,D167-I167)))</f>
        <v>0</v>
      </c>
      <c r="V167" s="70">
        <f>MAX(0,E167+(-1)^(G167)*INT(B167*2^(-LOG(E167)/LOG(2)+3))-G167-LOG(E167)/LOG(2)+3-1)</f>
        <v>0</v>
      </c>
      <c r="W167" s="70">
        <f>MAX(0,E167-IF(B167=0,0,INT(LOG(3/2*ABS(B167))/LOG(2))+1))</f>
        <v>22</v>
      </c>
      <c r="X167" s="70">
        <f>MAX(0,IF(B167&lt;=-N167,B167+E167-J167+N167,IF(B167&gt;=2^(J167)-1-N167,0,E167-J167)))</f>
        <v>0</v>
      </c>
      <c r="Y167" s="71">
        <f>MAX(0,F167+(-1)^(G167)*INT(B167*2^(-LOG(F167)/LOG(2)+3))-G167-LOG(F167)/LOG(2)+3-1)</f>
        <v>0</v>
      </c>
      <c r="Z167" s="71">
        <f>F167-IF(B167=0,0,INT(LOG(3/2*ABS(B167))/LOG(2))+1)</f>
        <v>54</v>
      </c>
      <c r="AA167" s="71">
        <f>MAX(0,IF(B167&lt;=-O167,B167+F167-K167+O167,IF(B167&gt;=2^(K167)-1-O167,0,F167-K167)))</f>
        <v>53</v>
      </c>
    </row>
    <row r="168" ht="20.05" customHeight="1">
      <c r="A168" s="55">
        <v>-536</v>
      </c>
      <c r="B168" s="45">
        <v>-536</v>
      </c>
      <c r="C168" s="36">
        <v>8</v>
      </c>
      <c r="D168" s="36">
        <v>16</v>
      </c>
      <c r="E168" s="36">
        <v>32</v>
      </c>
      <c r="F168" s="36">
        <v>64</v>
      </c>
      <c r="G168" s="36">
        <f>IF(B168&gt;=0,1,0)</f>
        <v>0</v>
      </c>
      <c r="H168" s="36">
        <f>INT(C168^(0.611-C168/3200))</f>
        <v>3</v>
      </c>
      <c r="I168" s="36">
        <f>INT(D168^(0.611-D168/3200))</f>
        <v>5</v>
      </c>
      <c r="J168" s="36">
        <f>INT(E168^(0.611-E168/3200))</f>
        <v>8</v>
      </c>
      <c r="K168" s="36">
        <f>INT(F168^(0.611-F168/3200))</f>
        <v>11</v>
      </c>
      <c r="L168" s="36">
        <f>2^(H168-1)-1</f>
        <v>3</v>
      </c>
      <c r="M168" s="36">
        <f>2^(I168-1)-1</f>
        <v>15</v>
      </c>
      <c r="N168" s="36">
        <f>2^(J168-1)-1</f>
        <v>127</v>
      </c>
      <c r="O168" s="36">
        <f>2^(K168-1)-1</f>
        <v>1023</v>
      </c>
      <c r="P168" s="68">
        <f>MAX(0,C168+(-1)^(G168)*INT(B168*2^(-LOG(C168)/LOG(2)+3))-G168-LOG(C168)/LOG(2)+3-1)</f>
        <v>0</v>
      </c>
      <c r="Q168" s="68">
        <f>MAX(0,C168-IF(B168=0,0,INT(LOG(3/2*ABS(B168))/LOG(2))+1))</f>
        <v>0</v>
      </c>
      <c r="R168" s="68">
        <f>MAX(0,IF(B168&lt;=-L168,B168+C168-H168+L168,IF(B168&gt;=2^(H168)-1-L168,0,C168-H168)))</f>
        <v>0</v>
      </c>
      <c r="S168" s="69">
        <f>MAX(0,D168+(-1)^(G168)*INT(B168*2^(-LOG(D168)/LOG(2)+3))-G168-LOG(D168)/LOG(2)+3-1)</f>
        <v>0</v>
      </c>
      <c r="T168" s="69">
        <f>MAX(0,D168-IF(B168=0,0,INT(LOG(3/2*ABS(B168))/LOG(2))+1))</f>
        <v>6</v>
      </c>
      <c r="U168" s="69">
        <f>MAX(0,IF(B168&lt;=-M168,B168+D168-I168+M168,IF(B168&gt;=2^(I168)-1-M168,0,D168-I168)))</f>
        <v>0</v>
      </c>
      <c r="V168" s="70">
        <f>MAX(0,E168+(-1)^(G168)*INT(B168*2^(-LOG(E168)/LOG(2)+3))-G168-LOG(E168)/LOG(2)+3-1)</f>
        <v>0</v>
      </c>
      <c r="W168" s="70">
        <f>MAX(0,E168-IF(B168=0,0,INT(LOG(3/2*ABS(B168))/LOG(2))+1))</f>
        <v>22</v>
      </c>
      <c r="X168" s="70">
        <f>MAX(0,IF(B168&lt;=-N168,B168+E168-J168+N168,IF(B168&gt;=2^(J168)-1-N168,0,E168-J168)))</f>
        <v>0</v>
      </c>
      <c r="Y168" s="71">
        <f>MAX(0,F168+(-1)^(G168)*INT(B168*2^(-LOG(F168)/LOG(2)+3))-G168-LOG(F168)/LOG(2)+3-1)</f>
        <v>0</v>
      </c>
      <c r="Z168" s="71">
        <f>F168-IF(B168=0,0,INT(LOG(3/2*ABS(B168))/LOG(2))+1)</f>
        <v>54</v>
      </c>
      <c r="AA168" s="71">
        <f>MAX(0,IF(B168&lt;=-O168,B168+F168-K168+O168,IF(B168&gt;=2^(K168)-1-O168,0,F168-K168)))</f>
        <v>53</v>
      </c>
    </row>
    <row r="169" ht="20.05" customHeight="1">
      <c r="A169" s="55">
        <v>-535</v>
      </c>
      <c r="B169" s="45">
        <v>-535</v>
      </c>
      <c r="C169" s="36">
        <v>8</v>
      </c>
      <c r="D169" s="36">
        <v>16</v>
      </c>
      <c r="E169" s="36">
        <v>32</v>
      </c>
      <c r="F169" s="36">
        <v>64</v>
      </c>
      <c r="G169" s="36">
        <f>IF(B169&gt;=0,1,0)</f>
        <v>0</v>
      </c>
      <c r="H169" s="36">
        <f>INT(C169^(0.611-C169/3200))</f>
        <v>3</v>
      </c>
      <c r="I169" s="36">
        <f>INT(D169^(0.611-D169/3200))</f>
        <v>5</v>
      </c>
      <c r="J169" s="36">
        <f>INT(E169^(0.611-E169/3200))</f>
        <v>8</v>
      </c>
      <c r="K169" s="36">
        <f>INT(F169^(0.611-F169/3200))</f>
        <v>11</v>
      </c>
      <c r="L169" s="36">
        <f>2^(H169-1)-1</f>
        <v>3</v>
      </c>
      <c r="M169" s="36">
        <f>2^(I169-1)-1</f>
        <v>15</v>
      </c>
      <c r="N169" s="36">
        <f>2^(J169-1)-1</f>
        <v>127</v>
      </c>
      <c r="O169" s="36">
        <f>2^(K169-1)-1</f>
        <v>1023</v>
      </c>
      <c r="P169" s="68">
        <f>MAX(0,C169+(-1)^(G169)*INT(B169*2^(-LOG(C169)/LOG(2)+3))-G169-LOG(C169)/LOG(2)+3-1)</f>
        <v>0</v>
      </c>
      <c r="Q169" s="68">
        <f>MAX(0,C169-IF(B169=0,0,INT(LOG(3/2*ABS(B169))/LOG(2))+1))</f>
        <v>0</v>
      </c>
      <c r="R169" s="68">
        <f>MAX(0,IF(B169&lt;=-L169,B169+C169-H169+L169,IF(B169&gt;=2^(H169)-1-L169,0,C169-H169)))</f>
        <v>0</v>
      </c>
      <c r="S169" s="69">
        <f>MAX(0,D169+(-1)^(G169)*INT(B169*2^(-LOG(D169)/LOG(2)+3))-G169-LOG(D169)/LOG(2)+3-1)</f>
        <v>0</v>
      </c>
      <c r="T169" s="69">
        <f>MAX(0,D169-IF(B169=0,0,INT(LOG(3/2*ABS(B169))/LOG(2))+1))</f>
        <v>6</v>
      </c>
      <c r="U169" s="69">
        <f>MAX(0,IF(B169&lt;=-M169,B169+D169-I169+M169,IF(B169&gt;=2^(I169)-1-M169,0,D169-I169)))</f>
        <v>0</v>
      </c>
      <c r="V169" s="70">
        <f>MAX(0,E169+(-1)^(G169)*INT(B169*2^(-LOG(E169)/LOG(2)+3))-G169-LOG(E169)/LOG(2)+3-1)</f>
        <v>0</v>
      </c>
      <c r="W169" s="70">
        <f>MAX(0,E169-IF(B169=0,0,INT(LOG(3/2*ABS(B169))/LOG(2))+1))</f>
        <v>22</v>
      </c>
      <c r="X169" s="70">
        <f>MAX(0,IF(B169&lt;=-N169,B169+E169-J169+N169,IF(B169&gt;=2^(J169)-1-N169,0,E169-J169)))</f>
        <v>0</v>
      </c>
      <c r="Y169" s="71">
        <f>MAX(0,F169+(-1)^(G169)*INT(B169*2^(-LOG(F169)/LOG(2)+3))-G169-LOG(F169)/LOG(2)+3-1)</f>
        <v>0</v>
      </c>
      <c r="Z169" s="71">
        <f>F169-IF(B169=0,0,INT(LOG(3/2*ABS(B169))/LOG(2))+1)</f>
        <v>54</v>
      </c>
      <c r="AA169" s="71">
        <f>MAX(0,IF(B169&lt;=-O169,B169+F169-K169+O169,IF(B169&gt;=2^(K169)-1-O169,0,F169-K169)))</f>
        <v>53</v>
      </c>
    </row>
    <row r="170" ht="20.05" customHeight="1">
      <c r="A170" s="55">
        <v>-534</v>
      </c>
      <c r="B170" s="45">
        <v>-534</v>
      </c>
      <c r="C170" s="36">
        <v>8</v>
      </c>
      <c r="D170" s="36">
        <v>16</v>
      </c>
      <c r="E170" s="36">
        <v>32</v>
      </c>
      <c r="F170" s="36">
        <v>64</v>
      </c>
      <c r="G170" s="36">
        <f>IF(B170&gt;=0,1,0)</f>
        <v>0</v>
      </c>
      <c r="H170" s="36">
        <f>INT(C170^(0.611-C170/3200))</f>
        <v>3</v>
      </c>
      <c r="I170" s="36">
        <f>INT(D170^(0.611-D170/3200))</f>
        <v>5</v>
      </c>
      <c r="J170" s="36">
        <f>INT(E170^(0.611-E170/3200))</f>
        <v>8</v>
      </c>
      <c r="K170" s="36">
        <f>INT(F170^(0.611-F170/3200))</f>
        <v>11</v>
      </c>
      <c r="L170" s="36">
        <f>2^(H170-1)-1</f>
        <v>3</v>
      </c>
      <c r="M170" s="36">
        <f>2^(I170-1)-1</f>
        <v>15</v>
      </c>
      <c r="N170" s="36">
        <f>2^(J170-1)-1</f>
        <v>127</v>
      </c>
      <c r="O170" s="36">
        <f>2^(K170-1)-1</f>
        <v>1023</v>
      </c>
      <c r="P170" s="68">
        <f>MAX(0,C170+(-1)^(G170)*INT(B170*2^(-LOG(C170)/LOG(2)+3))-G170-LOG(C170)/LOG(2)+3-1)</f>
        <v>0</v>
      </c>
      <c r="Q170" s="68">
        <f>MAX(0,C170-IF(B170=0,0,INT(LOG(3/2*ABS(B170))/LOG(2))+1))</f>
        <v>0</v>
      </c>
      <c r="R170" s="68">
        <f>MAX(0,IF(B170&lt;=-L170,B170+C170-H170+L170,IF(B170&gt;=2^(H170)-1-L170,0,C170-H170)))</f>
        <v>0</v>
      </c>
      <c r="S170" s="69">
        <f>MAX(0,D170+(-1)^(G170)*INT(B170*2^(-LOG(D170)/LOG(2)+3))-G170-LOG(D170)/LOG(2)+3-1)</f>
        <v>0</v>
      </c>
      <c r="T170" s="69">
        <f>MAX(0,D170-IF(B170=0,0,INT(LOG(3/2*ABS(B170))/LOG(2))+1))</f>
        <v>6</v>
      </c>
      <c r="U170" s="69">
        <f>MAX(0,IF(B170&lt;=-M170,B170+D170-I170+M170,IF(B170&gt;=2^(I170)-1-M170,0,D170-I170)))</f>
        <v>0</v>
      </c>
      <c r="V170" s="70">
        <f>MAX(0,E170+(-1)^(G170)*INT(B170*2^(-LOG(E170)/LOG(2)+3))-G170-LOG(E170)/LOG(2)+3-1)</f>
        <v>0</v>
      </c>
      <c r="W170" s="70">
        <f>MAX(0,E170-IF(B170=0,0,INT(LOG(3/2*ABS(B170))/LOG(2))+1))</f>
        <v>22</v>
      </c>
      <c r="X170" s="70">
        <f>MAX(0,IF(B170&lt;=-N170,B170+E170-J170+N170,IF(B170&gt;=2^(J170)-1-N170,0,E170-J170)))</f>
        <v>0</v>
      </c>
      <c r="Y170" s="71">
        <f>MAX(0,F170+(-1)^(G170)*INT(B170*2^(-LOG(F170)/LOG(2)+3))-G170-LOG(F170)/LOG(2)+3-1)</f>
        <v>0</v>
      </c>
      <c r="Z170" s="71">
        <f>F170-IF(B170=0,0,INT(LOG(3/2*ABS(B170))/LOG(2))+1)</f>
        <v>54</v>
      </c>
      <c r="AA170" s="71">
        <f>MAX(0,IF(B170&lt;=-O170,B170+F170-K170+O170,IF(B170&gt;=2^(K170)-1-O170,0,F170-K170)))</f>
        <v>53</v>
      </c>
    </row>
    <row r="171" ht="20.05" customHeight="1">
      <c r="A171" s="55">
        <v>-533</v>
      </c>
      <c r="B171" s="45">
        <v>-533</v>
      </c>
      <c r="C171" s="36">
        <v>8</v>
      </c>
      <c r="D171" s="36">
        <v>16</v>
      </c>
      <c r="E171" s="36">
        <v>32</v>
      </c>
      <c r="F171" s="36">
        <v>64</v>
      </c>
      <c r="G171" s="36">
        <f>IF(B171&gt;=0,1,0)</f>
        <v>0</v>
      </c>
      <c r="H171" s="36">
        <f>INT(C171^(0.611-C171/3200))</f>
        <v>3</v>
      </c>
      <c r="I171" s="36">
        <f>INT(D171^(0.611-D171/3200))</f>
        <v>5</v>
      </c>
      <c r="J171" s="36">
        <f>INT(E171^(0.611-E171/3200))</f>
        <v>8</v>
      </c>
      <c r="K171" s="36">
        <f>INT(F171^(0.611-F171/3200))</f>
        <v>11</v>
      </c>
      <c r="L171" s="36">
        <f>2^(H171-1)-1</f>
        <v>3</v>
      </c>
      <c r="M171" s="36">
        <f>2^(I171-1)-1</f>
        <v>15</v>
      </c>
      <c r="N171" s="36">
        <f>2^(J171-1)-1</f>
        <v>127</v>
      </c>
      <c r="O171" s="36">
        <f>2^(K171-1)-1</f>
        <v>1023</v>
      </c>
      <c r="P171" s="68">
        <f>MAX(0,C171+(-1)^(G171)*INT(B171*2^(-LOG(C171)/LOG(2)+3))-G171-LOG(C171)/LOG(2)+3-1)</f>
        <v>0</v>
      </c>
      <c r="Q171" s="68">
        <f>MAX(0,C171-IF(B171=0,0,INT(LOG(3/2*ABS(B171))/LOG(2))+1))</f>
        <v>0</v>
      </c>
      <c r="R171" s="68">
        <f>MAX(0,IF(B171&lt;=-L171,B171+C171-H171+L171,IF(B171&gt;=2^(H171)-1-L171,0,C171-H171)))</f>
        <v>0</v>
      </c>
      <c r="S171" s="69">
        <f>MAX(0,D171+(-1)^(G171)*INT(B171*2^(-LOG(D171)/LOG(2)+3))-G171-LOG(D171)/LOG(2)+3-1)</f>
        <v>0</v>
      </c>
      <c r="T171" s="69">
        <f>MAX(0,D171-IF(B171=0,0,INT(LOG(3/2*ABS(B171))/LOG(2))+1))</f>
        <v>6</v>
      </c>
      <c r="U171" s="69">
        <f>MAX(0,IF(B171&lt;=-M171,B171+D171-I171+M171,IF(B171&gt;=2^(I171)-1-M171,0,D171-I171)))</f>
        <v>0</v>
      </c>
      <c r="V171" s="70">
        <f>MAX(0,E171+(-1)^(G171)*INT(B171*2^(-LOG(E171)/LOG(2)+3))-G171-LOG(E171)/LOG(2)+3-1)</f>
        <v>0</v>
      </c>
      <c r="W171" s="70">
        <f>MAX(0,E171-IF(B171=0,0,INT(LOG(3/2*ABS(B171))/LOG(2))+1))</f>
        <v>22</v>
      </c>
      <c r="X171" s="70">
        <f>MAX(0,IF(B171&lt;=-N171,B171+E171-J171+N171,IF(B171&gt;=2^(J171)-1-N171,0,E171-J171)))</f>
        <v>0</v>
      </c>
      <c r="Y171" s="71">
        <f>MAX(0,F171+(-1)^(G171)*INT(B171*2^(-LOG(F171)/LOG(2)+3))-G171-LOG(F171)/LOG(2)+3-1)</f>
        <v>0</v>
      </c>
      <c r="Z171" s="71">
        <f>F171-IF(B171=0,0,INT(LOG(3/2*ABS(B171))/LOG(2))+1)</f>
        <v>54</v>
      </c>
      <c r="AA171" s="71">
        <f>MAX(0,IF(B171&lt;=-O171,B171+F171-K171+O171,IF(B171&gt;=2^(K171)-1-O171,0,F171-K171)))</f>
        <v>53</v>
      </c>
    </row>
    <row r="172" ht="20.05" customHeight="1">
      <c r="A172" s="55">
        <v>-532</v>
      </c>
      <c r="B172" s="45">
        <v>-532</v>
      </c>
      <c r="C172" s="36">
        <v>8</v>
      </c>
      <c r="D172" s="36">
        <v>16</v>
      </c>
      <c r="E172" s="36">
        <v>32</v>
      </c>
      <c r="F172" s="36">
        <v>64</v>
      </c>
      <c r="G172" s="36">
        <f>IF(B172&gt;=0,1,0)</f>
        <v>0</v>
      </c>
      <c r="H172" s="36">
        <f>INT(C172^(0.611-C172/3200))</f>
        <v>3</v>
      </c>
      <c r="I172" s="36">
        <f>INT(D172^(0.611-D172/3200))</f>
        <v>5</v>
      </c>
      <c r="J172" s="36">
        <f>INT(E172^(0.611-E172/3200))</f>
        <v>8</v>
      </c>
      <c r="K172" s="36">
        <f>INT(F172^(0.611-F172/3200))</f>
        <v>11</v>
      </c>
      <c r="L172" s="36">
        <f>2^(H172-1)-1</f>
        <v>3</v>
      </c>
      <c r="M172" s="36">
        <f>2^(I172-1)-1</f>
        <v>15</v>
      </c>
      <c r="N172" s="36">
        <f>2^(J172-1)-1</f>
        <v>127</v>
      </c>
      <c r="O172" s="36">
        <f>2^(K172-1)-1</f>
        <v>1023</v>
      </c>
      <c r="P172" s="68">
        <f>MAX(0,C172+(-1)^(G172)*INT(B172*2^(-LOG(C172)/LOG(2)+3))-G172-LOG(C172)/LOG(2)+3-1)</f>
        <v>0</v>
      </c>
      <c r="Q172" s="68">
        <f>MAX(0,C172-IF(B172=0,0,INT(LOG(3/2*ABS(B172))/LOG(2))+1))</f>
        <v>0</v>
      </c>
      <c r="R172" s="68">
        <f>MAX(0,IF(B172&lt;=-L172,B172+C172-H172+L172,IF(B172&gt;=2^(H172)-1-L172,0,C172-H172)))</f>
        <v>0</v>
      </c>
      <c r="S172" s="69">
        <f>MAX(0,D172+(-1)^(G172)*INT(B172*2^(-LOG(D172)/LOG(2)+3))-G172-LOG(D172)/LOG(2)+3-1)</f>
        <v>0</v>
      </c>
      <c r="T172" s="69">
        <f>MAX(0,D172-IF(B172=0,0,INT(LOG(3/2*ABS(B172))/LOG(2))+1))</f>
        <v>6</v>
      </c>
      <c r="U172" s="69">
        <f>MAX(0,IF(B172&lt;=-M172,B172+D172-I172+M172,IF(B172&gt;=2^(I172)-1-M172,0,D172-I172)))</f>
        <v>0</v>
      </c>
      <c r="V172" s="70">
        <f>MAX(0,E172+(-1)^(G172)*INT(B172*2^(-LOG(E172)/LOG(2)+3))-G172-LOG(E172)/LOG(2)+3-1)</f>
        <v>0</v>
      </c>
      <c r="W172" s="70">
        <f>MAX(0,E172-IF(B172=0,0,INT(LOG(3/2*ABS(B172))/LOG(2))+1))</f>
        <v>22</v>
      </c>
      <c r="X172" s="70">
        <f>MAX(0,IF(B172&lt;=-N172,B172+E172-J172+N172,IF(B172&gt;=2^(J172)-1-N172,0,E172-J172)))</f>
        <v>0</v>
      </c>
      <c r="Y172" s="71">
        <f>MAX(0,F172+(-1)^(G172)*INT(B172*2^(-LOG(F172)/LOG(2)+3))-G172-LOG(F172)/LOG(2)+3-1)</f>
        <v>0</v>
      </c>
      <c r="Z172" s="71">
        <f>F172-IF(B172=0,0,INT(LOG(3/2*ABS(B172))/LOG(2))+1)</f>
        <v>54</v>
      </c>
      <c r="AA172" s="71">
        <f>MAX(0,IF(B172&lt;=-O172,B172+F172-K172+O172,IF(B172&gt;=2^(K172)-1-O172,0,F172-K172)))</f>
        <v>53</v>
      </c>
    </row>
    <row r="173" ht="20.05" customHeight="1">
      <c r="A173" s="55">
        <v>-531</v>
      </c>
      <c r="B173" s="45">
        <v>-531</v>
      </c>
      <c r="C173" s="36">
        <v>8</v>
      </c>
      <c r="D173" s="36">
        <v>16</v>
      </c>
      <c r="E173" s="36">
        <v>32</v>
      </c>
      <c r="F173" s="36">
        <v>64</v>
      </c>
      <c r="G173" s="36">
        <f>IF(B173&gt;=0,1,0)</f>
        <v>0</v>
      </c>
      <c r="H173" s="36">
        <f>INT(C173^(0.611-C173/3200))</f>
        <v>3</v>
      </c>
      <c r="I173" s="36">
        <f>INT(D173^(0.611-D173/3200))</f>
        <v>5</v>
      </c>
      <c r="J173" s="36">
        <f>INT(E173^(0.611-E173/3200))</f>
        <v>8</v>
      </c>
      <c r="K173" s="36">
        <f>INT(F173^(0.611-F173/3200))</f>
        <v>11</v>
      </c>
      <c r="L173" s="36">
        <f>2^(H173-1)-1</f>
        <v>3</v>
      </c>
      <c r="M173" s="36">
        <f>2^(I173-1)-1</f>
        <v>15</v>
      </c>
      <c r="N173" s="36">
        <f>2^(J173-1)-1</f>
        <v>127</v>
      </c>
      <c r="O173" s="36">
        <f>2^(K173-1)-1</f>
        <v>1023</v>
      </c>
      <c r="P173" s="68">
        <f>MAX(0,C173+(-1)^(G173)*INT(B173*2^(-LOG(C173)/LOG(2)+3))-G173-LOG(C173)/LOG(2)+3-1)</f>
        <v>0</v>
      </c>
      <c r="Q173" s="68">
        <f>MAX(0,C173-IF(B173=0,0,INT(LOG(3/2*ABS(B173))/LOG(2))+1))</f>
        <v>0</v>
      </c>
      <c r="R173" s="68">
        <f>MAX(0,IF(B173&lt;=-L173,B173+C173-H173+L173,IF(B173&gt;=2^(H173)-1-L173,0,C173-H173)))</f>
        <v>0</v>
      </c>
      <c r="S173" s="69">
        <f>MAX(0,D173+(-1)^(G173)*INT(B173*2^(-LOG(D173)/LOG(2)+3))-G173-LOG(D173)/LOG(2)+3-1)</f>
        <v>0</v>
      </c>
      <c r="T173" s="69">
        <f>MAX(0,D173-IF(B173=0,0,INT(LOG(3/2*ABS(B173))/LOG(2))+1))</f>
        <v>6</v>
      </c>
      <c r="U173" s="69">
        <f>MAX(0,IF(B173&lt;=-M173,B173+D173-I173+M173,IF(B173&gt;=2^(I173)-1-M173,0,D173-I173)))</f>
        <v>0</v>
      </c>
      <c r="V173" s="70">
        <f>MAX(0,E173+(-1)^(G173)*INT(B173*2^(-LOG(E173)/LOG(2)+3))-G173-LOG(E173)/LOG(2)+3-1)</f>
        <v>0</v>
      </c>
      <c r="W173" s="70">
        <f>MAX(0,E173-IF(B173=0,0,INT(LOG(3/2*ABS(B173))/LOG(2))+1))</f>
        <v>22</v>
      </c>
      <c r="X173" s="70">
        <f>MAX(0,IF(B173&lt;=-N173,B173+E173-J173+N173,IF(B173&gt;=2^(J173)-1-N173,0,E173-J173)))</f>
        <v>0</v>
      </c>
      <c r="Y173" s="71">
        <f>MAX(0,F173+(-1)^(G173)*INT(B173*2^(-LOG(F173)/LOG(2)+3))-G173-LOG(F173)/LOG(2)+3-1)</f>
        <v>0</v>
      </c>
      <c r="Z173" s="71">
        <f>F173-IF(B173=0,0,INT(LOG(3/2*ABS(B173))/LOG(2))+1)</f>
        <v>54</v>
      </c>
      <c r="AA173" s="71">
        <f>MAX(0,IF(B173&lt;=-O173,B173+F173-K173+O173,IF(B173&gt;=2^(K173)-1-O173,0,F173-K173)))</f>
        <v>53</v>
      </c>
    </row>
    <row r="174" ht="20.05" customHeight="1">
      <c r="A174" s="55">
        <v>-530</v>
      </c>
      <c r="B174" s="45">
        <v>-530</v>
      </c>
      <c r="C174" s="36">
        <v>8</v>
      </c>
      <c r="D174" s="36">
        <v>16</v>
      </c>
      <c r="E174" s="36">
        <v>32</v>
      </c>
      <c r="F174" s="36">
        <v>64</v>
      </c>
      <c r="G174" s="36">
        <f>IF(B174&gt;=0,1,0)</f>
        <v>0</v>
      </c>
      <c r="H174" s="36">
        <f>INT(C174^(0.611-C174/3200))</f>
        <v>3</v>
      </c>
      <c r="I174" s="36">
        <f>INT(D174^(0.611-D174/3200))</f>
        <v>5</v>
      </c>
      <c r="J174" s="36">
        <f>INT(E174^(0.611-E174/3200))</f>
        <v>8</v>
      </c>
      <c r="K174" s="36">
        <f>INT(F174^(0.611-F174/3200))</f>
        <v>11</v>
      </c>
      <c r="L174" s="36">
        <f>2^(H174-1)-1</f>
        <v>3</v>
      </c>
      <c r="M174" s="36">
        <f>2^(I174-1)-1</f>
        <v>15</v>
      </c>
      <c r="N174" s="36">
        <f>2^(J174-1)-1</f>
        <v>127</v>
      </c>
      <c r="O174" s="36">
        <f>2^(K174-1)-1</f>
        <v>1023</v>
      </c>
      <c r="P174" s="68">
        <f>MAX(0,C174+(-1)^(G174)*INT(B174*2^(-LOG(C174)/LOG(2)+3))-G174-LOG(C174)/LOG(2)+3-1)</f>
        <v>0</v>
      </c>
      <c r="Q174" s="68">
        <f>MAX(0,C174-IF(B174=0,0,INT(LOG(3/2*ABS(B174))/LOG(2))+1))</f>
        <v>0</v>
      </c>
      <c r="R174" s="68">
        <f>MAX(0,IF(B174&lt;=-L174,B174+C174-H174+L174,IF(B174&gt;=2^(H174)-1-L174,0,C174-H174)))</f>
        <v>0</v>
      </c>
      <c r="S174" s="69">
        <f>MAX(0,D174+(-1)^(G174)*INT(B174*2^(-LOG(D174)/LOG(2)+3))-G174-LOG(D174)/LOG(2)+3-1)</f>
        <v>0</v>
      </c>
      <c r="T174" s="69">
        <f>MAX(0,D174-IF(B174=0,0,INT(LOG(3/2*ABS(B174))/LOG(2))+1))</f>
        <v>6</v>
      </c>
      <c r="U174" s="69">
        <f>MAX(0,IF(B174&lt;=-M174,B174+D174-I174+M174,IF(B174&gt;=2^(I174)-1-M174,0,D174-I174)))</f>
        <v>0</v>
      </c>
      <c r="V174" s="70">
        <f>MAX(0,E174+(-1)^(G174)*INT(B174*2^(-LOG(E174)/LOG(2)+3))-G174-LOG(E174)/LOG(2)+3-1)</f>
        <v>0</v>
      </c>
      <c r="W174" s="70">
        <f>MAX(0,E174-IF(B174=0,0,INT(LOG(3/2*ABS(B174))/LOG(2))+1))</f>
        <v>22</v>
      </c>
      <c r="X174" s="70">
        <f>MAX(0,IF(B174&lt;=-N174,B174+E174-J174+N174,IF(B174&gt;=2^(J174)-1-N174,0,E174-J174)))</f>
        <v>0</v>
      </c>
      <c r="Y174" s="71">
        <f>MAX(0,F174+(-1)^(G174)*INT(B174*2^(-LOG(F174)/LOG(2)+3))-G174-LOG(F174)/LOG(2)+3-1)</f>
        <v>0</v>
      </c>
      <c r="Z174" s="71">
        <f>F174-IF(B174=0,0,INT(LOG(3/2*ABS(B174))/LOG(2))+1)</f>
        <v>54</v>
      </c>
      <c r="AA174" s="71">
        <f>MAX(0,IF(B174&lt;=-O174,B174+F174-K174+O174,IF(B174&gt;=2^(K174)-1-O174,0,F174-K174)))</f>
        <v>53</v>
      </c>
    </row>
    <row r="175" ht="20.05" customHeight="1">
      <c r="A175" s="55">
        <v>-529</v>
      </c>
      <c r="B175" s="45">
        <v>-529</v>
      </c>
      <c r="C175" s="36">
        <v>8</v>
      </c>
      <c r="D175" s="36">
        <v>16</v>
      </c>
      <c r="E175" s="36">
        <v>32</v>
      </c>
      <c r="F175" s="36">
        <v>64</v>
      </c>
      <c r="G175" s="36">
        <f>IF(B175&gt;=0,1,0)</f>
        <v>0</v>
      </c>
      <c r="H175" s="36">
        <f>INT(C175^(0.611-C175/3200))</f>
        <v>3</v>
      </c>
      <c r="I175" s="36">
        <f>INT(D175^(0.611-D175/3200))</f>
        <v>5</v>
      </c>
      <c r="J175" s="36">
        <f>INT(E175^(0.611-E175/3200))</f>
        <v>8</v>
      </c>
      <c r="K175" s="36">
        <f>INT(F175^(0.611-F175/3200))</f>
        <v>11</v>
      </c>
      <c r="L175" s="36">
        <f>2^(H175-1)-1</f>
        <v>3</v>
      </c>
      <c r="M175" s="36">
        <f>2^(I175-1)-1</f>
        <v>15</v>
      </c>
      <c r="N175" s="36">
        <f>2^(J175-1)-1</f>
        <v>127</v>
      </c>
      <c r="O175" s="36">
        <f>2^(K175-1)-1</f>
        <v>1023</v>
      </c>
      <c r="P175" s="68">
        <f>MAX(0,C175+(-1)^(G175)*INT(B175*2^(-LOG(C175)/LOG(2)+3))-G175-LOG(C175)/LOG(2)+3-1)</f>
        <v>0</v>
      </c>
      <c r="Q175" s="68">
        <f>MAX(0,C175-IF(B175=0,0,INT(LOG(3/2*ABS(B175))/LOG(2))+1))</f>
        <v>0</v>
      </c>
      <c r="R175" s="68">
        <f>MAX(0,IF(B175&lt;=-L175,B175+C175-H175+L175,IF(B175&gt;=2^(H175)-1-L175,0,C175-H175)))</f>
        <v>0</v>
      </c>
      <c r="S175" s="69">
        <f>MAX(0,D175+(-1)^(G175)*INT(B175*2^(-LOG(D175)/LOG(2)+3))-G175-LOG(D175)/LOG(2)+3-1)</f>
        <v>0</v>
      </c>
      <c r="T175" s="69">
        <f>MAX(0,D175-IF(B175=0,0,INT(LOG(3/2*ABS(B175))/LOG(2))+1))</f>
        <v>6</v>
      </c>
      <c r="U175" s="69">
        <f>MAX(0,IF(B175&lt;=-M175,B175+D175-I175+M175,IF(B175&gt;=2^(I175)-1-M175,0,D175-I175)))</f>
        <v>0</v>
      </c>
      <c r="V175" s="70">
        <f>MAX(0,E175+(-1)^(G175)*INT(B175*2^(-LOG(E175)/LOG(2)+3))-G175-LOG(E175)/LOG(2)+3-1)</f>
        <v>0</v>
      </c>
      <c r="W175" s="70">
        <f>MAX(0,E175-IF(B175=0,0,INT(LOG(3/2*ABS(B175))/LOG(2))+1))</f>
        <v>22</v>
      </c>
      <c r="X175" s="70">
        <f>MAX(0,IF(B175&lt;=-N175,B175+E175-J175+N175,IF(B175&gt;=2^(J175)-1-N175,0,E175-J175)))</f>
        <v>0</v>
      </c>
      <c r="Y175" s="71">
        <f>MAX(0,F175+(-1)^(G175)*INT(B175*2^(-LOG(F175)/LOG(2)+3))-G175-LOG(F175)/LOG(2)+3-1)</f>
        <v>0</v>
      </c>
      <c r="Z175" s="71">
        <f>F175-IF(B175=0,0,INT(LOG(3/2*ABS(B175))/LOG(2))+1)</f>
        <v>54</v>
      </c>
      <c r="AA175" s="71">
        <f>MAX(0,IF(B175&lt;=-O175,B175+F175-K175+O175,IF(B175&gt;=2^(K175)-1-O175,0,F175-K175)))</f>
        <v>53</v>
      </c>
    </row>
    <row r="176" ht="20.05" customHeight="1">
      <c r="A176" s="55">
        <v>-528</v>
      </c>
      <c r="B176" s="45">
        <v>-528</v>
      </c>
      <c r="C176" s="36">
        <v>8</v>
      </c>
      <c r="D176" s="36">
        <v>16</v>
      </c>
      <c r="E176" s="36">
        <v>32</v>
      </c>
      <c r="F176" s="36">
        <v>64</v>
      </c>
      <c r="G176" s="36">
        <f>IF(B176&gt;=0,1,0)</f>
        <v>0</v>
      </c>
      <c r="H176" s="36">
        <f>INT(C176^(0.611-C176/3200))</f>
        <v>3</v>
      </c>
      <c r="I176" s="36">
        <f>INT(D176^(0.611-D176/3200))</f>
        <v>5</v>
      </c>
      <c r="J176" s="36">
        <f>INT(E176^(0.611-E176/3200))</f>
        <v>8</v>
      </c>
      <c r="K176" s="36">
        <f>INT(F176^(0.611-F176/3200))</f>
        <v>11</v>
      </c>
      <c r="L176" s="36">
        <f>2^(H176-1)-1</f>
        <v>3</v>
      </c>
      <c r="M176" s="36">
        <f>2^(I176-1)-1</f>
        <v>15</v>
      </c>
      <c r="N176" s="36">
        <f>2^(J176-1)-1</f>
        <v>127</v>
      </c>
      <c r="O176" s="36">
        <f>2^(K176-1)-1</f>
        <v>1023</v>
      </c>
      <c r="P176" s="68">
        <f>MAX(0,C176+(-1)^(G176)*INT(B176*2^(-LOG(C176)/LOG(2)+3))-G176-LOG(C176)/LOG(2)+3-1)</f>
        <v>0</v>
      </c>
      <c r="Q176" s="68">
        <f>MAX(0,C176-IF(B176=0,0,INT(LOG(3/2*ABS(B176))/LOG(2))+1))</f>
        <v>0</v>
      </c>
      <c r="R176" s="68">
        <f>MAX(0,IF(B176&lt;=-L176,B176+C176-H176+L176,IF(B176&gt;=2^(H176)-1-L176,0,C176-H176)))</f>
        <v>0</v>
      </c>
      <c r="S176" s="69">
        <f>MAX(0,D176+(-1)^(G176)*INT(B176*2^(-LOG(D176)/LOG(2)+3))-G176-LOG(D176)/LOG(2)+3-1)</f>
        <v>0</v>
      </c>
      <c r="T176" s="69">
        <f>MAX(0,D176-IF(B176=0,0,INT(LOG(3/2*ABS(B176))/LOG(2))+1))</f>
        <v>6</v>
      </c>
      <c r="U176" s="69">
        <f>MAX(0,IF(B176&lt;=-M176,B176+D176-I176+M176,IF(B176&gt;=2^(I176)-1-M176,0,D176-I176)))</f>
        <v>0</v>
      </c>
      <c r="V176" s="70">
        <f>MAX(0,E176+(-1)^(G176)*INT(B176*2^(-LOG(E176)/LOG(2)+3))-G176-LOG(E176)/LOG(2)+3-1)</f>
        <v>0</v>
      </c>
      <c r="W176" s="70">
        <f>MAX(0,E176-IF(B176=0,0,INT(LOG(3/2*ABS(B176))/LOG(2))+1))</f>
        <v>22</v>
      </c>
      <c r="X176" s="70">
        <f>MAX(0,IF(B176&lt;=-N176,B176+E176-J176+N176,IF(B176&gt;=2^(J176)-1-N176,0,E176-J176)))</f>
        <v>0</v>
      </c>
      <c r="Y176" s="71">
        <f>MAX(0,F176+(-1)^(G176)*INT(B176*2^(-LOG(F176)/LOG(2)+3))-G176-LOG(F176)/LOG(2)+3-1)</f>
        <v>0</v>
      </c>
      <c r="Z176" s="71">
        <f>F176-IF(B176=0,0,INT(LOG(3/2*ABS(B176))/LOG(2))+1)</f>
        <v>54</v>
      </c>
      <c r="AA176" s="71">
        <f>MAX(0,IF(B176&lt;=-O176,B176+F176-K176+O176,IF(B176&gt;=2^(K176)-1-O176,0,F176-K176)))</f>
        <v>53</v>
      </c>
    </row>
    <row r="177" ht="20.05" customHeight="1">
      <c r="A177" s="55">
        <v>-527</v>
      </c>
      <c r="B177" s="45">
        <v>-527</v>
      </c>
      <c r="C177" s="36">
        <v>8</v>
      </c>
      <c r="D177" s="36">
        <v>16</v>
      </c>
      <c r="E177" s="36">
        <v>32</v>
      </c>
      <c r="F177" s="36">
        <v>64</v>
      </c>
      <c r="G177" s="36">
        <f>IF(B177&gt;=0,1,0)</f>
        <v>0</v>
      </c>
      <c r="H177" s="36">
        <f>INT(C177^(0.611-C177/3200))</f>
        <v>3</v>
      </c>
      <c r="I177" s="36">
        <f>INT(D177^(0.611-D177/3200))</f>
        <v>5</v>
      </c>
      <c r="J177" s="36">
        <f>INT(E177^(0.611-E177/3200))</f>
        <v>8</v>
      </c>
      <c r="K177" s="36">
        <f>INT(F177^(0.611-F177/3200))</f>
        <v>11</v>
      </c>
      <c r="L177" s="36">
        <f>2^(H177-1)-1</f>
        <v>3</v>
      </c>
      <c r="M177" s="36">
        <f>2^(I177-1)-1</f>
        <v>15</v>
      </c>
      <c r="N177" s="36">
        <f>2^(J177-1)-1</f>
        <v>127</v>
      </c>
      <c r="O177" s="36">
        <f>2^(K177-1)-1</f>
        <v>1023</v>
      </c>
      <c r="P177" s="68">
        <f>MAX(0,C177+(-1)^(G177)*INT(B177*2^(-LOG(C177)/LOG(2)+3))-G177-LOG(C177)/LOG(2)+3-1)</f>
        <v>0</v>
      </c>
      <c r="Q177" s="68">
        <f>MAX(0,C177-IF(B177=0,0,INT(LOG(3/2*ABS(B177))/LOG(2))+1))</f>
        <v>0</v>
      </c>
      <c r="R177" s="68">
        <f>MAX(0,IF(B177&lt;=-L177,B177+C177-H177+L177,IF(B177&gt;=2^(H177)-1-L177,0,C177-H177)))</f>
        <v>0</v>
      </c>
      <c r="S177" s="69">
        <f>MAX(0,D177+(-1)^(G177)*INT(B177*2^(-LOG(D177)/LOG(2)+3))-G177-LOG(D177)/LOG(2)+3-1)</f>
        <v>0</v>
      </c>
      <c r="T177" s="69">
        <f>MAX(0,D177-IF(B177=0,0,INT(LOG(3/2*ABS(B177))/LOG(2))+1))</f>
        <v>6</v>
      </c>
      <c r="U177" s="69">
        <f>MAX(0,IF(B177&lt;=-M177,B177+D177-I177+M177,IF(B177&gt;=2^(I177)-1-M177,0,D177-I177)))</f>
        <v>0</v>
      </c>
      <c r="V177" s="70">
        <f>MAX(0,E177+(-1)^(G177)*INT(B177*2^(-LOG(E177)/LOG(2)+3))-G177-LOG(E177)/LOG(2)+3-1)</f>
        <v>0</v>
      </c>
      <c r="W177" s="70">
        <f>MAX(0,E177-IF(B177=0,0,INT(LOG(3/2*ABS(B177))/LOG(2))+1))</f>
        <v>22</v>
      </c>
      <c r="X177" s="70">
        <f>MAX(0,IF(B177&lt;=-N177,B177+E177-J177+N177,IF(B177&gt;=2^(J177)-1-N177,0,E177-J177)))</f>
        <v>0</v>
      </c>
      <c r="Y177" s="71">
        <f>MAX(0,F177+(-1)^(G177)*INT(B177*2^(-LOG(F177)/LOG(2)+3))-G177-LOG(F177)/LOG(2)+3-1)</f>
        <v>0</v>
      </c>
      <c r="Z177" s="71">
        <f>F177-IF(B177=0,0,INT(LOG(3/2*ABS(B177))/LOG(2))+1)</f>
        <v>54</v>
      </c>
      <c r="AA177" s="71">
        <f>MAX(0,IF(B177&lt;=-O177,B177+F177-K177+O177,IF(B177&gt;=2^(K177)-1-O177,0,F177-K177)))</f>
        <v>53</v>
      </c>
    </row>
    <row r="178" ht="20.05" customHeight="1">
      <c r="A178" s="55">
        <v>-526</v>
      </c>
      <c r="B178" s="45">
        <v>-526</v>
      </c>
      <c r="C178" s="36">
        <v>8</v>
      </c>
      <c r="D178" s="36">
        <v>16</v>
      </c>
      <c r="E178" s="36">
        <v>32</v>
      </c>
      <c r="F178" s="36">
        <v>64</v>
      </c>
      <c r="G178" s="36">
        <f>IF(B178&gt;=0,1,0)</f>
        <v>0</v>
      </c>
      <c r="H178" s="36">
        <f>INT(C178^(0.611-C178/3200))</f>
        <v>3</v>
      </c>
      <c r="I178" s="36">
        <f>INT(D178^(0.611-D178/3200))</f>
        <v>5</v>
      </c>
      <c r="J178" s="36">
        <f>INT(E178^(0.611-E178/3200))</f>
        <v>8</v>
      </c>
      <c r="K178" s="36">
        <f>INT(F178^(0.611-F178/3200))</f>
        <v>11</v>
      </c>
      <c r="L178" s="36">
        <f>2^(H178-1)-1</f>
        <v>3</v>
      </c>
      <c r="M178" s="36">
        <f>2^(I178-1)-1</f>
        <v>15</v>
      </c>
      <c r="N178" s="36">
        <f>2^(J178-1)-1</f>
        <v>127</v>
      </c>
      <c r="O178" s="36">
        <f>2^(K178-1)-1</f>
        <v>1023</v>
      </c>
      <c r="P178" s="68">
        <f>MAX(0,C178+(-1)^(G178)*INT(B178*2^(-LOG(C178)/LOG(2)+3))-G178-LOG(C178)/LOG(2)+3-1)</f>
        <v>0</v>
      </c>
      <c r="Q178" s="68">
        <f>MAX(0,C178-IF(B178=0,0,INT(LOG(3/2*ABS(B178))/LOG(2))+1))</f>
        <v>0</v>
      </c>
      <c r="R178" s="68">
        <f>MAX(0,IF(B178&lt;=-L178,B178+C178-H178+L178,IF(B178&gt;=2^(H178)-1-L178,0,C178-H178)))</f>
        <v>0</v>
      </c>
      <c r="S178" s="69">
        <f>MAX(0,D178+(-1)^(G178)*INT(B178*2^(-LOG(D178)/LOG(2)+3))-G178-LOG(D178)/LOG(2)+3-1)</f>
        <v>0</v>
      </c>
      <c r="T178" s="69">
        <f>MAX(0,D178-IF(B178=0,0,INT(LOG(3/2*ABS(B178))/LOG(2))+1))</f>
        <v>6</v>
      </c>
      <c r="U178" s="69">
        <f>MAX(0,IF(B178&lt;=-M178,B178+D178-I178+M178,IF(B178&gt;=2^(I178)-1-M178,0,D178-I178)))</f>
        <v>0</v>
      </c>
      <c r="V178" s="70">
        <f>MAX(0,E178+(-1)^(G178)*INT(B178*2^(-LOG(E178)/LOG(2)+3))-G178-LOG(E178)/LOG(2)+3-1)</f>
        <v>0</v>
      </c>
      <c r="W178" s="70">
        <f>MAX(0,E178-IF(B178=0,0,INT(LOG(3/2*ABS(B178))/LOG(2))+1))</f>
        <v>22</v>
      </c>
      <c r="X178" s="70">
        <f>MAX(0,IF(B178&lt;=-N178,B178+E178-J178+N178,IF(B178&gt;=2^(J178)-1-N178,0,E178-J178)))</f>
        <v>0</v>
      </c>
      <c r="Y178" s="71">
        <f>MAX(0,F178+(-1)^(G178)*INT(B178*2^(-LOG(F178)/LOG(2)+3))-G178-LOG(F178)/LOG(2)+3-1)</f>
        <v>0</v>
      </c>
      <c r="Z178" s="71">
        <f>F178-IF(B178=0,0,INT(LOG(3/2*ABS(B178))/LOG(2))+1)</f>
        <v>54</v>
      </c>
      <c r="AA178" s="71">
        <f>MAX(0,IF(B178&lt;=-O178,B178+F178-K178+O178,IF(B178&gt;=2^(K178)-1-O178,0,F178-K178)))</f>
        <v>53</v>
      </c>
    </row>
    <row r="179" ht="20.05" customHeight="1">
      <c r="A179" s="55">
        <v>-525</v>
      </c>
      <c r="B179" s="45">
        <v>-525</v>
      </c>
      <c r="C179" s="36">
        <v>8</v>
      </c>
      <c r="D179" s="36">
        <v>16</v>
      </c>
      <c r="E179" s="36">
        <v>32</v>
      </c>
      <c r="F179" s="36">
        <v>64</v>
      </c>
      <c r="G179" s="36">
        <f>IF(B179&gt;=0,1,0)</f>
        <v>0</v>
      </c>
      <c r="H179" s="36">
        <f>INT(C179^(0.611-C179/3200))</f>
        <v>3</v>
      </c>
      <c r="I179" s="36">
        <f>INT(D179^(0.611-D179/3200))</f>
        <v>5</v>
      </c>
      <c r="J179" s="36">
        <f>INT(E179^(0.611-E179/3200))</f>
        <v>8</v>
      </c>
      <c r="K179" s="36">
        <f>INT(F179^(0.611-F179/3200))</f>
        <v>11</v>
      </c>
      <c r="L179" s="36">
        <f>2^(H179-1)-1</f>
        <v>3</v>
      </c>
      <c r="M179" s="36">
        <f>2^(I179-1)-1</f>
        <v>15</v>
      </c>
      <c r="N179" s="36">
        <f>2^(J179-1)-1</f>
        <v>127</v>
      </c>
      <c r="O179" s="36">
        <f>2^(K179-1)-1</f>
        <v>1023</v>
      </c>
      <c r="P179" s="68">
        <f>MAX(0,C179+(-1)^(G179)*INT(B179*2^(-LOG(C179)/LOG(2)+3))-G179-LOG(C179)/LOG(2)+3-1)</f>
        <v>0</v>
      </c>
      <c r="Q179" s="68">
        <f>MAX(0,C179-IF(B179=0,0,INT(LOG(3/2*ABS(B179))/LOG(2))+1))</f>
        <v>0</v>
      </c>
      <c r="R179" s="68">
        <f>MAX(0,IF(B179&lt;=-L179,B179+C179-H179+L179,IF(B179&gt;=2^(H179)-1-L179,0,C179-H179)))</f>
        <v>0</v>
      </c>
      <c r="S179" s="69">
        <f>MAX(0,D179+(-1)^(G179)*INT(B179*2^(-LOG(D179)/LOG(2)+3))-G179-LOG(D179)/LOG(2)+3-1)</f>
        <v>0</v>
      </c>
      <c r="T179" s="69">
        <f>MAX(0,D179-IF(B179=0,0,INT(LOG(3/2*ABS(B179))/LOG(2))+1))</f>
        <v>6</v>
      </c>
      <c r="U179" s="69">
        <f>MAX(0,IF(B179&lt;=-M179,B179+D179-I179+M179,IF(B179&gt;=2^(I179)-1-M179,0,D179-I179)))</f>
        <v>0</v>
      </c>
      <c r="V179" s="70">
        <f>MAX(0,E179+(-1)^(G179)*INT(B179*2^(-LOG(E179)/LOG(2)+3))-G179-LOG(E179)/LOG(2)+3-1)</f>
        <v>0</v>
      </c>
      <c r="W179" s="70">
        <f>MAX(0,E179-IF(B179=0,0,INT(LOG(3/2*ABS(B179))/LOG(2))+1))</f>
        <v>22</v>
      </c>
      <c r="X179" s="70">
        <f>MAX(0,IF(B179&lt;=-N179,B179+E179-J179+N179,IF(B179&gt;=2^(J179)-1-N179,0,E179-J179)))</f>
        <v>0</v>
      </c>
      <c r="Y179" s="71">
        <f>MAX(0,F179+(-1)^(G179)*INT(B179*2^(-LOG(F179)/LOG(2)+3))-G179-LOG(F179)/LOG(2)+3-1)</f>
        <v>0</v>
      </c>
      <c r="Z179" s="71">
        <f>F179-IF(B179=0,0,INT(LOG(3/2*ABS(B179))/LOG(2))+1)</f>
        <v>54</v>
      </c>
      <c r="AA179" s="71">
        <f>MAX(0,IF(B179&lt;=-O179,B179+F179-K179+O179,IF(B179&gt;=2^(K179)-1-O179,0,F179-K179)))</f>
        <v>53</v>
      </c>
    </row>
    <row r="180" ht="20.05" customHeight="1">
      <c r="A180" s="55">
        <v>-524</v>
      </c>
      <c r="B180" s="45">
        <v>-524</v>
      </c>
      <c r="C180" s="36">
        <v>8</v>
      </c>
      <c r="D180" s="36">
        <v>16</v>
      </c>
      <c r="E180" s="36">
        <v>32</v>
      </c>
      <c r="F180" s="36">
        <v>64</v>
      </c>
      <c r="G180" s="36">
        <f>IF(B180&gt;=0,1,0)</f>
        <v>0</v>
      </c>
      <c r="H180" s="36">
        <f>INT(C180^(0.611-C180/3200))</f>
        <v>3</v>
      </c>
      <c r="I180" s="36">
        <f>INT(D180^(0.611-D180/3200))</f>
        <v>5</v>
      </c>
      <c r="J180" s="36">
        <f>INT(E180^(0.611-E180/3200))</f>
        <v>8</v>
      </c>
      <c r="K180" s="36">
        <f>INT(F180^(0.611-F180/3200))</f>
        <v>11</v>
      </c>
      <c r="L180" s="36">
        <f>2^(H180-1)-1</f>
        <v>3</v>
      </c>
      <c r="M180" s="36">
        <f>2^(I180-1)-1</f>
        <v>15</v>
      </c>
      <c r="N180" s="36">
        <f>2^(J180-1)-1</f>
        <v>127</v>
      </c>
      <c r="O180" s="36">
        <f>2^(K180-1)-1</f>
        <v>1023</v>
      </c>
      <c r="P180" s="68">
        <f>MAX(0,C180+(-1)^(G180)*INT(B180*2^(-LOG(C180)/LOG(2)+3))-G180-LOG(C180)/LOG(2)+3-1)</f>
        <v>0</v>
      </c>
      <c r="Q180" s="68">
        <f>MAX(0,C180-IF(B180=0,0,INT(LOG(3/2*ABS(B180))/LOG(2))+1))</f>
        <v>0</v>
      </c>
      <c r="R180" s="68">
        <f>MAX(0,IF(B180&lt;=-L180,B180+C180-H180+L180,IF(B180&gt;=2^(H180)-1-L180,0,C180-H180)))</f>
        <v>0</v>
      </c>
      <c r="S180" s="69">
        <f>MAX(0,D180+(-1)^(G180)*INT(B180*2^(-LOG(D180)/LOG(2)+3))-G180-LOG(D180)/LOG(2)+3-1)</f>
        <v>0</v>
      </c>
      <c r="T180" s="69">
        <f>MAX(0,D180-IF(B180=0,0,INT(LOG(3/2*ABS(B180))/LOG(2))+1))</f>
        <v>6</v>
      </c>
      <c r="U180" s="69">
        <f>MAX(0,IF(B180&lt;=-M180,B180+D180-I180+M180,IF(B180&gt;=2^(I180)-1-M180,0,D180-I180)))</f>
        <v>0</v>
      </c>
      <c r="V180" s="70">
        <f>MAX(0,E180+(-1)^(G180)*INT(B180*2^(-LOG(E180)/LOG(2)+3))-G180-LOG(E180)/LOG(2)+3-1)</f>
        <v>0</v>
      </c>
      <c r="W180" s="70">
        <f>MAX(0,E180-IF(B180=0,0,INT(LOG(3/2*ABS(B180))/LOG(2))+1))</f>
        <v>22</v>
      </c>
      <c r="X180" s="70">
        <f>MAX(0,IF(B180&lt;=-N180,B180+E180-J180+N180,IF(B180&gt;=2^(J180)-1-N180,0,E180-J180)))</f>
        <v>0</v>
      </c>
      <c r="Y180" s="71">
        <f>MAX(0,F180+(-1)^(G180)*INT(B180*2^(-LOG(F180)/LOG(2)+3))-G180-LOG(F180)/LOG(2)+3-1)</f>
        <v>0</v>
      </c>
      <c r="Z180" s="71">
        <f>F180-IF(B180=0,0,INT(LOG(3/2*ABS(B180))/LOG(2))+1)</f>
        <v>54</v>
      </c>
      <c r="AA180" s="71">
        <f>MAX(0,IF(B180&lt;=-O180,B180+F180-K180+O180,IF(B180&gt;=2^(K180)-1-O180,0,F180-K180)))</f>
        <v>53</v>
      </c>
    </row>
    <row r="181" ht="20.05" customHeight="1">
      <c r="A181" s="55">
        <v>-523</v>
      </c>
      <c r="B181" s="45">
        <v>-523</v>
      </c>
      <c r="C181" s="36">
        <v>8</v>
      </c>
      <c r="D181" s="36">
        <v>16</v>
      </c>
      <c r="E181" s="36">
        <v>32</v>
      </c>
      <c r="F181" s="36">
        <v>64</v>
      </c>
      <c r="G181" s="36">
        <f>IF(B181&gt;=0,1,0)</f>
        <v>0</v>
      </c>
      <c r="H181" s="36">
        <f>INT(C181^(0.611-C181/3200))</f>
        <v>3</v>
      </c>
      <c r="I181" s="36">
        <f>INT(D181^(0.611-D181/3200))</f>
        <v>5</v>
      </c>
      <c r="J181" s="36">
        <f>INT(E181^(0.611-E181/3200))</f>
        <v>8</v>
      </c>
      <c r="K181" s="36">
        <f>INT(F181^(0.611-F181/3200))</f>
        <v>11</v>
      </c>
      <c r="L181" s="36">
        <f>2^(H181-1)-1</f>
        <v>3</v>
      </c>
      <c r="M181" s="36">
        <f>2^(I181-1)-1</f>
        <v>15</v>
      </c>
      <c r="N181" s="36">
        <f>2^(J181-1)-1</f>
        <v>127</v>
      </c>
      <c r="O181" s="36">
        <f>2^(K181-1)-1</f>
        <v>1023</v>
      </c>
      <c r="P181" s="68">
        <f>MAX(0,C181+(-1)^(G181)*INT(B181*2^(-LOG(C181)/LOG(2)+3))-G181-LOG(C181)/LOG(2)+3-1)</f>
        <v>0</v>
      </c>
      <c r="Q181" s="68">
        <f>MAX(0,C181-IF(B181=0,0,INT(LOG(3/2*ABS(B181))/LOG(2))+1))</f>
        <v>0</v>
      </c>
      <c r="R181" s="68">
        <f>MAX(0,IF(B181&lt;=-L181,B181+C181-H181+L181,IF(B181&gt;=2^(H181)-1-L181,0,C181-H181)))</f>
        <v>0</v>
      </c>
      <c r="S181" s="69">
        <f>MAX(0,D181+(-1)^(G181)*INT(B181*2^(-LOG(D181)/LOG(2)+3))-G181-LOG(D181)/LOG(2)+3-1)</f>
        <v>0</v>
      </c>
      <c r="T181" s="69">
        <f>MAX(0,D181-IF(B181=0,0,INT(LOG(3/2*ABS(B181))/LOG(2))+1))</f>
        <v>6</v>
      </c>
      <c r="U181" s="69">
        <f>MAX(0,IF(B181&lt;=-M181,B181+D181-I181+M181,IF(B181&gt;=2^(I181)-1-M181,0,D181-I181)))</f>
        <v>0</v>
      </c>
      <c r="V181" s="70">
        <f>MAX(0,E181+(-1)^(G181)*INT(B181*2^(-LOG(E181)/LOG(2)+3))-G181-LOG(E181)/LOG(2)+3-1)</f>
        <v>0</v>
      </c>
      <c r="W181" s="70">
        <f>MAX(0,E181-IF(B181=0,0,INT(LOG(3/2*ABS(B181))/LOG(2))+1))</f>
        <v>22</v>
      </c>
      <c r="X181" s="70">
        <f>MAX(0,IF(B181&lt;=-N181,B181+E181-J181+N181,IF(B181&gt;=2^(J181)-1-N181,0,E181-J181)))</f>
        <v>0</v>
      </c>
      <c r="Y181" s="71">
        <f>MAX(0,F181+(-1)^(G181)*INT(B181*2^(-LOG(F181)/LOG(2)+3))-G181-LOG(F181)/LOG(2)+3-1)</f>
        <v>0</v>
      </c>
      <c r="Z181" s="71">
        <f>F181-IF(B181=0,0,INT(LOG(3/2*ABS(B181))/LOG(2))+1)</f>
        <v>54</v>
      </c>
      <c r="AA181" s="71">
        <f>MAX(0,IF(B181&lt;=-O181,B181+F181-K181+O181,IF(B181&gt;=2^(K181)-1-O181,0,F181-K181)))</f>
        <v>53</v>
      </c>
    </row>
    <row r="182" ht="20.05" customHeight="1">
      <c r="A182" s="55">
        <v>-522</v>
      </c>
      <c r="B182" s="45">
        <v>-522</v>
      </c>
      <c r="C182" s="36">
        <v>8</v>
      </c>
      <c r="D182" s="36">
        <v>16</v>
      </c>
      <c r="E182" s="36">
        <v>32</v>
      </c>
      <c r="F182" s="36">
        <v>64</v>
      </c>
      <c r="G182" s="36">
        <f>IF(B182&gt;=0,1,0)</f>
        <v>0</v>
      </c>
      <c r="H182" s="36">
        <f>INT(C182^(0.611-C182/3200))</f>
        <v>3</v>
      </c>
      <c r="I182" s="36">
        <f>INT(D182^(0.611-D182/3200))</f>
        <v>5</v>
      </c>
      <c r="J182" s="36">
        <f>INT(E182^(0.611-E182/3200))</f>
        <v>8</v>
      </c>
      <c r="K182" s="36">
        <f>INT(F182^(0.611-F182/3200))</f>
        <v>11</v>
      </c>
      <c r="L182" s="36">
        <f>2^(H182-1)-1</f>
        <v>3</v>
      </c>
      <c r="M182" s="36">
        <f>2^(I182-1)-1</f>
        <v>15</v>
      </c>
      <c r="N182" s="36">
        <f>2^(J182-1)-1</f>
        <v>127</v>
      </c>
      <c r="O182" s="36">
        <f>2^(K182-1)-1</f>
        <v>1023</v>
      </c>
      <c r="P182" s="68">
        <f>MAX(0,C182+(-1)^(G182)*INT(B182*2^(-LOG(C182)/LOG(2)+3))-G182-LOG(C182)/LOG(2)+3-1)</f>
        <v>0</v>
      </c>
      <c r="Q182" s="68">
        <f>MAX(0,C182-IF(B182=0,0,INT(LOG(3/2*ABS(B182))/LOG(2))+1))</f>
        <v>0</v>
      </c>
      <c r="R182" s="68">
        <f>MAX(0,IF(B182&lt;=-L182,B182+C182-H182+L182,IF(B182&gt;=2^(H182)-1-L182,0,C182-H182)))</f>
        <v>0</v>
      </c>
      <c r="S182" s="69">
        <f>MAX(0,D182+(-1)^(G182)*INT(B182*2^(-LOG(D182)/LOG(2)+3))-G182-LOG(D182)/LOG(2)+3-1)</f>
        <v>0</v>
      </c>
      <c r="T182" s="69">
        <f>MAX(0,D182-IF(B182=0,0,INT(LOG(3/2*ABS(B182))/LOG(2))+1))</f>
        <v>6</v>
      </c>
      <c r="U182" s="69">
        <f>MAX(0,IF(B182&lt;=-M182,B182+D182-I182+M182,IF(B182&gt;=2^(I182)-1-M182,0,D182-I182)))</f>
        <v>0</v>
      </c>
      <c r="V182" s="70">
        <f>MAX(0,E182+(-1)^(G182)*INT(B182*2^(-LOG(E182)/LOG(2)+3))-G182-LOG(E182)/LOG(2)+3-1)</f>
        <v>0</v>
      </c>
      <c r="W182" s="70">
        <f>MAX(0,E182-IF(B182=0,0,INT(LOG(3/2*ABS(B182))/LOG(2))+1))</f>
        <v>22</v>
      </c>
      <c r="X182" s="70">
        <f>MAX(0,IF(B182&lt;=-N182,B182+E182-J182+N182,IF(B182&gt;=2^(J182)-1-N182,0,E182-J182)))</f>
        <v>0</v>
      </c>
      <c r="Y182" s="71">
        <f>MAX(0,F182+(-1)^(G182)*INT(B182*2^(-LOG(F182)/LOG(2)+3))-G182-LOG(F182)/LOG(2)+3-1)</f>
        <v>0</v>
      </c>
      <c r="Z182" s="71">
        <f>F182-IF(B182=0,0,INT(LOG(3/2*ABS(B182))/LOG(2))+1)</f>
        <v>54</v>
      </c>
      <c r="AA182" s="71">
        <f>MAX(0,IF(B182&lt;=-O182,B182+F182-K182+O182,IF(B182&gt;=2^(K182)-1-O182,0,F182-K182)))</f>
        <v>53</v>
      </c>
    </row>
    <row r="183" ht="20.05" customHeight="1">
      <c r="A183" s="55">
        <v>-521</v>
      </c>
      <c r="B183" s="45">
        <v>-521</v>
      </c>
      <c r="C183" s="36">
        <v>8</v>
      </c>
      <c r="D183" s="36">
        <v>16</v>
      </c>
      <c r="E183" s="36">
        <v>32</v>
      </c>
      <c r="F183" s="36">
        <v>64</v>
      </c>
      <c r="G183" s="36">
        <f>IF(B183&gt;=0,1,0)</f>
        <v>0</v>
      </c>
      <c r="H183" s="36">
        <f>INT(C183^(0.611-C183/3200))</f>
        <v>3</v>
      </c>
      <c r="I183" s="36">
        <f>INT(D183^(0.611-D183/3200))</f>
        <v>5</v>
      </c>
      <c r="J183" s="36">
        <f>INT(E183^(0.611-E183/3200))</f>
        <v>8</v>
      </c>
      <c r="K183" s="36">
        <f>INT(F183^(0.611-F183/3200))</f>
        <v>11</v>
      </c>
      <c r="L183" s="36">
        <f>2^(H183-1)-1</f>
        <v>3</v>
      </c>
      <c r="M183" s="36">
        <f>2^(I183-1)-1</f>
        <v>15</v>
      </c>
      <c r="N183" s="36">
        <f>2^(J183-1)-1</f>
        <v>127</v>
      </c>
      <c r="O183" s="36">
        <f>2^(K183-1)-1</f>
        <v>1023</v>
      </c>
      <c r="P183" s="68">
        <f>MAX(0,C183+(-1)^(G183)*INT(B183*2^(-LOG(C183)/LOG(2)+3))-G183-LOG(C183)/LOG(2)+3-1)</f>
        <v>0</v>
      </c>
      <c r="Q183" s="68">
        <f>MAX(0,C183-IF(B183=0,0,INT(LOG(3/2*ABS(B183))/LOG(2))+1))</f>
        <v>0</v>
      </c>
      <c r="R183" s="68">
        <f>MAX(0,IF(B183&lt;=-L183,B183+C183-H183+L183,IF(B183&gt;=2^(H183)-1-L183,0,C183-H183)))</f>
        <v>0</v>
      </c>
      <c r="S183" s="69">
        <f>MAX(0,D183+(-1)^(G183)*INT(B183*2^(-LOG(D183)/LOG(2)+3))-G183-LOG(D183)/LOG(2)+3-1)</f>
        <v>0</v>
      </c>
      <c r="T183" s="69">
        <f>MAX(0,D183-IF(B183=0,0,INT(LOG(3/2*ABS(B183))/LOG(2))+1))</f>
        <v>6</v>
      </c>
      <c r="U183" s="69">
        <f>MAX(0,IF(B183&lt;=-M183,B183+D183-I183+M183,IF(B183&gt;=2^(I183)-1-M183,0,D183-I183)))</f>
        <v>0</v>
      </c>
      <c r="V183" s="70">
        <f>MAX(0,E183+(-1)^(G183)*INT(B183*2^(-LOG(E183)/LOG(2)+3))-G183-LOG(E183)/LOG(2)+3-1)</f>
        <v>0</v>
      </c>
      <c r="W183" s="70">
        <f>MAX(0,E183-IF(B183=0,0,INT(LOG(3/2*ABS(B183))/LOG(2))+1))</f>
        <v>22</v>
      </c>
      <c r="X183" s="70">
        <f>MAX(0,IF(B183&lt;=-N183,B183+E183-J183+N183,IF(B183&gt;=2^(J183)-1-N183,0,E183-J183)))</f>
        <v>0</v>
      </c>
      <c r="Y183" s="71">
        <f>MAX(0,F183+(-1)^(G183)*INT(B183*2^(-LOG(F183)/LOG(2)+3))-G183-LOG(F183)/LOG(2)+3-1)</f>
        <v>0</v>
      </c>
      <c r="Z183" s="71">
        <f>F183-IF(B183=0,0,INT(LOG(3/2*ABS(B183))/LOG(2))+1)</f>
        <v>54</v>
      </c>
      <c r="AA183" s="71">
        <f>MAX(0,IF(B183&lt;=-O183,B183+F183-K183+O183,IF(B183&gt;=2^(K183)-1-O183,0,F183-K183)))</f>
        <v>53</v>
      </c>
    </row>
    <row r="184" ht="20.05" customHeight="1">
      <c r="A184" s="55">
        <v>-520</v>
      </c>
      <c r="B184" s="45">
        <v>-520</v>
      </c>
      <c r="C184" s="36">
        <v>8</v>
      </c>
      <c r="D184" s="36">
        <v>16</v>
      </c>
      <c r="E184" s="36">
        <v>32</v>
      </c>
      <c r="F184" s="36">
        <v>64</v>
      </c>
      <c r="G184" s="36">
        <f>IF(B184&gt;=0,1,0)</f>
        <v>0</v>
      </c>
      <c r="H184" s="36">
        <f>INT(C184^(0.611-C184/3200))</f>
        <v>3</v>
      </c>
      <c r="I184" s="36">
        <f>INT(D184^(0.611-D184/3200))</f>
        <v>5</v>
      </c>
      <c r="J184" s="36">
        <f>INT(E184^(0.611-E184/3200))</f>
        <v>8</v>
      </c>
      <c r="K184" s="36">
        <f>INT(F184^(0.611-F184/3200))</f>
        <v>11</v>
      </c>
      <c r="L184" s="36">
        <f>2^(H184-1)-1</f>
        <v>3</v>
      </c>
      <c r="M184" s="36">
        <f>2^(I184-1)-1</f>
        <v>15</v>
      </c>
      <c r="N184" s="36">
        <f>2^(J184-1)-1</f>
        <v>127</v>
      </c>
      <c r="O184" s="36">
        <f>2^(K184-1)-1</f>
        <v>1023</v>
      </c>
      <c r="P184" s="68">
        <f>MAX(0,C184+(-1)^(G184)*INT(B184*2^(-LOG(C184)/LOG(2)+3))-G184-LOG(C184)/LOG(2)+3-1)</f>
        <v>0</v>
      </c>
      <c r="Q184" s="68">
        <f>MAX(0,C184-IF(B184=0,0,INT(LOG(3/2*ABS(B184))/LOG(2))+1))</f>
        <v>0</v>
      </c>
      <c r="R184" s="68">
        <f>MAX(0,IF(B184&lt;=-L184,B184+C184-H184+L184,IF(B184&gt;=2^(H184)-1-L184,0,C184-H184)))</f>
        <v>0</v>
      </c>
      <c r="S184" s="69">
        <f>MAX(0,D184+(-1)^(G184)*INT(B184*2^(-LOG(D184)/LOG(2)+3))-G184-LOG(D184)/LOG(2)+3-1)</f>
        <v>0</v>
      </c>
      <c r="T184" s="69">
        <f>MAX(0,D184-IF(B184=0,0,INT(LOG(3/2*ABS(B184))/LOG(2))+1))</f>
        <v>6</v>
      </c>
      <c r="U184" s="69">
        <f>MAX(0,IF(B184&lt;=-M184,B184+D184-I184+M184,IF(B184&gt;=2^(I184)-1-M184,0,D184-I184)))</f>
        <v>0</v>
      </c>
      <c r="V184" s="70">
        <f>MAX(0,E184+(-1)^(G184)*INT(B184*2^(-LOG(E184)/LOG(2)+3))-G184-LOG(E184)/LOG(2)+3-1)</f>
        <v>0</v>
      </c>
      <c r="W184" s="70">
        <f>MAX(0,E184-IF(B184=0,0,INT(LOG(3/2*ABS(B184))/LOG(2))+1))</f>
        <v>22</v>
      </c>
      <c r="X184" s="70">
        <f>MAX(0,IF(B184&lt;=-N184,B184+E184-J184+N184,IF(B184&gt;=2^(J184)-1-N184,0,E184-J184)))</f>
        <v>0</v>
      </c>
      <c r="Y184" s="71">
        <f>MAX(0,F184+(-1)^(G184)*INT(B184*2^(-LOG(F184)/LOG(2)+3))-G184-LOG(F184)/LOG(2)+3-1)</f>
        <v>0</v>
      </c>
      <c r="Z184" s="71">
        <f>F184-IF(B184=0,0,INT(LOG(3/2*ABS(B184))/LOG(2))+1)</f>
        <v>54</v>
      </c>
      <c r="AA184" s="71">
        <f>MAX(0,IF(B184&lt;=-O184,B184+F184-K184+O184,IF(B184&gt;=2^(K184)-1-O184,0,F184-K184)))</f>
        <v>53</v>
      </c>
    </row>
    <row r="185" ht="20.05" customHeight="1">
      <c r="A185" s="55">
        <v>-519</v>
      </c>
      <c r="B185" s="45">
        <v>-519</v>
      </c>
      <c r="C185" s="36">
        <v>8</v>
      </c>
      <c r="D185" s="36">
        <v>16</v>
      </c>
      <c r="E185" s="36">
        <v>32</v>
      </c>
      <c r="F185" s="36">
        <v>64</v>
      </c>
      <c r="G185" s="36">
        <f>IF(B185&gt;=0,1,0)</f>
        <v>0</v>
      </c>
      <c r="H185" s="36">
        <f>INT(C185^(0.611-C185/3200))</f>
        <v>3</v>
      </c>
      <c r="I185" s="36">
        <f>INT(D185^(0.611-D185/3200))</f>
        <v>5</v>
      </c>
      <c r="J185" s="36">
        <f>INT(E185^(0.611-E185/3200))</f>
        <v>8</v>
      </c>
      <c r="K185" s="36">
        <f>INT(F185^(0.611-F185/3200))</f>
        <v>11</v>
      </c>
      <c r="L185" s="36">
        <f>2^(H185-1)-1</f>
        <v>3</v>
      </c>
      <c r="M185" s="36">
        <f>2^(I185-1)-1</f>
        <v>15</v>
      </c>
      <c r="N185" s="36">
        <f>2^(J185-1)-1</f>
        <v>127</v>
      </c>
      <c r="O185" s="36">
        <f>2^(K185-1)-1</f>
        <v>1023</v>
      </c>
      <c r="P185" s="68">
        <f>MAX(0,C185+(-1)^(G185)*INT(B185*2^(-LOG(C185)/LOG(2)+3))-G185-LOG(C185)/LOG(2)+3-1)</f>
        <v>0</v>
      </c>
      <c r="Q185" s="68">
        <f>MAX(0,C185-IF(B185=0,0,INT(LOG(3/2*ABS(B185))/LOG(2))+1))</f>
        <v>0</v>
      </c>
      <c r="R185" s="68">
        <f>MAX(0,IF(B185&lt;=-L185,B185+C185-H185+L185,IF(B185&gt;=2^(H185)-1-L185,0,C185-H185)))</f>
        <v>0</v>
      </c>
      <c r="S185" s="69">
        <f>MAX(0,D185+(-1)^(G185)*INT(B185*2^(-LOG(D185)/LOG(2)+3))-G185-LOG(D185)/LOG(2)+3-1)</f>
        <v>0</v>
      </c>
      <c r="T185" s="69">
        <f>MAX(0,D185-IF(B185=0,0,INT(LOG(3/2*ABS(B185))/LOG(2))+1))</f>
        <v>6</v>
      </c>
      <c r="U185" s="69">
        <f>MAX(0,IF(B185&lt;=-M185,B185+D185-I185+M185,IF(B185&gt;=2^(I185)-1-M185,0,D185-I185)))</f>
        <v>0</v>
      </c>
      <c r="V185" s="70">
        <f>MAX(0,E185+(-1)^(G185)*INT(B185*2^(-LOG(E185)/LOG(2)+3))-G185-LOG(E185)/LOG(2)+3-1)</f>
        <v>0</v>
      </c>
      <c r="W185" s="70">
        <f>MAX(0,E185-IF(B185=0,0,INT(LOG(3/2*ABS(B185))/LOG(2))+1))</f>
        <v>22</v>
      </c>
      <c r="X185" s="70">
        <f>MAX(0,IF(B185&lt;=-N185,B185+E185-J185+N185,IF(B185&gt;=2^(J185)-1-N185,0,E185-J185)))</f>
        <v>0</v>
      </c>
      <c r="Y185" s="71">
        <f>MAX(0,F185+(-1)^(G185)*INT(B185*2^(-LOG(F185)/LOG(2)+3))-G185-LOG(F185)/LOG(2)+3-1)</f>
        <v>0</v>
      </c>
      <c r="Z185" s="71">
        <f>F185-IF(B185=0,0,INT(LOG(3/2*ABS(B185))/LOG(2))+1)</f>
        <v>54</v>
      </c>
      <c r="AA185" s="71">
        <f>MAX(0,IF(B185&lt;=-O185,B185+F185-K185+O185,IF(B185&gt;=2^(K185)-1-O185,0,F185-K185)))</f>
        <v>53</v>
      </c>
    </row>
    <row r="186" ht="20.05" customHeight="1">
      <c r="A186" s="55">
        <v>-518</v>
      </c>
      <c r="B186" s="45">
        <v>-518</v>
      </c>
      <c r="C186" s="36">
        <v>8</v>
      </c>
      <c r="D186" s="36">
        <v>16</v>
      </c>
      <c r="E186" s="36">
        <v>32</v>
      </c>
      <c r="F186" s="36">
        <v>64</v>
      </c>
      <c r="G186" s="36">
        <f>IF(B186&gt;=0,1,0)</f>
        <v>0</v>
      </c>
      <c r="H186" s="36">
        <f>INT(C186^(0.611-C186/3200))</f>
        <v>3</v>
      </c>
      <c r="I186" s="36">
        <f>INT(D186^(0.611-D186/3200))</f>
        <v>5</v>
      </c>
      <c r="J186" s="36">
        <f>INT(E186^(0.611-E186/3200))</f>
        <v>8</v>
      </c>
      <c r="K186" s="36">
        <f>INT(F186^(0.611-F186/3200))</f>
        <v>11</v>
      </c>
      <c r="L186" s="36">
        <f>2^(H186-1)-1</f>
        <v>3</v>
      </c>
      <c r="M186" s="36">
        <f>2^(I186-1)-1</f>
        <v>15</v>
      </c>
      <c r="N186" s="36">
        <f>2^(J186-1)-1</f>
        <v>127</v>
      </c>
      <c r="O186" s="36">
        <f>2^(K186-1)-1</f>
        <v>1023</v>
      </c>
      <c r="P186" s="68">
        <f>MAX(0,C186+(-1)^(G186)*INT(B186*2^(-LOG(C186)/LOG(2)+3))-G186-LOG(C186)/LOG(2)+3-1)</f>
        <v>0</v>
      </c>
      <c r="Q186" s="68">
        <f>MAX(0,C186-IF(B186=0,0,INT(LOG(3/2*ABS(B186))/LOG(2))+1))</f>
        <v>0</v>
      </c>
      <c r="R186" s="68">
        <f>MAX(0,IF(B186&lt;=-L186,B186+C186-H186+L186,IF(B186&gt;=2^(H186)-1-L186,0,C186-H186)))</f>
        <v>0</v>
      </c>
      <c r="S186" s="69">
        <f>MAX(0,D186+(-1)^(G186)*INT(B186*2^(-LOG(D186)/LOG(2)+3))-G186-LOG(D186)/LOG(2)+3-1)</f>
        <v>0</v>
      </c>
      <c r="T186" s="69">
        <f>MAX(0,D186-IF(B186=0,0,INT(LOG(3/2*ABS(B186))/LOG(2))+1))</f>
        <v>6</v>
      </c>
      <c r="U186" s="69">
        <f>MAX(0,IF(B186&lt;=-M186,B186+D186-I186+M186,IF(B186&gt;=2^(I186)-1-M186,0,D186-I186)))</f>
        <v>0</v>
      </c>
      <c r="V186" s="70">
        <f>MAX(0,E186+(-1)^(G186)*INT(B186*2^(-LOG(E186)/LOG(2)+3))-G186-LOG(E186)/LOG(2)+3-1)</f>
        <v>0</v>
      </c>
      <c r="W186" s="70">
        <f>MAX(0,E186-IF(B186=0,0,INT(LOG(3/2*ABS(B186))/LOG(2))+1))</f>
        <v>22</v>
      </c>
      <c r="X186" s="70">
        <f>MAX(0,IF(B186&lt;=-N186,B186+E186-J186+N186,IF(B186&gt;=2^(J186)-1-N186,0,E186-J186)))</f>
        <v>0</v>
      </c>
      <c r="Y186" s="71">
        <f>MAX(0,F186+(-1)^(G186)*INT(B186*2^(-LOG(F186)/LOG(2)+3))-G186-LOG(F186)/LOG(2)+3-1)</f>
        <v>0</v>
      </c>
      <c r="Z186" s="71">
        <f>F186-IF(B186=0,0,INT(LOG(3/2*ABS(B186))/LOG(2))+1)</f>
        <v>54</v>
      </c>
      <c r="AA186" s="71">
        <f>MAX(0,IF(B186&lt;=-O186,B186+F186-K186+O186,IF(B186&gt;=2^(K186)-1-O186,0,F186-K186)))</f>
        <v>53</v>
      </c>
    </row>
    <row r="187" ht="20.05" customHeight="1">
      <c r="A187" s="55">
        <v>-517</v>
      </c>
      <c r="B187" s="45">
        <v>-517</v>
      </c>
      <c r="C187" s="36">
        <v>8</v>
      </c>
      <c r="D187" s="36">
        <v>16</v>
      </c>
      <c r="E187" s="36">
        <v>32</v>
      </c>
      <c r="F187" s="36">
        <v>64</v>
      </c>
      <c r="G187" s="36">
        <f>IF(B187&gt;=0,1,0)</f>
        <v>0</v>
      </c>
      <c r="H187" s="36">
        <f>INT(C187^(0.611-C187/3200))</f>
        <v>3</v>
      </c>
      <c r="I187" s="36">
        <f>INT(D187^(0.611-D187/3200))</f>
        <v>5</v>
      </c>
      <c r="J187" s="36">
        <f>INT(E187^(0.611-E187/3200))</f>
        <v>8</v>
      </c>
      <c r="K187" s="36">
        <f>INT(F187^(0.611-F187/3200))</f>
        <v>11</v>
      </c>
      <c r="L187" s="36">
        <f>2^(H187-1)-1</f>
        <v>3</v>
      </c>
      <c r="M187" s="36">
        <f>2^(I187-1)-1</f>
        <v>15</v>
      </c>
      <c r="N187" s="36">
        <f>2^(J187-1)-1</f>
        <v>127</v>
      </c>
      <c r="O187" s="36">
        <f>2^(K187-1)-1</f>
        <v>1023</v>
      </c>
      <c r="P187" s="68">
        <f>MAX(0,C187+(-1)^(G187)*INT(B187*2^(-LOG(C187)/LOG(2)+3))-G187-LOG(C187)/LOG(2)+3-1)</f>
        <v>0</v>
      </c>
      <c r="Q187" s="68">
        <f>MAX(0,C187-IF(B187=0,0,INT(LOG(3/2*ABS(B187))/LOG(2))+1))</f>
        <v>0</v>
      </c>
      <c r="R187" s="68">
        <f>MAX(0,IF(B187&lt;=-L187,B187+C187-H187+L187,IF(B187&gt;=2^(H187)-1-L187,0,C187-H187)))</f>
        <v>0</v>
      </c>
      <c r="S187" s="69">
        <f>MAX(0,D187+(-1)^(G187)*INT(B187*2^(-LOG(D187)/LOG(2)+3))-G187-LOG(D187)/LOG(2)+3-1)</f>
        <v>0</v>
      </c>
      <c r="T187" s="69">
        <f>MAX(0,D187-IF(B187=0,0,INT(LOG(3/2*ABS(B187))/LOG(2))+1))</f>
        <v>6</v>
      </c>
      <c r="U187" s="69">
        <f>MAX(0,IF(B187&lt;=-M187,B187+D187-I187+M187,IF(B187&gt;=2^(I187)-1-M187,0,D187-I187)))</f>
        <v>0</v>
      </c>
      <c r="V187" s="70">
        <f>MAX(0,E187+(-1)^(G187)*INT(B187*2^(-LOG(E187)/LOG(2)+3))-G187-LOG(E187)/LOG(2)+3-1)</f>
        <v>0</v>
      </c>
      <c r="W187" s="70">
        <f>MAX(0,E187-IF(B187=0,0,INT(LOG(3/2*ABS(B187))/LOG(2))+1))</f>
        <v>22</v>
      </c>
      <c r="X187" s="70">
        <f>MAX(0,IF(B187&lt;=-N187,B187+E187-J187+N187,IF(B187&gt;=2^(J187)-1-N187,0,E187-J187)))</f>
        <v>0</v>
      </c>
      <c r="Y187" s="71">
        <f>MAX(0,F187+(-1)^(G187)*INT(B187*2^(-LOG(F187)/LOG(2)+3))-G187-LOG(F187)/LOG(2)+3-1)</f>
        <v>0</v>
      </c>
      <c r="Z187" s="71">
        <f>F187-IF(B187=0,0,INT(LOG(3/2*ABS(B187))/LOG(2))+1)</f>
        <v>54</v>
      </c>
      <c r="AA187" s="71">
        <f>MAX(0,IF(B187&lt;=-O187,B187+F187-K187+O187,IF(B187&gt;=2^(K187)-1-O187,0,F187-K187)))</f>
        <v>53</v>
      </c>
    </row>
    <row r="188" ht="20.05" customHeight="1">
      <c r="A188" s="55">
        <v>-516</v>
      </c>
      <c r="B188" s="45">
        <v>-516</v>
      </c>
      <c r="C188" s="36">
        <v>8</v>
      </c>
      <c r="D188" s="36">
        <v>16</v>
      </c>
      <c r="E188" s="36">
        <v>32</v>
      </c>
      <c r="F188" s="36">
        <v>64</v>
      </c>
      <c r="G188" s="36">
        <f>IF(B188&gt;=0,1,0)</f>
        <v>0</v>
      </c>
      <c r="H188" s="36">
        <f>INT(C188^(0.611-C188/3200))</f>
        <v>3</v>
      </c>
      <c r="I188" s="36">
        <f>INT(D188^(0.611-D188/3200))</f>
        <v>5</v>
      </c>
      <c r="J188" s="36">
        <f>INT(E188^(0.611-E188/3200))</f>
        <v>8</v>
      </c>
      <c r="K188" s="36">
        <f>INT(F188^(0.611-F188/3200))</f>
        <v>11</v>
      </c>
      <c r="L188" s="36">
        <f>2^(H188-1)-1</f>
        <v>3</v>
      </c>
      <c r="M188" s="36">
        <f>2^(I188-1)-1</f>
        <v>15</v>
      </c>
      <c r="N188" s="36">
        <f>2^(J188-1)-1</f>
        <v>127</v>
      </c>
      <c r="O188" s="36">
        <f>2^(K188-1)-1</f>
        <v>1023</v>
      </c>
      <c r="P188" s="68">
        <f>MAX(0,C188+(-1)^(G188)*INT(B188*2^(-LOG(C188)/LOG(2)+3))-G188-LOG(C188)/LOG(2)+3-1)</f>
        <v>0</v>
      </c>
      <c r="Q188" s="68">
        <f>MAX(0,C188-IF(B188=0,0,INT(LOG(3/2*ABS(B188))/LOG(2))+1))</f>
        <v>0</v>
      </c>
      <c r="R188" s="68">
        <f>MAX(0,IF(B188&lt;=-L188,B188+C188-H188+L188,IF(B188&gt;=2^(H188)-1-L188,0,C188-H188)))</f>
        <v>0</v>
      </c>
      <c r="S188" s="69">
        <f>MAX(0,D188+(-1)^(G188)*INT(B188*2^(-LOG(D188)/LOG(2)+3))-G188-LOG(D188)/LOG(2)+3-1)</f>
        <v>0</v>
      </c>
      <c r="T188" s="69">
        <f>MAX(0,D188-IF(B188=0,0,INT(LOG(3/2*ABS(B188))/LOG(2))+1))</f>
        <v>6</v>
      </c>
      <c r="U188" s="69">
        <f>MAX(0,IF(B188&lt;=-M188,B188+D188-I188+M188,IF(B188&gt;=2^(I188)-1-M188,0,D188-I188)))</f>
        <v>0</v>
      </c>
      <c r="V188" s="70">
        <f>MAX(0,E188+(-1)^(G188)*INT(B188*2^(-LOG(E188)/LOG(2)+3))-G188-LOG(E188)/LOG(2)+3-1)</f>
        <v>0</v>
      </c>
      <c r="W188" s="70">
        <f>MAX(0,E188-IF(B188=0,0,INT(LOG(3/2*ABS(B188))/LOG(2))+1))</f>
        <v>22</v>
      </c>
      <c r="X188" s="70">
        <f>MAX(0,IF(B188&lt;=-N188,B188+E188-J188+N188,IF(B188&gt;=2^(J188)-1-N188,0,E188-J188)))</f>
        <v>0</v>
      </c>
      <c r="Y188" s="71">
        <f>MAX(0,F188+(-1)^(G188)*INT(B188*2^(-LOG(F188)/LOG(2)+3))-G188-LOG(F188)/LOG(2)+3-1)</f>
        <v>0</v>
      </c>
      <c r="Z188" s="71">
        <f>F188-IF(B188=0,0,INT(LOG(3/2*ABS(B188))/LOG(2))+1)</f>
        <v>54</v>
      </c>
      <c r="AA188" s="71">
        <f>MAX(0,IF(B188&lt;=-O188,B188+F188-K188+O188,IF(B188&gt;=2^(K188)-1-O188,0,F188-K188)))</f>
        <v>53</v>
      </c>
    </row>
    <row r="189" ht="20.05" customHeight="1">
      <c r="A189" s="55">
        <v>-515</v>
      </c>
      <c r="B189" s="45">
        <v>-515</v>
      </c>
      <c r="C189" s="36">
        <v>8</v>
      </c>
      <c r="D189" s="36">
        <v>16</v>
      </c>
      <c r="E189" s="36">
        <v>32</v>
      </c>
      <c r="F189" s="36">
        <v>64</v>
      </c>
      <c r="G189" s="36">
        <f>IF(B189&gt;=0,1,0)</f>
        <v>0</v>
      </c>
      <c r="H189" s="36">
        <f>INT(C189^(0.611-C189/3200))</f>
        <v>3</v>
      </c>
      <c r="I189" s="36">
        <f>INT(D189^(0.611-D189/3200))</f>
        <v>5</v>
      </c>
      <c r="J189" s="36">
        <f>INT(E189^(0.611-E189/3200))</f>
        <v>8</v>
      </c>
      <c r="K189" s="36">
        <f>INT(F189^(0.611-F189/3200))</f>
        <v>11</v>
      </c>
      <c r="L189" s="36">
        <f>2^(H189-1)-1</f>
        <v>3</v>
      </c>
      <c r="M189" s="36">
        <f>2^(I189-1)-1</f>
        <v>15</v>
      </c>
      <c r="N189" s="36">
        <f>2^(J189-1)-1</f>
        <v>127</v>
      </c>
      <c r="O189" s="36">
        <f>2^(K189-1)-1</f>
        <v>1023</v>
      </c>
      <c r="P189" s="68">
        <f>MAX(0,C189+(-1)^(G189)*INT(B189*2^(-LOG(C189)/LOG(2)+3))-G189-LOG(C189)/LOG(2)+3-1)</f>
        <v>0</v>
      </c>
      <c r="Q189" s="68">
        <f>MAX(0,C189-IF(B189=0,0,INT(LOG(3/2*ABS(B189))/LOG(2))+1))</f>
        <v>0</v>
      </c>
      <c r="R189" s="68">
        <f>MAX(0,IF(B189&lt;=-L189,B189+C189-H189+L189,IF(B189&gt;=2^(H189)-1-L189,0,C189-H189)))</f>
        <v>0</v>
      </c>
      <c r="S189" s="69">
        <f>MAX(0,D189+(-1)^(G189)*INT(B189*2^(-LOG(D189)/LOG(2)+3))-G189-LOG(D189)/LOG(2)+3-1)</f>
        <v>0</v>
      </c>
      <c r="T189" s="69">
        <f>MAX(0,D189-IF(B189=0,0,INT(LOG(3/2*ABS(B189))/LOG(2))+1))</f>
        <v>6</v>
      </c>
      <c r="U189" s="69">
        <f>MAX(0,IF(B189&lt;=-M189,B189+D189-I189+M189,IF(B189&gt;=2^(I189)-1-M189,0,D189-I189)))</f>
        <v>0</v>
      </c>
      <c r="V189" s="70">
        <f>MAX(0,E189+(-1)^(G189)*INT(B189*2^(-LOG(E189)/LOG(2)+3))-G189-LOG(E189)/LOG(2)+3-1)</f>
        <v>0</v>
      </c>
      <c r="W189" s="70">
        <f>MAX(0,E189-IF(B189=0,0,INT(LOG(3/2*ABS(B189))/LOG(2))+1))</f>
        <v>22</v>
      </c>
      <c r="X189" s="70">
        <f>MAX(0,IF(B189&lt;=-N189,B189+E189-J189+N189,IF(B189&gt;=2^(J189)-1-N189,0,E189-J189)))</f>
        <v>0</v>
      </c>
      <c r="Y189" s="71">
        <f>MAX(0,F189+(-1)^(G189)*INT(B189*2^(-LOG(F189)/LOG(2)+3))-G189-LOG(F189)/LOG(2)+3-1)</f>
        <v>0</v>
      </c>
      <c r="Z189" s="71">
        <f>F189-IF(B189=0,0,INT(LOG(3/2*ABS(B189))/LOG(2))+1)</f>
        <v>54</v>
      </c>
      <c r="AA189" s="71">
        <f>MAX(0,IF(B189&lt;=-O189,B189+F189-K189+O189,IF(B189&gt;=2^(K189)-1-O189,0,F189-K189)))</f>
        <v>53</v>
      </c>
    </row>
    <row r="190" ht="20.05" customHeight="1">
      <c r="A190" s="55">
        <v>-514</v>
      </c>
      <c r="B190" s="45">
        <v>-514</v>
      </c>
      <c r="C190" s="36">
        <v>8</v>
      </c>
      <c r="D190" s="36">
        <v>16</v>
      </c>
      <c r="E190" s="36">
        <v>32</v>
      </c>
      <c r="F190" s="36">
        <v>64</v>
      </c>
      <c r="G190" s="36">
        <f>IF(B190&gt;=0,1,0)</f>
        <v>0</v>
      </c>
      <c r="H190" s="36">
        <f>INT(C190^(0.611-C190/3200))</f>
        <v>3</v>
      </c>
      <c r="I190" s="36">
        <f>INT(D190^(0.611-D190/3200))</f>
        <v>5</v>
      </c>
      <c r="J190" s="36">
        <f>INT(E190^(0.611-E190/3200))</f>
        <v>8</v>
      </c>
      <c r="K190" s="36">
        <f>INT(F190^(0.611-F190/3200))</f>
        <v>11</v>
      </c>
      <c r="L190" s="36">
        <f>2^(H190-1)-1</f>
        <v>3</v>
      </c>
      <c r="M190" s="36">
        <f>2^(I190-1)-1</f>
        <v>15</v>
      </c>
      <c r="N190" s="36">
        <f>2^(J190-1)-1</f>
        <v>127</v>
      </c>
      <c r="O190" s="36">
        <f>2^(K190-1)-1</f>
        <v>1023</v>
      </c>
      <c r="P190" s="68">
        <f>MAX(0,C190+(-1)^(G190)*INT(B190*2^(-LOG(C190)/LOG(2)+3))-G190-LOG(C190)/LOG(2)+3-1)</f>
        <v>0</v>
      </c>
      <c r="Q190" s="68">
        <f>MAX(0,C190-IF(B190=0,0,INT(LOG(3/2*ABS(B190))/LOG(2))+1))</f>
        <v>0</v>
      </c>
      <c r="R190" s="68">
        <f>MAX(0,IF(B190&lt;=-L190,B190+C190-H190+L190,IF(B190&gt;=2^(H190)-1-L190,0,C190-H190)))</f>
        <v>0</v>
      </c>
      <c r="S190" s="69">
        <f>MAX(0,D190+(-1)^(G190)*INT(B190*2^(-LOG(D190)/LOG(2)+3))-G190-LOG(D190)/LOG(2)+3-1)</f>
        <v>0</v>
      </c>
      <c r="T190" s="69">
        <f>MAX(0,D190-IF(B190=0,0,INT(LOG(3/2*ABS(B190))/LOG(2))+1))</f>
        <v>6</v>
      </c>
      <c r="U190" s="69">
        <f>MAX(0,IF(B190&lt;=-M190,B190+D190-I190+M190,IF(B190&gt;=2^(I190)-1-M190,0,D190-I190)))</f>
        <v>0</v>
      </c>
      <c r="V190" s="70">
        <f>MAX(0,E190+(-1)^(G190)*INT(B190*2^(-LOG(E190)/LOG(2)+3))-G190-LOG(E190)/LOG(2)+3-1)</f>
        <v>0</v>
      </c>
      <c r="W190" s="70">
        <f>MAX(0,E190-IF(B190=0,0,INT(LOG(3/2*ABS(B190))/LOG(2))+1))</f>
        <v>22</v>
      </c>
      <c r="X190" s="70">
        <f>MAX(0,IF(B190&lt;=-N190,B190+E190-J190+N190,IF(B190&gt;=2^(J190)-1-N190,0,E190-J190)))</f>
        <v>0</v>
      </c>
      <c r="Y190" s="71">
        <f>MAX(0,F190+(-1)^(G190)*INT(B190*2^(-LOG(F190)/LOG(2)+3))-G190-LOG(F190)/LOG(2)+3-1)</f>
        <v>0</v>
      </c>
      <c r="Z190" s="71">
        <f>F190-IF(B190=0,0,INT(LOG(3/2*ABS(B190))/LOG(2))+1)</f>
        <v>54</v>
      </c>
      <c r="AA190" s="71">
        <f>MAX(0,IF(B190&lt;=-O190,B190+F190-K190+O190,IF(B190&gt;=2^(K190)-1-O190,0,F190-K190)))</f>
        <v>53</v>
      </c>
    </row>
    <row r="191" ht="20.05" customHeight="1">
      <c r="A191" s="55">
        <v>-513</v>
      </c>
      <c r="B191" s="45">
        <v>-513</v>
      </c>
      <c r="C191" s="36">
        <v>8</v>
      </c>
      <c r="D191" s="36">
        <v>16</v>
      </c>
      <c r="E191" s="36">
        <v>32</v>
      </c>
      <c r="F191" s="36">
        <v>64</v>
      </c>
      <c r="G191" s="36">
        <f>IF(B191&gt;=0,1,0)</f>
        <v>0</v>
      </c>
      <c r="H191" s="36">
        <f>INT(C191^(0.611-C191/3200))</f>
        <v>3</v>
      </c>
      <c r="I191" s="36">
        <f>INT(D191^(0.611-D191/3200))</f>
        <v>5</v>
      </c>
      <c r="J191" s="36">
        <f>INT(E191^(0.611-E191/3200))</f>
        <v>8</v>
      </c>
      <c r="K191" s="36">
        <f>INT(F191^(0.611-F191/3200))</f>
        <v>11</v>
      </c>
      <c r="L191" s="36">
        <f>2^(H191-1)-1</f>
        <v>3</v>
      </c>
      <c r="M191" s="36">
        <f>2^(I191-1)-1</f>
        <v>15</v>
      </c>
      <c r="N191" s="36">
        <f>2^(J191-1)-1</f>
        <v>127</v>
      </c>
      <c r="O191" s="36">
        <f>2^(K191-1)-1</f>
        <v>1023</v>
      </c>
      <c r="P191" s="68">
        <f>MAX(0,C191+(-1)^(G191)*INT(B191*2^(-LOG(C191)/LOG(2)+3))-G191-LOG(C191)/LOG(2)+3-1)</f>
        <v>0</v>
      </c>
      <c r="Q191" s="68">
        <f>MAX(0,C191-IF(B191=0,0,INT(LOG(3/2*ABS(B191))/LOG(2))+1))</f>
        <v>0</v>
      </c>
      <c r="R191" s="68">
        <f>MAX(0,IF(B191&lt;=-L191,B191+C191-H191+L191,IF(B191&gt;=2^(H191)-1-L191,0,C191-H191)))</f>
        <v>0</v>
      </c>
      <c r="S191" s="69">
        <f>MAX(0,D191+(-1)^(G191)*INT(B191*2^(-LOG(D191)/LOG(2)+3))-G191-LOG(D191)/LOG(2)+3-1)</f>
        <v>0</v>
      </c>
      <c r="T191" s="69">
        <f>MAX(0,D191-IF(B191=0,0,INT(LOG(3/2*ABS(B191))/LOG(2))+1))</f>
        <v>6</v>
      </c>
      <c r="U191" s="69">
        <f>MAX(0,IF(B191&lt;=-M191,B191+D191-I191+M191,IF(B191&gt;=2^(I191)-1-M191,0,D191-I191)))</f>
        <v>0</v>
      </c>
      <c r="V191" s="70">
        <f>MAX(0,E191+(-1)^(G191)*INT(B191*2^(-LOG(E191)/LOG(2)+3))-G191-LOG(E191)/LOG(2)+3-1)</f>
        <v>0</v>
      </c>
      <c r="W191" s="70">
        <f>MAX(0,E191-IF(B191=0,0,INT(LOG(3/2*ABS(B191))/LOG(2))+1))</f>
        <v>22</v>
      </c>
      <c r="X191" s="70">
        <f>MAX(0,IF(B191&lt;=-N191,B191+E191-J191+N191,IF(B191&gt;=2^(J191)-1-N191,0,E191-J191)))</f>
        <v>0</v>
      </c>
      <c r="Y191" s="71">
        <f>MAX(0,F191+(-1)^(G191)*INT(B191*2^(-LOG(F191)/LOG(2)+3))-G191-LOG(F191)/LOG(2)+3-1)</f>
        <v>0</v>
      </c>
      <c r="Z191" s="71">
        <f>F191-IF(B191=0,0,INT(LOG(3/2*ABS(B191))/LOG(2))+1)</f>
        <v>54</v>
      </c>
      <c r="AA191" s="71">
        <f>MAX(0,IF(B191&lt;=-O191,B191+F191-K191+O191,IF(B191&gt;=2^(K191)-1-O191,0,F191-K191)))</f>
        <v>53</v>
      </c>
    </row>
    <row r="192" ht="20.05" customHeight="1">
      <c r="A192" s="55">
        <v>-512</v>
      </c>
      <c r="B192" s="45">
        <v>-512</v>
      </c>
      <c r="C192" s="36">
        <v>8</v>
      </c>
      <c r="D192" s="36">
        <v>16</v>
      </c>
      <c r="E192" s="36">
        <v>32</v>
      </c>
      <c r="F192" s="36">
        <v>64</v>
      </c>
      <c r="G192" s="36">
        <f>IF(B192&gt;=0,1,0)</f>
        <v>0</v>
      </c>
      <c r="H192" s="36">
        <f>INT(C192^(0.611-C192/3200))</f>
        <v>3</v>
      </c>
      <c r="I192" s="36">
        <f>INT(D192^(0.611-D192/3200))</f>
        <v>5</v>
      </c>
      <c r="J192" s="36">
        <f>INT(E192^(0.611-E192/3200))</f>
        <v>8</v>
      </c>
      <c r="K192" s="36">
        <f>INT(F192^(0.611-F192/3200))</f>
        <v>11</v>
      </c>
      <c r="L192" s="36">
        <f>2^(H192-1)-1</f>
        <v>3</v>
      </c>
      <c r="M192" s="36">
        <f>2^(I192-1)-1</f>
        <v>15</v>
      </c>
      <c r="N192" s="36">
        <f>2^(J192-1)-1</f>
        <v>127</v>
      </c>
      <c r="O192" s="36">
        <f>2^(K192-1)-1</f>
        <v>1023</v>
      </c>
      <c r="P192" s="68">
        <f>MAX(0,C192+(-1)^(G192)*INT(B192*2^(-LOG(C192)/LOG(2)+3))-G192-LOG(C192)/LOG(2)+3-1)</f>
        <v>0</v>
      </c>
      <c r="Q192" s="68">
        <f>MAX(0,C192-IF(B192=0,0,INT(LOG(3/2*ABS(B192))/LOG(2))+1))</f>
        <v>0</v>
      </c>
      <c r="R192" s="68">
        <f>MAX(0,IF(B192&lt;=-L192,B192+C192-H192+L192,IF(B192&gt;=2^(H192)-1-L192,0,C192-H192)))</f>
        <v>0</v>
      </c>
      <c r="S192" s="69">
        <f>MAX(0,D192+(-1)^(G192)*INT(B192*2^(-LOG(D192)/LOG(2)+3))-G192-LOG(D192)/LOG(2)+3-1)</f>
        <v>0</v>
      </c>
      <c r="T192" s="69">
        <f>MAX(0,D192-IF(B192=0,0,INT(LOG(3/2*ABS(B192))/LOG(2))+1))</f>
        <v>6</v>
      </c>
      <c r="U192" s="69">
        <f>MAX(0,IF(B192&lt;=-M192,B192+D192-I192+M192,IF(B192&gt;=2^(I192)-1-M192,0,D192-I192)))</f>
        <v>0</v>
      </c>
      <c r="V192" s="70">
        <f>MAX(0,E192+(-1)^(G192)*INT(B192*2^(-LOG(E192)/LOG(2)+3))-G192-LOG(E192)/LOG(2)+3-1)</f>
        <v>0</v>
      </c>
      <c r="W192" s="70">
        <f>MAX(0,E192-IF(B192=0,0,INT(LOG(3/2*ABS(B192))/LOG(2))+1))</f>
        <v>22</v>
      </c>
      <c r="X192" s="70">
        <f>MAX(0,IF(B192&lt;=-N192,B192+E192-J192+N192,IF(B192&gt;=2^(J192)-1-N192,0,E192-J192)))</f>
        <v>0</v>
      </c>
      <c r="Y192" s="71">
        <f>MAX(0,F192+(-1)^(G192)*INT(B192*2^(-LOG(F192)/LOG(2)+3))-G192-LOG(F192)/LOG(2)+3-1)</f>
        <v>0</v>
      </c>
      <c r="Z192" s="71">
        <f>F192-IF(B192=0,0,INT(LOG(3/2*ABS(B192))/LOG(2))+1)</f>
        <v>54</v>
      </c>
      <c r="AA192" s="71">
        <f>MAX(0,IF(B192&lt;=-O192,B192+F192-K192+O192,IF(B192&gt;=2^(K192)-1-O192,0,F192-K192)))</f>
        <v>53</v>
      </c>
    </row>
    <row r="193" ht="20.05" customHeight="1">
      <c r="A193" s="55">
        <v>-511</v>
      </c>
      <c r="B193" s="45">
        <v>-511</v>
      </c>
      <c r="C193" s="36">
        <v>8</v>
      </c>
      <c r="D193" s="36">
        <v>16</v>
      </c>
      <c r="E193" s="36">
        <v>32</v>
      </c>
      <c r="F193" s="36">
        <v>64</v>
      </c>
      <c r="G193" s="36">
        <f>IF(B193&gt;=0,1,0)</f>
        <v>0</v>
      </c>
      <c r="H193" s="36">
        <f>INT(C193^(0.611-C193/3200))</f>
        <v>3</v>
      </c>
      <c r="I193" s="36">
        <f>INT(D193^(0.611-D193/3200))</f>
        <v>5</v>
      </c>
      <c r="J193" s="36">
        <f>INT(E193^(0.611-E193/3200))</f>
        <v>8</v>
      </c>
      <c r="K193" s="36">
        <f>INT(F193^(0.611-F193/3200))</f>
        <v>11</v>
      </c>
      <c r="L193" s="36">
        <f>2^(H193-1)-1</f>
        <v>3</v>
      </c>
      <c r="M193" s="36">
        <f>2^(I193-1)-1</f>
        <v>15</v>
      </c>
      <c r="N193" s="36">
        <f>2^(J193-1)-1</f>
        <v>127</v>
      </c>
      <c r="O193" s="36">
        <f>2^(K193-1)-1</f>
        <v>1023</v>
      </c>
      <c r="P193" s="68">
        <f>MAX(0,C193+(-1)^(G193)*INT(B193*2^(-LOG(C193)/LOG(2)+3))-G193-LOG(C193)/LOG(2)+3-1)</f>
        <v>0</v>
      </c>
      <c r="Q193" s="68">
        <f>MAX(0,C193-IF(B193=0,0,INT(LOG(3/2*ABS(B193))/LOG(2))+1))</f>
        <v>0</v>
      </c>
      <c r="R193" s="68">
        <f>MAX(0,IF(B193&lt;=-L193,B193+C193-H193+L193,IF(B193&gt;=2^(H193)-1-L193,0,C193-H193)))</f>
        <v>0</v>
      </c>
      <c r="S193" s="69">
        <f>MAX(0,D193+(-1)^(G193)*INT(B193*2^(-LOG(D193)/LOG(2)+3))-G193-LOG(D193)/LOG(2)+3-1)</f>
        <v>0</v>
      </c>
      <c r="T193" s="69">
        <f>MAX(0,D193-IF(B193=0,0,INT(LOG(3/2*ABS(B193))/LOG(2))+1))</f>
        <v>6</v>
      </c>
      <c r="U193" s="69">
        <f>MAX(0,IF(B193&lt;=-M193,B193+D193-I193+M193,IF(B193&gt;=2^(I193)-1-M193,0,D193-I193)))</f>
        <v>0</v>
      </c>
      <c r="V193" s="70">
        <f>MAX(0,E193+(-1)^(G193)*INT(B193*2^(-LOG(E193)/LOG(2)+3))-G193-LOG(E193)/LOG(2)+3-1)</f>
        <v>0</v>
      </c>
      <c r="W193" s="70">
        <f>MAX(0,E193-IF(B193=0,0,INT(LOG(3/2*ABS(B193))/LOG(2))+1))</f>
        <v>22</v>
      </c>
      <c r="X193" s="70">
        <f>MAX(0,IF(B193&lt;=-N193,B193+E193-J193+N193,IF(B193&gt;=2^(J193)-1-N193,0,E193-J193)))</f>
        <v>0</v>
      </c>
      <c r="Y193" s="71">
        <f>MAX(0,F193+(-1)^(G193)*INT(B193*2^(-LOG(F193)/LOG(2)+3))-G193-LOG(F193)/LOG(2)+3-1)</f>
        <v>0</v>
      </c>
      <c r="Z193" s="71">
        <f>F193-IF(B193=0,0,INT(LOG(3/2*ABS(B193))/LOG(2))+1)</f>
        <v>54</v>
      </c>
      <c r="AA193" s="71">
        <f>MAX(0,IF(B193&lt;=-O193,B193+F193-K193+O193,IF(B193&gt;=2^(K193)-1-O193,0,F193-K193)))</f>
        <v>53</v>
      </c>
    </row>
    <row r="194" ht="20.05" customHeight="1">
      <c r="A194" s="55">
        <v>-510</v>
      </c>
      <c r="B194" s="45">
        <v>-510</v>
      </c>
      <c r="C194" s="36">
        <v>8</v>
      </c>
      <c r="D194" s="36">
        <v>16</v>
      </c>
      <c r="E194" s="36">
        <v>32</v>
      </c>
      <c r="F194" s="36">
        <v>64</v>
      </c>
      <c r="G194" s="36">
        <f>IF(B194&gt;=0,1,0)</f>
        <v>0</v>
      </c>
      <c r="H194" s="36">
        <f>INT(C194^(0.611-C194/3200))</f>
        <v>3</v>
      </c>
      <c r="I194" s="36">
        <f>INT(D194^(0.611-D194/3200))</f>
        <v>5</v>
      </c>
      <c r="J194" s="36">
        <f>INT(E194^(0.611-E194/3200))</f>
        <v>8</v>
      </c>
      <c r="K194" s="36">
        <f>INT(F194^(0.611-F194/3200))</f>
        <v>11</v>
      </c>
      <c r="L194" s="36">
        <f>2^(H194-1)-1</f>
        <v>3</v>
      </c>
      <c r="M194" s="36">
        <f>2^(I194-1)-1</f>
        <v>15</v>
      </c>
      <c r="N194" s="36">
        <f>2^(J194-1)-1</f>
        <v>127</v>
      </c>
      <c r="O194" s="36">
        <f>2^(K194-1)-1</f>
        <v>1023</v>
      </c>
      <c r="P194" s="68">
        <f>MAX(0,C194+(-1)^(G194)*INT(B194*2^(-LOG(C194)/LOG(2)+3))-G194-LOG(C194)/LOG(2)+3-1)</f>
        <v>0</v>
      </c>
      <c r="Q194" s="68">
        <f>MAX(0,C194-IF(B194=0,0,INT(LOG(3/2*ABS(B194))/LOG(2))+1))</f>
        <v>0</v>
      </c>
      <c r="R194" s="68">
        <f>MAX(0,IF(B194&lt;=-L194,B194+C194-H194+L194,IF(B194&gt;=2^(H194)-1-L194,0,C194-H194)))</f>
        <v>0</v>
      </c>
      <c r="S194" s="69">
        <f>MAX(0,D194+(-1)^(G194)*INT(B194*2^(-LOG(D194)/LOG(2)+3))-G194-LOG(D194)/LOG(2)+3-1)</f>
        <v>0</v>
      </c>
      <c r="T194" s="69">
        <f>MAX(0,D194-IF(B194=0,0,INT(LOG(3/2*ABS(B194))/LOG(2))+1))</f>
        <v>6</v>
      </c>
      <c r="U194" s="69">
        <f>MAX(0,IF(B194&lt;=-M194,B194+D194-I194+M194,IF(B194&gt;=2^(I194)-1-M194,0,D194-I194)))</f>
        <v>0</v>
      </c>
      <c r="V194" s="70">
        <f>MAX(0,E194+(-1)^(G194)*INT(B194*2^(-LOG(E194)/LOG(2)+3))-G194-LOG(E194)/LOG(2)+3-1)</f>
        <v>0</v>
      </c>
      <c r="W194" s="70">
        <f>MAX(0,E194-IF(B194=0,0,INT(LOG(3/2*ABS(B194))/LOG(2))+1))</f>
        <v>22</v>
      </c>
      <c r="X194" s="70">
        <f>MAX(0,IF(B194&lt;=-N194,B194+E194-J194+N194,IF(B194&gt;=2^(J194)-1-N194,0,E194-J194)))</f>
        <v>0</v>
      </c>
      <c r="Y194" s="71">
        <f>MAX(0,F194+(-1)^(G194)*INT(B194*2^(-LOG(F194)/LOG(2)+3))-G194-LOG(F194)/LOG(2)+3-1)</f>
        <v>0</v>
      </c>
      <c r="Z194" s="71">
        <f>F194-IF(B194=0,0,INT(LOG(3/2*ABS(B194))/LOG(2))+1)</f>
        <v>54</v>
      </c>
      <c r="AA194" s="71">
        <f>MAX(0,IF(B194&lt;=-O194,B194+F194-K194+O194,IF(B194&gt;=2^(K194)-1-O194,0,F194-K194)))</f>
        <v>53</v>
      </c>
    </row>
    <row r="195" ht="20.05" customHeight="1">
      <c r="A195" s="55">
        <v>-509</v>
      </c>
      <c r="B195" s="45">
        <v>-509</v>
      </c>
      <c r="C195" s="36">
        <v>8</v>
      </c>
      <c r="D195" s="36">
        <v>16</v>
      </c>
      <c r="E195" s="36">
        <v>32</v>
      </c>
      <c r="F195" s="36">
        <v>64</v>
      </c>
      <c r="G195" s="36">
        <f>IF(B195&gt;=0,1,0)</f>
        <v>0</v>
      </c>
      <c r="H195" s="36">
        <f>INT(C195^(0.611-C195/3200))</f>
        <v>3</v>
      </c>
      <c r="I195" s="36">
        <f>INT(D195^(0.611-D195/3200))</f>
        <v>5</v>
      </c>
      <c r="J195" s="36">
        <f>INT(E195^(0.611-E195/3200))</f>
        <v>8</v>
      </c>
      <c r="K195" s="36">
        <f>INT(F195^(0.611-F195/3200))</f>
        <v>11</v>
      </c>
      <c r="L195" s="36">
        <f>2^(H195-1)-1</f>
        <v>3</v>
      </c>
      <c r="M195" s="36">
        <f>2^(I195-1)-1</f>
        <v>15</v>
      </c>
      <c r="N195" s="36">
        <f>2^(J195-1)-1</f>
        <v>127</v>
      </c>
      <c r="O195" s="36">
        <f>2^(K195-1)-1</f>
        <v>1023</v>
      </c>
      <c r="P195" s="68">
        <f>MAX(0,C195+(-1)^(G195)*INT(B195*2^(-LOG(C195)/LOG(2)+3))-G195-LOG(C195)/LOG(2)+3-1)</f>
        <v>0</v>
      </c>
      <c r="Q195" s="68">
        <f>MAX(0,C195-IF(B195=0,0,INT(LOG(3/2*ABS(B195))/LOG(2))+1))</f>
        <v>0</v>
      </c>
      <c r="R195" s="68">
        <f>MAX(0,IF(B195&lt;=-L195,B195+C195-H195+L195,IF(B195&gt;=2^(H195)-1-L195,0,C195-H195)))</f>
        <v>0</v>
      </c>
      <c r="S195" s="69">
        <f>MAX(0,D195+(-1)^(G195)*INT(B195*2^(-LOG(D195)/LOG(2)+3))-G195-LOG(D195)/LOG(2)+3-1)</f>
        <v>0</v>
      </c>
      <c r="T195" s="69">
        <f>MAX(0,D195-IF(B195=0,0,INT(LOG(3/2*ABS(B195))/LOG(2))+1))</f>
        <v>6</v>
      </c>
      <c r="U195" s="69">
        <f>MAX(0,IF(B195&lt;=-M195,B195+D195-I195+M195,IF(B195&gt;=2^(I195)-1-M195,0,D195-I195)))</f>
        <v>0</v>
      </c>
      <c r="V195" s="70">
        <f>MAX(0,E195+(-1)^(G195)*INT(B195*2^(-LOG(E195)/LOG(2)+3))-G195-LOG(E195)/LOG(2)+3-1)</f>
        <v>0</v>
      </c>
      <c r="W195" s="70">
        <f>MAX(0,E195-IF(B195=0,0,INT(LOG(3/2*ABS(B195))/LOG(2))+1))</f>
        <v>22</v>
      </c>
      <c r="X195" s="70">
        <f>MAX(0,IF(B195&lt;=-N195,B195+E195-J195+N195,IF(B195&gt;=2^(J195)-1-N195,0,E195-J195)))</f>
        <v>0</v>
      </c>
      <c r="Y195" s="71">
        <f>MAX(0,F195+(-1)^(G195)*INT(B195*2^(-LOG(F195)/LOG(2)+3))-G195-LOG(F195)/LOG(2)+3-1)</f>
        <v>0</v>
      </c>
      <c r="Z195" s="71">
        <f>F195-IF(B195=0,0,INT(LOG(3/2*ABS(B195))/LOG(2))+1)</f>
        <v>54</v>
      </c>
      <c r="AA195" s="71">
        <f>MAX(0,IF(B195&lt;=-O195,B195+F195-K195+O195,IF(B195&gt;=2^(K195)-1-O195,0,F195-K195)))</f>
        <v>53</v>
      </c>
    </row>
    <row r="196" ht="20.05" customHeight="1">
      <c r="A196" s="55">
        <v>-508</v>
      </c>
      <c r="B196" s="45">
        <v>-508</v>
      </c>
      <c r="C196" s="36">
        <v>8</v>
      </c>
      <c r="D196" s="36">
        <v>16</v>
      </c>
      <c r="E196" s="36">
        <v>32</v>
      </c>
      <c r="F196" s="36">
        <v>64</v>
      </c>
      <c r="G196" s="36">
        <f>IF(B196&gt;=0,1,0)</f>
        <v>0</v>
      </c>
      <c r="H196" s="36">
        <f>INT(C196^(0.611-C196/3200))</f>
        <v>3</v>
      </c>
      <c r="I196" s="36">
        <f>INT(D196^(0.611-D196/3200))</f>
        <v>5</v>
      </c>
      <c r="J196" s="36">
        <f>INT(E196^(0.611-E196/3200))</f>
        <v>8</v>
      </c>
      <c r="K196" s="36">
        <f>INT(F196^(0.611-F196/3200))</f>
        <v>11</v>
      </c>
      <c r="L196" s="36">
        <f>2^(H196-1)-1</f>
        <v>3</v>
      </c>
      <c r="M196" s="36">
        <f>2^(I196-1)-1</f>
        <v>15</v>
      </c>
      <c r="N196" s="36">
        <f>2^(J196-1)-1</f>
        <v>127</v>
      </c>
      <c r="O196" s="36">
        <f>2^(K196-1)-1</f>
        <v>1023</v>
      </c>
      <c r="P196" s="68">
        <f>MAX(0,C196+(-1)^(G196)*INT(B196*2^(-LOG(C196)/LOG(2)+3))-G196-LOG(C196)/LOG(2)+3-1)</f>
        <v>0</v>
      </c>
      <c r="Q196" s="68">
        <f>MAX(0,C196-IF(B196=0,0,INT(LOG(3/2*ABS(B196))/LOG(2))+1))</f>
        <v>0</v>
      </c>
      <c r="R196" s="68">
        <f>MAX(0,IF(B196&lt;=-L196,B196+C196-H196+L196,IF(B196&gt;=2^(H196)-1-L196,0,C196-H196)))</f>
        <v>0</v>
      </c>
      <c r="S196" s="69">
        <f>MAX(0,D196+(-1)^(G196)*INT(B196*2^(-LOG(D196)/LOG(2)+3))-G196-LOG(D196)/LOG(2)+3-1)</f>
        <v>0</v>
      </c>
      <c r="T196" s="69">
        <f>MAX(0,D196-IF(B196=0,0,INT(LOG(3/2*ABS(B196))/LOG(2))+1))</f>
        <v>6</v>
      </c>
      <c r="U196" s="69">
        <f>MAX(0,IF(B196&lt;=-M196,B196+D196-I196+M196,IF(B196&gt;=2^(I196)-1-M196,0,D196-I196)))</f>
        <v>0</v>
      </c>
      <c r="V196" s="70">
        <f>MAX(0,E196+(-1)^(G196)*INT(B196*2^(-LOG(E196)/LOG(2)+3))-G196-LOG(E196)/LOG(2)+3-1)</f>
        <v>0</v>
      </c>
      <c r="W196" s="70">
        <f>MAX(0,E196-IF(B196=0,0,INT(LOG(3/2*ABS(B196))/LOG(2))+1))</f>
        <v>22</v>
      </c>
      <c r="X196" s="70">
        <f>MAX(0,IF(B196&lt;=-N196,B196+E196-J196+N196,IF(B196&gt;=2^(J196)-1-N196,0,E196-J196)))</f>
        <v>0</v>
      </c>
      <c r="Y196" s="71">
        <f>MAX(0,F196+(-1)^(G196)*INT(B196*2^(-LOG(F196)/LOG(2)+3))-G196-LOG(F196)/LOG(2)+3-1)</f>
        <v>0</v>
      </c>
      <c r="Z196" s="71">
        <f>F196-IF(B196=0,0,INT(LOG(3/2*ABS(B196))/LOG(2))+1)</f>
        <v>54</v>
      </c>
      <c r="AA196" s="71">
        <f>MAX(0,IF(B196&lt;=-O196,B196+F196-K196+O196,IF(B196&gt;=2^(K196)-1-O196,0,F196-K196)))</f>
        <v>53</v>
      </c>
    </row>
    <row r="197" ht="20.05" customHeight="1">
      <c r="A197" s="55">
        <v>-507</v>
      </c>
      <c r="B197" s="45">
        <v>-507</v>
      </c>
      <c r="C197" s="36">
        <v>8</v>
      </c>
      <c r="D197" s="36">
        <v>16</v>
      </c>
      <c r="E197" s="36">
        <v>32</v>
      </c>
      <c r="F197" s="36">
        <v>64</v>
      </c>
      <c r="G197" s="36">
        <f>IF(B197&gt;=0,1,0)</f>
        <v>0</v>
      </c>
      <c r="H197" s="36">
        <f>INT(C197^(0.611-C197/3200))</f>
        <v>3</v>
      </c>
      <c r="I197" s="36">
        <f>INT(D197^(0.611-D197/3200))</f>
        <v>5</v>
      </c>
      <c r="J197" s="36">
        <f>INT(E197^(0.611-E197/3200))</f>
        <v>8</v>
      </c>
      <c r="K197" s="36">
        <f>INT(F197^(0.611-F197/3200))</f>
        <v>11</v>
      </c>
      <c r="L197" s="36">
        <f>2^(H197-1)-1</f>
        <v>3</v>
      </c>
      <c r="M197" s="36">
        <f>2^(I197-1)-1</f>
        <v>15</v>
      </c>
      <c r="N197" s="36">
        <f>2^(J197-1)-1</f>
        <v>127</v>
      </c>
      <c r="O197" s="36">
        <f>2^(K197-1)-1</f>
        <v>1023</v>
      </c>
      <c r="P197" s="68">
        <f>MAX(0,C197+(-1)^(G197)*INT(B197*2^(-LOG(C197)/LOG(2)+3))-G197-LOG(C197)/LOG(2)+3-1)</f>
        <v>0</v>
      </c>
      <c r="Q197" s="68">
        <f>MAX(0,C197-IF(B197=0,0,INT(LOG(3/2*ABS(B197))/LOG(2))+1))</f>
        <v>0</v>
      </c>
      <c r="R197" s="68">
        <f>MAX(0,IF(B197&lt;=-L197,B197+C197-H197+L197,IF(B197&gt;=2^(H197)-1-L197,0,C197-H197)))</f>
        <v>0</v>
      </c>
      <c r="S197" s="69">
        <f>MAX(0,D197+(-1)^(G197)*INT(B197*2^(-LOG(D197)/LOG(2)+3))-G197-LOG(D197)/LOG(2)+3-1)</f>
        <v>0</v>
      </c>
      <c r="T197" s="69">
        <f>MAX(0,D197-IF(B197=0,0,INT(LOG(3/2*ABS(B197))/LOG(2))+1))</f>
        <v>6</v>
      </c>
      <c r="U197" s="69">
        <f>MAX(0,IF(B197&lt;=-M197,B197+D197-I197+M197,IF(B197&gt;=2^(I197)-1-M197,0,D197-I197)))</f>
        <v>0</v>
      </c>
      <c r="V197" s="70">
        <f>MAX(0,E197+(-1)^(G197)*INT(B197*2^(-LOG(E197)/LOG(2)+3))-G197-LOG(E197)/LOG(2)+3-1)</f>
        <v>0</v>
      </c>
      <c r="W197" s="70">
        <f>MAX(0,E197-IF(B197=0,0,INT(LOG(3/2*ABS(B197))/LOG(2))+1))</f>
        <v>22</v>
      </c>
      <c r="X197" s="70">
        <f>MAX(0,IF(B197&lt;=-N197,B197+E197-J197+N197,IF(B197&gt;=2^(J197)-1-N197,0,E197-J197)))</f>
        <v>0</v>
      </c>
      <c r="Y197" s="71">
        <f>MAX(0,F197+(-1)^(G197)*INT(B197*2^(-LOG(F197)/LOG(2)+3))-G197-LOG(F197)/LOG(2)+3-1)</f>
        <v>0</v>
      </c>
      <c r="Z197" s="71">
        <f>F197-IF(B197=0,0,INT(LOG(3/2*ABS(B197))/LOG(2))+1)</f>
        <v>54</v>
      </c>
      <c r="AA197" s="71">
        <f>MAX(0,IF(B197&lt;=-O197,B197+F197-K197+O197,IF(B197&gt;=2^(K197)-1-O197,0,F197-K197)))</f>
        <v>53</v>
      </c>
    </row>
    <row r="198" ht="20.05" customHeight="1">
      <c r="A198" s="55">
        <v>-506</v>
      </c>
      <c r="B198" s="45">
        <v>-506</v>
      </c>
      <c r="C198" s="36">
        <v>8</v>
      </c>
      <c r="D198" s="36">
        <v>16</v>
      </c>
      <c r="E198" s="36">
        <v>32</v>
      </c>
      <c r="F198" s="36">
        <v>64</v>
      </c>
      <c r="G198" s="36">
        <f>IF(B198&gt;=0,1,0)</f>
        <v>0</v>
      </c>
      <c r="H198" s="36">
        <f>INT(C198^(0.611-C198/3200))</f>
        <v>3</v>
      </c>
      <c r="I198" s="36">
        <f>INT(D198^(0.611-D198/3200))</f>
        <v>5</v>
      </c>
      <c r="J198" s="36">
        <f>INT(E198^(0.611-E198/3200))</f>
        <v>8</v>
      </c>
      <c r="K198" s="36">
        <f>INT(F198^(0.611-F198/3200))</f>
        <v>11</v>
      </c>
      <c r="L198" s="36">
        <f>2^(H198-1)-1</f>
        <v>3</v>
      </c>
      <c r="M198" s="36">
        <f>2^(I198-1)-1</f>
        <v>15</v>
      </c>
      <c r="N198" s="36">
        <f>2^(J198-1)-1</f>
        <v>127</v>
      </c>
      <c r="O198" s="36">
        <f>2^(K198-1)-1</f>
        <v>1023</v>
      </c>
      <c r="P198" s="68">
        <f>MAX(0,C198+(-1)^(G198)*INT(B198*2^(-LOG(C198)/LOG(2)+3))-G198-LOG(C198)/LOG(2)+3-1)</f>
        <v>0</v>
      </c>
      <c r="Q198" s="68">
        <f>MAX(0,C198-IF(B198=0,0,INT(LOG(3/2*ABS(B198))/LOG(2))+1))</f>
        <v>0</v>
      </c>
      <c r="R198" s="68">
        <f>MAX(0,IF(B198&lt;=-L198,B198+C198-H198+L198,IF(B198&gt;=2^(H198)-1-L198,0,C198-H198)))</f>
        <v>0</v>
      </c>
      <c r="S198" s="69">
        <f>MAX(0,D198+(-1)^(G198)*INT(B198*2^(-LOG(D198)/LOG(2)+3))-G198-LOG(D198)/LOG(2)+3-1)</f>
        <v>0</v>
      </c>
      <c r="T198" s="69">
        <f>MAX(0,D198-IF(B198=0,0,INT(LOG(3/2*ABS(B198))/LOG(2))+1))</f>
        <v>6</v>
      </c>
      <c r="U198" s="69">
        <f>MAX(0,IF(B198&lt;=-M198,B198+D198-I198+M198,IF(B198&gt;=2^(I198)-1-M198,0,D198-I198)))</f>
        <v>0</v>
      </c>
      <c r="V198" s="70">
        <f>MAX(0,E198+(-1)^(G198)*INT(B198*2^(-LOG(E198)/LOG(2)+3))-G198-LOG(E198)/LOG(2)+3-1)</f>
        <v>0</v>
      </c>
      <c r="W198" s="70">
        <f>MAX(0,E198-IF(B198=0,0,INT(LOG(3/2*ABS(B198))/LOG(2))+1))</f>
        <v>22</v>
      </c>
      <c r="X198" s="70">
        <f>MAX(0,IF(B198&lt;=-N198,B198+E198-J198+N198,IF(B198&gt;=2^(J198)-1-N198,0,E198-J198)))</f>
        <v>0</v>
      </c>
      <c r="Y198" s="71">
        <f>MAX(0,F198+(-1)^(G198)*INT(B198*2^(-LOG(F198)/LOG(2)+3))-G198-LOG(F198)/LOG(2)+3-1)</f>
        <v>0</v>
      </c>
      <c r="Z198" s="71">
        <f>F198-IF(B198=0,0,INT(LOG(3/2*ABS(B198))/LOG(2))+1)</f>
        <v>54</v>
      </c>
      <c r="AA198" s="71">
        <f>MAX(0,IF(B198&lt;=-O198,B198+F198-K198+O198,IF(B198&gt;=2^(K198)-1-O198,0,F198-K198)))</f>
        <v>53</v>
      </c>
    </row>
    <row r="199" ht="20.05" customHeight="1">
      <c r="A199" s="55">
        <v>-505</v>
      </c>
      <c r="B199" s="45">
        <v>-505</v>
      </c>
      <c r="C199" s="36">
        <v>8</v>
      </c>
      <c r="D199" s="36">
        <v>16</v>
      </c>
      <c r="E199" s="36">
        <v>32</v>
      </c>
      <c r="F199" s="36">
        <v>64</v>
      </c>
      <c r="G199" s="36">
        <f>IF(B199&gt;=0,1,0)</f>
        <v>0</v>
      </c>
      <c r="H199" s="36">
        <f>INT(C199^(0.611-C199/3200))</f>
        <v>3</v>
      </c>
      <c r="I199" s="36">
        <f>INT(D199^(0.611-D199/3200))</f>
        <v>5</v>
      </c>
      <c r="J199" s="36">
        <f>INT(E199^(0.611-E199/3200))</f>
        <v>8</v>
      </c>
      <c r="K199" s="36">
        <f>INT(F199^(0.611-F199/3200))</f>
        <v>11</v>
      </c>
      <c r="L199" s="36">
        <f>2^(H199-1)-1</f>
        <v>3</v>
      </c>
      <c r="M199" s="36">
        <f>2^(I199-1)-1</f>
        <v>15</v>
      </c>
      <c r="N199" s="36">
        <f>2^(J199-1)-1</f>
        <v>127</v>
      </c>
      <c r="O199" s="36">
        <f>2^(K199-1)-1</f>
        <v>1023</v>
      </c>
      <c r="P199" s="68">
        <f>MAX(0,C199+(-1)^(G199)*INT(B199*2^(-LOG(C199)/LOG(2)+3))-G199-LOG(C199)/LOG(2)+3-1)</f>
        <v>0</v>
      </c>
      <c r="Q199" s="68">
        <f>MAX(0,C199-IF(B199=0,0,INT(LOG(3/2*ABS(B199))/LOG(2))+1))</f>
        <v>0</v>
      </c>
      <c r="R199" s="68">
        <f>MAX(0,IF(B199&lt;=-L199,B199+C199-H199+L199,IF(B199&gt;=2^(H199)-1-L199,0,C199-H199)))</f>
        <v>0</v>
      </c>
      <c r="S199" s="69">
        <f>MAX(0,D199+(-1)^(G199)*INT(B199*2^(-LOG(D199)/LOG(2)+3))-G199-LOG(D199)/LOG(2)+3-1)</f>
        <v>0</v>
      </c>
      <c r="T199" s="69">
        <f>MAX(0,D199-IF(B199=0,0,INT(LOG(3/2*ABS(B199))/LOG(2))+1))</f>
        <v>6</v>
      </c>
      <c r="U199" s="69">
        <f>MAX(0,IF(B199&lt;=-M199,B199+D199-I199+M199,IF(B199&gt;=2^(I199)-1-M199,0,D199-I199)))</f>
        <v>0</v>
      </c>
      <c r="V199" s="70">
        <f>MAX(0,E199+(-1)^(G199)*INT(B199*2^(-LOG(E199)/LOG(2)+3))-G199-LOG(E199)/LOG(2)+3-1)</f>
        <v>0</v>
      </c>
      <c r="W199" s="70">
        <f>MAX(0,E199-IF(B199=0,0,INT(LOG(3/2*ABS(B199))/LOG(2))+1))</f>
        <v>22</v>
      </c>
      <c r="X199" s="70">
        <f>MAX(0,IF(B199&lt;=-N199,B199+E199-J199+N199,IF(B199&gt;=2^(J199)-1-N199,0,E199-J199)))</f>
        <v>0</v>
      </c>
      <c r="Y199" s="71">
        <f>MAX(0,F199+(-1)^(G199)*INT(B199*2^(-LOG(F199)/LOG(2)+3))-G199-LOG(F199)/LOG(2)+3-1)</f>
        <v>0</v>
      </c>
      <c r="Z199" s="71">
        <f>F199-IF(B199=0,0,INT(LOG(3/2*ABS(B199))/LOG(2))+1)</f>
        <v>54</v>
      </c>
      <c r="AA199" s="71">
        <f>MAX(0,IF(B199&lt;=-O199,B199+F199-K199+O199,IF(B199&gt;=2^(K199)-1-O199,0,F199-K199)))</f>
        <v>53</v>
      </c>
    </row>
    <row r="200" ht="20.05" customHeight="1">
      <c r="A200" s="55">
        <v>-504</v>
      </c>
      <c r="B200" s="45">
        <v>-504</v>
      </c>
      <c r="C200" s="36">
        <v>8</v>
      </c>
      <c r="D200" s="36">
        <v>16</v>
      </c>
      <c r="E200" s="36">
        <v>32</v>
      </c>
      <c r="F200" s="36">
        <v>64</v>
      </c>
      <c r="G200" s="36">
        <f>IF(B200&gt;=0,1,0)</f>
        <v>0</v>
      </c>
      <c r="H200" s="36">
        <f>INT(C200^(0.611-C200/3200))</f>
        <v>3</v>
      </c>
      <c r="I200" s="36">
        <f>INT(D200^(0.611-D200/3200))</f>
        <v>5</v>
      </c>
      <c r="J200" s="36">
        <f>INT(E200^(0.611-E200/3200))</f>
        <v>8</v>
      </c>
      <c r="K200" s="36">
        <f>INT(F200^(0.611-F200/3200))</f>
        <v>11</v>
      </c>
      <c r="L200" s="36">
        <f>2^(H200-1)-1</f>
        <v>3</v>
      </c>
      <c r="M200" s="36">
        <f>2^(I200-1)-1</f>
        <v>15</v>
      </c>
      <c r="N200" s="36">
        <f>2^(J200-1)-1</f>
        <v>127</v>
      </c>
      <c r="O200" s="36">
        <f>2^(K200-1)-1</f>
        <v>1023</v>
      </c>
      <c r="P200" s="68">
        <f>MAX(0,C200+(-1)^(G200)*INT(B200*2^(-LOG(C200)/LOG(2)+3))-G200-LOG(C200)/LOG(2)+3-1)</f>
        <v>0</v>
      </c>
      <c r="Q200" s="68">
        <f>MAX(0,C200-IF(B200=0,0,INT(LOG(3/2*ABS(B200))/LOG(2))+1))</f>
        <v>0</v>
      </c>
      <c r="R200" s="68">
        <f>MAX(0,IF(B200&lt;=-L200,B200+C200-H200+L200,IF(B200&gt;=2^(H200)-1-L200,0,C200-H200)))</f>
        <v>0</v>
      </c>
      <c r="S200" s="69">
        <f>MAX(0,D200+(-1)^(G200)*INT(B200*2^(-LOG(D200)/LOG(2)+3))-G200-LOG(D200)/LOG(2)+3-1)</f>
        <v>0</v>
      </c>
      <c r="T200" s="69">
        <f>MAX(0,D200-IF(B200=0,0,INT(LOG(3/2*ABS(B200))/LOG(2))+1))</f>
        <v>6</v>
      </c>
      <c r="U200" s="69">
        <f>MAX(0,IF(B200&lt;=-M200,B200+D200-I200+M200,IF(B200&gt;=2^(I200)-1-M200,0,D200-I200)))</f>
        <v>0</v>
      </c>
      <c r="V200" s="70">
        <f>MAX(0,E200+(-1)^(G200)*INT(B200*2^(-LOG(E200)/LOG(2)+3))-G200-LOG(E200)/LOG(2)+3-1)</f>
        <v>0</v>
      </c>
      <c r="W200" s="70">
        <f>MAX(0,E200-IF(B200=0,0,INT(LOG(3/2*ABS(B200))/LOG(2))+1))</f>
        <v>22</v>
      </c>
      <c r="X200" s="70">
        <f>MAX(0,IF(B200&lt;=-N200,B200+E200-J200+N200,IF(B200&gt;=2^(J200)-1-N200,0,E200-J200)))</f>
        <v>0</v>
      </c>
      <c r="Y200" s="71">
        <f>MAX(0,F200+(-1)^(G200)*INT(B200*2^(-LOG(F200)/LOG(2)+3))-G200-LOG(F200)/LOG(2)+3-1)</f>
        <v>0</v>
      </c>
      <c r="Z200" s="71">
        <f>F200-IF(B200=0,0,INT(LOG(3/2*ABS(B200))/LOG(2))+1)</f>
        <v>54</v>
      </c>
      <c r="AA200" s="71">
        <f>MAX(0,IF(B200&lt;=-O200,B200+F200-K200+O200,IF(B200&gt;=2^(K200)-1-O200,0,F200-K200)))</f>
        <v>53</v>
      </c>
    </row>
    <row r="201" ht="20.05" customHeight="1">
      <c r="A201" s="55">
        <v>-503</v>
      </c>
      <c r="B201" s="45">
        <v>-503</v>
      </c>
      <c r="C201" s="36">
        <v>8</v>
      </c>
      <c r="D201" s="36">
        <v>16</v>
      </c>
      <c r="E201" s="36">
        <v>32</v>
      </c>
      <c r="F201" s="36">
        <v>64</v>
      </c>
      <c r="G201" s="36">
        <f>IF(B201&gt;=0,1,0)</f>
        <v>0</v>
      </c>
      <c r="H201" s="36">
        <f>INT(C201^(0.611-C201/3200))</f>
        <v>3</v>
      </c>
      <c r="I201" s="36">
        <f>INT(D201^(0.611-D201/3200))</f>
        <v>5</v>
      </c>
      <c r="J201" s="36">
        <f>INT(E201^(0.611-E201/3200))</f>
        <v>8</v>
      </c>
      <c r="K201" s="36">
        <f>INT(F201^(0.611-F201/3200))</f>
        <v>11</v>
      </c>
      <c r="L201" s="36">
        <f>2^(H201-1)-1</f>
        <v>3</v>
      </c>
      <c r="M201" s="36">
        <f>2^(I201-1)-1</f>
        <v>15</v>
      </c>
      <c r="N201" s="36">
        <f>2^(J201-1)-1</f>
        <v>127</v>
      </c>
      <c r="O201" s="36">
        <f>2^(K201-1)-1</f>
        <v>1023</v>
      </c>
      <c r="P201" s="68">
        <f>MAX(0,C201+(-1)^(G201)*INT(B201*2^(-LOG(C201)/LOG(2)+3))-G201-LOG(C201)/LOG(2)+3-1)</f>
        <v>0</v>
      </c>
      <c r="Q201" s="68">
        <f>MAX(0,C201-IF(B201=0,0,INT(LOG(3/2*ABS(B201))/LOG(2))+1))</f>
        <v>0</v>
      </c>
      <c r="R201" s="68">
        <f>MAX(0,IF(B201&lt;=-L201,B201+C201-H201+L201,IF(B201&gt;=2^(H201)-1-L201,0,C201-H201)))</f>
        <v>0</v>
      </c>
      <c r="S201" s="69">
        <f>MAX(0,D201+(-1)^(G201)*INT(B201*2^(-LOG(D201)/LOG(2)+3))-G201-LOG(D201)/LOG(2)+3-1)</f>
        <v>0</v>
      </c>
      <c r="T201" s="69">
        <f>MAX(0,D201-IF(B201=0,0,INT(LOG(3/2*ABS(B201))/LOG(2))+1))</f>
        <v>6</v>
      </c>
      <c r="U201" s="69">
        <f>MAX(0,IF(B201&lt;=-M201,B201+D201-I201+M201,IF(B201&gt;=2^(I201)-1-M201,0,D201-I201)))</f>
        <v>0</v>
      </c>
      <c r="V201" s="70">
        <f>MAX(0,E201+(-1)^(G201)*INT(B201*2^(-LOG(E201)/LOG(2)+3))-G201-LOG(E201)/LOG(2)+3-1)</f>
        <v>0</v>
      </c>
      <c r="W201" s="70">
        <f>MAX(0,E201-IF(B201=0,0,INT(LOG(3/2*ABS(B201))/LOG(2))+1))</f>
        <v>22</v>
      </c>
      <c r="X201" s="70">
        <f>MAX(0,IF(B201&lt;=-N201,B201+E201-J201+N201,IF(B201&gt;=2^(J201)-1-N201,0,E201-J201)))</f>
        <v>0</v>
      </c>
      <c r="Y201" s="71">
        <f>MAX(0,F201+(-1)^(G201)*INT(B201*2^(-LOG(F201)/LOG(2)+3))-G201-LOG(F201)/LOG(2)+3-1)</f>
        <v>0</v>
      </c>
      <c r="Z201" s="71">
        <f>F201-IF(B201=0,0,INT(LOG(3/2*ABS(B201))/LOG(2))+1)</f>
        <v>54</v>
      </c>
      <c r="AA201" s="71">
        <f>MAX(0,IF(B201&lt;=-O201,B201+F201-K201+O201,IF(B201&gt;=2^(K201)-1-O201,0,F201-K201)))</f>
        <v>53</v>
      </c>
    </row>
    <row r="202" ht="20.05" customHeight="1">
      <c r="A202" s="55">
        <v>-502</v>
      </c>
      <c r="B202" s="45">
        <v>-502</v>
      </c>
      <c r="C202" s="36">
        <v>8</v>
      </c>
      <c r="D202" s="36">
        <v>16</v>
      </c>
      <c r="E202" s="36">
        <v>32</v>
      </c>
      <c r="F202" s="36">
        <v>64</v>
      </c>
      <c r="G202" s="36">
        <f>IF(B202&gt;=0,1,0)</f>
        <v>0</v>
      </c>
      <c r="H202" s="36">
        <f>INT(C202^(0.611-C202/3200))</f>
        <v>3</v>
      </c>
      <c r="I202" s="36">
        <f>INT(D202^(0.611-D202/3200))</f>
        <v>5</v>
      </c>
      <c r="J202" s="36">
        <f>INT(E202^(0.611-E202/3200))</f>
        <v>8</v>
      </c>
      <c r="K202" s="36">
        <f>INT(F202^(0.611-F202/3200))</f>
        <v>11</v>
      </c>
      <c r="L202" s="36">
        <f>2^(H202-1)-1</f>
        <v>3</v>
      </c>
      <c r="M202" s="36">
        <f>2^(I202-1)-1</f>
        <v>15</v>
      </c>
      <c r="N202" s="36">
        <f>2^(J202-1)-1</f>
        <v>127</v>
      </c>
      <c r="O202" s="36">
        <f>2^(K202-1)-1</f>
        <v>1023</v>
      </c>
      <c r="P202" s="68">
        <f>MAX(0,C202+(-1)^(G202)*INT(B202*2^(-LOG(C202)/LOG(2)+3))-G202-LOG(C202)/LOG(2)+3-1)</f>
        <v>0</v>
      </c>
      <c r="Q202" s="68">
        <f>MAX(0,C202-IF(B202=0,0,INT(LOG(3/2*ABS(B202))/LOG(2))+1))</f>
        <v>0</v>
      </c>
      <c r="R202" s="68">
        <f>MAX(0,IF(B202&lt;=-L202,B202+C202-H202+L202,IF(B202&gt;=2^(H202)-1-L202,0,C202-H202)))</f>
        <v>0</v>
      </c>
      <c r="S202" s="69">
        <f>MAX(0,D202+(-1)^(G202)*INT(B202*2^(-LOG(D202)/LOG(2)+3))-G202-LOG(D202)/LOG(2)+3-1)</f>
        <v>0</v>
      </c>
      <c r="T202" s="69">
        <f>MAX(0,D202-IF(B202=0,0,INT(LOG(3/2*ABS(B202))/LOG(2))+1))</f>
        <v>6</v>
      </c>
      <c r="U202" s="69">
        <f>MAX(0,IF(B202&lt;=-M202,B202+D202-I202+M202,IF(B202&gt;=2^(I202)-1-M202,0,D202-I202)))</f>
        <v>0</v>
      </c>
      <c r="V202" s="70">
        <f>MAX(0,E202+(-1)^(G202)*INT(B202*2^(-LOG(E202)/LOG(2)+3))-G202-LOG(E202)/LOG(2)+3-1)</f>
        <v>0</v>
      </c>
      <c r="W202" s="70">
        <f>MAX(0,E202-IF(B202=0,0,INT(LOG(3/2*ABS(B202))/LOG(2))+1))</f>
        <v>22</v>
      </c>
      <c r="X202" s="70">
        <f>MAX(0,IF(B202&lt;=-N202,B202+E202-J202+N202,IF(B202&gt;=2^(J202)-1-N202,0,E202-J202)))</f>
        <v>0</v>
      </c>
      <c r="Y202" s="71">
        <f>MAX(0,F202+(-1)^(G202)*INT(B202*2^(-LOG(F202)/LOG(2)+3))-G202-LOG(F202)/LOG(2)+3-1)</f>
        <v>0</v>
      </c>
      <c r="Z202" s="71">
        <f>F202-IF(B202=0,0,INT(LOG(3/2*ABS(B202))/LOG(2))+1)</f>
        <v>54</v>
      </c>
      <c r="AA202" s="71">
        <f>MAX(0,IF(B202&lt;=-O202,B202+F202-K202+O202,IF(B202&gt;=2^(K202)-1-O202,0,F202-K202)))</f>
        <v>53</v>
      </c>
    </row>
    <row r="203" ht="20.05" customHeight="1">
      <c r="A203" s="55">
        <v>-501</v>
      </c>
      <c r="B203" s="45">
        <v>-501</v>
      </c>
      <c r="C203" s="36">
        <v>8</v>
      </c>
      <c r="D203" s="36">
        <v>16</v>
      </c>
      <c r="E203" s="36">
        <v>32</v>
      </c>
      <c r="F203" s="36">
        <v>64</v>
      </c>
      <c r="G203" s="36">
        <f>IF(B203&gt;=0,1,0)</f>
        <v>0</v>
      </c>
      <c r="H203" s="36">
        <f>INT(C203^(0.611-C203/3200))</f>
        <v>3</v>
      </c>
      <c r="I203" s="36">
        <f>INT(D203^(0.611-D203/3200))</f>
        <v>5</v>
      </c>
      <c r="J203" s="36">
        <f>INT(E203^(0.611-E203/3200))</f>
        <v>8</v>
      </c>
      <c r="K203" s="36">
        <f>INT(F203^(0.611-F203/3200))</f>
        <v>11</v>
      </c>
      <c r="L203" s="36">
        <f>2^(H203-1)-1</f>
        <v>3</v>
      </c>
      <c r="M203" s="36">
        <f>2^(I203-1)-1</f>
        <v>15</v>
      </c>
      <c r="N203" s="36">
        <f>2^(J203-1)-1</f>
        <v>127</v>
      </c>
      <c r="O203" s="36">
        <f>2^(K203-1)-1</f>
        <v>1023</v>
      </c>
      <c r="P203" s="68">
        <f>MAX(0,C203+(-1)^(G203)*INT(B203*2^(-LOG(C203)/LOG(2)+3))-G203-LOG(C203)/LOG(2)+3-1)</f>
        <v>0</v>
      </c>
      <c r="Q203" s="68">
        <f>MAX(0,C203-IF(B203=0,0,INT(LOG(3/2*ABS(B203))/LOG(2))+1))</f>
        <v>0</v>
      </c>
      <c r="R203" s="68">
        <f>MAX(0,IF(B203&lt;=-L203,B203+C203-H203+L203,IF(B203&gt;=2^(H203)-1-L203,0,C203-H203)))</f>
        <v>0</v>
      </c>
      <c r="S203" s="69">
        <f>MAX(0,D203+(-1)^(G203)*INT(B203*2^(-LOG(D203)/LOG(2)+3))-G203-LOG(D203)/LOG(2)+3-1)</f>
        <v>0</v>
      </c>
      <c r="T203" s="69">
        <f>MAX(0,D203-IF(B203=0,0,INT(LOG(3/2*ABS(B203))/LOG(2))+1))</f>
        <v>6</v>
      </c>
      <c r="U203" s="69">
        <f>MAX(0,IF(B203&lt;=-M203,B203+D203-I203+M203,IF(B203&gt;=2^(I203)-1-M203,0,D203-I203)))</f>
        <v>0</v>
      </c>
      <c r="V203" s="70">
        <f>MAX(0,E203+(-1)^(G203)*INT(B203*2^(-LOG(E203)/LOG(2)+3))-G203-LOG(E203)/LOG(2)+3-1)</f>
        <v>0</v>
      </c>
      <c r="W203" s="70">
        <f>MAX(0,E203-IF(B203=0,0,INT(LOG(3/2*ABS(B203))/LOG(2))+1))</f>
        <v>22</v>
      </c>
      <c r="X203" s="70">
        <f>MAX(0,IF(B203&lt;=-N203,B203+E203-J203+N203,IF(B203&gt;=2^(J203)-1-N203,0,E203-J203)))</f>
        <v>0</v>
      </c>
      <c r="Y203" s="71">
        <f>MAX(0,F203+(-1)^(G203)*INT(B203*2^(-LOG(F203)/LOG(2)+3))-G203-LOG(F203)/LOG(2)+3-1)</f>
        <v>0</v>
      </c>
      <c r="Z203" s="71">
        <f>F203-IF(B203=0,0,INT(LOG(3/2*ABS(B203))/LOG(2))+1)</f>
        <v>54</v>
      </c>
      <c r="AA203" s="71">
        <f>MAX(0,IF(B203&lt;=-O203,B203+F203-K203+O203,IF(B203&gt;=2^(K203)-1-O203,0,F203-K203)))</f>
        <v>53</v>
      </c>
    </row>
    <row r="204" ht="20.05" customHeight="1">
      <c r="A204" s="55">
        <v>-500</v>
      </c>
      <c r="B204" s="45">
        <v>-500</v>
      </c>
      <c r="C204" s="36">
        <v>8</v>
      </c>
      <c r="D204" s="36">
        <v>16</v>
      </c>
      <c r="E204" s="36">
        <v>32</v>
      </c>
      <c r="F204" s="36">
        <v>64</v>
      </c>
      <c r="G204" s="36">
        <f>IF(B204&gt;=0,1,0)</f>
        <v>0</v>
      </c>
      <c r="H204" s="36">
        <f>INT(C204^(0.611-C204/3200))</f>
        <v>3</v>
      </c>
      <c r="I204" s="36">
        <f>INT(D204^(0.611-D204/3200))</f>
        <v>5</v>
      </c>
      <c r="J204" s="36">
        <f>INT(E204^(0.611-E204/3200))</f>
        <v>8</v>
      </c>
      <c r="K204" s="36">
        <f>INT(F204^(0.611-F204/3200))</f>
        <v>11</v>
      </c>
      <c r="L204" s="36">
        <f>2^(H204-1)-1</f>
        <v>3</v>
      </c>
      <c r="M204" s="36">
        <f>2^(I204-1)-1</f>
        <v>15</v>
      </c>
      <c r="N204" s="36">
        <f>2^(J204-1)-1</f>
        <v>127</v>
      </c>
      <c r="O204" s="36">
        <f>2^(K204-1)-1</f>
        <v>1023</v>
      </c>
      <c r="P204" s="68">
        <f>MAX(0,C204+(-1)^(G204)*INT(B204*2^(-LOG(C204)/LOG(2)+3))-G204-LOG(C204)/LOG(2)+3-1)</f>
        <v>0</v>
      </c>
      <c r="Q204" s="68">
        <f>MAX(0,C204-IF(B204=0,0,INT(LOG(3/2*ABS(B204))/LOG(2))+1))</f>
        <v>0</v>
      </c>
      <c r="R204" s="68">
        <f>MAX(0,IF(B204&lt;=-L204,B204+C204-H204+L204,IF(B204&gt;=2^(H204)-1-L204,0,C204-H204)))</f>
        <v>0</v>
      </c>
      <c r="S204" s="69">
        <f>MAX(0,D204+(-1)^(G204)*INT(B204*2^(-LOG(D204)/LOG(2)+3))-G204-LOG(D204)/LOG(2)+3-1)</f>
        <v>0</v>
      </c>
      <c r="T204" s="69">
        <f>MAX(0,D204-IF(B204=0,0,INT(LOG(3/2*ABS(B204))/LOG(2))+1))</f>
        <v>6</v>
      </c>
      <c r="U204" s="69">
        <f>MAX(0,IF(B204&lt;=-M204,B204+D204-I204+M204,IF(B204&gt;=2^(I204)-1-M204,0,D204-I204)))</f>
        <v>0</v>
      </c>
      <c r="V204" s="70">
        <f>MAX(0,E204+(-1)^(G204)*INT(B204*2^(-LOG(E204)/LOG(2)+3))-G204-LOG(E204)/LOG(2)+3-1)</f>
        <v>0</v>
      </c>
      <c r="W204" s="70">
        <f>MAX(0,E204-IF(B204=0,0,INT(LOG(3/2*ABS(B204))/LOG(2))+1))</f>
        <v>22</v>
      </c>
      <c r="X204" s="70">
        <f>MAX(0,IF(B204&lt;=-N204,B204+E204-J204+N204,IF(B204&gt;=2^(J204)-1-N204,0,E204-J204)))</f>
        <v>0</v>
      </c>
      <c r="Y204" s="71">
        <f>MAX(0,F204+(-1)^(G204)*INT(B204*2^(-LOG(F204)/LOG(2)+3))-G204-LOG(F204)/LOG(2)+3-1)</f>
        <v>0</v>
      </c>
      <c r="Z204" s="71">
        <f>F204-IF(B204=0,0,INT(LOG(3/2*ABS(B204))/LOG(2))+1)</f>
        <v>54</v>
      </c>
      <c r="AA204" s="71">
        <f>MAX(0,IF(B204&lt;=-O204,B204+F204-K204+O204,IF(B204&gt;=2^(K204)-1-O204,0,F204-K204)))</f>
        <v>53</v>
      </c>
    </row>
    <row r="205" ht="20.05" customHeight="1">
      <c r="A205" s="55">
        <v>-499</v>
      </c>
      <c r="B205" s="45">
        <v>-499</v>
      </c>
      <c r="C205" s="36">
        <v>8</v>
      </c>
      <c r="D205" s="36">
        <v>16</v>
      </c>
      <c r="E205" s="36">
        <v>32</v>
      </c>
      <c r="F205" s="36">
        <v>64</v>
      </c>
      <c r="G205" s="36">
        <f>IF(B205&gt;=0,1,0)</f>
        <v>0</v>
      </c>
      <c r="H205" s="36">
        <f>INT(C205^(0.611-C205/3200))</f>
        <v>3</v>
      </c>
      <c r="I205" s="36">
        <f>INT(D205^(0.611-D205/3200))</f>
        <v>5</v>
      </c>
      <c r="J205" s="36">
        <f>INT(E205^(0.611-E205/3200))</f>
        <v>8</v>
      </c>
      <c r="K205" s="36">
        <f>INT(F205^(0.611-F205/3200))</f>
        <v>11</v>
      </c>
      <c r="L205" s="36">
        <f>2^(H205-1)-1</f>
        <v>3</v>
      </c>
      <c r="M205" s="36">
        <f>2^(I205-1)-1</f>
        <v>15</v>
      </c>
      <c r="N205" s="36">
        <f>2^(J205-1)-1</f>
        <v>127</v>
      </c>
      <c r="O205" s="36">
        <f>2^(K205-1)-1</f>
        <v>1023</v>
      </c>
      <c r="P205" s="68">
        <f>MAX(0,C205+(-1)^(G205)*INT(B205*2^(-LOG(C205)/LOG(2)+3))-G205-LOG(C205)/LOG(2)+3-1)</f>
        <v>0</v>
      </c>
      <c r="Q205" s="68">
        <f>MAX(0,C205-IF(B205=0,0,INT(LOG(3/2*ABS(B205))/LOG(2))+1))</f>
        <v>0</v>
      </c>
      <c r="R205" s="68">
        <f>MAX(0,IF(B205&lt;=-L205,B205+C205-H205+L205,IF(B205&gt;=2^(H205)-1-L205,0,C205-H205)))</f>
        <v>0</v>
      </c>
      <c r="S205" s="69">
        <f>MAX(0,D205+(-1)^(G205)*INT(B205*2^(-LOG(D205)/LOG(2)+3))-G205-LOG(D205)/LOG(2)+3-1)</f>
        <v>0</v>
      </c>
      <c r="T205" s="69">
        <f>MAX(0,D205-IF(B205=0,0,INT(LOG(3/2*ABS(B205))/LOG(2))+1))</f>
        <v>6</v>
      </c>
      <c r="U205" s="69">
        <f>MAX(0,IF(B205&lt;=-M205,B205+D205-I205+M205,IF(B205&gt;=2^(I205)-1-M205,0,D205-I205)))</f>
        <v>0</v>
      </c>
      <c r="V205" s="70">
        <f>MAX(0,E205+(-1)^(G205)*INT(B205*2^(-LOG(E205)/LOG(2)+3))-G205-LOG(E205)/LOG(2)+3-1)</f>
        <v>0</v>
      </c>
      <c r="W205" s="70">
        <f>MAX(0,E205-IF(B205=0,0,INT(LOG(3/2*ABS(B205))/LOG(2))+1))</f>
        <v>22</v>
      </c>
      <c r="X205" s="70">
        <f>MAX(0,IF(B205&lt;=-N205,B205+E205-J205+N205,IF(B205&gt;=2^(J205)-1-N205,0,E205-J205)))</f>
        <v>0</v>
      </c>
      <c r="Y205" s="71">
        <f>MAX(0,F205+(-1)^(G205)*INT(B205*2^(-LOG(F205)/LOG(2)+3))-G205-LOG(F205)/LOG(2)+3-1)</f>
        <v>0</v>
      </c>
      <c r="Z205" s="71">
        <f>F205-IF(B205=0,0,INT(LOG(3/2*ABS(B205))/LOG(2))+1)</f>
        <v>54</v>
      </c>
      <c r="AA205" s="71">
        <f>MAX(0,IF(B205&lt;=-O205,B205+F205-K205+O205,IF(B205&gt;=2^(K205)-1-O205,0,F205-K205)))</f>
        <v>53</v>
      </c>
    </row>
    <row r="206" ht="20.05" customHeight="1">
      <c r="A206" s="55">
        <v>-498</v>
      </c>
      <c r="B206" s="45">
        <v>-498</v>
      </c>
      <c r="C206" s="36">
        <v>8</v>
      </c>
      <c r="D206" s="36">
        <v>16</v>
      </c>
      <c r="E206" s="36">
        <v>32</v>
      </c>
      <c r="F206" s="36">
        <v>64</v>
      </c>
      <c r="G206" s="36">
        <f>IF(B206&gt;=0,1,0)</f>
        <v>0</v>
      </c>
      <c r="H206" s="36">
        <f>INT(C206^(0.611-C206/3200))</f>
        <v>3</v>
      </c>
      <c r="I206" s="36">
        <f>INT(D206^(0.611-D206/3200))</f>
        <v>5</v>
      </c>
      <c r="J206" s="36">
        <f>INT(E206^(0.611-E206/3200))</f>
        <v>8</v>
      </c>
      <c r="K206" s="36">
        <f>INT(F206^(0.611-F206/3200))</f>
        <v>11</v>
      </c>
      <c r="L206" s="36">
        <f>2^(H206-1)-1</f>
        <v>3</v>
      </c>
      <c r="M206" s="36">
        <f>2^(I206-1)-1</f>
        <v>15</v>
      </c>
      <c r="N206" s="36">
        <f>2^(J206-1)-1</f>
        <v>127</v>
      </c>
      <c r="O206" s="36">
        <f>2^(K206-1)-1</f>
        <v>1023</v>
      </c>
      <c r="P206" s="68">
        <f>MAX(0,C206+(-1)^(G206)*INT(B206*2^(-LOG(C206)/LOG(2)+3))-G206-LOG(C206)/LOG(2)+3-1)</f>
        <v>0</v>
      </c>
      <c r="Q206" s="68">
        <f>MAX(0,C206-IF(B206=0,0,INT(LOG(3/2*ABS(B206))/LOG(2))+1))</f>
        <v>0</v>
      </c>
      <c r="R206" s="68">
        <f>MAX(0,IF(B206&lt;=-L206,B206+C206-H206+L206,IF(B206&gt;=2^(H206)-1-L206,0,C206-H206)))</f>
        <v>0</v>
      </c>
      <c r="S206" s="69">
        <f>MAX(0,D206+(-1)^(G206)*INT(B206*2^(-LOG(D206)/LOG(2)+3))-G206-LOG(D206)/LOG(2)+3-1)</f>
        <v>0</v>
      </c>
      <c r="T206" s="69">
        <f>MAX(0,D206-IF(B206=0,0,INT(LOG(3/2*ABS(B206))/LOG(2))+1))</f>
        <v>6</v>
      </c>
      <c r="U206" s="69">
        <f>MAX(0,IF(B206&lt;=-M206,B206+D206-I206+M206,IF(B206&gt;=2^(I206)-1-M206,0,D206-I206)))</f>
        <v>0</v>
      </c>
      <c r="V206" s="70">
        <f>MAX(0,E206+(-1)^(G206)*INT(B206*2^(-LOG(E206)/LOG(2)+3))-G206-LOG(E206)/LOG(2)+3-1)</f>
        <v>0</v>
      </c>
      <c r="W206" s="70">
        <f>MAX(0,E206-IF(B206=0,0,INT(LOG(3/2*ABS(B206))/LOG(2))+1))</f>
        <v>22</v>
      </c>
      <c r="X206" s="70">
        <f>MAX(0,IF(B206&lt;=-N206,B206+E206-J206+N206,IF(B206&gt;=2^(J206)-1-N206,0,E206-J206)))</f>
        <v>0</v>
      </c>
      <c r="Y206" s="71">
        <f>MAX(0,F206+(-1)^(G206)*INT(B206*2^(-LOG(F206)/LOG(2)+3))-G206-LOG(F206)/LOG(2)+3-1)</f>
        <v>0</v>
      </c>
      <c r="Z206" s="71">
        <f>F206-IF(B206=0,0,INT(LOG(3/2*ABS(B206))/LOG(2))+1)</f>
        <v>54</v>
      </c>
      <c r="AA206" s="71">
        <f>MAX(0,IF(B206&lt;=-O206,B206+F206-K206+O206,IF(B206&gt;=2^(K206)-1-O206,0,F206-K206)))</f>
        <v>53</v>
      </c>
    </row>
    <row r="207" ht="20.05" customHeight="1">
      <c r="A207" s="55">
        <v>-497</v>
      </c>
      <c r="B207" s="45">
        <v>-497</v>
      </c>
      <c r="C207" s="36">
        <v>8</v>
      </c>
      <c r="D207" s="36">
        <v>16</v>
      </c>
      <c r="E207" s="36">
        <v>32</v>
      </c>
      <c r="F207" s="36">
        <v>64</v>
      </c>
      <c r="G207" s="36">
        <f>IF(B207&gt;=0,1,0)</f>
        <v>0</v>
      </c>
      <c r="H207" s="36">
        <f>INT(C207^(0.611-C207/3200))</f>
        <v>3</v>
      </c>
      <c r="I207" s="36">
        <f>INT(D207^(0.611-D207/3200))</f>
        <v>5</v>
      </c>
      <c r="J207" s="36">
        <f>INT(E207^(0.611-E207/3200))</f>
        <v>8</v>
      </c>
      <c r="K207" s="36">
        <f>INT(F207^(0.611-F207/3200))</f>
        <v>11</v>
      </c>
      <c r="L207" s="36">
        <f>2^(H207-1)-1</f>
        <v>3</v>
      </c>
      <c r="M207" s="36">
        <f>2^(I207-1)-1</f>
        <v>15</v>
      </c>
      <c r="N207" s="36">
        <f>2^(J207-1)-1</f>
        <v>127</v>
      </c>
      <c r="O207" s="36">
        <f>2^(K207-1)-1</f>
        <v>1023</v>
      </c>
      <c r="P207" s="68">
        <f>MAX(0,C207+(-1)^(G207)*INT(B207*2^(-LOG(C207)/LOG(2)+3))-G207-LOG(C207)/LOG(2)+3-1)</f>
        <v>0</v>
      </c>
      <c r="Q207" s="68">
        <f>MAX(0,C207-IF(B207=0,0,INT(LOG(3/2*ABS(B207))/LOG(2))+1))</f>
        <v>0</v>
      </c>
      <c r="R207" s="68">
        <f>MAX(0,IF(B207&lt;=-L207,B207+C207-H207+L207,IF(B207&gt;=2^(H207)-1-L207,0,C207-H207)))</f>
        <v>0</v>
      </c>
      <c r="S207" s="69">
        <f>MAX(0,D207+(-1)^(G207)*INT(B207*2^(-LOG(D207)/LOG(2)+3))-G207-LOG(D207)/LOG(2)+3-1)</f>
        <v>0</v>
      </c>
      <c r="T207" s="69">
        <f>MAX(0,D207-IF(B207=0,0,INT(LOG(3/2*ABS(B207))/LOG(2))+1))</f>
        <v>6</v>
      </c>
      <c r="U207" s="69">
        <f>MAX(0,IF(B207&lt;=-M207,B207+D207-I207+M207,IF(B207&gt;=2^(I207)-1-M207,0,D207-I207)))</f>
        <v>0</v>
      </c>
      <c r="V207" s="70">
        <f>MAX(0,E207+(-1)^(G207)*INT(B207*2^(-LOG(E207)/LOG(2)+3))-G207-LOG(E207)/LOG(2)+3-1)</f>
        <v>0</v>
      </c>
      <c r="W207" s="70">
        <f>MAX(0,E207-IF(B207=0,0,INT(LOG(3/2*ABS(B207))/LOG(2))+1))</f>
        <v>22</v>
      </c>
      <c r="X207" s="70">
        <f>MAX(0,IF(B207&lt;=-N207,B207+E207-J207+N207,IF(B207&gt;=2^(J207)-1-N207,0,E207-J207)))</f>
        <v>0</v>
      </c>
      <c r="Y207" s="71">
        <f>MAX(0,F207+(-1)^(G207)*INT(B207*2^(-LOG(F207)/LOG(2)+3))-G207-LOG(F207)/LOG(2)+3-1)</f>
        <v>0</v>
      </c>
      <c r="Z207" s="71">
        <f>F207-IF(B207=0,0,INT(LOG(3/2*ABS(B207))/LOG(2))+1)</f>
        <v>54</v>
      </c>
      <c r="AA207" s="71">
        <f>MAX(0,IF(B207&lt;=-O207,B207+F207-K207+O207,IF(B207&gt;=2^(K207)-1-O207,0,F207-K207)))</f>
        <v>53</v>
      </c>
    </row>
    <row r="208" ht="20.05" customHeight="1">
      <c r="A208" s="55">
        <v>-496</v>
      </c>
      <c r="B208" s="45">
        <v>-496</v>
      </c>
      <c r="C208" s="36">
        <v>8</v>
      </c>
      <c r="D208" s="36">
        <v>16</v>
      </c>
      <c r="E208" s="36">
        <v>32</v>
      </c>
      <c r="F208" s="36">
        <v>64</v>
      </c>
      <c r="G208" s="36">
        <f>IF(B208&gt;=0,1,0)</f>
        <v>0</v>
      </c>
      <c r="H208" s="36">
        <f>INT(C208^(0.611-C208/3200))</f>
        <v>3</v>
      </c>
      <c r="I208" s="36">
        <f>INT(D208^(0.611-D208/3200))</f>
        <v>5</v>
      </c>
      <c r="J208" s="36">
        <f>INT(E208^(0.611-E208/3200))</f>
        <v>8</v>
      </c>
      <c r="K208" s="36">
        <f>INT(F208^(0.611-F208/3200))</f>
        <v>11</v>
      </c>
      <c r="L208" s="36">
        <f>2^(H208-1)-1</f>
        <v>3</v>
      </c>
      <c r="M208" s="36">
        <f>2^(I208-1)-1</f>
        <v>15</v>
      </c>
      <c r="N208" s="36">
        <f>2^(J208-1)-1</f>
        <v>127</v>
      </c>
      <c r="O208" s="36">
        <f>2^(K208-1)-1</f>
        <v>1023</v>
      </c>
      <c r="P208" s="68">
        <f>MAX(0,C208+(-1)^(G208)*INT(B208*2^(-LOG(C208)/LOG(2)+3))-G208-LOG(C208)/LOG(2)+3-1)</f>
        <v>0</v>
      </c>
      <c r="Q208" s="68">
        <f>MAX(0,C208-IF(B208=0,0,INT(LOG(3/2*ABS(B208))/LOG(2))+1))</f>
        <v>0</v>
      </c>
      <c r="R208" s="68">
        <f>MAX(0,IF(B208&lt;=-L208,B208+C208-H208+L208,IF(B208&gt;=2^(H208)-1-L208,0,C208-H208)))</f>
        <v>0</v>
      </c>
      <c r="S208" s="69">
        <f>MAX(0,D208+(-1)^(G208)*INT(B208*2^(-LOG(D208)/LOG(2)+3))-G208-LOG(D208)/LOG(2)+3-1)</f>
        <v>0</v>
      </c>
      <c r="T208" s="69">
        <f>MAX(0,D208-IF(B208=0,0,INT(LOG(3/2*ABS(B208))/LOG(2))+1))</f>
        <v>6</v>
      </c>
      <c r="U208" s="69">
        <f>MAX(0,IF(B208&lt;=-M208,B208+D208-I208+M208,IF(B208&gt;=2^(I208)-1-M208,0,D208-I208)))</f>
        <v>0</v>
      </c>
      <c r="V208" s="70">
        <f>MAX(0,E208+(-1)^(G208)*INT(B208*2^(-LOG(E208)/LOG(2)+3))-G208-LOG(E208)/LOG(2)+3-1)</f>
        <v>0</v>
      </c>
      <c r="W208" s="70">
        <f>MAX(0,E208-IF(B208=0,0,INT(LOG(3/2*ABS(B208))/LOG(2))+1))</f>
        <v>22</v>
      </c>
      <c r="X208" s="70">
        <f>MAX(0,IF(B208&lt;=-N208,B208+E208-J208+N208,IF(B208&gt;=2^(J208)-1-N208,0,E208-J208)))</f>
        <v>0</v>
      </c>
      <c r="Y208" s="71">
        <f>MAX(0,F208+(-1)^(G208)*INT(B208*2^(-LOG(F208)/LOG(2)+3))-G208-LOG(F208)/LOG(2)+3-1)</f>
        <v>0</v>
      </c>
      <c r="Z208" s="71">
        <f>F208-IF(B208=0,0,INT(LOG(3/2*ABS(B208))/LOG(2))+1)</f>
        <v>54</v>
      </c>
      <c r="AA208" s="71">
        <f>MAX(0,IF(B208&lt;=-O208,B208+F208-K208+O208,IF(B208&gt;=2^(K208)-1-O208,0,F208-K208)))</f>
        <v>53</v>
      </c>
    </row>
    <row r="209" ht="20.05" customHeight="1">
      <c r="A209" s="55">
        <v>-495</v>
      </c>
      <c r="B209" s="45">
        <v>-495</v>
      </c>
      <c r="C209" s="36">
        <v>8</v>
      </c>
      <c r="D209" s="36">
        <v>16</v>
      </c>
      <c r="E209" s="36">
        <v>32</v>
      </c>
      <c r="F209" s="36">
        <v>64</v>
      </c>
      <c r="G209" s="36">
        <f>IF(B209&gt;=0,1,0)</f>
        <v>0</v>
      </c>
      <c r="H209" s="36">
        <f>INT(C209^(0.611-C209/3200))</f>
        <v>3</v>
      </c>
      <c r="I209" s="36">
        <f>INT(D209^(0.611-D209/3200))</f>
        <v>5</v>
      </c>
      <c r="J209" s="36">
        <f>INT(E209^(0.611-E209/3200))</f>
        <v>8</v>
      </c>
      <c r="K209" s="36">
        <f>INT(F209^(0.611-F209/3200))</f>
        <v>11</v>
      </c>
      <c r="L209" s="36">
        <f>2^(H209-1)-1</f>
        <v>3</v>
      </c>
      <c r="M209" s="36">
        <f>2^(I209-1)-1</f>
        <v>15</v>
      </c>
      <c r="N209" s="36">
        <f>2^(J209-1)-1</f>
        <v>127</v>
      </c>
      <c r="O209" s="36">
        <f>2^(K209-1)-1</f>
        <v>1023</v>
      </c>
      <c r="P209" s="68">
        <f>MAX(0,C209+(-1)^(G209)*INT(B209*2^(-LOG(C209)/LOG(2)+3))-G209-LOG(C209)/LOG(2)+3-1)</f>
        <v>0</v>
      </c>
      <c r="Q209" s="68">
        <f>MAX(0,C209-IF(B209=0,0,INT(LOG(3/2*ABS(B209))/LOG(2))+1))</f>
        <v>0</v>
      </c>
      <c r="R209" s="68">
        <f>MAX(0,IF(B209&lt;=-L209,B209+C209-H209+L209,IF(B209&gt;=2^(H209)-1-L209,0,C209-H209)))</f>
        <v>0</v>
      </c>
      <c r="S209" s="69">
        <f>MAX(0,D209+(-1)^(G209)*INT(B209*2^(-LOG(D209)/LOG(2)+3))-G209-LOG(D209)/LOG(2)+3-1)</f>
        <v>0</v>
      </c>
      <c r="T209" s="69">
        <f>MAX(0,D209-IF(B209=0,0,INT(LOG(3/2*ABS(B209))/LOG(2))+1))</f>
        <v>6</v>
      </c>
      <c r="U209" s="69">
        <f>MAX(0,IF(B209&lt;=-M209,B209+D209-I209+M209,IF(B209&gt;=2^(I209)-1-M209,0,D209-I209)))</f>
        <v>0</v>
      </c>
      <c r="V209" s="70">
        <f>MAX(0,E209+(-1)^(G209)*INT(B209*2^(-LOG(E209)/LOG(2)+3))-G209-LOG(E209)/LOG(2)+3-1)</f>
        <v>0</v>
      </c>
      <c r="W209" s="70">
        <f>MAX(0,E209-IF(B209=0,0,INT(LOG(3/2*ABS(B209))/LOG(2))+1))</f>
        <v>22</v>
      </c>
      <c r="X209" s="70">
        <f>MAX(0,IF(B209&lt;=-N209,B209+E209-J209+N209,IF(B209&gt;=2^(J209)-1-N209,0,E209-J209)))</f>
        <v>0</v>
      </c>
      <c r="Y209" s="71">
        <f>MAX(0,F209+(-1)^(G209)*INT(B209*2^(-LOG(F209)/LOG(2)+3))-G209-LOG(F209)/LOG(2)+3-1)</f>
        <v>0</v>
      </c>
      <c r="Z209" s="71">
        <f>F209-IF(B209=0,0,INT(LOG(3/2*ABS(B209))/LOG(2))+1)</f>
        <v>54</v>
      </c>
      <c r="AA209" s="71">
        <f>MAX(0,IF(B209&lt;=-O209,B209+F209-K209+O209,IF(B209&gt;=2^(K209)-1-O209,0,F209-K209)))</f>
        <v>53</v>
      </c>
    </row>
    <row r="210" ht="20.05" customHeight="1">
      <c r="A210" s="55">
        <v>-494</v>
      </c>
      <c r="B210" s="45">
        <v>-494</v>
      </c>
      <c r="C210" s="36">
        <v>8</v>
      </c>
      <c r="D210" s="36">
        <v>16</v>
      </c>
      <c r="E210" s="36">
        <v>32</v>
      </c>
      <c r="F210" s="36">
        <v>64</v>
      </c>
      <c r="G210" s="36">
        <f>IF(B210&gt;=0,1,0)</f>
        <v>0</v>
      </c>
      <c r="H210" s="36">
        <f>INT(C210^(0.611-C210/3200))</f>
        <v>3</v>
      </c>
      <c r="I210" s="36">
        <f>INT(D210^(0.611-D210/3200))</f>
        <v>5</v>
      </c>
      <c r="J210" s="36">
        <f>INT(E210^(0.611-E210/3200))</f>
        <v>8</v>
      </c>
      <c r="K210" s="36">
        <f>INT(F210^(0.611-F210/3200))</f>
        <v>11</v>
      </c>
      <c r="L210" s="36">
        <f>2^(H210-1)-1</f>
        <v>3</v>
      </c>
      <c r="M210" s="36">
        <f>2^(I210-1)-1</f>
        <v>15</v>
      </c>
      <c r="N210" s="36">
        <f>2^(J210-1)-1</f>
        <v>127</v>
      </c>
      <c r="O210" s="36">
        <f>2^(K210-1)-1</f>
        <v>1023</v>
      </c>
      <c r="P210" s="68">
        <f>MAX(0,C210+(-1)^(G210)*INT(B210*2^(-LOG(C210)/LOG(2)+3))-G210-LOG(C210)/LOG(2)+3-1)</f>
        <v>0</v>
      </c>
      <c r="Q210" s="68">
        <f>MAX(0,C210-IF(B210=0,0,INT(LOG(3/2*ABS(B210))/LOG(2))+1))</f>
        <v>0</v>
      </c>
      <c r="R210" s="68">
        <f>MAX(0,IF(B210&lt;=-L210,B210+C210-H210+L210,IF(B210&gt;=2^(H210)-1-L210,0,C210-H210)))</f>
        <v>0</v>
      </c>
      <c r="S210" s="69">
        <f>MAX(0,D210+(-1)^(G210)*INT(B210*2^(-LOG(D210)/LOG(2)+3))-G210-LOG(D210)/LOG(2)+3-1)</f>
        <v>0</v>
      </c>
      <c r="T210" s="69">
        <f>MAX(0,D210-IF(B210=0,0,INT(LOG(3/2*ABS(B210))/LOG(2))+1))</f>
        <v>6</v>
      </c>
      <c r="U210" s="69">
        <f>MAX(0,IF(B210&lt;=-M210,B210+D210-I210+M210,IF(B210&gt;=2^(I210)-1-M210,0,D210-I210)))</f>
        <v>0</v>
      </c>
      <c r="V210" s="70">
        <f>MAX(0,E210+(-1)^(G210)*INT(B210*2^(-LOG(E210)/LOG(2)+3))-G210-LOG(E210)/LOG(2)+3-1)</f>
        <v>0</v>
      </c>
      <c r="W210" s="70">
        <f>MAX(0,E210-IF(B210=0,0,INT(LOG(3/2*ABS(B210))/LOG(2))+1))</f>
        <v>22</v>
      </c>
      <c r="X210" s="70">
        <f>MAX(0,IF(B210&lt;=-N210,B210+E210-J210+N210,IF(B210&gt;=2^(J210)-1-N210,0,E210-J210)))</f>
        <v>0</v>
      </c>
      <c r="Y210" s="71">
        <f>MAX(0,F210+(-1)^(G210)*INT(B210*2^(-LOG(F210)/LOG(2)+3))-G210-LOG(F210)/LOG(2)+3-1)</f>
        <v>0</v>
      </c>
      <c r="Z210" s="71">
        <f>F210-IF(B210=0,0,INT(LOG(3/2*ABS(B210))/LOG(2))+1)</f>
        <v>54</v>
      </c>
      <c r="AA210" s="71">
        <f>MAX(0,IF(B210&lt;=-O210,B210+F210-K210+O210,IF(B210&gt;=2^(K210)-1-O210,0,F210-K210)))</f>
        <v>53</v>
      </c>
    </row>
    <row r="211" ht="20.05" customHeight="1">
      <c r="A211" s="55">
        <v>-493</v>
      </c>
      <c r="B211" s="45">
        <v>-493</v>
      </c>
      <c r="C211" s="36">
        <v>8</v>
      </c>
      <c r="D211" s="36">
        <v>16</v>
      </c>
      <c r="E211" s="36">
        <v>32</v>
      </c>
      <c r="F211" s="36">
        <v>64</v>
      </c>
      <c r="G211" s="36">
        <f>IF(B211&gt;=0,1,0)</f>
        <v>0</v>
      </c>
      <c r="H211" s="36">
        <f>INT(C211^(0.611-C211/3200))</f>
        <v>3</v>
      </c>
      <c r="I211" s="36">
        <f>INT(D211^(0.611-D211/3200))</f>
        <v>5</v>
      </c>
      <c r="J211" s="36">
        <f>INT(E211^(0.611-E211/3200))</f>
        <v>8</v>
      </c>
      <c r="K211" s="36">
        <f>INT(F211^(0.611-F211/3200))</f>
        <v>11</v>
      </c>
      <c r="L211" s="36">
        <f>2^(H211-1)-1</f>
        <v>3</v>
      </c>
      <c r="M211" s="36">
        <f>2^(I211-1)-1</f>
        <v>15</v>
      </c>
      <c r="N211" s="36">
        <f>2^(J211-1)-1</f>
        <v>127</v>
      </c>
      <c r="O211" s="36">
        <f>2^(K211-1)-1</f>
        <v>1023</v>
      </c>
      <c r="P211" s="68">
        <f>MAX(0,C211+(-1)^(G211)*INT(B211*2^(-LOG(C211)/LOG(2)+3))-G211-LOG(C211)/LOG(2)+3-1)</f>
        <v>0</v>
      </c>
      <c r="Q211" s="68">
        <f>MAX(0,C211-IF(B211=0,0,INT(LOG(3/2*ABS(B211))/LOG(2))+1))</f>
        <v>0</v>
      </c>
      <c r="R211" s="68">
        <f>MAX(0,IF(B211&lt;=-L211,B211+C211-H211+L211,IF(B211&gt;=2^(H211)-1-L211,0,C211-H211)))</f>
        <v>0</v>
      </c>
      <c r="S211" s="69">
        <f>MAX(0,D211+(-1)^(G211)*INT(B211*2^(-LOG(D211)/LOG(2)+3))-G211-LOG(D211)/LOG(2)+3-1)</f>
        <v>0</v>
      </c>
      <c r="T211" s="69">
        <f>MAX(0,D211-IF(B211=0,0,INT(LOG(3/2*ABS(B211))/LOG(2))+1))</f>
        <v>6</v>
      </c>
      <c r="U211" s="69">
        <f>MAX(0,IF(B211&lt;=-M211,B211+D211-I211+M211,IF(B211&gt;=2^(I211)-1-M211,0,D211-I211)))</f>
        <v>0</v>
      </c>
      <c r="V211" s="70">
        <f>MAX(0,E211+(-1)^(G211)*INT(B211*2^(-LOG(E211)/LOG(2)+3))-G211-LOG(E211)/LOG(2)+3-1)</f>
        <v>0</v>
      </c>
      <c r="W211" s="70">
        <f>MAX(0,E211-IF(B211=0,0,INT(LOG(3/2*ABS(B211))/LOG(2))+1))</f>
        <v>22</v>
      </c>
      <c r="X211" s="70">
        <f>MAX(0,IF(B211&lt;=-N211,B211+E211-J211+N211,IF(B211&gt;=2^(J211)-1-N211,0,E211-J211)))</f>
        <v>0</v>
      </c>
      <c r="Y211" s="71">
        <f>MAX(0,F211+(-1)^(G211)*INT(B211*2^(-LOG(F211)/LOG(2)+3))-G211-LOG(F211)/LOG(2)+3-1)</f>
        <v>0</v>
      </c>
      <c r="Z211" s="71">
        <f>F211-IF(B211=0,0,INT(LOG(3/2*ABS(B211))/LOG(2))+1)</f>
        <v>54</v>
      </c>
      <c r="AA211" s="71">
        <f>MAX(0,IF(B211&lt;=-O211,B211+F211-K211+O211,IF(B211&gt;=2^(K211)-1-O211,0,F211-K211)))</f>
        <v>53</v>
      </c>
    </row>
    <row r="212" ht="20.05" customHeight="1">
      <c r="A212" s="55">
        <v>-492</v>
      </c>
      <c r="B212" s="45">
        <v>-492</v>
      </c>
      <c r="C212" s="36">
        <v>8</v>
      </c>
      <c r="D212" s="36">
        <v>16</v>
      </c>
      <c r="E212" s="36">
        <v>32</v>
      </c>
      <c r="F212" s="36">
        <v>64</v>
      </c>
      <c r="G212" s="36">
        <f>IF(B212&gt;=0,1,0)</f>
        <v>0</v>
      </c>
      <c r="H212" s="36">
        <f>INT(C212^(0.611-C212/3200))</f>
        <v>3</v>
      </c>
      <c r="I212" s="36">
        <f>INT(D212^(0.611-D212/3200))</f>
        <v>5</v>
      </c>
      <c r="J212" s="36">
        <f>INT(E212^(0.611-E212/3200))</f>
        <v>8</v>
      </c>
      <c r="K212" s="36">
        <f>INT(F212^(0.611-F212/3200))</f>
        <v>11</v>
      </c>
      <c r="L212" s="36">
        <f>2^(H212-1)-1</f>
        <v>3</v>
      </c>
      <c r="M212" s="36">
        <f>2^(I212-1)-1</f>
        <v>15</v>
      </c>
      <c r="N212" s="36">
        <f>2^(J212-1)-1</f>
        <v>127</v>
      </c>
      <c r="O212" s="36">
        <f>2^(K212-1)-1</f>
        <v>1023</v>
      </c>
      <c r="P212" s="68">
        <f>MAX(0,C212+(-1)^(G212)*INT(B212*2^(-LOG(C212)/LOG(2)+3))-G212-LOG(C212)/LOG(2)+3-1)</f>
        <v>0</v>
      </c>
      <c r="Q212" s="68">
        <f>MAX(0,C212-IF(B212=0,0,INT(LOG(3/2*ABS(B212))/LOG(2))+1))</f>
        <v>0</v>
      </c>
      <c r="R212" s="68">
        <f>MAX(0,IF(B212&lt;=-L212,B212+C212-H212+L212,IF(B212&gt;=2^(H212)-1-L212,0,C212-H212)))</f>
        <v>0</v>
      </c>
      <c r="S212" s="69">
        <f>MAX(0,D212+(-1)^(G212)*INT(B212*2^(-LOG(D212)/LOG(2)+3))-G212-LOG(D212)/LOG(2)+3-1)</f>
        <v>0</v>
      </c>
      <c r="T212" s="69">
        <f>MAX(0,D212-IF(B212=0,0,INT(LOG(3/2*ABS(B212))/LOG(2))+1))</f>
        <v>6</v>
      </c>
      <c r="U212" s="69">
        <f>MAX(0,IF(B212&lt;=-M212,B212+D212-I212+M212,IF(B212&gt;=2^(I212)-1-M212,0,D212-I212)))</f>
        <v>0</v>
      </c>
      <c r="V212" s="70">
        <f>MAX(0,E212+(-1)^(G212)*INT(B212*2^(-LOG(E212)/LOG(2)+3))-G212-LOG(E212)/LOG(2)+3-1)</f>
        <v>0</v>
      </c>
      <c r="W212" s="70">
        <f>MAX(0,E212-IF(B212=0,0,INT(LOG(3/2*ABS(B212))/LOG(2))+1))</f>
        <v>22</v>
      </c>
      <c r="X212" s="70">
        <f>MAX(0,IF(B212&lt;=-N212,B212+E212-J212+N212,IF(B212&gt;=2^(J212)-1-N212,0,E212-J212)))</f>
        <v>0</v>
      </c>
      <c r="Y212" s="71">
        <f>MAX(0,F212+(-1)^(G212)*INT(B212*2^(-LOG(F212)/LOG(2)+3))-G212-LOG(F212)/LOG(2)+3-1)</f>
        <v>0</v>
      </c>
      <c r="Z212" s="71">
        <f>F212-IF(B212=0,0,INT(LOG(3/2*ABS(B212))/LOG(2))+1)</f>
        <v>54</v>
      </c>
      <c r="AA212" s="71">
        <f>MAX(0,IF(B212&lt;=-O212,B212+F212-K212+O212,IF(B212&gt;=2^(K212)-1-O212,0,F212-K212)))</f>
        <v>53</v>
      </c>
    </row>
    <row r="213" ht="20.05" customHeight="1">
      <c r="A213" s="55">
        <v>-491</v>
      </c>
      <c r="B213" s="45">
        <v>-491</v>
      </c>
      <c r="C213" s="36">
        <v>8</v>
      </c>
      <c r="D213" s="36">
        <v>16</v>
      </c>
      <c r="E213" s="36">
        <v>32</v>
      </c>
      <c r="F213" s="36">
        <v>64</v>
      </c>
      <c r="G213" s="36">
        <f>IF(B213&gt;=0,1,0)</f>
        <v>0</v>
      </c>
      <c r="H213" s="36">
        <f>INT(C213^(0.611-C213/3200))</f>
        <v>3</v>
      </c>
      <c r="I213" s="36">
        <f>INT(D213^(0.611-D213/3200))</f>
        <v>5</v>
      </c>
      <c r="J213" s="36">
        <f>INT(E213^(0.611-E213/3200))</f>
        <v>8</v>
      </c>
      <c r="K213" s="36">
        <f>INT(F213^(0.611-F213/3200))</f>
        <v>11</v>
      </c>
      <c r="L213" s="36">
        <f>2^(H213-1)-1</f>
        <v>3</v>
      </c>
      <c r="M213" s="36">
        <f>2^(I213-1)-1</f>
        <v>15</v>
      </c>
      <c r="N213" s="36">
        <f>2^(J213-1)-1</f>
        <v>127</v>
      </c>
      <c r="O213" s="36">
        <f>2^(K213-1)-1</f>
        <v>1023</v>
      </c>
      <c r="P213" s="68">
        <f>MAX(0,C213+(-1)^(G213)*INT(B213*2^(-LOG(C213)/LOG(2)+3))-G213-LOG(C213)/LOG(2)+3-1)</f>
        <v>0</v>
      </c>
      <c r="Q213" s="68">
        <f>MAX(0,C213-IF(B213=0,0,INT(LOG(3/2*ABS(B213))/LOG(2))+1))</f>
        <v>0</v>
      </c>
      <c r="R213" s="68">
        <f>MAX(0,IF(B213&lt;=-L213,B213+C213-H213+L213,IF(B213&gt;=2^(H213)-1-L213,0,C213-H213)))</f>
        <v>0</v>
      </c>
      <c r="S213" s="69">
        <f>MAX(0,D213+(-1)^(G213)*INT(B213*2^(-LOG(D213)/LOG(2)+3))-G213-LOG(D213)/LOG(2)+3-1)</f>
        <v>0</v>
      </c>
      <c r="T213" s="69">
        <f>MAX(0,D213-IF(B213=0,0,INT(LOG(3/2*ABS(B213))/LOG(2))+1))</f>
        <v>6</v>
      </c>
      <c r="U213" s="69">
        <f>MAX(0,IF(B213&lt;=-M213,B213+D213-I213+M213,IF(B213&gt;=2^(I213)-1-M213,0,D213-I213)))</f>
        <v>0</v>
      </c>
      <c r="V213" s="70">
        <f>MAX(0,E213+(-1)^(G213)*INT(B213*2^(-LOG(E213)/LOG(2)+3))-G213-LOG(E213)/LOG(2)+3-1)</f>
        <v>0</v>
      </c>
      <c r="W213" s="70">
        <f>MAX(0,E213-IF(B213=0,0,INT(LOG(3/2*ABS(B213))/LOG(2))+1))</f>
        <v>22</v>
      </c>
      <c r="X213" s="70">
        <f>MAX(0,IF(B213&lt;=-N213,B213+E213-J213+N213,IF(B213&gt;=2^(J213)-1-N213,0,E213-J213)))</f>
        <v>0</v>
      </c>
      <c r="Y213" s="71">
        <f>MAX(0,F213+(-1)^(G213)*INT(B213*2^(-LOG(F213)/LOG(2)+3))-G213-LOG(F213)/LOG(2)+3-1)</f>
        <v>0</v>
      </c>
      <c r="Z213" s="71">
        <f>F213-IF(B213=0,0,INT(LOG(3/2*ABS(B213))/LOG(2))+1)</f>
        <v>54</v>
      </c>
      <c r="AA213" s="71">
        <f>MAX(0,IF(B213&lt;=-O213,B213+F213-K213+O213,IF(B213&gt;=2^(K213)-1-O213,0,F213-K213)))</f>
        <v>53</v>
      </c>
    </row>
    <row r="214" ht="20.05" customHeight="1">
      <c r="A214" s="55">
        <v>-490</v>
      </c>
      <c r="B214" s="45">
        <v>-490</v>
      </c>
      <c r="C214" s="36">
        <v>8</v>
      </c>
      <c r="D214" s="36">
        <v>16</v>
      </c>
      <c r="E214" s="36">
        <v>32</v>
      </c>
      <c r="F214" s="36">
        <v>64</v>
      </c>
      <c r="G214" s="36">
        <f>IF(B214&gt;=0,1,0)</f>
        <v>0</v>
      </c>
      <c r="H214" s="36">
        <f>INT(C214^(0.611-C214/3200))</f>
        <v>3</v>
      </c>
      <c r="I214" s="36">
        <f>INT(D214^(0.611-D214/3200))</f>
        <v>5</v>
      </c>
      <c r="J214" s="36">
        <f>INT(E214^(0.611-E214/3200))</f>
        <v>8</v>
      </c>
      <c r="K214" s="36">
        <f>INT(F214^(0.611-F214/3200))</f>
        <v>11</v>
      </c>
      <c r="L214" s="36">
        <f>2^(H214-1)-1</f>
        <v>3</v>
      </c>
      <c r="M214" s="36">
        <f>2^(I214-1)-1</f>
        <v>15</v>
      </c>
      <c r="N214" s="36">
        <f>2^(J214-1)-1</f>
        <v>127</v>
      </c>
      <c r="O214" s="36">
        <f>2^(K214-1)-1</f>
        <v>1023</v>
      </c>
      <c r="P214" s="68">
        <f>MAX(0,C214+(-1)^(G214)*INT(B214*2^(-LOG(C214)/LOG(2)+3))-G214-LOG(C214)/LOG(2)+3-1)</f>
        <v>0</v>
      </c>
      <c r="Q214" s="68">
        <f>MAX(0,C214-IF(B214=0,0,INT(LOG(3/2*ABS(B214))/LOG(2))+1))</f>
        <v>0</v>
      </c>
      <c r="R214" s="68">
        <f>MAX(0,IF(B214&lt;=-L214,B214+C214-H214+L214,IF(B214&gt;=2^(H214)-1-L214,0,C214-H214)))</f>
        <v>0</v>
      </c>
      <c r="S214" s="69">
        <f>MAX(0,D214+(-1)^(G214)*INT(B214*2^(-LOG(D214)/LOG(2)+3))-G214-LOG(D214)/LOG(2)+3-1)</f>
        <v>0</v>
      </c>
      <c r="T214" s="69">
        <f>MAX(0,D214-IF(B214=0,0,INT(LOG(3/2*ABS(B214))/LOG(2))+1))</f>
        <v>6</v>
      </c>
      <c r="U214" s="69">
        <f>MAX(0,IF(B214&lt;=-M214,B214+D214-I214+M214,IF(B214&gt;=2^(I214)-1-M214,0,D214-I214)))</f>
        <v>0</v>
      </c>
      <c r="V214" s="70">
        <f>MAX(0,E214+(-1)^(G214)*INT(B214*2^(-LOG(E214)/LOG(2)+3))-G214-LOG(E214)/LOG(2)+3-1)</f>
        <v>0</v>
      </c>
      <c r="W214" s="70">
        <f>MAX(0,E214-IF(B214=0,0,INT(LOG(3/2*ABS(B214))/LOG(2))+1))</f>
        <v>22</v>
      </c>
      <c r="X214" s="70">
        <f>MAX(0,IF(B214&lt;=-N214,B214+E214-J214+N214,IF(B214&gt;=2^(J214)-1-N214,0,E214-J214)))</f>
        <v>0</v>
      </c>
      <c r="Y214" s="71">
        <f>MAX(0,F214+(-1)^(G214)*INT(B214*2^(-LOG(F214)/LOG(2)+3))-G214-LOG(F214)/LOG(2)+3-1)</f>
        <v>0</v>
      </c>
      <c r="Z214" s="71">
        <f>F214-IF(B214=0,0,INT(LOG(3/2*ABS(B214))/LOG(2))+1)</f>
        <v>54</v>
      </c>
      <c r="AA214" s="71">
        <f>MAX(0,IF(B214&lt;=-O214,B214+F214-K214+O214,IF(B214&gt;=2^(K214)-1-O214,0,F214-K214)))</f>
        <v>53</v>
      </c>
    </row>
    <row r="215" ht="20.05" customHeight="1">
      <c r="A215" s="55">
        <v>-489</v>
      </c>
      <c r="B215" s="45">
        <v>-489</v>
      </c>
      <c r="C215" s="36">
        <v>8</v>
      </c>
      <c r="D215" s="36">
        <v>16</v>
      </c>
      <c r="E215" s="36">
        <v>32</v>
      </c>
      <c r="F215" s="36">
        <v>64</v>
      </c>
      <c r="G215" s="36">
        <f>IF(B215&gt;=0,1,0)</f>
        <v>0</v>
      </c>
      <c r="H215" s="36">
        <f>INT(C215^(0.611-C215/3200))</f>
        <v>3</v>
      </c>
      <c r="I215" s="36">
        <f>INT(D215^(0.611-D215/3200))</f>
        <v>5</v>
      </c>
      <c r="J215" s="36">
        <f>INT(E215^(0.611-E215/3200))</f>
        <v>8</v>
      </c>
      <c r="K215" s="36">
        <f>INT(F215^(0.611-F215/3200))</f>
        <v>11</v>
      </c>
      <c r="L215" s="36">
        <f>2^(H215-1)-1</f>
        <v>3</v>
      </c>
      <c r="M215" s="36">
        <f>2^(I215-1)-1</f>
        <v>15</v>
      </c>
      <c r="N215" s="36">
        <f>2^(J215-1)-1</f>
        <v>127</v>
      </c>
      <c r="O215" s="36">
        <f>2^(K215-1)-1</f>
        <v>1023</v>
      </c>
      <c r="P215" s="68">
        <f>MAX(0,C215+(-1)^(G215)*INT(B215*2^(-LOG(C215)/LOG(2)+3))-G215-LOG(C215)/LOG(2)+3-1)</f>
        <v>0</v>
      </c>
      <c r="Q215" s="68">
        <f>MAX(0,C215-IF(B215=0,0,INT(LOG(3/2*ABS(B215))/LOG(2))+1))</f>
        <v>0</v>
      </c>
      <c r="R215" s="68">
        <f>MAX(0,IF(B215&lt;=-L215,B215+C215-H215+L215,IF(B215&gt;=2^(H215)-1-L215,0,C215-H215)))</f>
        <v>0</v>
      </c>
      <c r="S215" s="69">
        <f>MAX(0,D215+(-1)^(G215)*INT(B215*2^(-LOG(D215)/LOG(2)+3))-G215-LOG(D215)/LOG(2)+3-1)</f>
        <v>0</v>
      </c>
      <c r="T215" s="69">
        <f>MAX(0,D215-IF(B215=0,0,INT(LOG(3/2*ABS(B215))/LOG(2))+1))</f>
        <v>6</v>
      </c>
      <c r="U215" s="69">
        <f>MAX(0,IF(B215&lt;=-M215,B215+D215-I215+M215,IF(B215&gt;=2^(I215)-1-M215,0,D215-I215)))</f>
        <v>0</v>
      </c>
      <c r="V215" s="70">
        <f>MAX(0,E215+(-1)^(G215)*INT(B215*2^(-LOG(E215)/LOG(2)+3))-G215-LOG(E215)/LOG(2)+3-1)</f>
        <v>0</v>
      </c>
      <c r="W215" s="70">
        <f>MAX(0,E215-IF(B215=0,0,INT(LOG(3/2*ABS(B215))/LOG(2))+1))</f>
        <v>22</v>
      </c>
      <c r="X215" s="70">
        <f>MAX(0,IF(B215&lt;=-N215,B215+E215-J215+N215,IF(B215&gt;=2^(J215)-1-N215,0,E215-J215)))</f>
        <v>0</v>
      </c>
      <c r="Y215" s="71">
        <f>MAX(0,F215+(-1)^(G215)*INT(B215*2^(-LOG(F215)/LOG(2)+3))-G215-LOG(F215)/LOG(2)+3-1)</f>
        <v>0</v>
      </c>
      <c r="Z215" s="71">
        <f>F215-IF(B215=0,0,INT(LOG(3/2*ABS(B215))/LOG(2))+1)</f>
        <v>54</v>
      </c>
      <c r="AA215" s="71">
        <f>MAX(0,IF(B215&lt;=-O215,B215+F215-K215+O215,IF(B215&gt;=2^(K215)-1-O215,0,F215-K215)))</f>
        <v>53</v>
      </c>
    </row>
    <row r="216" ht="20.05" customHeight="1">
      <c r="A216" s="55">
        <v>-488</v>
      </c>
      <c r="B216" s="45">
        <v>-488</v>
      </c>
      <c r="C216" s="36">
        <v>8</v>
      </c>
      <c r="D216" s="36">
        <v>16</v>
      </c>
      <c r="E216" s="36">
        <v>32</v>
      </c>
      <c r="F216" s="36">
        <v>64</v>
      </c>
      <c r="G216" s="36">
        <f>IF(B216&gt;=0,1,0)</f>
        <v>0</v>
      </c>
      <c r="H216" s="36">
        <f>INT(C216^(0.611-C216/3200))</f>
        <v>3</v>
      </c>
      <c r="I216" s="36">
        <f>INT(D216^(0.611-D216/3200))</f>
        <v>5</v>
      </c>
      <c r="J216" s="36">
        <f>INT(E216^(0.611-E216/3200))</f>
        <v>8</v>
      </c>
      <c r="K216" s="36">
        <f>INT(F216^(0.611-F216/3200))</f>
        <v>11</v>
      </c>
      <c r="L216" s="36">
        <f>2^(H216-1)-1</f>
        <v>3</v>
      </c>
      <c r="M216" s="36">
        <f>2^(I216-1)-1</f>
        <v>15</v>
      </c>
      <c r="N216" s="36">
        <f>2^(J216-1)-1</f>
        <v>127</v>
      </c>
      <c r="O216" s="36">
        <f>2^(K216-1)-1</f>
        <v>1023</v>
      </c>
      <c r="P216" s="68">
        <f>MAX(0,C216+(-1)^(G216)*INT(B216*2^(-LOG(C216)/LOG(2)+3))-G216-LOG(C216)/LOG(2)+3-1)</f>
        <v>0</v>
      </c>
      <c r="Q216" s="68">
        <f>MAX(0,C216-IF(B216=0,0,INT(LOG(3/2*ABS(B216))/LOG(2))+1))</f>
        <v>0</v>
      </c>
      <c r="R216" s="68">
        <f>MAX(0,IF(B216&lt;=-L216,B216+C216-H216+L216,IF(B216&gt;=2^(H216)-1-L216,0,C216-H216)))</f>
        <v>0</v>
      </c>
      <c r="S216" s="69">
        <f>MAX(0,D216+(-1)^(G216)*INT(B216*2^(-LOG(D216)/LOG(2)+3))-G216-LOG(D216)/LOG(2)+3-1)</f>
        <v>0</v>
      </c>
      <c r="T216" s="69">
        <f>MAX(0,D216-IF(B216=0,0,INT(LOG(3/2*ABS(B216))/LOG(2))+1))</f>
        <v>6</v>
      </c>
      <c r="U216" s="69">
        <f>MAX(0,IF(B216&lt;=-M216,B216+D216-I216+M216,IF(B216&gt;=2^(I216)-1-M216,0,D216-I216)))</f>
        <v>0</v>
      </c>
      <c r="V216" s="70">
        <f>MAX(0,E216+(-1)^(G216)*INT(B216*2^(-LOG(E216)/LOG(2)+3))-G216-LOG(E216)/LOG(2)+3-1)</f>
        <v>0</v>
      </c>
      <c r="W216" s="70">
        <f>MAX(0,E216-IF(B216=0,0,INT(LOG(3/2*ABS(B216))/LOG(2))+1))</f>
        <v>22</v>
      </c>
      <c r="X216" s="70">
        <f>MAX(0,IF(B216&lt;=-N216,B216+E216-J216+N216,IF(B216&gt;=2^(J216)-1-N216,0,E216-J216)))</f>
        <v>0</v>
      </c>
      <c r="Y216" s="71">
        <f>MAX(0,F216+(-1)^(G216)*INT(B216*2^(-LOG(F216)/LOG(2)+3))-G216-LOG(F216)/LOG(2)+3-1)</f>
        <v>0</v>
      </c>
      <c r="Z216" s="71">
        <f>F216-IF(B216=0,0,INT(LOG(3/2*ABS(B216))/LOG(2))+1)</f>
        <v>54</v>
      </c>
      <c r="AA216" s="71">
        <f>MAX(0,IF(B216&lt;=-O216,B216+F216-K216+O216,IF(B216&gt;=2^(K216)-1-O216,0,F216-K216)))</f>
        <v>53</v>
      </c>
    </row>
    <row r="217" ht="20.05" customHeight="1">
      <c r="A217" s="55">
        <v>-487</v>
      </c>
      <c r="B217" s="45">
        <v>-487</v>
      </c>
      <c r="C217" s="36">
        <v>8</v>
      </c>
      <c r="D217" s="36">
        <v>16</v>
      </c>
      <c r="E217" s="36">
        <v>32</v>
      </c>
      <c r="F217" s="36">
        <v>64</v>
      </c>
      <c r="G217" s="36">
        <f>IF(B217&gt;=0,1,0)</f>
        <v>0</v>
      </c>
      <c r="H217" s="36">
        <f>INT(C217^(0.611-C217/3200))</f>
        <v>3</v>
      </c>
      <c r="I217" s="36">
        <f>INT(D217^(0.611-D217/3200))</f>
        <v>5</v>
      </c>
      <c r="J217" s="36">
        <f>INT(E217^(0.611-E217/3200))</f>
        <v>8</v>
      </c>
      <c r="K217" s="36">
        <f>INT(F217^(0.611-F217/3200))</f>
        <v>11</v>
      </c>
      <c r="L217" s="36">
        <f>2^(H217-1)-1</f>
        <v>3</v>
      </c>
      <c r="M217" s="36">
        <f>2^(I217-1)-1</f>
        <v>15</v>
      </c>
      <c r="N217" s="36">
        <f>2^(J217-1)-1</f>
        <v>127</v>
      </c>
      <c r="O217" s="36">
        <f>2^(K217-1)-1</f>
        <v>1023</v>
      </c>
      <c r="P217" s="68">
        <f>MAX(0,C217+(-1)^(G217)*INT(B217*2^(-LOG(C217)/LOG(2)+3))-G217-LOG(C217)/LOG(2)+3-1)</f>
        <v>0</v>
      </c>
      <c r="Q217" s="68">
        <f>MAX(0,C217-IF(B217=0,0,INT(LOG(3/2*ABS(B217))/LOG(2))+1))</f>
        <v>0</v>
      </c>
      <c r="R217" s="68">
        <f>MAX(0,IF(B217&lt;=-L217,B217+C217-H217+L217,IF(B217&gt;=2^(H217)-1-L217,0,C217-H217)))</f>
        <v>0</v>
      </c>
      <c r="S217" s="69">
        <f>MAX(0,D217+(-1)^(G217)*INT(B217*2^(-LOG(D217)/LOG(2)+3))-G217-LOG(D217)/LOG(2)+3-1)</f>
        <v>0</v>
      </c>
      <c r="T217" s="69">
        <f>MAX(0,D217-IF(B217=0,0,INT(LOG(3/2*ABS(B217))/LOG(2))+1))</f>
        <v>6</v>
      </c>
      <c r="U217" s="69">
        <f>MAX(0,IF(B217&lt;=-M217,B217+D217-I217+M217,IF(B217&gt;=2^(I217)-1-M217,0,D217-I217)))</f>
        <v>0</v>
      </c>
      <c r="V217" s="70">
        <f>MAX(0,E217+(-1)^(G217)*INT(B217*2^(-LOG(E217)/LOG(2)+3))-G217-LOG(E217)/LOG(2)+3-1)</f>
        <v>0</v>
      </c>
      <c r="W217" s="70">
        <f>MAX(0,E217-IF(B217=0,0,INT(LOG(3/2*ABS(B217))/LOG(2))+1))</f>
        <v>22</v>
      </c>
      <c r="X217" s="70">
        <f>MAX(0,IF(B217&lt;=-N217,B217+E217-J217+N217,IF(B217&gt;=2^(J217)-1-N217,0,E217-J217)))</f>
        <v>0</v>
      </c>
      <c r="Y217" s="71">
        <f>MAX(0,F217+(-1)^(G217)*INT(B217*2^(-LOG(F217)/LOG(2)+3))-G217-LOG(F217)/LOG(2)+3-1)</f>
        <v>0</v>
      </c>
      <c r="Z217" s="71">
        <f>F217-IF(B217=0,0,INT(LOG(3/2*ABS(B217))/LOG(2))+1)</f>
        <v>54</v>
      </c>
      <c r="AA217" s="71">
        <f>MAX(0,IF(B217&lt;=-O217,B217+F217-K217+O217,IF(B217&gt;=2^(K217)-1-O217,0,F217-K217)))</f>
        <v>53</v>
      </c>
    </row>
    <row r="218" ht="20.05" customHeight="1">
      <c r="A218" s="55">
        <v>-486</v>
      </c>
      <c r="B218" s="45">
        <v>-486</v>
      </c>
      <c r="C218" s="36">
        <v>8</v>
      </c>
      <c r="D218" s="36">
        <v>16</v>
      </c>
      <c r="E218" s="36">
        <v>32</v>
      </c>
      <c r="F218" s="36">
        <v>64</v>
      </c>
      <c r="G218" s="36">
        <f>IF(B218&gt;=0,1,0)</f>
        <v>0</v>
      </c>
      <c r="H218" s="36">
        <f>INT(C218^(0.611-C218/3200))</f>
        <v>3</v>
      </c>
      <c r="I218" s="36">
        <f>INT(D218^(0.611-D218/3200))</f>
        <v>5</v>
      </c>
      <c r="J218" s="36">
        <f>INT(E218^(0.611-E218/3200))</f>
        <v>8</v>
      </c>
      <c r="K218" s="36">
        <f>INT(F218^(0.611-F218/3200))</f>
        <v>11</v>
      </c>
      <c r="L218" s="36">
        <f>2^(H218-1)-1</f>
        <v>3</v>
      </c>
      <c r="M218" s="36">
        <f>2^(I218-1)-1</f>
        <v>15</v>
      </c>
      <c r="N218" s="36">
        <f>2^(J218-1)-1</f>
        <v>127</v>
      </c>
      <c r="O218" s="36">
        <f>2^(K218-1)-1</f>
        <v>1023</v>
      </c>
      <c r="P218" s="68">
        <f>MAX(0,C218+(-1)^(G218)*INT(B218*2^(-LOG(C218)/LOG(2)+3))-G218-LOG(C218)/LOG(2)+3-1)</f>
        <v>0</v>
      </c>
      <c r="Q218" s="68">
        <f>MAX(0,C218-IF(B218=0,0,INT(LOG(3/2*ABS(B218))/LOG(2))+1))</f>
        <v>0</v>
      </c>
      <c r="R218" s="68">
        <f>MAX(0,IF(B218&lt;=-L218,B218+C218-H218+L218,IF(B218&gt;=2^(H218)-1-L218,0,C218-H218)))</f>
        <v>0</v>
      </c>
      <c r="S218" s="69">
        <f>MAX(0,D218+(-1)^(G218)*INT(B218*2^(-LOG(D218)/LOG(2)+3))-G218-LOG(D218)/LOG(2)+3-1)</f>
        <v>0</v>
      </c>
      <c r="T218" s="69">
        <f>MAX(0,D218-IF(B218=0,0,INT(LOG(3/2*ABS(B218))/LOG(2))+1))</f>
        <v>6</v>
      </c>
      <c r="U218" s="69">
        <f>MAX(0,IF(B218&lt;=-M218,B218+D218-I218+M218,IF(B218&gt;=2^(I218)-1-M218,0,D218-I218)))</f>
        <v>0</v>
      </c>
      <c r="V218" s="70">
        <f>MAX(0,E218+(-1)^(G218)*INT(B218*2^(-LOG(E218)/LOG(2)+3))-G218-LOG(E218)/LOG(2)+3-1)</f>
        <v>0</v>
      </c>
      <c r="W218" s="70">
        <f>MAX(0,E218-IF(B218=0,0,INT(LOG(3/2*ABS(B218))/LOG(2))+1))</f>
        <v>22</v>
      </c>
      <c r="X218" s="70">
        <f>MAX(0,IF(B218&lt;=-N218,B218+E218-J218+N218,IF(B218&gt;=2^(J218)-1-N218,0,E218-J218)))</f>
        <v>0</v>
      </c>
      <c r="Y218" s="71">
        <f>MAX(0,F218+(-1)^(G218)*INT(B218*2^(-LOG(F218)/LOG(2)+3))-G218-LOG(F218)/LOG(2)+3-1)</f>
        <v>0</v>
      </c>
      <c r="Z218" s="71">
        <f>F218-IF(B218=0,0,INT(LOG(3/2*ABS(B218))/LOG(2))+1)</f>
        <v>54</v>
      </c>
      <c r="AA218" s="71">
        <f>MAX(0,IF(B218&lt;=-O218,B218+F218-K218+O218,IF(B218&gt;=2^(K218)-1-O218,0,F218-K218)))</f>
        <v>53</v>
      </c>
    </row>
    <row r="219" ht="20.05" customHeight="1">
      <c r="A219" s="55">
        <v>-485</v>
      </c>
      <c r="B219" s="45">
        <v>-485</v>
      </c>
      <c r="C219" s="36">
        <v>8</v>
      </c>
      <c r="D219" s="36">
        <v>16</v>
      </c>
      <c r="E219" s="36">
        <v>32</v>
      </c>
      <c r="F219" s="36">
        <v>64</v>
      </c>
      <c r="G219" s="36">
        <f>IF(B219&gt;=0,1,0)</f>
        <v>0</v>
      </c>
      <c r="H219" s="36">
        <f>INT(C219^(0.611-C219/3200))</f>
        <v>3</v>
      </c>
      <c r="I219" s="36">
        <f>INT(D219^(0.611-D219/3200))</f>
        <v>5</v>
      </c>
      <c r="J219" s="36">
        <f>INT(E219^(0.611-E219/3200))</f>
        <v>8</v>
      </c>
      <c r="K219" s="36">
        <f>INT(F219^(0.611-F219/3200))</f>
        <v>11</v>
      </c>
      <c r="L219" s="36">
        <f>2^(H219-1)-1</f>
        <v>3</v>
      </c>
      <c r="M219" s="36">
        <f>2^(I219-1)-1</f>
        <v>15</v>
      </c>
      <c r="N219" s="36">
        <f>2^(J219-1)-1</f>
        <v>127</v>
      </c>
      <c r="O219" s="36">
        <f>2^(K219-1)-1</f>
        <v>1023</v>
      </c>
      <c r="P219" s="68">
        <f>MAX(0,C219+(-1)^(G219)*INT(B219*2^(-LOG(C219)/LOG(2)+3))-G219-LOG(C219)/LOG(2)+3-1)</f>
        <v>0</v>
      </c>
      <c r="Q219" s="68">
        <f>MAX(0,C219-IF(B219=0,0,INT(LOG(3/2*ABS(B219))/LOG(2))+1))</f>
        <v>0</v>
      </c>
      <c r="R219" s="68">
        <f>MAX(0,IF(B219&lt;=-L219,B219+C219-H219+L219,IF(B219&gt;=2^(H219)-1-L219,0,C219-H219)))</f>
        <v>0</v>
      </c>
      <c r="S219" s="69">
        <f>MAX(0,D219+(-1)^(G219)*INT(B219*2^(-LOG(D219)/LOG(2)+3))-G219-LOG(D219)/LOG(2)+3-1)</f>
        <v>0</v>
      </c>
      <c r="T219" s="69">
        <f>MAX(0,D219-IF(B219=0,0,INT(LOG(3/2*ABS(B219))/LOG(2))+1))</f>
        <v>6</v>
      </c>
      <c r="U219" s="69">
        <f>MAX(0,IF(B219&lt;=-M219,B219+D219-I219+M219,IF(B219&gt;=2^(I219)-1-M219,0,D219-I219)))</f>
        <v>0</v>
      </c>
      <c r="V219" s="70">
        <f>MAX(0,E219+(-1)^(G219)*INT(B219*2^(-LOG(E219)/LOG(2)+3))-G219-LOG(E219)/LOG(2)+3-1)</f>
        <v>0</v>
      </c>
      <c r="W219" s="70">
        <f>MAX(0,E219-IF(B219=0,0,INT(LOG(3/2*ABS(B219))/LOG(2))+1))</f>
        <v>22</v>
      </c>
      <c r="X219" s="70">
        <f>MAX(0,IF(B219&lt;=-N219,B219+E219-J219+N219,IF(B219&gt;=2^(J219)-1-N219,0,E219-J219)))</f>
        <v>0</v>
      </c>
      <c r="Y219" s="71">
        <f>MAX(0,F219+(-1)^(G219)*INT(B219*2^(-LOG(F219)/LOG(2)+3))-G219-LOG(F219)/LOG(2)+3-1)</f>
        <v>0</v>
      </c>
      <c r="Z219" s="71">
        <f>F219-IF(B219=0,0,INT(LOG(3/2*ABS(B219))/LOG(2))+1)</f>
        <v>54</v>
      </c>
      <c r="AA219" s="71">
        <f>MAX(0,IF(B219&lt;=-O219,B219+F219-K219+O219,IF(B219&gt;=2^(K219)-1-O219,0,F219-K219)))</f>
        <v>53</v>
      </c>
    </row>
    <row r="220" ht="20.05" customHeight="1">
      <c r="A220" s="55">
        <v>-484</v>
      </c>
      <c r="B220" s="45">
        <v>-484</v>
      </c>
      <c r="C220" s="36">
        <v>8</v>
      </c>
      <c r="D220" s="36">
        <v>16</v>
      </c>
      <c r="E220" s="36">
        <v>32</v>
      </c>
      <c r="F220" s="36">
        <v>64</v>
      </c>
      <c r="G220" s="36">
        <f>IF(B220&gt;=0,1,0)</f>
        <v>0</v>
      </c>
      <c r="H220" s="36">
        <f>INT(C220^(0.611-C220/3200))</f>
        <v>3</v>
      </c>
      <c r="I220" s="36">
        <f>INT(D220^(0.611-D220/3200))</f>
        <v>5</v>
      </c>
      <c r="J220" s="36">
        <f>INT(E220^(0.611-E220/3200))</f>
        <v>8</v>
      </c>
      <c r="K220" s="36">
        <f>INT(F220^(0.611-F220/3200))</f>
        <v>11</v>
      </c>
      <c r="L220" s="36">
        <f>2^(H220-1)-1</f>
        <v>3</v>
      </c>
      <c r="M220" s="36">
        <f>2^(I220-1)-1</f>
        <v>15</v>
      </c>
      <c r="N220" s="36">
        <f>2^(J220-1)-1</f>
        <v>127</v>
      </c>
      <c r="O220" s="36">
        <f>2^(K220-1)-1</f>
        <v>1023</v>
      </c>
      <c r="P220" s="68">
        <f>MAX(0,C220+(-1)^(G220)*INT(B220*2^(-LOG(C220)/LOG(2)+3))-G220-LOG(C220)/LOG(2)+3-1)</f>
        <v>0</v>
      </c>
      <c r="Q220" s="68">
        <f>MAX(0,C220-IF(B220=0,0,INT(LOG(3/2*ABS(B220))/LOG(2))+1))</f>
        <v>0</v>
      </c>
      <c r="R220" s="68">
        <f>MAX(0,IF(B220&lt;=-L220,B220+C220-H220+L220,IF(B220&gt;=2^(H220)-1-L220,0,C220-H220)))</f>
        <v>0</v>
      </c>
      <c r="S220" s="69">
        <f>MAX(0,D220+(-1)^(G220)*INT(B220*2^(-LOG(D220)/LOG(2)+3))-G220-LOG(D220)/LOG(2)+3-1)</f>
        <v>0</v>
      </c>
      <c r="T220" s="69">
        <f>MAX(0,D220-IF(B220=0,0,INT(LOG(3/2*ABS(B220))/LOG(2))+1))</f>
        <v>6</v>
      </c>
      <c r="U220" s="69">
        <f>MAX(0,IF(B220&lt;=-M220,B220+D220-I220+M220,IF(B220&gt;=2^(I220)-1-M220,0,D220-I220)))</f>
        <v>0</v>
      </c>
      <c r="V220" s="70">
        <f>MAX(0,E220+(-1)^(G220)*INT(B220*2^(-LOG(E220)/LOG(2)+3))-G220-LOG(E220)/LOG(2)+3-1)</f>
        <v>0</v>
      </c>
      <c r="W220" s="70">
        <f>MAX(0,E220-IF(B220=0,0,INT(LOG(3/2*ABS(B220))/LOG(2))+1))</f>
        <v>22</v>
      </c>
      <c r="X220" s="70">
        <f>MAX(0,IF(B220&lt;=-N220,B220+E220-J220+N220,IF(B220&gt;=2^(J220)-1-N220,0,E220-J220)))</f>
        <v>0</v>
      </c>
      <c r="Y220" s="71">
        <f>MAX(0,F220+(-1)^(G220)*INT(B220*2^(-LOG(F220)/LOG(2)+3))-G220-LOG(F220)/LOG(2)+3-1)</f>
        <v>0</v>
      </c>
      <c r="Z220" s="71">
        <f>F220-IF(B220=0,0,INT(LOG(3/2*ABS(B220))/LOG(2))+1)</f>
        <v>54</v>
      </c>
      <c r="AA220" s="71">
        <f>MAX(0,IF(B220&lt;=-O220,B220+F220-K220+O220,IF(B220&gt;=2^(K220)-1-O220,0,F220-K220)))</f>
        <v>53</v>
      </c>
    </row>
    <row r="221" ht="20.05" customHeight="1">
      <c r="A221" s="55">
        <v>-483</v>
      </c>
      <c r="B221" s="45">
        <v>-483</v>
      </c>
      <c r="C221" s="36">
        <v>8</v>
      </c>
      <c r="D221" s="36">
        <v>16</v>
      </c>
      <c r="E221" s="36">
        <v>32</v>
      </c>
      <c r="F221" s="36">
        <v>64</v>
      </c>
      <c r="G221" s="36">
        <f>IF(B221&gt;=0,1,0)</f>
        <v>0</v>
      </c>
      <c r="H221" s="36">
        <f>INT(C221^(0.611-C221/3200))</f>
        <v>3</v>
      </c>
      <c r="I221" s="36">
        <f>INT(D221^(0.611-D221/3200))</f>
        <v>5</v>
      </c>
      <c r="J221" s="36">
        <f>INT(E221^(0.611-E221/3200))</f>
        <v>8</v>
      </c>
      <c r="K221" s="36">
        <f>INT(F221^(0.611-F221/3200))</f>
        <v>11</v>
      </c>
      <c r="L221" s="36">
        <f>2^(H221-1)-1</f>
        <v>3</v>
      </c>
      <c r="M221" s="36">
        <f>2^(I221-1)-1</f>
        <v>15</v>
      </c>
      <c r="N221" s="36">
        <f>2^(J221-1)-1</f>
        <v>127</v>
      </c>
      <c r="O221" s="36">
        <f>2^(K221-1)-1</f>
        <v>1023</v>
      </c>
      <c r="P221" s="68">
        <f>MAX(0,C221+(-1)^(G221)*INT(B221*2^(-LOG(C221)/LOG(2)+3))-G221-LOG(C221)/LOG(2)+3-1)</f>
        <v>0</v>
      </c>
      <c r="Q221" s="68">
        <f>MAX(0,C221-IF(B221=0,0,INT(LOG(3/2*ABS(B221))/LOG(2))+1))</f>
        <v>0</v>
      </c>
      <c r="R221" s="68">
        <f>MAX(0,IF(B221&lt;=-L221,B221+C221-H221+L221,IF(B221&gt;=2^(H221)-1-L221,0,C221-H221)))</f>
        <v>0</v>
      </c>
      <c r="S221" s="69">
        <f>MAX(0,D221+(-1)^(G221)*INT(B221*2^(-LOG(D221)/LOG(2)+3))-G221-LOG(D221)/LOG(2)+3-1)</f>
        <v>0</v>
      </c>
      <c r="T221" s="69">
        <f>MAX(0,D221-IF(B221=0,0,INT(LOG(3/2*ABS(B221))/LOG(2))+1))</f>
        <v>6</v>
      </c>
      <c r="U221" s="69">
        <f>MAX(0,IF(B221&lt;=-M221,B221+D221-I221+M221,IF(B221&gt;=2^(I221)-1-M221,0,D221-I221)))</f>
        <v>0</v>
      </c>
      <c r="V221" s="70">
        <f>MAX(0,E221+(-1)^(G221)*INT(B221*2^(-LOG(E221)/LOG(2)+3))-G221-LOG(E221)/LOG(2)+3-1)</f>
        <v>0</v>
      </c>
      <c r="W221" s="70">
        <f>MAX(0,E221-IF(B221=0,0,INT(LOG(3/2*ABS(B221))/LOG(2))+1))</f>
        <v>22</v>
      </c>
      <c r="X221" s="70">
        <f>MAX(0,IF(B221&lt;=-N221,B221+E221-J221+N221,IF(B221&gt;=2^(J221)-1-N221,0,E221-J221)))</f>
        <v>0</v>
      </c>
      <c r="Y221" s="71">
        <f>MAX(0,F221+(-1)^(G221)*INT(B221*2^(-LOG(F221)/LOG(2)+3))-G221-LOG(F221)/LOG(2)+3-1)</f>
        <v>0</v>
      </c>
      <c r="Z221" s="71">
        <f>F221-IF(B221=0,0,INT(LOG(3/2*ABS(B221))/LOG(2))+1)</f>
        <v>54</v>
      </c>
      <c r="AA221" s="71">
        <f>MAX(0,IF(B221&lt;=-O221,B221+F221-K221+O221,IF(B221&gt;=2^(K221)-1-O221,0,F221-K221)))</f>
        <v>53</v>
      </c>
    </row>
    <row r="222" ht="20.05" customHeight="1">
      <c r="A222" s="55">
        <v>-482</v>
      </c>
      <c r="B222" s="45">
        <v>-482</v>
      </c>
      <c r="C222" s="36">
        <v>8</v>
      </c>
      <c r="D222" s="36">
        <v>16</v>
      </c>
      <c r="E222" s="36">
        <v>32</v>
      </c>
      <c r="F222" s="36">
        <v>64</v>
      </c>
      <c r="G222" s="36">
        <f>IF(B222&gt;=0,1,0)</f>
        <v>0</v>
      </c>
      <c r="H222" s="36">
        <f>INT(C222^(0.611-C222/3200))</f>
        <v>3</v>
      </c>
      <c r="I222" s="36">
        <f>INT(D222^(0.611-D222/3200))</f>
        <v>5</v>
      </c>
      <c r="J222" s="36">
        <f>INT(E222^(0.611-E222/3200))</f>
        <v>8</v>
      </c>
      <c r="K222" s="36">
        <f>INT(F222^(0.611-F222/3200))</f>
        <v>11</v>
      </c>
      <c r="L222" s="36">
        <f>2^(H222-1)-1</f>
        <v>3</v>
      </c>
      <c r="M222" s="36">
        <f>2^(I222-1)-1</f>
        <v>15</v>
      </c>
      <c r="N222" s="36">
        <f>2^(J222-1)-1</f>
        <v>127</v>
      </c>
      <c r="O222" s="36">
        <f>2^(K222-1)-1</f>
        <v>1023</v>
      </c>
      <c r="P222" s="68">
        <f>MAX(0,C222+(-1)^(G222)*INT(B222*2^(-LOG(C222)/LOG(2)+3))-G222-LOG(C222)/LOG(2)+3-1)</f>
        <v>0</v>
      </c>
      <c r="Q222" s="68">
        <f>MAX(0,C222-IF(B222=0,0,INT(LOG(3/2*ABS(B222))/LOG(2))+1))</f>
        <v>0</v>
      </c>
      <c r="R222" s="68">
        <f>MAX(0,IF(B222&lt;=-L222,B222+C222-H222+L222,IF(B222&gt;=2^(H222)-1-L222,0,C222-H222)))</f>
        <v>0</v>
      </c>
      <c r="S222" s="69">
        <f>MAX(0,D222+(-1)^(G222)*INT(B222*2^(-LOG(D222)/LOG(2)+3))-G222-LOG(D222)/LOG(2)+3-1)</f>
        <v>0</v>
      </c>
      <c r="T222" s="69">
        <f>MAX(0,D222-IF(B222=0,0,INT(LOG(3/2*ABS(B222))/LOG(2))+1))</f>
        <v>6</v>
      </c>
      <c r="U222" s="69">
        <f>MAX(0,IF(B222&lt;=-M222,B222+D222-I222+M222,IF(B222&gt;=2^(I222)-1-M222,0,D222-I222)))</f>
        <v>0</v>
      </c>
      <c r="V222" s="70">
        <f>MAX(0,E222+(-1)^(G222)*INT(B222*2^(-LOG(E222)/LOG(2)+3))-G222-LOG(E222)/LOG(2)+3-1)</f>
        <v>0</v>
      </c>
      <c r="W222" s="70">
        <f>MAX(0,E222-IF(B222=0,0,INT(LOG(3/2*ABS(B222))/LOG(2))+1))</f>
        <v>22</v>
      </c>
      <c r="X222" s="70">
        <f>MAX(0,IF(B222&lt;=-N222,B222+E222-J222+N222,IF(B222&gt;=2^(J222)-1-N222,0,E222-J222)))</f>
        <v>0</v>
      </c>
      <c r="Y222" s="71">
        <f>MAX(0,F222+(-1)^(G222)*INT(B222*2^(-LOG(F222)/LOG(2)+3))-G222-LOG(F222)/LOG(2)+3-1)</f>
        <v>0</v>
      </c>
      <c r="Z222" s="71">
        <f>F222-IF(B222=0,0,INT(LOG(3/2*ABS(B222))/LOG(2))+1)</f>
        <v>54</v>
      </c>
      <c r="AA222" s="71">
        <f>MAX(0,IF(B222&lt;=-O222,B222+F222-K222+O222,IF(B222&gt;=2^(K222)-1-O222,0,F222-K222)))</f>
        <v>53</v>
      </c>
    </row>
    <row r="223" ht="20.05" customHeight="1">
      <c r="A223" s="55">
        <v>-481</v>
      </c>
      <c r="B223" s="45">
        <v>-481</v>
      </c>
      <c r="C223" s="36">
        <v>8</v>
      </c>
      <c r="D223" s="36">
        <v>16</v>
      </c>
      <c r="E223" s="36">
        <v>32</v>
      </c>
      <c r="F223" s="36">
        <v>64</v>
      </c>
      <c r="G223" s="36">
        <f>IF(B223&gt;=0,1,0)</f>
        <v>0</v>
      </c>
      <c r="H223" s="36">
        <f>INT(C223^(0.611-C223/3200))</f>
        <v>3</v>
      </c>
      <c r="I223" s="36">
        <f>INT(D223^(0.611-D223/3200))</f>
        <v>5</v>
      </c>
      <c r="J223" s="36">
        <f>INT(E223^(0.611-E223/3200))</f>
        <v>8</v>
      </c>
      <c r="K223" s="36">
        <f>INT(F223^(0.611-F223/3200))</f>
        <v>11</v>
      </c>
      <c r="L223" s="36">
        <f>2^(H223-1)-1</f>
        <v>3</v>
      </c>
      <c r="M223" s="36">
        <f>2^(I223-1)-1</f>
        <v>15</v>
      </c>
      <c r="N223" s="36">
        <f>2^(J223-1)-1</f>
        <v>127</v>
      </c>
      <c r="O223" s="36">
        <f>2^(K223-1)-1</f>
        <v>1023</v>
      </c>
      <c r="P223" s="68">
        <f>MAX(0,C223+(-1)^(G223)*INT(B223*2^(-LOG(C223)/LOG(2)+3))-G223-LOG(C223)/LOG(2)+3-1)</f>
        <v>0</v>
      </c>
      <c r="Q223" s="68">
        <f>MAX(0,C223-IF(B223=0,0,INT(LOG(3/2*ABS(B223))/LOG(2))+1))</f>
        <v>0</v>
      </c>
      <c r="R223" s="68">
        <f>MAX(0,IF(B223&lt;=-L223,B223+C223-H223+L223,IF(B223&gt;=2^(H223)-1-L223,0,C223-H223)))</f>
        <v>0</v>
      </c>
      <c r="S223" s="69">
        <f>MAX(0,D223+(-1)^(G223)*INT(B223*2^(-LOG(D223)/LOG(2)+3))-G223-LOG(D223)/LOG(2)+3-1)</f>
        <v>0</v>
      </c>
      <c r="T223" s="69">
        <f>MAX(0,D223-IF(B223=0,0,INT(LOG(3/2*ABS(B223))/LOG(2))+1))</f>
        <v>6</v>
      </c>
      <c r="U223" s="69">
        <f>MAX(0,IF(B223&lt;=-M223,B223+D223-I223+M223,IF(B223&gt;=2^(I223)-1-M223,0,D223-I223)))</f>
        <v>0</v>
      </c>
      <c r="V223" s="70">
        <f>MAX(0,E223+(-1)^(G223)*INT(B223*2^(-LOG(E223)/LOG(2)+3))-G223-LOG(E223)/LOG(2)+3-1)</f>
        <v>0</v>
      </c>
      <c r="W223" s="70">
        <f>MAX(0,E223-IF(B223=0,0,INT(LOG(3/2*ABS(B223))/LOG(2))+1))</f>
        <v>22</v>
      </c>
      <c r="X223" s="70">
        <f>MAX(0,IF(B223&lt;=-N223,B223+E223-J223+N223,IF(B223&gt;=2^(J223)-1-N223,0,E223-J223)))</f>
        <v>0</v>
      </c>
      <c r="Y223" s="71">
        <f>MAX(0,F223+(-1)^(G223)*INT(B223*2^(-LOG(F223)/LOG(2)+3))-G223-LOG(F223)/LOG(2)+3-1)</f>
        <v>0</v>
      </c>
      <c r="Z223" s="71">
        <f>F223-IF(B223=0,0,INT(LOG(3/2*ABS(B223))/LOG(2))+1)</f>
        <v>54</v>
      </c>
      <c r="AA223" s="71">
        <f>MAX(0,IF(B223&lt;=-O223,B223+F223-K223+O223,IF(B223&gt;=2^(K223)-1-O223,0,F223-K223)))</f>
        <v>53</v>
      </c>
    </row>
    <row r="224" ht="20.05" customHeight="1">
      <c r="A224" s="55">
        <v>-480</v>
      </c>
      <c r="B224" s="45">
        <v>-480</v>
      </c>
      <c r="C224" s="36">
        <v>8</v>
      </c>
      <c r="D224" s="36">
        <v>16</v>
      </c>
      <c r="E224" s="36">
        <v>32</v>
      </c>
      <c r="F224" s="36">
        <v>64</v>
      </c>
      <c r="G224" s="36">
        <f>IF(B224&gt;=0,1,0)</f>
        <v>0</v>
      </c>
      <c r="H224" s="36">
        <f>INT(C224^(0.611-C224/3200))</f>
        <v>3</v>
      </c>
      <c r="I224" s="36">
        <f>INT(D224^(0.611-D224/3200))</f>
        <v>5</v>
      </c>
      <c r="J224" s="36">
        <f>INT(E224^(0.611-E224/3200))</f>
        <v>8</v>
      </c>
      <c r="K224" s="36">
        <f>INT(F224^(0.611-F224/3200))</f>
        <v>11</v>
      </c>
      <c r="L224" s="36">
        <f>2^(H224-1)-1</f>
        <v>3</v>
      </c>
      <c r="M224" s="36">
        <f>2^(I224-1)-1</f>
        <v>15</v>
      </c>
      <c r="N224" s="36">
        <f>2^(J224-1)-1</f>
        <v>127</v>
      </c>
      <c r="O224" s="36">
        <f>2^(K224-1)-1</f>
        <v>1023</v>
      </c>
      <c r="P224" s="68">
        <f>MAX(0,C224+(-1)^(G224)*INT(B224*2^(-LOG(C224)/LOG(2)+3))-G224-LOG(C224)/LOG(2)+3-1)</f>
        <v>0</v>
      </c>
      <c r="Q224" s="68">
        <f>MAX(0,C224-IF(B224=0,0,INT(LOG(3/2*ABS(B224))/LOG(2))+1))</f>
        <v>0</v>
      </c>
      <c r="R224" s="68">
        <f>MAX(0,IF(B224&lt;=-L224,B224+C224-H224+L224,IF(B224&gt;=2^(H224)-1-L224,0,C224-H224)))</f>
        <v>0</v>
      </c>
      <c r="S224" s="69">
        <f>MAX(0,D224+(-1)^(G224)*INT(B224*2^(-LOG(D224)/LOG(2)+3))-G224-LOG(D224)/LOG(2)+3-1)</f>
        <v>0</v>
      </c>
      <c r="T224" s="69">
        <f>MAX(0,D224-IF(B224=0,0,INT(LOG(3/2*ABS(B224))/LOG(2))+1))</f>
        <v>6</v>
      </c>
      <c r="U224" s="69">
        <f>MAX(0,IF(B224&lt;=-M224,B224+D224-I224+M224,IF(B224&gt;=2^(I224)-1-M224,0,D224-I224)))</f>
        <v>0</v>
      </c>
      <c r="V224" s="70">
        <f>MAX(0,E224+(-1)^(G224)*INT(B224*2^(-LOG(E224)/LOG(2)+3))-G224-LOG(E224)/LOG(2)+3-1)</f>
        <v>0</v>
      </c>
      <c r="W224" s="70">
        <f>MAX(0,E224-IF(B224=0,0,INT(LOG(3/2*ABS(B224))/LOG(2))+1))</f>
        <v>22</v>
      </c>
      <c r="X224" s="70">
        <f>MAX(0,IF(B224&lt;=-N224,B224+E224-J224+N224,IF(B224&gt;=2^(J224)-1-N224,0,E224-J224)))</f>
        <v>0</v>
      </c>
      <c r="Y224" s="71">
        <f>MAX(0,F224+(-1)^(G224)*INT(B224*2^(-LOG(F224)/LOG(2)+3))-G224-LOG(F224)/LOG(2)+3-1)</f>
        <v>0</v>
      </c>
      <c r="Z224" s="71">
        <f>F224-IF(B224=0,0,INT(LOG(3/2*ABS(B224))/LOG(2))+1)</f>
        <v>54</v>
      </c>
      <c r="AA224" s="71">
        <f>MAX(0,IF(B224&lt;=-O224,B224+F224-K224+O224,IF(B224&gt;=2^(K224)-1-O224,0,F224-K224)))</f>
        <v>53</v>
      </c>
    </row>
    <row r="225" ht="20.05" customHeight="1">
      <c r="A225" s="55">
        <v>-479</v>
      </c>
      <c r="B225" s="45">
        <v>-479</v>
      </c>
      <c r="C225" s="36">
        <v>8</v>
      </c>
      <c r="D225" s="36">
        <v>16</v>
      </c>
      <c r="E225" s="36">
        <v>32</v>
      </c>
      <c r="F225" s="36">
        <v>64</v>
      </c>
      <c r="G225" s="36">
        <f>IF(B225&gt;=0,1,0)</f>
        <v>0</v>
      </c>
      <c r="H225" s="36">
        <f>INT(C225^(0.611-C225/3200))</f>
        <v>3</v>
      </c>
      <c r="I225" s="36">
        <f>INT(D225^(0.611-D225/3200))</f>
        <v>5</v>
      </c>
      <c r="J225" s="36">
        <f>INT(E225^(0.611-E225/3200))</f>
        <v>8</v>
      </c>
      <c r="K225" s="36">
        <f>INT(F225^(0.611-F225/3200))</f>
        <v>11</v>
      </c>
      <c r="L225" s="36">
        <f>2^(H225-1)-1</f>
        <v>3</v>
      </c>
      <c r="M225" s="36">
        <f>2^(I225-1)-1</f>
        <v>15</v>
      </c>
      <c r="N225" s="36">
        <f>2^(J225-1)-1</f>
        <v>127</v>
      </c>
      <c r="O225" s="36">
        <f>2^(K225-1)-1</f>
        <v>1023</v>
      </c>
      <c r="P225" s="68">
        <f>MAX(0,C225+(-1)^(G225)*INT(B225*2^(-LOG(C225)/LOG(2)+3))-G225-LOG(C225)/LOG(2)+3-1)</f>
        <v>0</v>
      </c>
      <c r="Q225" s="68">
        <f>MAX(0,C225-IF(B225=0,0,INT(LOG(3/2*ABS(B225))/LOG(2))+1))</f>
        <v>0</v>
      </c>
      <c r="R225" s="68">
        <f>MAX(0,IF(B225&lt;=-L225,B225+C225-H225+L225,IF(B225&gt;=2^(H225)-1-L225,0,C225-H225)))</f>
        <v>0</v>
      </c>
      <c r="S225" s="69">
        <f>MAX(0,D225+(-1)^(G225)*INT(B225*2^(-LOG(D225)/LOG(2)+3))-G225-LOG(D225)/LOG(2)+3-1)</f>
        <v>0</v>
      </c>
      <c r="T225" s="69">
        <f>MAX(0,D225-IF(B225=0,0,INT(LOG(3/2*ABS(B225))/LOG(2))+1))</f>
        <v>6</v>
      </c>
      <c r="U225" s="69">
        <f>MAX(0,IF(B225&lt;=-M225,B225+D225-I225+M225,IF(B225&gt;=2^(I225)-1-M225,0,D225-I225)))</f>
        <v>0</v>
      </c>
      <c r="V225" s="70">
        <f>MAX(0,E225+(-1)^(G225)*INT(B225*2^(-LOG(E225)/LOG(2)+3))-G225-LOG(E225)/LOG(2)+3-1)</f>
        <v>0</v>
      </c>
      <c r="W225" s="70">
        <f>MAX(0,E225-IF(B225=0,0,INT(LOG(3/2*ABS(B225))/LOG(2))+1))</f>
        <v>22</v>
      </c>
      <c r="X225" s="70">
        <f>MAX(0,IF(B225&lt;=-N225,B225+E225-J225+N225,IF(B225&gt;=2^(J225)-1-N225,0,E225-J225)))</f>
        <v>0</v>
      </c>
      <c r="Y225" s="71">
        <f>MAX(0,F225+(-1)^(G225)*INT(B225*2^(-LOG(F225)/LOG(2)+3))-G225-LOG(F225)/LOG(2)+3-1)</f>
        <v>3.68808105709313e-16</v>
      </c>
      <c r="Z225" s="71">
        <f>F225-IF(B225=0,0,INT(LOG(3/2*ABS(B225))/LOG(2))+1)</f>
        <v>54</v>
      </c>
      <c r="AA225" s="71">
        <f>MAX(0,IF(B225&lt;=-O225,B225+F225-K225+O225,IF(B225&gt;=2^(K225)-1-O225,0,F225-K225)))</f>
        <v>53</v>
      </c>
    </row>
    <row r="226" ht="20.05" customHeight="1">
      <c r="A226" s="55">
        <v>-478</v>
      </c>
      <c r="B226" s="45">
        <v>-478</v>
      </c>
      <c r="C226" s="36">
        <v>8</v>
      </c>
      <c r="D226" s="36">
        <v>16</v>
      </c>
      <c r="E226" s="36">
        <v>32</v>
      </c>
      <c r="F226" s="36">
        <v>64</v>
      </c>
      <c r="G226" s="36">
        <f>IF(B226&gt;=0,1,0)</f>
        <v>0</v>
      </c>
      <c r="H226" s="36">
        <f>INT(C226^(0.611-C226/3200))</f>
        <v>3</v>
      </c>
      <c r="I226" s="36">
        <f>INT(D226^(0.611-D226/3200))</f>
        <v>5</v>
      </c>
      <c r="J226" s="36">
        <f>INT(E226^(0.611-E226/3200))</f>
        <v>8</v>
      </c>
      <c r="K226" s="36">
        <f>INT(F226^(0.611-F226/3200))</f>
        <v>11</v>
      </c>
      <c r="L226" s="36">
        <f>2^(H226-1)-1</f>
        <v>3</v>
      </c>
      <c r="M226" s="36">
        <f>2^(I226-1)-1</f>
        <v>15</v>
      </c>
      <c r="N226" s="36">
        <f>2^(J226-1)-1</f>
        <v>127</v>
      </c>
      <c r="O226" s="36">
        <f>2^(K226-1)-1</f>
        <v>1023</v>
      </c>
      <c r="P226" s="68">
        <f>MAX(0,C226+(-1)^(G226)*INT(B226*2^(-LOG(C226)/LOG(2)+3))-G226-LOG(C226)/LOG(2)+3-1)</f>
        <v>0</v>
      </c>
      <c r="Q226" s="68">
        <f>MAX(0,C226-IF(B226=0,0,INT(LOG(3/2*ABS(B226))/LOG(2))+1))</f>
        <v>0</v>
      </c>
      <c r="R226" s="68">
        <f>MAX(0,IF(B226&lt;=-L226,B226+C226-H226+L226,IF(B226&gt;=2^(H226)-1-L226,0,C226-H226)))</f>
        <v>0</v>
      </c>
      <c r="S226" s="69">
        <f>MAX(0,D226+(-1)^(G226)*INT(B226*2^(-LOG(D226)/LOG(2)+3))-G226-LOG(D226)/LOG(2)+3-1)</f>
        <v>0</v>
      </c>
      <c r="T226" s="69">
        <f>MAX(0,D226-IF(B226=0,0,INT(LOG(3/2*ABS(B226))/LOG(2))+1))</f>
        <v>6</v>
      </c>
      <c r="U226" s="69">
        <f>MAX(0,IF(B226&lt;=-M226,B226+D226-I226+M226,IF(B226&gt;=2^(I226)-1-M226,0,D226-I226)))</f>
        <v>0</v>
      </c>
      <c r="V226" s="70">
        <f>MAX(0,E226+(-1)^(G226)*INT(B226*2^(-LOG(E226)/LOG(2)+3))-G226-LOG(E226)/LOG(2)+3-1)</f>
        <v>0</v>
      </c>
      <c r="W226" s="70">
        <f>MAX(0,E226-IF(B226=0,0,INT(LOG(3/2*ABS(B226))/LOG(2))+1))</f>
        <v>22</v>
      </c>
      <c r="X226" s="70">
        <f>MAX(0,IF(B226&lt;=-N226,B226+E226-J226+N226,IF(B226&gt;=2^(J226)-1-N226,0,E226-J226)))</f>
        <v>0</v>
      </c>
      <c r="Y226" s="71">
        <f>MAX(0,F226+(-1)^(G226)*INT(B226*2^(-LOG(F226)/LOG(2)+3))-G226-LOG(F226)/LOG(2)+3-1)</f>
        <v>3.68808105709313e-16</v>
      </c>
      <c r="Z226" s="71">
        <f>F226-IF(B226=0,0,INT(LOG(3/2*ABS(B226))/LOG(2))+1)</f>
        <v>54</v>
      </c>
      <c r="AA226" s="71">
        <f>MAX(0,IF(B226&lt;=-O226,B226+F226-K226+O226,IF(B226&gt;=2^(K226)-1-O226,0,F226-K226)))</f>
        <v>53</v>
      </c>
    </row>
    <row r="227" ht="20.05" customHeight="1">
      <c r="A227" s="55">
        <v>-477</v>
      </c>
      <c r="B227" s="45">
        <v>-477</v>
      </c>
      <c r="C227" s="36">
        <v>8</v>
      </c>
      <c r="D227" s="36">
        <v>16</v>
      </c>
      <c r="E227" s="36">
        <v>32</v>
      </c>
      <c r="F227" s="36">
        <v>64</v>
      </c>
      <c r="G227" s="36">
        <f>IF(B227&gt;=0,1,0)</f>
        <v>0</v>
      </c>
      <c r="H227" s="36">
        <f>INT(C227^(0.611-C227/3200))</f>
        <v>3</v>
      </c>
      <c r="I227" s="36">
        <f>INT(D227^(0.611-D227/3200))</f>
        <v>5</v>
      </c>
      <c r="J227" s="36">
        <f>INT(E227^(0.611-E227/3200))</f>
        <v>8</v>
      </c>
      <c r="K227" s="36">
        <f>INT(F227^(0.611-F227/3200))</f>
        <v>11</v>
      </c>
      <c r="L227" s="36">
        <f>2^(H227-1)-1</f>
        <v>3</v>
      </c>
      <c r="M227" s="36">
        <f>2^(I227-1)-1</f>
        <v>15</v>
      </c>
      <c r="N227" s="36">
        <f>2^(J227-1)-1</f>
        <v>127</v>
      </c>
      <c r="O227" s="36">
        <f>2^(K227-1)-1</f>
        <v>1023</v>
      </c>
      <c r="P227" s="68">
        <f>MAX(0,C227+(-1)^(G227)*INT(B227*2^(-LOG(C227)/LOG(2)+3))-G227-LOG(C227)/LOG(2)+3-1)</f>
        <v>0</v>
      </c>
      <c r="Q227" s="68">
        <f>MAX(0,C227-IF(B227=0,0,INT(LOG(3/2*ABS(B227))/LOG(2))+1))</f>
        <v>0</v>
      </c>
      <c r="R227" s="68">
        <f>MAX(0,IF(B227&lt;=-L227,B227+C227-H227+L227,IF(B227&gt;=2^(H227)-1-L227,0,C227-H227)))</f>
        <v>0</v>
      </c>
      <c r="S227" s="69">
        <f>MAX(0,D227+(-1)^(G227)*INT(B227*2^(-LOG(D227)/LOG(2)+3))-G227-LOG(D227)/LOG(2)+3-1)</f>
        <v>0</v>
      </c>
      <c r="T227" s="69">
        <f>MAX(0,D227-IF(B227=0,0,INT(LOG(3/2*ABS(B227))/LOG(2))+1))</f>
        <v>6</v>
      </c>
      <c r="U227" s="69">
        <f>MAX(0,IF(B227&lt;=-M227,B227+D227-I227+M227,IF(B227&gt;=2^(I227)-1-M227,0,D227-I227)))</f>
        <v>0</v>
      </c>
      <c r="V227" s="70">
        <f>MAX(0,E227+(-1)^(G227)*INT(B227*2^(-LOG(E227)/LOG(2)+3))-G227-LOG(E227)/LOG(2)+3-1)</f>
        <v>0</v>
      </c>
      <c r="W227" s="70">
        <f>MAX(0,E227-IF(B227=0,0,INT(LOG(3/2*ABS(B227))/LOG(2))+1))</f>
        <v>22</v>
      </c>
      <c r="X227" s="70">
        <f>MAX(0,IF(B227&lt;=-N227,B227+E227-J227+N227,IF(B227&gt;=2^(J227)-1-N227,0,E227-J227)))</f>
        <v>0</v>
      </c>
      <c r="Y227" s="71">
        <f>MAX(0,F227+(-1)^(G227)*INT(B227*2^(-LOG(F227)/LOG(2)+3))-G227-LOG(F227)/LOG(2)+3-1)</f>
        <v>3.68808105709313e-16</v>
      </c>
      <c r="Z227" s="71">
        <f>F227-IF(B227=0,0,INT(LOG(3/2*ABS(B227))/LOG(2))+1)</f>
        <v>54</v>
      </c>
      <c r="AA227" s="71">
        <f>MAX(0,IF(B227&lt;=-O227,B227+F227-K227+O227,IF(B227&gt;=2^(K227)-1-O227,0,F227-K227)))</f>
        <v>53</v>
      </c>
    </row>
    <row r="228" ht="20.05" customHeight="1">
      <c r="A228" s="55">
        <v>-476</v>
      </c>
      <c r="B228" s="45">
        <v>-476</v>
      </c>
      <c r="C228" s="36">
        <v>8</v>
      </c>
      <c r="D228" s="36">
        <v>16</v>
      </c>
      <c r="E228" s="36">
        <v>32</v>
      </c>
      <c r="F228" s="36">
        <v>64</v>
      </c>
      <c r="G228" s="36">
        <f>IF(B228&gt;=0,1,0)</f>
        <v>0</v>
      </c>
      <c r="H228" s="36">
        <f>INT(C228^(0.611-C228/3200))</f>
        <v>3</v>
      </c>
      <c r="I228" s="36">
        <f>INT(D228^(0.611-D228/3200))</f>
        <v>5</v>
      </c>
      <c r="J228" s="36">
        <f>INT(E228^(0.611-E228/3200))</f>
        <v>8</v>
      </c>
      <c r="K228" s="36">
        <f>INT(F228^(0.611-F228/3200))</f>
        <v>11</v>
      </c>
      <c r="L228" s="36">
        <f>2^(H228-1)-1</f>
        <v>3</v>
      </c>
      <c r="M228" s="36">
        <f>2^(I228-1)-1</f>
        <v>15</v>
      </c>
      <c r="N228" s="36">
        <f>2^(J228-1)-1</f>
        <v>127</v>
      </c>
      <c r="O228" s="36">
        <f>2^(K228-1)-1</f>
        <v>1023</v>
      </c>
      <c r="P228" s="68">
        <f>MAX(0,C228+(-1)^(G228)*INT(B228*2^(-LOG(C228)/LOG(2)+3))-G228-LOG(C228)/LOG(2)+3-1)</f>
        <v>0</v>
      </c>
      <c r="Q228" s="68">
        <f>MAX(0,C228-IF(B228=0,0,INT(LOG(3/2*ABS(B228))/LOG(2))+1))</f>
        <v>0</v>
      </c>
      <c r="R228" s="68">
        <f>MAX(0,IF(B228&lt;=-L228,B228+C228-H228+L228,IF(B228&gt;=2^(H228)-1-L228,0,C228-H228)))</f>
        <v>0</v>
      </c>
      <c r="S228" s="69">
        <f>MAX(0,D228+(-1)^(G228)*INT(B228*2^(-LOG(D228)/LOG(2)+3))-G228-LOG(D228)/LOG(2)+3-1)</f>
        <v>0</v>
      </c>
      <c r="T228" s="69">
        <f>MAX(0,D228-IF(B228=0,0,INT(LOG(3/2*ABS(B228))/LOG(2))+1))</f>
        <v>6</v>
      </c>
      <c r="U228" s="69">
        <f>MAX(0,IF(B228&lt;=-M228,B228+D228-I228+M228,IF(B228&gt;=2^(I228)-1-M228,0,D228-I228)))</f>
        <v>0</v>
      </c>
      <c r="V228" s="70">
        <f>MAX(0,E228+(-1)^(G228)*INT(B228*2^(-LOG(E228)/LOG(2)+3))-G228-LOG(E228)/LOG(2)+3-1)</f>
        <v>0</v>
      </c>
      <c r="W228" s="70">
        <f>MAX(0,E228-IF(B228=0,0,INT(LOG(3/2*ABS(B228))/LOG(2))+1))</f>
        <v>22</v>
      </c>
      <c r="X228" s="70">
        <f>MAX(0,IF(B228&lt;=-N228,B228+E228-J228+N228,IF(B228&gt;=2^(J228)-1-N228,0,E228-J228)))</f>
        <v>0</v>
      </c>
      <c r="Y228" s="71">
        <f>MAX(0,F228+(-1)^(G228)*INT(B228*2^(-LOG(F228)/LOG(2)+3))-G228-LOG(F228)/LOG(2)+3-1)</f>
        <v>3.68808105709313e-16</v>
      </c>
      <c r="Z228" s="71">
        <f>F228-IF(B228=0,0,INT(LOG(3/2*ABS(B228))/LOG(2))+1)</f>
        <v>54</v>
      </c>
      <c r="AA228" s="71">
        <f>MAX(0,IF(B228&lt;=-O228,B228+F228-K228+O228,IF(B228&gt;=2^(K228)-1-O228,0,F228-K228)))</f>
        <v>53</v>
      </c>
    </row>
    <row r="229" ht="20.05" customHeight="1">
      <c r="A229" s="55">
        <v>-475</v>
      </c>
      <c r="B229" s="45">
        <v>-475</v>
      </c>
      <c r="C229" s="36">
        <v>8</v>
      </c>
      <c r="D229" s="36">
        <v>16</v>
      </c>
      <c r="E229" s="36">
        <v>32</v>
      </c>
      <c r="F229" s="36">
        <v>64</v>
      </c>
      <c r="G229" s="36">
        <f>IF(B229&gt;=0,1,0)</f>
        <v>0</v>
      </c>
      <c r="H229" s="36">
        <f>INT(C229^(0.611-C229/3200))</f>
        <v>3</v>
      </c>
      <c r="I229" s="36">
        <f>INT(D229^(0.611-D229/3200))</f>
        <v>5</v>
      </c>
      <c r="J229" s="36">
        <f>INT(E229^(0.611-E229/3200))</f>
        <v>8</v>
      </c>
      <c r="K229" s="36">
        <f>INT(F229^(0.611-F229/3200))</f>
        <v>11</v>
      </c>
      <c r="L229" s="36">
        <f>2^(H229-1)-1</f>
        <v>3</v>
      </c>
      <c r="M229" s="36">
        <f>2^(I229-1)-1</f>
        <v>15</v>
      </c>
      <c r="N229" s="36">
        <f>2^(J229-1)-1</f>
        <v>127</v>
      </c>
      <c r="O229" s="36">
        <f>2^(K229-1)-1</f>
        <v>1023</v>
      </c>
      <c r="P229" s="68">
        <f>MAX(0,C229+(-1)^(G229)*INT(B229*2^(-LOG(C229)/LOG(2)+3))-G229-LOG(C229)/LOG(2)+3-1)</f>
        <v>0</v>
      </c>
      <c r="Q229" s="68">
        <f>MAX(0,C229-IF(B229=0,0,INT(LOG(3/2*ABS(B229))/LOG(2))+1))</f>
        <v>0</v>
      </c>
      <c r="R229" s="68">
        <f>MAX(0,IF(B229&lt;=-L229,B229+C229-H229+L229,IF(B229&gt;=2^(H229)-1-L229,0,C229-H229)))</f>
        <v>0</v>
      </c>
      <c r="S229" s="69">
        <f>MAX(0,D229+(-1)^(G229)*INT(B229*2^(-LOG(D229)/LOG(2)+3))-G229-LOG(D229)/LOG(2)+3-1)</f>
        <v>0</v>
      </c>
      <c r="T229" s="69">
        <f>MAX(0,D229-IF(B229=0,0,INT(LOG(3/2*ABS(B229))/LOG(2))+1))</f>
        <v>6</v>
      </c>
      <c r="U229" s="69">
        <f>MAX(0,IF(B229&lt;=-M229,B229+D229-I229+M229,IF(B229&gt;=2^(I229)-1-M229,0,D229-I229)))</f>
        <v>0</v>
      </c>
      <c r="V229" s="70">
        <f>MAX(0,E229+(-1)^(G229)*INT(B229*2^(-LOG(E229)/LOG(2)+3))-G229-LOG(E229)/LOG(2)+3-1)</f>
        <v>0</v>
      </c>
      <c r="W229" s="70">
        <f>MAX(0,E229-IF(B229=0,0,INT(LOG(3/2*ABS(B229))/LOG(2))+1))</f>
        <v>22</v>
      </c>
      <c r="X229" s="70">
        <f>MAX(0,IF(B229&lt;=-N229,B229+E229-J229+N229,IF(B229&gt;=2^(J229)-1-N229,0,E229-J229)))</f>
        <v>0</v>
      </c>
      <c r="Y229" s="71">
        <f>MAX(0,F229+(-1)^(G229)*INT(B229*2^(-LOG(F229)/LOG(2)+3))-G229-LOG(F229)/LOG(2)+3-1)</f>
        <v>3.68808105709313e-16</v>
      </c>
      <c r="Z229" s="71">
        <f>F229-IF(B229=0,0,INT(LOG(3/2*ABS(B229))/LOG(2))+1)</f>
        <v>54</v>
      </c>
      <c r="AA229" s="71">
        <f>MAX(0,IF(B229&lt;=-O229,B229+F229-K229+O229,IF(B229&gt;=2^(K229)-1-O229,0,F229-K229)))</f>
        <v>53</v>
      </c>
    </row>
    <row r="230" ht="20.05" customHeight="1">
      <c r="A230" s="55">
        <v>-474</v>
      </c>
      <c r="B230" s="45">
        <v>-474</v>
      </c>
      <c r="C230" s="36">
        <v>8</v>
      </c>
      <c r="D230" s="36">
        <v>16</v>
      </c>
      <c r="E230" s="36">
        <v>32</v>
      </c>
      <c r="F230" s="36">
        <v>64</v>
      </c>
      <c r="G230" s="36">
        <f>IF(B230&gt;=0,1,0)</f>
        <v>0</v>
      </c>
      <c r="H230" s="36">
        <f>INT(C230^(0.611-C230/3200))</f>
        <v>3</v>
      </c>
      <c r="I230" s="36">
        <f>INT(D230^(0.611-D230/3200))</f>
        <v>5</v>
      </c>
      <c r="J230" s="36">
        <f>INT(E230^(0.611-E230/3200))</f>
        <v>8</v>
      </c>
      <c r="K230" s="36">
        <f>INT(F230^(0.611-F230/3200))</f>
        <v>11</v>
      </c>
      <c r="L230" s="36">
        <f>2^(H230-1)-1</f>
        <v>3</v>
      </c>
      <c r="M230" s="36">
        <f>2^(I230-1)-1</f>
        <v>15</v>
      </c>
      <c r="N230" s="36">
        <f>2^(J230-1)-1</f>
        <v>127</v>
      </c>
      <c r="O230" s="36">
        <f>2^(K230-1)-1</f>
        <v>1023</v>
      </c>
      <c r="P230" s="68">
        <f>MAX(0,C230+(-1)^(G230)*INT(B230*2^(-LOG(C230)/LOG(2)+3))-G230-LOG(C230)/LOG(2)+3-1)</f>
        <v>0</v>
      </c>
      <c r="Q230" s="68">
        <f>MAX(0,C230-IF(B230=0,0,INT(LOG(3/2*ABS(B230))/LOG(2))+1))</f>
        <v>0</v>
      </c>
      <c r="R230" s="68">
        <f>MAX(0,IF(B230&lt;=-L230,B230+C230-H230+L230,IF(B230&gt;=2^(H230)-1-L230,0,C230-H230)))</f>
        <v>0</v>
      </c>
      <c r="S230" s="69">
        <f>MAX(0,D230+(-1)^(G230)*INT(B230*2^(-LOG(D230)/LOG(2)+3))-G230-LOG(D230)/LOG(2)+3-1)</f>
        <v>0</v>
      </c>
      <c r="T230" s="69">
        <f>MAX(0,D230-IF(B230=0,0,INT(LOG(3/2*ABS(B230))/LOG(2))+1))</f>
        <v>6</v>
      </c>
      <c r="U230" s="69">
        <f>MAX(0,IF(B230&lt;=-M230,B230+D230-I230+M230,IF(B230&gt;=2^(I230)-1-M230,0,D230-I230)))</f>
        <v>0</v>
      </c>
      <c r="V230" s="70">
        <f>MAX(0,E230+(-1)^(G230)*INT(B230*2^(-LOG(E230)/LOG(2)+3))-G230-LOG(E230)/LOG(2)+3-1)</f>
        <v>0</v>
      </c>
      <c r="W230" s="70">
        <f>MAX(0,E230-IF(B230=0,0,INT(LOG(3/2*ABS(B230))/LOG(2))+1))</f>
        <v>22</v>
      </c>
      <c r="X230" s="70">
        <f>MAX(0,IF(B230&lt;=-N230,B230+E230-J230+N230,IF(B230&gt;=2^(J230)-1-N230,0,E230-J230)))</f>
        <v>0</v>
      </c>
      <c r="Y230" s="71">
        <f>MAX(0,F230+(-1)^(G230)*INT(B230*2^(-LOG(F230)/LOG(2)+3))-G230-LOG(F230)/LOG(2)+3-1)</f>
        <v>3.68808105709313e-16</v>
      </c>
      <c r="Z230" s="71">
        <f>F230-IF(B230=0,0,INT(LOG(3/2*ABS(B230))/LOG(2))+1)</f>
        <v>54</v>
      </c>
      <c r="AA230" s="71">
        <f>MAX(0,IF(B230&lt;=-O230,B230+F230-K230+O230,IF(B230&gt;=2^(K230)-1-O230,0,F230-K230)))</f>
        <v>53</v>
      </c>
    </row>
    <row r="231" ht="20.05" customHeight="1">
      <c r="A231" s="55">
        <v>-473</v>
      </c>
      <c r="B231" s="45">
        <v>-473</v>
      </c>
      <c r="C231" s="36">
        <v>8</v>
      </c>
      <c r="D231" s="36">
        <v>16</v>
      </c>
      <c r="E231" s="36">
        <v>32</v>
      </c>
      <c r="F231" s="36">
        <v>64</v>
      </c>
      <c r="G231" s="36">
        <f>IF(B231&gt;=0,1,0)</f>
        <v>0</v>
      </c>
      <c r="H231" s="36">
        <f>INT(C231^(0.611-C231/3200))</f>
        <v>3</v>
      </c>
      <c r="I231" s="36">
        <f>INT(D231^(0.611-D231/3200))</f>
        <v>5</v>
      </c>
      <c r="J231" s="36">
        <f>INT(E231^(0.611-E231/3200))</f>
        <v>8</v>
      </c>
      <c r="K231" s="36">
        <f>INT(F231^(0.611-F231/3200))</f>
        <v>11</v>
      </c>
      <c r="L231" s="36">
        <f>2^(H231-1)-1</f>
        <v>3</v>
      </c>
      <c r="M231" s="36">
        <f>2^(I231-1)-1</f>
        <v>15</v>
      </c>
      <c r="N231" s="36">
        <f>2^(J231-1)-1</f>
        <v>127</v>
      </c>
      <c r="O231" s="36">
        <f>2^(K231-1)-1</f>
        <v>1023</v>
      </c>
      <c r="P231" s="68">
        <f>MAX(0,C231+(-1)^(G231)*INT(B231*2^(-LOG(C231)/LOG(2)+3))-G231-LOG(C231)/LOG(2)+3-1)</f>
        <v>0</v>
      </c>
      <c r="Q231" s="68">
        <f>MAX(0,C231-IF(B231=0,0,INT(LOG(3/2*ABS(B231))/LOG(2))+1))</f>
        <v>0</v>
      </c>
      <c r="R231" s="68">
        <f>MAX(0,IF(B231&lt;=-L231,B231+C231-H231+L231,IF(B231&gt;=2^(H231)-1-L231,0,C231-H231)))</f>
        <v>0</v>
      </c>
      <c r="S231" s="69">
        <f>MAX(0,D231+(-1)^(G231)*INT(B231*2^(-LOG(D231)/LOG(2)+3))-G231-LOG(D231)/LOG(2)+3-1)</f>
        <v>0</v>
      </c>
      <c r="T231" s="69">
        <f>MAX(0,D231-IF(B231=0,0,INT(LOG(3/2*ABS(B231))/LOG(2))+1))</f>
        <v>6</v>
      </c>
      <c r="U231" s="69">
        <f>MAX(0,IF(B231&lt;=-M231,B231+D231-I231+M231,IF(B231&gt;=2^(I231)-1-M231,0,D231-I231)))</f>
        <v>0</v>
      </c>
      <c r="V231" s="70">
        <f>MAX(0,E231+(-1)^(G231)*INT(B231*2^(-LOG(E231)/LOG(2)+3))-G231-LOG(E231)/LOG(2)+3-1)</f>
        <v>0</v>
      </c>
      <c r="W231" s="70">
        <f>MAX(0,E231-IF(B231=0,0,INT(LOG(3/2*ABS(B231))/LOG(2))+1))</f>
        <v>22</v>
      </c>
      <c r="X231" s="70">
        <f>MAX(0,IF(B231&lt;=-N231,B231+E231-J231+N231,IF(B231&gt;=2^(J231)-1-N231,0,E231-J231)))</f>
        <v>0</v>
      </c>
      <c r="Y231" s="71">
        <f>MAX(0,F231+(-1)^(G231)*INT(B231*2^(-LOG(F231)/LOG(2)+3))-G231-LOG(F231)/LOG(2)+3-1)</f>
        <v>3.68808105709313e-16</v>
      </c>
      <c r="Z231" s="71">
        <f>F231-IF(B231=0,0,INT(LOG(3/2*ABS(B231))/LOG(2))+1)</f>
        <v>54</v>
      </c>
      <c r="AA231" s="71">
        <f>MAX(0,IF(B231&lt;=-O231,B231+F231-K231+O231,IF(B231&gt;=2^(K231)-1-O231,0,F231-K231)))</f>
        <v>53</v>
      </c>
    </row>
    <row r="232" ht="20.05" customHeight="1">
      <c r="A232" s="55">
        <v>-472</v>
      </c>
      <c r="B232" s="45">
        <v>-472</v>
      </c>
      <c r="C232" s="36">
        <v>8</v>
      </c>
      <c r="D232" s="36">
        <v>16</v>
      </c>
      <c r="E232" s="36">
        <v>32</v>
      </c>
      <c r="F232" s="36">
        <v>64</v>
      </c>
      <c r="G232" s="36">
        <f>IF(B232&gt;=0,1,0)</f>
        <v>0</v>
      </c>
      <c r="H232" s="36">
        <f>INT(C232^(0.611-C232/3200))</f>
        <v>3</v>
      </c>
      <c r="I232" s="36">
        <f>INT(D232^(0.611-D232/3200))</f>
        <v>5</v>
      </c>
      <c r="J232" s="36">
        <f>INT(E232^(0.611-E232/3200))</f>
        <v>8</v>
      </c>
      <c r="K232" s="36">
        <f>INT(F232^(0.611-F232/3200))</f>
        <v>11</v>
      </c>
      <c r="L232" s="36">
        <f>2^(H232-1)-1</f>
        <v>3</v>
      </c>
      <c r="M232" s="36">
        <f>2^(I232-1)-1</f>
        <v>15</v>
      </c>
      <c r="N232" s="36">
        <f>2^(J232-1)-1</f>
        <v>127</v>
      </c>
      <c r="O232" s="36">
        <f>2^(K232-1)-1</f>
        <v>1023</v>
      </c>
      <c r="P232" s="68">
        <f>MAX(0,C232+(-1)^(G232)*INT(B232*2^(-LOG(C232)/LOG(2)+3))-G232-LOG(C232)/LOG(2)+3-1)</f>
        <v>0</v>
      </c>
      <c r="Q232" s="68">
        <f>MAX(0,C232-IF(B232=0,0,INT(LOG(3/2*ABS(B232))/LOG(2))+1))</f>
        <v>0</v>
      </c>
      <c r="R232" s="68">
        <f>MAX(0,IF(B232&lt;=-L232,B232+C232-H232+L232,IF(B232&gt;=2^(H232)-1-L232,0,C232-H232)))</f>
        <v>0</v>
      </c>
      <c r="S232" s="69">
        <f>MAX(0,D232+(-1)^(G232)*INT(B232*2^(-LOG(D232)/LOG(2)+3))-G232-LOG(D232)/LOG(2)+3-1)</f>
        <v>0</v>
      </c>
      <c r="T232" s="69">
        <f>MAX(0,D232-IF(B232=0,0,INT(LOG(3/2*ABS(B232))/LOG(2))+1))</f>
        <v>6</v>
      </c>
      <c r="U232" s="69">
        <f>MAX(0,IF(B232&lt;=-M232,B232+D232-I232+M232,IF(B232&gt;=2^(I232)-1-M232,0,D232-I232)))</f>
        <v>0</v>
      </c>
      <c r="V232" s="70">
        <f>MAX(0,E232+(-1)^(G232)*INT(B232*2^(-LOG(E232)/LOG(2)+3))-G232-LOG(E232)/LOG(2)+3-1)</f>
        <v>0</v>
      </c>
      <c r="W232" s="70">
        <f>MAX(0,E232-IF(B232=0,0,INT(LOG(3/2*ABS(B232))/LOG(2))+1))</f>
        <v>22</v>
      </c>
      <c r="X232" s="70">
        <f>MAX(0,IF(B232&lt;=-N232,B232+E232-J232+N232,IF(B232&gt;=2^(J232)-1-N232,0,E232-J232)))</f>
        <v>0</v>
      </c>
      <c r="Y232" s="71">
        <f>MAX(0,F232+(-1)^(G232)*INT(B232*2^(-LOG(F232)/LOG(2)+3))-G232-LOG(F232)/LOG(2)+3-1)</f>
        <v>3.68808105709313e-16</v>
      </c>
      <c r="Z232" s="71">
        <f>F232-IF(B232=0,0,INT(LOG(3/2*ABS(B232))/LOG(2))+1)</f>
        <v>54</v>
      </c>
      <c r="AA232" s="71">
        <f>MAX(0,IF(B232&lt;=-O232,B232+F232-K232+O232,IF(B232&gt;=2^(K232)-1-O232,0,F232-K232)))</f>
        <v>53</v>
      </c>
    </row>
    <row r="233" ht="20.05" customHeight="1">
      <c r="A233" s="55">
        <v>-471</v>
      </c>
      <c r="B233" s="45">
        <v>-471</v>
      </c>
      <c r="C233" s="36">
        <v>8</v>
      </c>
      <c r="D233" s="36">
        <v>16</v>
      </c>
      <c r="E233" s="36">
        <v>32</v>
      </c>
      <c r="F233" s="36">
        <v>64</v>
      </c>
      <c r="G233" s="36">
        <f>IF(B233&gt;=0,1,0)</f>
        <v>0</v>
      </c>
      <c r="H233" s="36">
        <f>INT(C233^(0.611-C233/3200))</f>
        <v>3</v>
      </c>
      <c r="I233" s="36">
        <f>INT(D233^(0.611-D233/3200))</f>
        <v>5</v>
      </c>
      <c r="J233" s="36">
        <f>INT(E233^(0.611-E233/3200))</f>
        <v>8</v>
      </c>
      <c r="K233" s="36">
        <f>INT(F233^(0.611-F233/3200))</f>
        <v>11</v>
      </c>
      <c r="L233" s="36">
        <f>2^(H233-1)-1</f>
        <v>3</v>
      </c>
      <c r="M233" s="36">
        <f>2^(I233-1)-1</f>
        <v>15</v>
      </c>
      <c r="N233" s="36">
        <f>2^(J233-1)-1</f>
        <v>127</v>
      </c>
      <c r="O233" s="36">
        <f>2^(K233-1)-1</f>
        <v>1023</v>
      </c>
      <c r="P233" s="68">
        <f>MAX(0,C233+(-1)^(G233)*INT(B233*2^(-LOG(C233)/LOG(2)+3))-G233-LOG(C233)/LOG(2)+3-1)</f>
        <v>0</v>
      </c>
      <c r="Q233" s="68">
        <f>MAX(0,C233-IF(B233=0,0,INT(LOG(3/2*ABS(B233))/LOG(2))+1))</f>
        <v>0</v>
      </c>
      <c r="R233" s="68">
        <f>MAX(0,IF(B233&lt;=-L233,B233+C233-H233+L233,IF(B233&gt;=2^(H233)-1-L233,0,C233-H233)))</f>
        <v>0</v>
      </c>
      <c r="S233" s="69">
        <f>MAX(0,D233+(-1)^(G233)*INT(B233*2^(-LOG(D233)/LOG(2)+3))-G233-LOG(D233)/LOG(2)+3-1)</f>
        <v>0</v>
      </c>
      <c r="T233" s="69">
        <f>MAX(0,D233-IF(B233=0,0,INT(LOG(3/2*ABS(B233))/LOG(2))+1))</f>
        <v>6</v>
      </c>
      <c r="U233" s="69">
        <f>MAX(0,IF(B233&lt;=-M233,B233+D233-I233+M233,IF(B233&gt;=2^(I233)-1-M233,0,D233-I233)))</f>
        <v>0</v>
      </c>
      <c r="V233" s="70">
        <f>MAX(0,E233+(-1)^(G233)*INT(B233*2^(-LOG(E233)/LOG(2)+3))-G233-LOG(E233)/LOG(2)+3-1)</f>
        <v>0</v>
      </c>
      <c r="W233" s="70">
        <f>MAX(0,E233-IF(B233=0,0,INT(LOG(3/2*ABS(B233))/LOG(2))+1))</f>
        <v>22</v>
      </c>
      <c r="X233" s="70">
        <f>MAX(0,IF(B233&lt;=-N233,B233+E233-J233+N233,IF(B233&gt;=2^(J233)-1-N233,0,E233-J233)))</f>
        <v>0</v>
      </c>
      <c r="Y233" s="71">
        <f>MAX(0,F233+(-1)^(G233)*INT(B233*2^(-LOG(F233)/LOG(2)+3))-G233-LOG(F233)/LOG(2)+3-1)</f>
        <v>1</v>
      </c>
      <c r="Z233" s="71">
        <f>F233-IF(B233=0,0,INT(LOG(3/2*ABS(B233))/LOG(2))+1)</f>
        <v>54</v>
      </c>
      <c r="AA233" s="71">
        <f>MAX(0,IF(B233&lt;=-O233,B233+F233-K233+O233,IF(B233&gt;=2^(K233)-1-O233,0,F233-K233)))</f>
        <v>53</v>
      </c>
    </row>
    <row r="234" ht="20.05" customHeight="1">
      <c r="A234" s="55">
        <v>-470</v>
      </c>
      <c r="B234" s="45">
        <v>-470</v>
      </c>
      <c r="C234" s="36">
        <v>8</v>
      </c>
      <c r="D234" s="36">
        <v>16</v>
      </c>
      <c r="E234" s="36">
        <v>32</v>
      </c>
      <c r="F234" s="36">
        <v>64</v>
      </c>
      <c r="G234" s="36">
        <f>IF(B234&gt;=0,1,0)</f>
        <v>0</v>
      </c>
      <c r="H234" s="36">
        <f>INT(C234^(0.611-C234/3200))</f>
        <v>3</v>
      </c>
      <c r="I234" s="36">
        <f>INT(D234^(0.611-D234/3200))</f>
        <v>5</v>
      </c>
      <c r="J234" s="36">
        <f>INT(E234^(0.611-E234/3200))</f>
        <v>8</v>
      </c>
      <c r="K234" s="36">
        <f>INT(F234^(0.611-F234/3200))</f>
        <v>11</v>
      </c>
      <c r="L234" s="36">
        <f>2^(H234-1)-1</f>
        <v>3</v>
      </c>
      <c r="M234" s="36">
        <f>2^(I234-1)-1</f>
        <v>15</v>
      </c>
      <c r="N234" s="36">
        <f>2^(J234-1)-1</f>
        <v>127</v>
      </c>
      <c r="O234" s="36">
        <f>2^(K234-1)-1</f>
        <v>1023</v>
      </c>
      <c r="P234" s="68">
        <f>MAX(0,C234+(-1)^(G234)*INT(B234*2^(-LOG(C234)/LOG(2)+3))-G234-LOG(C234)/LOG(2)+3-1)</f>
        <v>0</v>
      </c>
      <c r="Q234" s="68">
        <f>MAX(0,C234-IF(B234=0,0,INT(LOG(3/2*ABS(B234))/LOG(2))+1))</f>
        <v>0</v>
      </c>
      <c r="R234" s="68">
        <f>MAX(0,IF(B234&lt;=-L234,B234+C234-H234+L234,IF(B234&gt;=2^(H234)-1-L234,0,C234-H234)))</f>
        <v>0</v>
      </c>
      <c r="S234" s="69">
        <f>MAX(0,D234+(-1)^(G234)*INT(B234*2^(-LOG(D234)/LOG(2)+3))-G234-LOG(D234)/LOG(2)+3-1)</f>
        <v>0</v>
      </c>
      <c r="T234" s="69">
        <f>MAX(0,D234-IF(B234=0,0,INT(LOG(3/2*ABS(B234))/LOG(2))+1))</f>
        <v>6</v>
      </c>
      <c r="U234" s="69">
        <f>MAX(0,IF(B234&lt;=-M234,B234+D234-I234+M234,IF(B234&gt;=2^(I234)-1-M234,0,D234-I234)))</f>
        <v>0</v>
      </c>
      <c r="V234" s="70">
        <f>MAX(0,E234+(-1)^(G234)*INT(B234*2^(-LOG(E234)/LOG(2)+3))-G234-LOG(E234)/LOG(2)+3-1)</f>
        <v>0</v>
      </c>
      <c r="W234" s="70">
        <f>MAX(0,E234-IF(B234=0,0,INT(LOG(3/2*ABS(B234))/LOG(2))+1))</f>
        <v>22</v>
      </c>
      <c r="X234" s="70">
        <f>MAX(0,IF(B234&lt;=-N234,B234+E234-J234+N234,IF(B234&gt;=2^(J234)-1-N234,0,E234-J234)))</f>
        <v>0</v>
      </c>
      <c r="Y234" s="71">
        <f>MAX(0,F234+(-1)^(G234)*INT(B234*2^(-LOG(F234)/LOG(2)+3))-G234-LOG(F234)/LOG(2)+3-1)</f>
        <v>1</v>
      </c>
      <c r="Z234" s="71">
        <f>F234-IF(B234=0,0,INT(LOG(3/2*ABS(B234))/LOG(2))+1)</f>
        <v>54</v>
      </c>
      <c r="AA234" s="71">
        <f>MAX(0,IF(B234&lt;=-O234,B234+F234-K234+O234,IF(B234&gt;=2^(K234)-1-O234,0,F234-K234)))</f>
        <v>53</v>
      </c>
    </row>
    <row r="235" ht="20.05" customHeight="1">
      <c r="A235" s="55">
        <v>-469</v>
      </c>
      <c r="B235" s="45">
        <v>-469</v>
      </c>
      <c r="C235" s="36">
        <v>8</v>
      </c>
      <c r="D235" s="36">
        <v>16</v>
      </c>
      <c r="E235" s="36">
        <v>32</v>
      </c>
      <c r="F235" s="36">
        <v>64</v>
      </c>
      <c r="G235" s="36">
        <f>IF(B235&gt;=0,1,0)</f>
        <v>0</v>
      </c>
      <c r="H235" s="36">
        <f>INT(C235^(0.611-C235/3200))</f>
        <v>3</v>
      </c>
      <c r="I235" s="36">
        <f>INT(D235^(0.611-D235/3200))</f>
        <v>5</v>
      </c>
      <c r="J235" s="36">
        <f>INT(E235^(0.611-E235/3200))</f>
        <v>8</v>
      </c>
      <c r="K235" s="36">
        <f>INT(F235^(0.611-F235/3200))</f>
        <v>11</v>
      </c>
      <c r="L235" s="36">
        <f>2^(H235-1)-1</f>
        <v>3</v>
      </c>
      <c r="M235" s="36">
        <f>2^(I235-1)-1</f>
        <v>15</v>
      </c>
      <c r="N235" s="36">
        <f>2^(J235-1)-1</f>
        <v>127</v>
      </c>
      <c r="O235" s="36">
        <f>2^(K235-1)-1</f>
        <v>1023</v>
      </c>
      <c r="P235" s="68">
        <f>MAX(0,C235+(-1)^(G235)*INT(B235*2^(-LOG(C235)/LOG(2)+3))-G235-LOG(C235)/LOG(2)+3-1)</f>
        <v>0</v>
      </c>
      <c r="Q235" s="68">
        <f>MAX(0,C235-IF(B235=0,0,INT(LOG(3/2*ABS(B235))/LOG(2))+1))</f>
        <v>0</v>
      </c>
      <c r="R235" s="68">
        <f>MAX(0,IF(B235&lt;=-L235,B235+C235-H235+L235,IF(B235&gt;=2^(H235)-1-L235,0,C235-H235)))</f>
        <v>0</v>
      </c>
      <c r="S235" s="69">
        <f>MAX(0,D235+(-1)^(G235)*INT(B235*2^(-LOG(D235)/LOG(2)+3))-G235-LOG(D235)/LOG(2)+3-1)</f>
        <v>0</v>
      </c>
      <c r="T235" s="69">
        <f>MAX(0,D235-IF(B235=0,0,INT(LOG(3/2*ABS(B235))/LOG(2))+1))</f>
        <v>6</v>
      </c>
      <c r="U235" s="69">
        <f>MAX(0,IF(B235&lt;=-M235,B235+D235-I235+M235,IF(B235&gt;=2^(I235)-1-M235,0,D235-I235)))</f>
        <v>0</v>
      </c>
      <c r="V235" s="70">
        <f>MAX(0,E235+(-1)^(G235)*INT(B235*2^(-LOG(E235)/LOG(2)+3))-G235-LOG(E235)/LOG(2)+3-1)</f>
        <v>0</v>
      </c>
      <c r="W235" s="70">
        <f>MAX(0,E235-IF(B235=0,0,INT(LOG(3/2*ABS(B235))/LOG(2))+1))</f>
        <v>22</v>
      </c>
      <c r="X235" s="70">
        <f>MAX(0,IF(B235&lt;=-N235,B235+E235-J235+N235,IF(B235&gt;=2^(J235)-1-N235,0,E235-J235)))</f>
        <v>0</v>
      </c>
      <c r="Y235" s="71">
        <f>MAX(0,F235+(-1)^(G235)*INT(B235*2^(-LOG(F235)/LOG(2)+3))-G235-LOG(F235)/LOG(2)+3-1)</f>
        <v>1</v>
      </c>
      <c r="Z235" s="71">
        <f>F235-IF(B235=0,0,INT(LOG(3/2*ABS(B235))/LOG(2))+1)</f>
        <v>54</v>
      </c>
      <c r="AA235" s="71">
        <f>MAX(0,IF(B235&lt;=-O235,B235+F235-K235+O235,IF(B235&gt;=2^(K235)-1-O235,0,F235-K235)))</f>
        <v>53</v>
      </c>
    </row>
    <row r="236" ht="20.05" customHeight="1">
      <c r="A236" s="55">
        <v>-468</v>
      </c>
      <c r="B236" s="45">
        <v>-468</v>
      </c>
      <c r="C236" s="36">
        <v>8</v>
      </c>
      <c r="D236" s="36">
        <v>16</v>
      </c>
      <c r="E236" s="36">
        <v>32</v>
      </c>
      <c r="F236" s="36">
        <v>64</v>
      </c>
      <c r="G236" s="36">
        <f>IF(B236&gt;=0,1,0)</f>
        <v>0</v>
      </c>
      <c r="H236" s="36">
        <f>INT(C236^(0.611-C236/3200))</f>
        <v>3</v>
      </c>
      <c r="I236" s="36">
        <f>INT(D236^(0.611-D236/3200))</f>
        <v>5</v>
      </c>
      <c r="J236" s="36">
        <f>INT(E236^(0.611-E236/3200))</f>
        <v>8</v>
      </c>
      <c r="K236" s="36">
        <f>INT(F236^(0.611-F236/3200))</f>
        <v>11</v>
      </c>
      <c r="L236" s="36">
        <f>2^(H236-1)-1</f>
        <v>3</v>
      </c>
      <c r="M236" s="36">
        <f>2^(I236-1)-1</f>
        <v>15</v>
      </c>
      <c r="N236" s="36">
        <f>2^(J236-1)-1</f>
        <v>127</v>
      </c>
      <c r="O236" s="36">
        <f>2^(K236-1)-1</f>
        <v>1023</v>
      </c>
      <c r="P236" s="68">
        <f>MAX(0,C236+(-1)^(G236)*INT(B236*2^(-LOG(C236)/LOG(2)+3))-G236-LOG(C236)/LOG(2)+3-1)</f>
        <v>0</v>
      </c>
      <c r="Q236" s="68">
        <f>MAX(0,C236-IF(B236=0,0,INT(LOG(3/2*ABS(B236))/LOG(2))+1))</f>
        <v>0</v>
      </c>
      <c r="R236" s="68">
        <f>MAX(0,IF(B236&lt;=-L236,B236+C236-H236+L236,IF(B236&gt;=2^(H236)-1-L236,0,C236-H236)))</f>
        <v>0</v>
      </c>
      <c r="S236" s="69">
        <f>MAX(0,D236+(-1)^(G236)*INT(B236*2^(-LOG(D236)/LOG(2)+3))-G236-LOG(D236)/LOG(2)+3-1)</f>
        <v>0</v>
      </c>
      <c r="T236" s="69">
        <f>MAX(0,D236-IF(B236=0,0,INT(LOG(3/2*ABS(B236))/LOG(2))+1))</f>
        <v>6</v>
      </c>
      <c r="U236" s="69">
        <f>MAX(0,IF(B236&lt;=-M236,B236+D236-I236+M236,IF(B236&gt;=2^(I236)-1-M236,0,D236-I236)))</f>
        <v>0</v>
      </c>
      <c r="V236" s="70">
        <f>MAX(0,E236+(-1)^(G236)*INT(B236*2^(-LOG(E236)/LOG(2)+3))-G236-LOG(E236)/LOG(2)+3-1)</f>
        <v>0</v>
      </c>
      <c r="W236" s="70">
        <f>MAX(0,E236-IF(B236=0,0,INT(LOG(3/2*ABS(B236))/LOG(2))+1))</f>
        <v>22</v>
      </c>
      <c r="X236" s="70">
        <f>MAX(0,IF(B236&lt;=-N236,B236+E236-J236+N236,IF(B236&gt;=2^(J236)-1-N236,0,E236-J236)))</f>
        <v>0</v>
      </c>
      <c r="Y236" s="71">
        <f>MAX(0,F236+(-1)^(G236)*INT(B236*2^(-LOG(F236)/LOG(2)+3))-G236-LOG(F236)/LOG(2)+3-1)</f>
        <v>1</v>
      </c>
      <c r="Z236" s="71">
        <f>F236-IF(B236=0,0,INT(LOG(3/2*ABS(B236))/LOG(2))+1)</f>
        <v>54</v>
      </c>
      <c r="AA236" s="71">
        <f>MAX(0,IF(B236&lt;=-O236,B236+F236-K236+O236,IF(B236&gt;=2^(K236)-1-O236,0,F236-K236)))</f>
        <v>53</v>
      </c>
    </row>
    <row r="237" ht="20.05" customHeight="1">
      <c r="A237" s="55">
        <v>-467</v>
      </c>
      <c r="B237" s="45">
        <v>-467</v>
      </c>
      <c r="C237" s="36">
        <v>8</v>
      </c>
      <c r="D237" s="36">
        <v>16</v>
      </c>
      <c r="E237" s="36">
        <v>32</v>
      </c>
      <c r="F237" s="36">
        <v>64</v>
      </c>
      <c r="G237" s="36">
        <f>IF(B237&gt;=0,1,0)</f>
        <v>0</v>
      </c>
      <c r="H237" s="36">
        <f>INT(C237^(0.611-C237/3200))</f>
        <v>3</v>
      </c>
      <c r="I237" s="36">
        <f>INT(D237^(0.611-D237/3200))</f>
        <v>5</v>
      </c>
      <c r="J237" s="36">
        <f>INT(E237^(0.611-E237/3200))</f>
        <v>8</v>
      </c>
      <c r="K237" s="36">
        <f>INT(F237^(0.611-F237/3200))</f>
        <v>11</v>
      </c>
      <c r="L237" s="36">
        <f>2^(H237-1)-1</f>
        <v>3</v>
      </c>
      <c r="M237" s="36">
        <f>2^(I237-1)-1</f>
        <v>15</v>
      </c>
      <c r="N237" s="36">
        <f>2^(J237-1)-1</f>
        <v>127</v>
      </c>
      <c r="O237" s="36">
        <f>2^(K237-1)-1</f>
        <v>1023</v>
      </c>
      <c r="P237" s="68">
        <f>MAX(0,C237+(-1)^(G237)*INT(B237*2^(-LOG(C237)/LOG(2)+3))-G237-LOG(C237)/LOG(2)+3-1)</f>
        <v>0</v>
      </c>
      <c r="Q237" s="68">
        <f>MAX(0,C237-IF(B237=0,0,INT(LOG(3/2*ABS(B237))/LOG(2))+1))</f>
        <v>0</v>
      </c>
      <c r="R237" s="68">
        <f>MAX(0,IF(B237&lt;=-L237,B237+C237-H237+L237,IF(B237&gt;=2^(H237)-1-L237,0,C237-H237)))</f>
        <v>0</v>
      </c>
      <c r="S237" s="69">
        <f>MAX(0,D237+(-1)^(G237)*INT(B237*2^(-LOG(D237)/LOG(2)+3))-G237-LOG(D237)/LOG(2)+3-1)</f>
        <v>0</v>
      </c>
      <c r="T237" s="69">
        <f>MAX(0,D237-IF(B237=0,0,INT(LOG(3/2*ABS(B237))/LOG(2))+1))</f>
        <v>6</v>
      </c>
      <c r="U237" s="69">
        <f>MAX(0,IF(B237&lt;=-M237,B237+D237-I237+M237,IF(B237&gt;=2^(I237)-1-M237,0,D237-I237)))</f>
        <v>0</v>
      </c>
      <c r="V237" s="70">
        <f>MAX(0,E237+(-1)^(G237)*INT(B237*2^(-LOG(E237)/LOG(2)+3))-G237-LOG(E237)/LOG(2)+3-1)</f>
        <v>0</v>
      </c>
      <c r="W237" s="70">
        <f>MAX(0,E237-IF(B237=0,0,INT(LOG(3/2*ABS(B237))/LOG(2))+1))</f>
        <v>22</v>
      </c>
      <c r="X237" s="70">
        <f>MAX(0,IF(B237&lt;=-N237,B237+E237-J237+N237,IF(B237&gt;=2^(J237)-1-N237,0,E237-J237)))</f>
        <v>0</v>
      </c>
      <c r="Y237" s="71">
        <f>MAX(0,F237+(-1)^(G237)*INT(B237*2^(-LOG(F237)/LOG(2)+3))-G237-LOG(F237)/LOG(2)+3-1)</f>
        <v>1</v>
      </c>
      <c r="Z237" s="71">
        <f>F237-IF(B237=0,0,INT(LOG(3/2*ABS(B237))/LOG(2))+1)</f>
        <v>54</v>
      </c>
      <c r="AA237" s="71">
        <f>MAX(0,IF(B237&lt;=-O237,B237+F237-K237+O237,IF(B237&gt;=2^(K237)-1-O237,0,F237-K237)))</f>
        <v>53</v>
      </c>
    </row>
    <row r="238" ht="20.05" customHeight="1">
      <c r="A238" s="55">
        <v>-466</v>
      </c>
      <c r="B238" s="45">
        <v>-466</v>
      </c>
      <c r="C238" s="36">
        <v>8</v>
      </c>
      <c r="D238" s="36">
        <v>16</v>
      </c>
      <c r="E238" s="36">
        <v>32</v>
      </c>
      <c r="F238" s="36">
        <v>64</v>
      </c>
      <c r="G238" s="36">
        <f>IF(B238&gt;=0,1,0)</f>
        <v>0</v>
      </c>
      <c r="H238" s="36">
        <f>INT(C238^(0.611-C238/3200))</f>
        <v>3</v>
      </c>
      <c r="I238" s="36">
        <f>INT(D238^(0.611-D238/3200))</f>
        <v>5</v>
      </c>
      <c r="J238" s="36">
        <f>INT(E238^(0.611-E238/3200))</f>
        <v>8</v>
      </c>
      <c r="K238" s="36">
        <f>INT(F238^(0.611-F238/3200))</f>
        <v>11</v>
      </c>
      <c r="L238" s="36">
        <f>2^(H238-1)-1</f>
        <v>3</v>
      </c>
      <c r="M238" s="36">
        <f>2^(I238-1)-1</f>
        <v>15</v>
      </c>
      <c r="N238" s="36">
        <f>2^(J238-1)-1</f>
        <v>127</v>
      </c>
      <c r="O238" s="36">
        <f>2^(K238-1)-1</f>
        <v>1023</v>
      </c>
      <c r="P238" s="68">
        <f>MAX(0,C238+(-1)^(G238)*INT(B238*2^(-LOG(C238)/LOG(2)+3))-G238-LOG(C238)/LOG(2)+3-1)</f>
        <v>0</v>
      </c>
      <c r="Q238" s="68">
        <f>MAX(0,C238-IF(B238=0,0,INT(LOG(3/2*ABS(B238))/LOG(2))+1))</f>
        <v>0</v>
      </c>
      <c r="R238" s="68">
        <f>MAX(0,IF(B238&lt;=-L238,B238+C238-H238+L238,IF(B238&gt;=2^(H238)-1-L238,0,C238-H238)))</f>
        <v>0</v>
      </c>
      <c r="S238" s="69">
        <f>MAX(0,D238+(-1)^(G238)*INT(B238*2^(-LOG(D238)/LOG(2)+3))-G238-LOG(D238)/LOG(2)+3-1)</f>
        <v>0</v>
      </c>
      <c r="T238" s="69">
        <f>MAX(0,D238-IF(B238=0,0,INT(LOG(3/2*ABS(B238))/LOG(2))+1))</f>
        <v>6</v>
      </c>
      <c r="U238" s="69">
        <f>MAX(0,IF(B238&lt;=-M238,B238+D238-I238+M238,IF(B238&gt;=2^(I238)-1-M238,0,D238-I238)))</f>
        <v>0</v>
      </c>
      <c r="V238" s="70">
        <f>MAX(0,E238+(-1)^(G238)*INT(B238*2^(-LOG(E238)/LOG(2)+3))-G238-LOG(E238)/LOG(2)+3-1)</f>
        <v>0</v>
      </c>
      <c r="W238" s="70">
        <f>MAX(0,E238-IF(B238=0,0,INT(LOG(3/2*ABS(B238))/LOG(2))+1))</f>
        <v>22</v>
      </c>
      <c r="X238" s="70">
        <f>MAX(0,IF(B238&lt;=-N238,B238+E238-J238+N238,IF(B238&gt;=2^(J238)-1-N238,0,E238-J238)))</f>
        <v>0</v>
      </c>
      <c r="Y238" s="71">
        <f>MAX(0,F238+(-1)^(G238)*INT(B238*2^(-LOG(F238)/LOG(2)+3))-G238-LOG(F238)/LOG(2)+3-1)</f>
        <v>1</v>
      </c>
      <c r="Z238" s="71">
        <f>F238-IF(B238=0,0,INT(LOG(3/2*ABS(B238))/LOG(2))+1)</f>
        <v>54</v>
      </c>
      <c r="AA238" s="71">
        <f>MAX(0,IF(B238&lt;=-O238,B238+F238-K238+O238,IF(B238&gt;=2^(K238)-1-O238,0,F238-K238)))</f>
        <v>53</v>
      </c>
    </row>
    <row r="239" ht="20.05" customHeight="1">
      <c r="A239" s="55">
        <v>-465</v>
      </c>
      <c r="B239" s="45">
        <v>-465</v>
      </c>
      <c r="C239" s="36">
        <v>8</v>
      </c>
      <c r="D239" s="36">
        <v>16</v>
      </c>
      <c r="E239" s="36">
        <v>32</v>
      </c>
      <c r="F239" s="36">
        <v>64</v>
      </c>
      <c r="G239" s="36">
        <f>IF(B239&gt;=0,1,0)</f>
        <v>0</v>
      </c>
      <c r="H239" s="36">
        <f>INT(C239^(0.611-C239/3200))</f>
        <v>3</v>
      </c>
      <c r="I239" s="36">
        <f>INT(D239^(0.611-D239/3200))</f>
        <v>5</v>
      </c>
      <c r="J239" s="36">
        <f>INT(E239^(0.611-E239/3200))</f>
        <v>8</v>
      </c>
      <c r="K239" s="36">
        <f>INT(F239^(0.611-F239/3200))</f>
        <v>11</v>
      </c>
      <c r="L239" s="36">
        <f>2^(H239-1)-1</f>
        <v>3</v>
      </c>
      <c r="M239" s="36">
        <f>2^(I239-1)-1</f>
        <v>15</v>
      </c>
      <c r="N239" s="36">
        <f>2^(J239-1)-1</f>
        <v>127</v>
      </c>
      <c r="O239" s="36">
        <f>2^(K239-1)-1</f>
        <v>1023</v>
      </c>
      <c r="P239" s="68">
        <f>MAX(0,C239+(-1)^(G239)*INT(B239*2^(-LOG(C239)/LOG(2)+3))-G239-LOG(C239)/LOG(2)+3-1)</f>
        <v>0</v>
      </c>
      <c r="Q239" s="68">
        <f>MAX(0,C239-IF(B239=0,0,INT(LOG(3/2*ABS(B239))/LOG(2))+1))</f>
        <v>0</v>
      </c>
      <c r="R239" s="68">
        <f>MAX(0,IF(B239&lt;=-L239,B239+C239-H239+L239,IF(B239&gt;=2^(H239)-1-L239,0,C239-H239)))</f>
        <v>0</v>
      </c>
      <c r="S239" s="69">
        <f>MAX(0,D239+(-1)^(G239)*INT(B239*2^(-LOG(D239)/LOG(2)+3))-G239-LOG(D239)/LOG(2)+3-1)</f>
        <v>0</v>
      </c>
      <c r="T239" s="69">
        <f>MAX(0,D239-IF(B239=0,0,INT(LOG(3/2*ABS(B239))/LOG(2))+1))</f>
        <v>6</v>
      </c>
      <c r="U239" s="69">
        <f>MAX(0,IF(B239&lt;=-M239,B239+D239-I239+M239,IF(B239&gt;=2^(I239)-1-M239,0,D239-I239)))</f>
        <v>0</v>
      </c>
      <c r="V239" s="70">
        <f>MAX(0,E239+(-1)^(G239)*INT(B239*2^(-LOG(E239)/LOG(2)+3))-G239-LOG(E239)/LOG(2)+3-1)</f>
        <v>0</v>
      </c>
      <c r="W239" s="70">
        <f>MAX(0,E239-IF(B239=0,0,INT(LOG(3/2*ABS(B239))/LOG(2))+1))</f>
        <v>22</v>
      </c>
      <c r="X239" s="70">
        <f>MAX(0,IF(B239&lt;=-N239,B239+E239-J239+N239,IF(B239&gt;=2^(J239)-1-N239,0,E239-J239)))</f>
        <v>0</v>
      </c>
      <c r="Y239" s="71">
        <f>MAX(0,F239+(-1)^(G239)*INT(B239*2^(-LOG(F239)/LOG(2)+3))-G239-LOG(F239)/LOG(2)+3-1)</f>
        <v>1</v>
      </c>
      <c r="Z239" s="71">
        <f>F239-IF(B239=0,0,INT(LOG(3/2*ABS(B239))/LOG(2))+1)</f>
        <v>54</v>
      </c>
      <c r="AA239" s="71">
        <f>MAX(0,IF(B239&lt;=-O239,B239+F239-K239+O239,IF(B239&gt;=2^(K239)-1-O239,0,F239-K239)))</f>
        <v>53</v>
      </c>
    </row>
    <row r="240" ht="20.05" customHeight="1">
      <c r="A240" s="55">
        <v>-464</v>
      </c>
      <c r="B240" s="45">
        <v>-464</v>
      </c>
      <c r="C240" s="36">
        <v>8</v>
      </c>
      <c r="D240" s="36">
        <v>16</v>
      </c>
      <c r="E240" s="36">
        <v>32</v>
      </c>
      <c r="F240" s="36">
        <v>64</v>
      </c>
      <c r="G240" s="36">
        <f>IF(B240&gt;=0,1,0)</f>
        <v>0</v>
      </c>
      <c r="H240" s="36">
        <f>INT(C240^(0.611-C240/3200))</f>
        <v>3</v>
      </c>
      <c r="I240" s="36">
        <f>INT(D240^(0.611-D240/3200))</f>
        <v>5</v>
      </c>
      <c r="J240" s="36">
        <f>INT(E240^(0.611-E240/3200))</f>
        <v>8</v>
      </c>
      <c r="K240" s="36">
        <f>INT(F240^(0.611-F240/3200))</f>
        <v>11</v>
      </c>
      <c r="L240" s="36">
        <f>2^(H240-1)-1</f>
        <v>3</v>
      </c>
      <c r="M240" s="36">
        <f>2^(I240-1)-1</f>
        <v>15</v>
      </c>
      <c r="N240" s="36">
        <f>2^(J240-1)-1</f>
        <v>127</v>
      </c>
      <c r="O240" s="36">
        <f>2^(K240-1)-1</f>
        <v>1023</v>
      </c>
      <c r="P240" s="68">
        <f>MAX(0,C240+(-1)^(G240)*INT(B240*2^(-LOG(C240)/LOG(2)+3))-G240-LOG(C240)/LOG(2)+3-1)</f>
        <v>0</v>
      </c>
      <c r="Q240" s="68">
        <f>MAX(0,C240-IF(B240=0,0,INT(LOG(3/2*ABS(B240))/LOG(2))+1))</f>
        <v>0</v>
      </c>
      <c r="R240" s="68">
        <f>MAX(0,IF(B240&lt;=-L240,B240+C240-H240+L240,IF(B240&gt;=2^(H240)-1-L240,0,C240-H240)))</f>
        <v>0</v>
      </c>
      <c r="S240" s="69">
        <f>MAX(0,D240+(-1)^(G240)*INT(B240*2^(-LOG(D240)/LOG(2)+3))-G240-LOG(D240)/LOG(2)+3-1)</f>
        <v>0</v>
      </c>
      <c r="T240" s="69">
        <f>MAX(0,D240-IF(B240=0,0,INT(LOG(3/2*ABS(B240))/LOG(2))+1))</f>
        <v>6</v>
      </c>
      <c r="U240" s="69">
        <f>MAX(0,IF(B240&lt;=-M240,B240+D240-I240+M240,IF(B240&gt;=2^(I240)-1-M240,0,D240-I240)))</f>
        <v>0</v>
      </c>
      <c r="V240" s="70">
        <f>MAX(0,E240+(-1)^(G240)*INT(B240*2^(-LOG(E240)/LOG(2)+3))-G240-LOG(E240)/LOG(2)+3-1)</f>
        <v>0</v>
      </c>
      <c r="W240" s="70">
        <f>MAX(0,E240-IF(B240=0,0,INT(LOG(3/2*ABS(B240))/LOG(2))+1))</f>
        <v>22</v>
      </c>
      <c r="X240" s="70">
        <f>MAX(0,IF(B240&lt;=-N240,B240+E240-J240+N240,IF(B240&gt;=2^(J240)-1-N240,0,E240-J240)))</f>
        <v>0</v>
      </c>
      <c r="Y240" s="71">
        <f>MAX(0,F240+(-1)^(G240)*INT(B240*2^(-LOG(F240)/LOG(2)+3))-G240-LOG(F240)/LOG(2)+3-1)</f>
        <v>1</v>
      </c>
      <c r="Z240" s="71">
        <f>F240-IF(B240=0,0,INT(LOG(3/2*ABS(B240))/LOG(2))+1)</f>
        <v>54</v>
      </c>
      <c r="AA240" s="71">
        <f>MAX(0,IF(B240&lt;=-O240,B240+F240-K240+O240,IF(B240&gt;=2^(K240)-1-O240,0,F240-K240)))</f>
        <v>53</v>
      </c>
    </row>
    <row r="241" ht="20.05" customHeight="1">
      <c r="A241" s="55">
        <v>-463</v>
      </c>
      <c r="B241" s="45">
        <v>-463</v>
      </c>
      <c r="C241" s="36">
        <v>8</v>
      </c>
      <c r="D241" s="36">
        <v>16</v>
      </c>
      <c r="E241" s="36">
        <v>32</v>
      </c>
      <c r="F241" s="36">
        <v>64</v>
      </c>
      <c r="G241" s="36">
        <f>IF(B241&gt;=0,1,0)</f>
        <v>0</v>
      </c>
      <c r="H241" s="36">
        <f>INT(C241^(0.611-C241/3200))</f>
        <v>3</v>
      </c>
      <c r="I241" s="36">
        <f>INT(D241^(0.611-D241/3200))</f>
        <v>5</v>
      </c>
      <c r="J241" s="36">
        <f>INT(E241^(0.611-E241/3200))</f>
        <v>8</v>
      </c>
      <c r="K241" s="36">
        <f>INT(F241^(0.611-F241/3200))</f>
        <v>11</v>
      </c>
      <c r="L241" s="36">
        <f>2^(H241-1)-1</f>
        <v>3</v>
      </c>
      <c r="M241" s="36">
        <f>2^(I241-1)-1</f>
        <v>15</v>
      </c>
      <c r="N241" s="36">
        <f>2^(J241-1)-1</f>
        <v>127</v>
      </c>
      <c r="O241" s="36">
        <f>2^(K241-1)-1</f>
        <v>1023</v>
      </c>
      <c r="P241" s="68">
        <f>MAX(0,C241+(-1)^(G241)*INT(B241*2^(-LOG(C241)/LOG(2)+3))-G241-LOG(C241)/LOG(2)+3-1)</f>
        <v>0</v>
      </c>
      <c r="Q241" s="68">
        <f>MAX(0,C241-IF(B241=0,0,INT(LOG(3/2*ABS(B241))/LOG(2))+1))</f>
        <v>0</v>
      </c>
      <c r="R241" s="68">
        <f>MAX(0,IF(B241&lt;=-L241,B241+C241-H241+L241,IF(B241&gt;=2^(H241)-1-L241,0,C241-H241)))</f>
        <v>0</v>
      </c>
      <c r="S241" s="69">
        <f>MAX(0,D241+(-1)^(G241)*INT(B241*2^(-LOG(D241)/LOG(2)+3))-G241-LOG(D241)/LOG(2)+3-1)</f>
        <v>0</v>
      </c>
      <c r="T241" s="69">
        <f>MAX(0,D241-IF(B241=0,0,INT(LOG(3/2*ABS(B241))/LOG(2))+1))</f>
        <v>6</v>
      </c>
      <c r="U241" s="69">
        <f>MAX(0,IF(B241&lt;=-M241,B241+D241-I241+M241,IF(B241&gt;=2^(I241)-1-M241,0,D241-I241)))</f>
        <v>0</v>
      </c>
      <c r="V241" s="70">
        <f>MAX(0,E241+(-1)^(G241)*INT(B241*2^(-LOG(E241)/LOG(2)+3))-G241-LOG(E241)/LOG(2)+3-1)</f>
        <v>0</v>
      </c>
      <c r="W241" s="70">
        <f>MAX(0,E241-IF(B241=0,0,INT(LOG(3/2*ABS(B241))/LOG(2))+1))</f>
        <v>22</v>
      </c>
      <c r="X241" s="70">
        <f>MAX(0,IF(B241&lt;=-N241,B241+E241-J241+N241,IF(B241&gt;=2^(J241)-1-N241,0,E241-J241)))</f>
        <v>0</v>
      </c>
      <c r="Y241" s="71">
        <f>MAX(0,F241+(-1)^(G241)*INT(B241*2^(-LOG(F241)/LOG(2)+3))-G241-LOG(F241)/LOG(2)+3-1)</f>
        <v>2</v>
      </c>
      <c r="Z241" s="71">
        <f>F241-IF(B241=0,0,INT(LOG(3/2*ABS(B241))/LOG(2))+1)</f>
        <v>54</v>
      </c>
      <c r="AA241" s="71">
        <f>MAX(0,IF(B241&lt;=-O241,B241+F241-K241+O241,IF(B241&gt;=2^(K241)-1-O241,0,F241-K241)))</f>
        <v>53</v>
      </c>
    </row>
    <row r="242" ht="20.05" customHeight="1">
      <c r="A242" s="55">
        <v>-462</v>
      </c>
      <c r="B242" s="45">
        <v>-462</v>
      </c>
      <c r="C242" s="36">
        <v>8</v>
      </c>
      <c r="D242" s="36">
        <v>16</v>
      </c>
      <c r="E242" s="36">
        <v>32</v>
      </c>
      <c r="F242" s="36">
        <v>64</v>
      </c>
      <c r="G242" s="36">
        <f>IF(B242&gt;=0,1,0)</f>
        <v>0</v>
      </c>
      <c r="H242" s="36">
        <f>INT(C242^(0.611-C242/3200))</f>
        <v>3</v>
      </c>
      <c r="I242" s="36">
        <f>INT(D242^(0.611-D242/3200))</f>
        <v>5</v>
      </c>
      <c r="J242" s="36">
        <f>INT(E242^(0.611-E242/3200))</f>
        <v>8</v>
      </c>
      <c r="K242" s="36">
        <f>INT(F242^(0.611-F242/3200))</f>
        <v>11</v>
      </c>
      <c r="L242" s="36">
        <f>2^(H242-1)-1</f>
        <v>3</v>
      </c>
      <c r="M242" s="36">
        <f>2^(I242-1)-1</f>
        <v>15</v>
      </c>
      <c r="N242" s="36">
        <f>2^(J242-1)-1</f>
        <v>127</v>
      </c>
      <c r="O242" s="36">
        <f>2^(K242-1)-1</f>
        <v>1023</v>
      </c>
      <c r="P242" s="68">
        <f>MAX(0,C242+(-1)^(G242)*INT(B242*2^(-LOG(C242)/LOG(2)+3))-G242-LOG(C242)/LOG(2)+3-1)</f>
        <v>0</v>
      </c>
      <c r="Q242" s="68">
        <f>MAX(0,C242-IF(B242=0,0,INT(LOG(3/2*ABS(B242))/LOG(2))+1))</f>
        <v>0</v>
      </c>
      <c r="R242" s="68">
        <f>MAX(0,IF(B242&lt;=-L242,B242+C242-H242+L242,IF(B242&gt;=2^(H242)-1-L242,0,C242-H242)))</f>
        <v>0</v>
      </c>
      <c r="S242" s="69">
        <f>MAX(0,D242+(-1)^(G242)*INT(B242*2^(-LOG(D242)/LOG(2)+3))-G242-LOG(D242)/LOG(2)+3-1)</f>
        <v>0</v>
      </c>
      <c r="T242" s="69">
        <f>MAX(0,D242-IF(B242=0,0,INT(LOG(3/2*ABS(B242))/LOG(2))+1))</f>
        <v>6</v>
      </c>
      <c r="U242" s="69">
        <f>MAX(0,IF(B242&lt;=-M242,B242+D242-I242+M242,IF(B242&gt;=2^(I242)-1-M242,0,D242-I242)))</f>
        <v>0</v>
      </c>
      <c r="V242" s="70">
        <f>MAX(0,E242+(-1)^(G242)*INT(B242*2^(-LOG(E242)/LOG(2)+3))-G242-LOG(E242)/LOG(2)+3-1)</f>
        <v>0</v>
      </c>
      <c r="W242" s="70">
        <f>MAX(0,E242-IF(B242=0,0,INT(LOG(3/2*ABS(B242))/LOG(2))+1))</f>
        <v>22</v>
      </c>
      <c r="X242" s="70">
        <f>MAX(0,IF(B242&lt;=-N242,B242+E242-J242+N242,IF(B242&gt;=2^(J242)-1-N242,0,E242-J242)))</f>
        <v>0</v>
      </c>
      <c r="Y242" s="71">
        <f>MAX(0,F242+(-1)^(G242)*INT(B242*2^(-LOG(F242)/LOG(2)+3))-G242-LOG(F242)/LOG(2)+3-1)</f>
        <v>2</v>
      </c>
      <c r="Z242" s="71">
        <f>F242-IF(B242=0,0,INT(LOG(3/2*ABS(B242))/LOG(2))+1)</f>
        <v>54</v>
      </c>
      <c r="AA242" s="71">
        <f>MAX(0,IF(B242&lt;=-O242,B242+F242-K242+O242,IF(B242&gt;=2^(K242)-1-O242,0,F242-K242)))</f>
        <v>53</v>
      </c>
    </row>
    <row r="243" ht="20.05" customHeight="1">
      <c r="A243" s="55">
        <v>-461</v>
      </c>
      <c r="B243" s="45">
        <v>-461</v>
      </c>
      <c r="C243" s="36">
        <v>8</v>
      </c>
      <c r="D243" s="36">
        <v>16</v>
      </c>
      <c r="E243" s="36">
        <v>32</v>
      </c>
      <c r="F243" s="36">
        <v>64</v>
      </c>
      <c r="G243" s="36">
        <f>IF(B243&gt;=0,1,0)</f>
        <v>0</v>
      </c>
      <c r="H243" s="36">
        <f>INT(C243^(0.611-C243/3200))</f>
        <v>3</v>
      </c>
      <c r="I243" s="36">
        <f>INT(D243^(0.611-D243/3200))</f>
        <v>5</v>
      </c>
      <c r="J243" s="36">
        <f>INT(E243^(0.611-E243/3200))</f>
        <v>8</v>
      </c>
      <c r="K243" s="36">
        <f>INT(F243^(0.611-F243/3200))</f>
        <v>11</v>
      </c>
      <c r="L243" s="36">
        <f>2^(H243-1)-1</f>
        <v>3</v>
      </c>
      <c r="M243" s="36">
        <f>2^(I243-1)-1</f>
        <v>15</v>
      </c>
      <c r="N243" s="36">
        <f>2^(J243-1)-1</f>
        <v>127</v>
      </c>
      <c r="O243" s="36">
        <f>2^(K243-1)-1</f>
        <v>1023</v>
      </c>
      <c r="P243" s="68">
        <f>MAX(0,C243+(-1)^(G243)*INT(B243*2^(-LOG(C243)/LOG(2)+3))-G243-LOG(C243)/LOG(2)+3-1)</f>
        <v>0</v>
      </c>
      <c r="Q243" s="68">
        <f>MAX(0,C243-IF(B243=0,0,INT(LOG(3/2*ABS(B243))/LOG(2))+1))</f>
        <v>0</v>
      </c>
      <c r="R243" s="68">
        <f>MAX(0,IF(B243&lt;=-L243,B243+C243-H243+L243,IF(B243&gt;=2^(H243)-1-L243,0,C243-H243)))</f>
        <v>0</v>
      </c>
      <c r="S243" s="69">
        <f>MAX(0,D243+(-1)^(G243)*INT(B243*2^(-LOG(D243)/LOG(2)+3))-G243-LOG(D243)/LOG(2)+3-1)</f>
        <v>0</v>
      </c>
      <c r="T243" s="69">
        <f>MAX(0,D243-IF(B243=0,0,INT(LOG(3/2*ABS(B243))/LOG(2))+1))</f>
        <v>6</v>
      </c>
      <c r="U243" s="69">
        <f>MAX(0,IF(B243&lt;=-M243,B243+D243-I243+M243,IF(B243&gt;=2^(I243)-1-M243,0,D243-I243)))</f>
        <v>0</v>
      </c>
      <c r="V243" s="70">
        <f>MAX(0,E243+(-1)^(G243)*INT(B243*2^(-LOG(E243)/LOG(2)+3))-G243-LOG(E243)/LOG(2)+3-1)</f>
        <v>0</v>
      </c>
      <c r="W243" s="70">
        <f>MAX(0,E243-IF(B243=0,0,INT(LOG(3/2*ABS(B243))/LOG(2))+1))</f>
        <v>22</v>
      </c>
      <c r="X243" s="70">
        <f>MAX(0,IF(B243&lt;=-N243,B243+E243-J243+N243,IF(B243&gt;=2^(J243)-1-N243,0,E243-J243)))</f>
        <v>0</v>
      </c>
      <c r="Y243" s="71">
        <f>MAX(0,F243+(-1)^(G243)*INT(B243*2^(-LOG(F243)/LOG(2)+3))-G243-LOG(F243)/LOG(2)+3-1)</f>
        <v>2</v>
      </c>
      <c r="Z243" s="71">
        <f>F243-IF(B243=0,0,INT(LOG(3/2*ABS(B243))/LOG(2))+1)</f>
        <v>54</v>
      </c>
      <c r="AA243" s="71">
        <f>MAX(0,IF(B243&lt;=-O243,B243+F243-K243+O243,IF(B243&gt;=2^(K243)-1-O243,0,F243-K243)))</f>
        <v>53</v>
      </c>
    </row>
    <row r="244" ht="20.05" customHeight="1">
      <c r="A244" s="55">
        <v>-460</v>
      </c>
      <c r="B244" s="45">
        <v>-460</v>
      </c>
      <c r="C244" s="36">
        <v>8</v>
      </c>
      <c r="D244" s="36">
        <v>16</v>
      </c>
      <c r="E244" s="36">
        <v>32</v>
      </c>
      <c r="F244" s="36">
        <v>64</v>
      </c>
      <c r="G244" s="36">
        <f>IF(B244&gt;=0,1,0)</f>
        <v>0</v>
      </c>
      <c r="H244" s="36">
        <f>INT(C244^(0.611-C244/3200))</f>
        <v>3</v>
      </c>
      <c r="I244" s="36">
        <f>INT(D244^(0.611-D244/3200))</f>
        <v>5</v>
      </c>
      <c r="J244" s="36">
        <f>INT(E244^(0.611-E244/3200))</f>
        <v>8</v>
      </c>
      <c r="K244" s="36">
        <f>INT(F244^(0.611-F244/3200))</f>
        <v>11</v>
      </c>
      <c r="L244" s="36">
        <f>2^(H244-1)-1</f>
        <v>3</v>
      </c>
      <c r="M244" s="36">
        <f>2^(I244-1)-1</f>
        <v>15</v>
      </c>
      <c r="N244" s="36">
        <f>2^(J244-1)-1</f>
        <v>127</v>
      </c>
      <c r="O244" s="36">
        <f>2^(K244-1)-1</f>
        <v>1023</v>
      </c>
      <c r="P244" s="68">
        <f>MAX(0,C244+(-1)^(G244)*INT(B244*2^(-LOG(C244)/LOG(2)+3))-G244-LOG(C244)/LOG(2)+3-1)</f>
        <v>0</v>
      </c>
      <c r="Q244" s="68">
        <f>MAX(0,C244-IF(B244=0,0,INT(LOG(3/2*ABS(B244))/LOG(2))+1))</f>
        <v>0</v>
      </c>
      <c r="R244" s="68">
        <f>MAX(0,IF(B244&lt;=-L244,B244+C244-H244+L244,IF(B244&gt;=2^(H244)-1-L244,0,C244-H244)))</f>
        <v>0</v>
      </c>
      <c r="S244" s="69">
        <f>MAX(0,D244+(-1)^(G244)*INT(B244*2^(-LOG(D244)/LOG(2)+3))-G244-LOG(D244)/LOG(2)+3-1)</f>
        <v>0</v>
      </c>
      <c r="T244" s="69">
        <f>MAX(0,D244-IF(B244=0,0,INT(LOG(3/2*ABS(B244))/LOG(2))+1))</f>
        <v>6</v>
      </c>
      <c r="U244" s="69">
        <f>MAX(0,IF(B244&lt;=-M244,B244+D244-I244+M244,IF(B244&gt;=2^(I244)-1-M244,0,D244-I244)))</f>
        <v>0</v>
      </c>
      <c r="V244" s="70">
        <f>MAX(0,E244+(-1)^(G244)*INT(B244*2^(-LOG(E244)/LOG(2)+3))-G244-LOG(E244)/LOG(2)+3-1)</f>
        <v>0</v>
      </c>
      <c r="W244" s="70">
        <f>MAX(0,E244-IF(B244=0,0,INT(LOG(3/2*ABS(B244))/LOG(2))+1))</f>
        <v>22</v>
      </c>
      <c r="X244" s="70">
        <f>MAX(0,IF(B244&lt;=-N244,B244+E244-J244+N244,IF(B244&gt;=2^(J244)-1-N244,0,E244-J244)))</f>
        <v>0</v>
      </c>
      <c r="Y244" s="71">
        <f>MAX(0,F244+(-1)^(G244)*INT(B244*2^(-LOG(F244)/LOG(2)+3))-G244-LOG(F244)/LOG(2)+3-1)</f>
        <v>2</v>
      </c>
      <c r="Z244" s="71">
        <f>F244-IF(B244=0,0,INT(LOG(3/2*ABS(B244))/LOG(2))+1)</f>
        <v>54</v>
      </c>
      <c r="AA244" s="71">
        <f>MAX(0,IF(B244&lt;=-O244,B244+F244-K244+O244,IF(B244&gt;=2^(K244)-1-O244,0,F244-K244)))</f>
        <v>53</v>
      </c>
    </row>
    <row r="245" ht="20.05" customHeight="1">
      <c r="A245" s="55">
        <v>-459</v>
      </c>
      <c r="B245" s="45">
        <v>-459</v>
      </c>
      <c r="C245" s="36">
        <v>8</v>
      </c>
      <c r="D245" s="36">
        <v>16</v>
      </c>
      <c r="E245" s="36">
        <v>32</v>
      </c>
      <c r="F245" s="36">
        <v>64</v>
      </c>
      <c r="G245" s="36">
        <f>IF(B245&gt;=0,1,0)</f>
        <v>0</v>
      </c>
      <c r="H245" s="36">
        <f>INT(C245^(0.611-C245/3200))</f>
        <v>3</v>
      </c>
      <c r="I245" s="36">
        <f>INT(D245^(0.611-D245/3200))</f>
        <v>5</v>
      </c>
      <c r="J245" s="36">
        <f>INT(E245^(0.611-E245/3200))</f>
        <v>8</v>
      </c>
      <c r="K245" s="36">
        <f>INT(F245^(0.611-F245/3200))</f>
        <v>11</v>
      </c>
      <c r="L245" s="36">
        <f>2^(H245-1)-1</f>
        <v>3</v>
      </c>
      <c r="M245" s="36">
        <f>2^(I245-1)-1</f>
        <v>15</v>
      </c>
      <c r="N245" s="36">
        <f>2^(J245-1)-1</f>
        <v>127</v>
      </c>
      <c r="O245" s="36">
        <f>2^(K245-1)-1</f>
        <v>1023</v>
      </c>
      <c r="P245" s="68">
        <f>MAX(0,C245+(-1)^(G245)*INT(B245*2^(-LOG(C245)/LOG(2)+3))-G245-LOG(C245)/LOG(2)+3-1)</f>
        <v>0</v>
      </c>
      <c r="Q245" s="68">
        <f>MAX(0,C245-IF(B245=0,0,INT(LOG(3/2*ABS(B245))/LOG(2))+1))</f>
        <v>0</v>
      </c>
      <c r="R245" s="68">
        <f>MAX(0,IF(B245&lt;=-L245,B245+C245-H245+L245,IF(B245&gt;=2^(H245)-1-L245,0,C245-H245)))</f>
        <v>0</v>
      </c>
      <c r="S245" s="69">
        <f>MAX(0,D245+(-1)^(G245)*INT(B245*2^(-LOG(D245)/LOG(2)+3))-G245-LOG(D245)/LOG(2)+3-1)</f>
        <v>0</v>
      </c>
      <c r="T245" s="69">
        <f>MAX(0,D245-IF(B245=0,0,INT(LOG(3/2*ABS(B245))/LOG(2))+1))</f>
        <v>6</v>
      </c>
      <c r="U245" s="69">
        <f>MAX(0,IF(B245&lt;=-M245,B245+D245-I245+M245,IF(B245&gt;=2^(I245)-1-M245,0,D245-I245)))</f>
        <v>0</v>
      </c>
      <c r="V245" s="70">
        <f>MAX(0,E245+(-1)^(G245)*INT(B245*2^(-LOG(E245)/LOG(2)+3))-G245-LOG(E245)/LOG(2)+3-1)</f>
        <v>0</v>
      </c>
      <c r="W245" s="70">
        <f>MAX(0,E245-IF(B245=0,0,INT(LOG(3/2*ABS(B245))/LOG(2))+1))</f>
        <v>22</v>
      </c>
      <c r="X245" s="70">
        <f>MAX(0,IF(B245&lt;=-N245,B245+E245-J245+N245,IF(B245&gt;=2^(J245)-1-N245,0,E245-J245)))</f>
        <v>0</v>
      </c>
      <c r="Y245" s="71">
        <f>MAX(0,F245+(-1)^(G245)*INT(B245*2^(-LOG(F245)/LOG(2)+3))-G245-LOG(F245)/LOG(2)+3-1)</f>
        <v>2</v>
      </c>
      <c r="Z245" s="71">
        <f>F245-IF(B245=0,0,INT(LOG(3/2*ABS(B245))/LOG(2))+1)</f>
        <v>54</v>
      </c>
      <c r="AA245" s="71">
        <f>MAX(0,IF(B245&lt;=-O245,B245+F245-K245+O245,IF(B245&gt;=2^(K245)-1-O245,0,F245-K245)))</f>
        <v>53</v>
      </c>
    </row>
    <row r="246" ht="20.05" customHeight="1">
      <c r="A246" s="55">
        <v>-458</v>
      </c>
      <c r="B246" s="45">
        <v>-458</v>
      </c>
      <c r="C246" s="36">
        <v>8</v>
      </c>
      <c r="D246" s="36">
        <v>16</v>
      </c>
      <c r="E246" s="36">
        <v>32</v>
      </c>
      <c r="F246" s="36">
        <v>64</v>
      </c>
      <c r="G246" s="36">
        <f>IF(B246&gt;=0,1,0)</f>
        <v>0</v>
      </c>
      <c r="H246" s="36">
        <f>INT(C246^(0.611-C246/3200))</f>
        <v>3</v>
      </c>
      <c r="I246" s="36">
        <f>INT(D246^(0.611-D246/3200))</f>
        <v>5</v>
      </c>
      <c r="J246" s="36">
        <f>INT(E246^(0.611-E246/3200))</f>
        <v>8</v>
      </c>
      <c r="K246" s="36">
        <f>INT(F246^(0.611-F246/3200))</f>
        <v>11</v>
      </c>
      <c r="L246" s="36">
        <f>2^(H246-1)-1</f>
        <v>3</v>
      </c>
      <c r="M246" s="36">
        <f>2^(I246-1)-1</f>
        <v>15</v>
      </c>
      <c r="N246" s="36">
        <f>2^(J246-1)-1</f>
        <v>127</v>
      </c>
      <c r="O246" s="36">
        <f>2^(K246-1)-1</f>
        <v>1023</v>
      </c>
      <c r="P246" s="68">
        <f>MAX(0,C246+(-1)^(G246)*INT(B246*2^(-LOG(C246)/LOG(2)+3))-G246-LOG(C246)/LOG(2)+3-1)</f>
        <v>0</v>
      </c>
      <c r="Q246" s="68">
        <f>MAX(0,C246-IF(B246=0,0,INT(LOG(3/2*ABS(B246))/LOG(2))+1))</f>
        <v>0</v>
      </c>
      <c r="R246" s="68">
        <f>MAX(0,IF(B246&lt;=-L246,B246+C246-H246+L246,IF(B246&gt;=2^(H246)-1-L246,0,C246-H246)))</f>
        <v>0</v>
      </c>
      <c r="S246" s="69">
        <f>MAX(0,D246+(-1)^(G246)*INT(B246*2^(-LOG(D246)/LOG(2)+3))-G246-LOG(D246)/LOG(2)+3-1)</f>
        <v>0</v>
      </c>
      <c r="T246" s="69">
        <f>MAX(0,D246-IF(B246=0,0,INT(LOG(3/2*ABS(B246))/LOG(2))+1))</f>
        <v>6</v>
      </c>
      <c r="U246" s="69">
        <f>MAX(0,IF(B246&lt;=-M246,B246+D246-I246+M246,IF(B246&gt;=2^(I246)-1-M246,0,D246-I246)))</f>
        <v>0</v>
      </c>
      <c r="V246" s="70">
        <f>MAX(0,E246+(-1)^(G246)*INT(B246*2^(-LOG(E246)/LOG(2)+3))-G246-LOG(E246)/LOG(2)+3-1)</f>
        <v>0</v>
      </c>
      <c r="W246" s="70">
        <f>MAX(0,E246-IF(B246=0,0,INT(LOG(3/2*ABS(B246))/LOG(2))+1))</f>
        <v>22</v>
      </c>
      <c r="X246" s="70">
        <f>MAX(0,IF(B246&lt;=-N246,B246+E246-J246+N246,IF(B246&gt;=2^(J246)-1-N246,0,E246-J246)))</f>
        <v>0</v>
      </c>
      <c r="Y246" s="71">
        <f>MAX(0,F246+(-1)^(G246)*INT(B246*2^(-LOG(F246)/LOG(2)+3))-G246-LOG(F246)/LOG(2)+3-1)</f>
        <v>2</v>
      </c>
      <c r="Z246" s="71">
        <f>F246-IF(B246=0,0,INT(LOG(3/2*ABS(B246))/LOG(2))+1)</f>
        <v>54</v>
      </c>
      <c r="AA246" s="71">
        <f>MAX(0,IF(B246&lt;=-O246,B246+F246-K246+O246,IF(B246&gt;=2^(K246)-1-O246,0,F246-K246)))</f>
        <v>53</v>
      </c>
    </row>
    <row r="247" ht="20.05" customHeight="1">
      <c r="A247" s="55">
        <v>-457</v>
      </c>
      <c r="B247" s="45">
        <v>-457</v>
      </c>
      <c r="C247" s="36">
        <v>8</v>
      </c>
      <c r="D247" s="36">
        <v>16</v>
      </c>
      <c r="E247" s="36">
        <v>32</v>
      </c>
      <c r="F247" s="36">
        <v>64</v>
      </c>
      <c r="G247" s="36">
        <f>IF(B247&gt;=0,1,0)</f>
        <v>0</v>
      </c>
      <c r="H247" s="36">
        <f>INT(C247^(0.611-C247/3200))</f>
        <v>3</v>
      </c>
      <c r="I247" s="36">
        <f>INT(D247^(0.611-D247/3200))</f>
        <v>5</v>
      </c>
      <c r="J247" s="36">
        <f>INT(E247^(0.611-E247/3200))</f>
        <v>8</v>
      </c>
      <c r="K247" s="36">
        <f>INT(F247^(0.611-F247/3200))</f>
        <v>11</v>
      </c>
      <c r="L247" s="36">
        <f>2^(H247-1)-1</f>
        <v>3</v>
      </c>
      <c r="M247" s="36">
        <f>2^(I247-1)-1</f>
        <v>15</v>
      </c>
      <c r="N247" s="36">
        <f>2^(J247-1)-1</f>
        <v>127</v>
      </c>
      <c r="O247" s="36">
        <f>2^(K247-1)-1</f>
        <v>1023</v>
      </c>
      <c r="P247" s="68">
        <f>MAX(0,C247+(-1)^(G247)*INT(B247*2^(-LOG(C247)/LOG(2)+3))-G247-LOG(C247)/LOG(2)+3-1)</f>
        <v>0</v>
      </c>
      <c r="Q247" s="68">
        <f>MAX(0,C247-IF(B247=0,0,INT(LOG(3/2*ABS(B247))/LOG(2))+1))</f>
        <v>0</v>
      </c>
      <c r="R247" s="68">
        <f>MAX(0,IF(B247&lt;=-L247,B247+C247-H247+L247,IF(B247&gt;=2^(H247)-1-L247,0,C247-H247)))</f>
        <v>0</v>
      </c>
      <c r="S247" s="69">
        <f>MAX(0,D247+(-1)^(G247)*INT(B247*2^(-LOG(D247)/LOG(2)+3))-G247-LOG(D247)/LOG(2)+3-1)</f>
        <v>0</v>
      </c>
      <c r="T247" s="69">
        <f>MAX(0,D247-IF(B247=0,0,INT(LOG(3/2*ABS(B247))/LOG(2))+1))</f>
        <v>6</v>
      </c>
      <c r="U247" s="69">
        <f>MAX(0,IF(B247&lt;=-M247,B247+D247-I247+M247,IF(B247&gt;=2^(I247)-1-M247,0,D247-I247)))</f>
        <v>0</v>
      </c>
      <c r="V247" s="70">
        <f>MAX(0,E247+(-1)^(G247)*INT(B247*2^(-LOG(E247)/LOG(2)+3))-G247-LOG(E247)/LOG(2)+3-1)</f>
        <v>0</v>
      </c>
      <c r="W247" s="70">
        <f>MAX(0,E247-IF(B247=0,0,INT(LOG(3/2*ABS(B247))/LOG(2))+1))</f>
        <v>22</v>
      </c>
      <c r="X247" s="70">
        <f>MAX(0,IF(B247&lt;=-N247,B247+E247-J247+N247,IF(B247&gt;=2^(J247)-1-N247,0,E247-J247)))</f>
        <v>0</v>
      </c>
      <c r="Y247" s="71">
        <f>MAX(0,F247+(-1)^(G247)*INT(B247*2^(-LOG(F247)/LOG(2)+3))-G247-LOG(F247)/LOG(2)+3-1)</f>
        <v>2</v>
      </c>
      <c r="Z247" s="71">
        <f>F247-IF(B247=0,0,INT(LOG(3/2*ABS(B247))/LOG(2))+1)</f>
        <v>54</v>
      </c>
      <c r="AA247" s="71">
        <f>MAX(0,IF(B247&lt;=-O247,B247+F247-K247+O247,IF(B247&gt;=2^(K247)-1-O247,0,F247-K247)))</f>
        <v>53</v>
      </c>
    </row>
    <row r="248" ht="20.05" customHeight="1">
      <c r="A248" s="55">
        <v>-456</v>
      </c>
      <c r="B248" s="45">
        <v>-456</v>
      </c>
      <c r="C248" s="36">
        <v>8</v>
      </c>
      <c r="D248" s="36">
        <v>16</v>
      </c>
      <c r="E248" s="36">
        <v>32</v>
      </c>
      <c r="F248" s="36">
        <v>64</v>
      </c>
      <c r="G248" s="36">
        <f>IF(B248&gt;=0,1,0)</f>
        <v>0</v>
      </c>
      <c r="H248" s="36">
        <f>INT(C248^(0.611-C248/3200))</f>
        <v>3</v>
      </c>
      <c r="I248" s="36">
        <f>INT(D248^(0.611-D248/3200))</f>
        <v>5</v>
      </c>
      <c r="J248" s="36">
        <f>INT(E248^(0.611-E248/3200))</f>
        <v>8</v>
      </c>
      <c r="K248" s="36">
        <f>INT(F248^(0.611-F248/3200))</f>
        <v>11</v>
      </c>
      <c r="L248" s="36">
        <f>2^(H248-1)-1</f>
        <v>3</v>
      </c>
      <c r="M248" s="36">
        <f>2^(I248-1)-1</f>
        <v>15</v>
      </c>
      <c r="N248" s="36">
        <f>2^(J248-1)-1</f>
        <v>127</v>
      </c>
      <c r="O248" s="36">
        <f>2^(K248-1)-1</f>
        <v>1023</v>
      </c>
      <c r="P248" s="68">
        <f>MAX(0,C248+(-1)^(G248)*INT(B248*2^(-LOG(C248)/LOG(2)+3))-G248-LOG(C248)/LOG(2)+3-1)</f>
        <v>0</v>
      </c>
      <c r="Q248" s="68">
        <f>MAX(0,C248-IF(B248=0,0,INT(LOG(3/2*ABS(B248))/LOG(2))+1))</f>
        <v>0</v>
      </c>
      <c r="R248" s="68">
        <f>MAX(0,IF(B248&lt;=-L248,B248+C248-H248+L248,IF(B248&gt;=2^(H248)-1-L248,0,C248-H248)))</f>
        <v>0</v>
      </c>
      <c r="S248" s="69">
        <f>MAX(0,D248+(-1)^(G248)*INT(B248*2^(-LOG(D248)/LOG(2)+3))-G248-LOG(D248)/LOG(2)+3-1)</f>
        <v>0</v>
      </c>
      <c r="T248" s="69">
        <f>MAX(0,D248-IF(B248=0,0,INT(LOG(3/2*ABS(B248))/LOG(2))+1))</f>
        <v>6</v>
      </c>
      <c r="U248" s="69">
        <f>MAX(0,IF(B248&lt;=-M248,B248+D248-I248+M248,IF(B248&gt;=2^(I248)-1-M248,0,D248-I248)))</f>
        <v>0</v>
      </c>
      <c r="V248" s="70">
        <f>MAX(0,E248+(-1)^(G248)*INT(B248*2^(-LOG(E248)/LOG(2)+3))-G248-LOG(E248)/LOG(2)+3-1)</f>
        <v>0</v>
      </c>
      <c r="W248" s="70">
        <f>MAX(0,E248-IF(B248=0,0,INT(LOG(3/2*ABS(B248))/LOG(2))+1))</f>
        <v>22</v>
      </c>
      <c r="X248" s="70">
        <f>MAX(0,IF(B248&lt;=-N248,B248+E248-J248+N248,IF(B248&gt;=2^(J248)-1-N248,0,E248-J248)))</f>
        <v>0</v>
      </c>
      <c r="Y248" s="71">
        <f>MAX(0,F248+(-1)^(G248)*INT(B248*2^(-LOG(F248)/LOG(2)+3))-G248-LOG(F248)/LOG(2)+3-1)</f>
        <v>2</v>
      </c>
      <c r="Z248" s="71">
        <f>F248-IF(B248=0,0,INT(LOG(3/2*ABS(B248))/LOG(2))+1)</f>
        <v>54</v>
      </c>
      <c r="AA248" s="71">
        <f>MAX(0,IF(B248&lt;=-O248,B248+F248-K248+O248,IF(B248&gt;=2^(K248)-1-O248,0,F248-K248)))</f>
        <v>53</v>
      </c>
    </row>
    <row r="249" ht="20.05" customHeight="1">
      <c r="A249" s="55">
        <v>-455</v>
      </c>
      <c r="B249" s="45">
        <v>-455</v>
      </c>
      <c r="C249" s="36">
        <v>8</v>
      </c>
      <c r="D249" s="36">
        <v>16</v>
      </c>
      <c r="E249" s="36">
        <v>32</v>
      </c>
      <c r="F249" s="36">
        <v>64</v>
      </c>
      <c r="G249" s="36">
        <f>IF(B249&gt;=0,1,0)</f>
        <v>0</v>
      </c>
      <c r="H249" s="36">
        <f>INT(C249^(0.611-C249/3200))</f>
        <v>3</v>
      </c>
      <c r="I249" s="36">
        <f>INT(D249^(0.611-D249/3200))</f>
        <v>5</v>
      </c>
      <c r="J249" s="36">
        <f>INT(E249^(0.611-E249/3200))</f>
        <v>8</v>
      </c>
      <c r="K249" s="36">
        <f>INT(F249^(0.611-F249/3200))</f>
        <v>11</v>
      </c>
      <c r="L249" s="36">
        <f>2^(H249-1)-1</f>
        <v>3</v>
      </c>
      <c r="M249" s="36">
        <f>2^(I249-1)-1</f>
        <v>15</v>
      </c>
      <c r="N249" s="36">
        <f>2^(J249-1)-1</f>
        <v>127</v>
      </c>
      <c r="O249" s="36">
        <f>2^(K249-1)-1</f>
        <v>1023</v>
      </c>
      <c r="P249" s="68">
        <f>MAX(0,C249+(-1)^(G249)*INT(B249*2^(-LOG(C249)/LOG(2)+3))-G249-LOG(C249)/LOG(2)+3-1)</f>
        <v>0</v>
      </c>
      <c r="Q249" s="68">
        <f>MAX(0,C249-IF(B249=0,0,INT(LOG(3/2*ABS(B249))/LOG(2))+1))</f>
        <v>0</v>
      </c>
      <c r="R249" s="68">
        <f>MAX(0,IF(B249&lt;=-L249,B249+C249-H249+L249,IF(B249&gt;=2^(H249)-1-L249,0,C249-H249)))</f>
        <v>0</v>
      </c>
      <c r="S249" s="69">
        <f>MAX(0,D249+(-1)^(G249)*INT(B249*2^(-LOG(D249)/LOG(2)+3))-G249-LOG(D249)/LOG(2)+3-1)</f>
        <v>0</v>
      </c>
      <c r="T249" s="69">
        <f>MAX(0,D249-IF(B249=0,0,INT(LOG(3/2*ABS(B249))/LOG(2))+1))</f>
        <v>6</v>
      </c>
      <c r="U249" s="69">
        <f>MAX(0,IF(B249&lt;=-M249,B249+D249-I249+M249,IF(B249&gt;=2^(I249)-1-M249,0,D249-I249)))</f>
        <v>0</v>
      </c>
      <c r="V249" s="70">
        <f>MAX(0,E249+(-1)^(G249)*INT(B249*2^(-LOG(E249)/LOG(2)+3))-G249-LOG(E249)/LOG(2)+3-1)</f>
        <v>0</v>
      </c>
      <c r="W249" s="70">
        <f>MAX(0,E249-IF(B249=0,0,INT(LOG(3/2*ABS(B249))/LOG(2))+1))</f>
        <v>22</v>
      </c>
      <c r="X249" s="70">
        <f>MAX(0,IF(B249&lt;=-N249,B249+E249-J249+N249,IF(B249&gt;=2^(J249)-1-N249,0,E249-J249)))</f>
        <v>0</v>
      </c>
      <c r="Y249" s="71">
        <f>MAX(0,F249+(-1)^(G249)*INT(B249*2^(-LOG(F249)/LOG(2)+3))-G249-LOG(F249)/LOG(2)+3-1)</f>
        <v>3</v>
      </c>
      <c r="Z249" s="71">
        <f>F249-IF(B249=0,0,INT(LOG(3/2*ABS(B249))/LOG(2))+1)</f>
        <v>54</v>
      </c>
      <c r="AA249" s="71">
        <f>MAX(0,IF(B249&lt;=-O249,B249+F249-K249+O249,IF(B249&gt;=2^(K249)-1-O249,0,F249-K249)))</f>
        <v>53</v>
      </c>
    </row>
    <row r="250" ht="20.05" customHeight="1">
      <c r="A250" s="55">
        <v>-454</v>
      </c>
      <c r="B250" s="45">
        <v>-454</v>
      </c>
      <c r="C250" s="36">
        <v>8</v>
      </c>
      <c r="D250" s="36">
        <v>16</v>
      </c>
      <c r="E250" s="36">
        <v>32</v>
      </c>
      <c r="F250" s="36">
        <v>64</v>
      </c>
      <c r="G250" s="36">
        <f>IF(B250&gt;=0,1,0)</f>
        <v>0</v>
      </c>
      <c r="H250" s="36">
        <f>INT(C250^(0.611-C250/3200))</f>
        <v>3</v>
      </c>
      <c r="I250" s="36">
        <f>INT(D250^(0.611-D250/3200))</f>
        <v>5</v>
      </c>
      <c r="J250" s="36">
        <f>INT(E250^(0.611-E250/3200))</f>
        <v>8</v>
      </c>
      <c r="K250" s="36">
        <f>INT(F250^(0.611-F250/3200))</f>
        <v>11</v>
      </c>
      <c r="L250" s="36">
        <f>2^(H250-1)-1</f>
        <v>3</v>
      </c>
      <c r="M250" s="36">
        <f>2^(I250-1)-1</f>
        <v>15</v>
      </c>
      <c r="N250" s="36">
        <f>2^(J250-1)-1</f>
        <v>127</v>
      </c>
      <c r="O250" s="36">
        <f>2^(K250-1)-1</f>
        <v>1023</v>
      </c>
      <c r="P250" s="68">
        <f>MAX(0,C250+(-1)^(G250)*INT(B250*2^(-LOG(C250)/LOG(2)+3))-G250-LOG(C250)/LOG(2)+3-1)</f>
        <v>0</v>
      </c>
      <c r="Q250" s="68">
        <f>MAX(0,C250-IF(B250=0,0,INT(LOG(3/2*ABS(B250))/LOG(2))+1))</f>
        <v>0</v>
      </c>
      <c r="R250" s="68">
        <f>MAX(0,IF(B250&lt;=-L250,B250+C250-H250+L250,IF(B250&gt;=2^(H250)-1-L250,0,C250-H250)))</f>
        <v>0</v>
      </c>
      <c r="S250" s="69">
        <f>MAX(0,D250+(-1)^(G250)*INT(B250*2^(-LOG(D250)/LOG(2)+3))-G250-LOG(D250)/LOG(2)+3-1)</f>
        <v>0</v>
      </c>
      <c r="T250" s="69">
        <f>MAX(0,D250-IF(B250=0,0,INT(LOG(3/2*ABS(B250))/LOG(2))+1))</f>
        <v>6</v>
      </c>
      <c r="U250" s="69">
        <f>MAX(0,IF(B250&lt;=-M250,B250+D250-I250+M250,IF(B250&gt;=2^(I250)-1-M250,0,D250-I250)))</f>
        <v>0</v>
      </c>
      <c r="V250" s="70">
        <f>MAX(0,E250+(-1)^(G250)*INT(B250*2^(-LOG(E250)/LOG(2)+3))-G250-LOG(E250)/LOG(2)+3-1)</f>
        <v>0</v>
      </c>
      <c r="W250" s="70">
        <f>MAX(0,E250-IF(B250=0,0,INT(LOG(3/2*ABS(B250))/LOG(2))+1))</f>
        <v>22</v>
      </c>
      <c r="X250" s="70">
        <f>MAX(0,IF(B250&lt;=-N250,B250+E250-J250+N250,IF(B250&gt;=2^(J250)-1-N250,0,E250-J250)))</f>
        <v>0</v>
      </c>
      <c r="Y250" s="71">
        <f>MAX(0,F250+(-1)^(G250)*INT(B250*2^(-LOG(F250)/LOG(2)+3))-G250-LOG(F250)/LOG(2)+3-1)</f>
        <v>3</v>
      </c>
      <c r="Z250" s="71">
        <f>F250-IF(B250=0,0,INT(LOG(3/2*ABS(B250))/LOG(2))+1)</f>
        <v>54</v>
      </c>
      <c r="AA250" s="71">
        <f>MAX(0,IF(B250&lt;=-O250,B250+F250-K250+O250,IF(B250&gt;=2^(K250)-1-O250,0,F250-K250)))</f>
        <v>53</v>
      </c>
    </row>
    <row r="251" ht="20.05" customHeight="1">
      <c r="A251" s="55">
        <v>-453</v>
      </c>
      <c r="B251" s="45">
        <v>-453</v>
      </c>
      <c r="C251" s="36">
        <v>8</v>
      </c>
      <c r="D251" s="36">
        <v>16</v>
      </c>
      <c r="E251" s="36">
        <v>32</v>
      </c>
      <c r="F251" s="36">
        <v>64</v>
      </c>
      <c r="G251" s="36">
        <f>IF(B251&gt;=0,1,0)</f>
        <v>0</v>
      </c>
      <c r="H251" s="36">
        <f>INT(C251^(0.611-C251/3200))</f>
        <v>3</v>
      </c>
      <c r="I251" s="36">
        <f>INT(D251^(0.611-D251/3200))</f>
        <v>5</v>
      </c>
      <c r="J251" s="36">
        <f>INT(E251^(0.611-E251/3200))</f>
        <v>8</v>
      </c>
      <c r="K251" s="36">
        <f>INT(F251^(0.611-F251/3200))</f>
        <v>11</v>
      </c>
      <c r="L251" s="36">
        <f>2^(H251-1)-1</f>
        <v>3</v>
      </c>
      <c r="M251" s="36">
        <f>2^(I251-1)-1</f>
        <v>15</v>
      </c>
      <c r="N251" s="36">
        <f>2^(J251-1)-1</f>
        <v>127</v>
      </c>
      <c r="O251" s="36">
        <f>2^(K251-1)-1</f>
        <v>1023</v>
      </c>
      <c r="P251" s="68">
        <f>MAX(0,C251+(-1)^(G251)*INT(B251*2^(-LOG(C251)/LOG(2)+3))-G251-LOG(C251)/LOG(2)+3-1)</f>
        <v>0</v>
      </c>
      <c r="Q251" s="68">
        <f>MAX(0,C251-IF(B251=0,0,INT(LOG(3/2*ABS(B251))/LOG(2))+1))</f>
        <v>0</v>
      </c>
      <c r="R251" s="68">
        <f>MAX(0,IF(B251&lt;=-L251,B251+C251-H251+L251,IF(B251&gt;=2^(H251)-1-L251,0,C251-H251)))</f>
        <v>0</v>
      </c>
      <c r="S251" s="69">
        <f>MAX(0,D251+(-1)^(G251)*INT(B251*2^(-LOG(D251)/LOG(2)+3))-G251-LOG(D251)/LOG(2)+3-1)</f>
        <v>0</v>
      </c>
      <c r="T251" s="69">
        <f>MAX(0,D251-IF(B251=0,0,INT(LOG(3/2*ABS(B251))/LOG(2))+1))</f>
        <v>6</v>
      </c>
      <c r="U251" s="69">
        <f>MAX(0,IF(B251&lt;=-M251,B251+D251-I251+M251,IF(B251&gt;=2^(I251)-1-M251,0,D251-I251)))</f>
        <v>0</v>
      </c>
      <c r="V251" s="70">
        <f>MAX(0,E251+(-1)^(G251)*INT(B251*2^(-LOG(E251)/LOG(2)+3))-G251-LOG(E251)/LOG(2)+3-1)</f>
        <v>0</v>
      </c>
      <c r="W251" s="70">
        <f>MAX(0,E251-IF(B251=0,0,INT(LOG(3/2*ABS(B251))/LOG(2))+1))</f>
        <v>22</v>
      </c>
      <c r="X251" s="70">
        <f>MAX(0,IF(B251&lt;=-N251,B251+E251-J251+N251,IF(B251&gt;=2^(J251)-1-N251,0,E251-J251)))</f>
        <v>0</v>
      </c>
      <c r="Y251" s="71">
        <f>MAX(0,F251+(-1)^(G251)*INT(B251*2^(-LOG(F251)/LOG(2)+3))-G251-LOG(F251)/LOG(2)+3-1)</f>
        <v>3</v>
      </c>
      <c r="Z251" s="71">
        <f>F251-IF(B251=0,0,INT(LOG(3/2*ABS(B251))/LOG(2))+1)</f>
        <v>54</v>
      </c>
      <c r="AA251" s="71">
        <f>MAX(0,IF(B251&lt;=-O251,B251+F251-K251+O251,IF(B251&gt;=2^(K251)-1-O251,0,F251-K251)))</f>
        <v>53</v>
      </c>
    </row>
    <row r="252" ht="20.05" customHeight="1">
      <c r="A252" s="55">
        <v>-452</v>
      </c>
      <c r="B252" s="45">
        <v>-452</v>
      </c>
      <c r="C252" s="36">
        <v>8</v>
      </c>
      <c r="D252" s="36">
        <v>16</v>
      </c>
      <c r="E252" s="36">
        <v>32</v>
      </c>
      <c r="F252" s="36">
        <v>64</v>
      </c>
      <c r="G252" s="36">
        <f>IF(B252&gt;=0,1,0)</f>
        <v>0</v>
      </c>
      <c r="H252" s="36">
        <f>INT(C252^(0.611-C252/3200))</f>
        <v>3</v>
      </c>
      <c r="I252" s="36">
        <f>INT(D252^(0.611-D252/3200))</f>
        <v>5</v>
      </c>
      <c r="J252" s="36">
        <f>INT(E252^(0.611-E252/3200))</f>
        <v>8</v>
      </c>
      <c r="K252" s="36">
        <f>INT(F252^(0.611-F252/3200))</f>
        <v>11</v>
      </c>
      <c r="L252" s="36">
        <f>2^(H252-1)-1</f>
        <v>3</v>
      </c>
      <c r="M252" s="36">
        <f>2^(I252-1)-1</f>
        <v>15</v>
      </c>
      <c r="N252" s="36">
        <f>2^(J252-1)-1</f>
        <v>127</v>
      </c>
      <c r="O252" s="36">
        <f>2^(K252-1)-1</f>
        <v>1023</v>
      </c>
      <c r="P252" s="68">
        <f>MAX(0,C252+(-1)^(G252)*INT(B252*2^(-LOG(C252)/LOG(2)+3))-G252-LOG(C252)/LOG(2)+3-1)</f>
        <v>0</v>
      </c>
      <c r="Q252" s="68">
        <f>MAX(0,C252-IF(B252=0,0,INT(LOG(3/2*ABS(B252))/LOG(2))+1))</f>
        <v>0</v>
      </c>
      <c r="R252" s="68">
        <f>MAX(0,IF(B252&lt;=-L252,B252+C252-H252+L252,IF(B252&gt;=2^(H252)-1-L252,0,C252-H252)))</f>
        <v>0</v>
      </c>
      <c r="S252" s="69">
        <f>MAX(0,D252+(-1)^(G252)*INT(B252*2^(-LOG(D252)/LOG(2)+3))-G252-LOG(D252)/LOG(2)+3-1)</f>
        <v>0</v>
      </c>
      <c r="T252" s="69">
        <f>MAX(0,D252-IF(B252=0,0,INT(LOG(3/2*ABS(B252))/LOG(2))+1))</f>
        <v>6</v>
      </c>
      <c r="U252" s="69">
        <f>MAX(0,IF(B252&lt;=-M252,B252+D252-I252+M252,IF(B252&gt;=2^(I252)-1-M252,0,D252-I252)))</f>
        <v>0</v>
      </c>
      <c r="V252" s="70">
        <f>MAX(0,E252+(-1)^(G252)*INT(B252*2^(-LOG(E252)/LOG(2)+3))-G252-LOG(E252)/LOG(2)+3-1)</f>
        <v>0</v>
      </c>
      <c r="W252" s="70">
        <f>MAX(0,E252-IF(B252=0,0,INT(LOG(3/2*ABS(B252))/LOG(2))+1))</f>
        <v>22</v>
      </c>
      <c r="X252" s="70">
        <f>MAX(0,IF(B252&lt;=-N252,B252+E252-J252+N252,IF(B252&gt;=2^(J252)-1-N252,0,E252-J252)))</f>
        <v>0</v>
      </c>
      <c r="Y252" s="71">
        <f>MAX(0,F252+(-1)^(G252)*INT(B252*2^(-LOG(F252)/LOG(2)+3))-G252-LOG(F252)/LOG(2)+3-1)</f>
        <v>3</v>
      </c>
      <c r="Z252" s="71">
        <f>F252-IF(B252=0,0,INT(LOG(3/2*ABS(B252))/LOG(2))+1)</f>
        <v>54</v>
      </c>
      <c r="AA252" s="71">
        <f>MAX(0,IF(B252&lt;=-O252,B252+F252-K252+O252,IF(B252&gt;=2^(K252)-1-O252,0,F252-K252)))</f>
        <v>53</v>
      </c>
    </row>
    <row r="253" ht="20.05" customHeight="1">
      <c r="A253" s="55">
        <v>-451</v>
      </c>
      <c r="B253" s="45">
        <v>-451</v>
      </c>
      <c r="C253" s="36">
        <v>8</v>
      </c>
      <c r="D253" s="36">
        <v>16</v>
      </c>
      <c r="E253" s="36">
        <v>32</v>
      </c>
      <c r="F253" s="36">
        <v>64</v>
      </c>
      <c r="G253" s="36">
        <f>IF(B253&gt;=0,1,0)</f>
        <v>0</v>
      </c>
      <c r="H253" s="36">
        <f>INT(C253^(0.611-C253/3200))</f>
        <v>3</v>
      </c>
      <c r="I253" s="36">
        <f>INT(D253^(0.611-D253/3200))</f>
        <v>5</v>
      </c>
      <c r="J253" s="36">
        <f>INT(E253^(0.611-E253/3200))</f>
        <v>8</v>
      </c>
      <c r="K253" s="36">
        <f>INT(F253^(0.611-F253/3200))</f>
        <v>11</v>
      </c>
      <c r="L253" s="36">
        <f>2^(H253-1)-1</f>
        <v>3</v>
      </c>
      <c r="M253" s="36">
        <f>2^(I253-1)-1</f>
        <v>15</v>
      </c>
      <c r="N253" s="36">
        <f>2^(J253-1)-1</f>
        <v>127</v>
      </c>
      <c r="O253" s="36">
        <f>2^(K253-1)-1</f>
        <v>1023</v>
      </c>
      <c r="P253" s="68">
        <f>MAX(0,C253+(-1)^(G253)*INT(B253*2^(-LOG(C253)/LOG(2)+3))-G253-LOG(C253)/LOG(2)+3-1)</f>
        <v>0</v>
      </c>
      <c r="Q253" s="68">
        <f>MAX(0,C253-IF(B253=0,0,INT(LOG(3/2*ABS(B253))/LOG(2))+1))</f>
        <v>0</v>
      </c>
      <c r="R253" s="68">
        <f>MAX(0,IF(B253&lt;=-L253,B253+C253-H253+L253,IF(B253&gt;=2^(H253)-1-L253,0,C253-H253)))</f>
        <v>0</v>
      </c>
      <c r="S253" s="69">
        <f>MAX(0,D253+(-1)^(G253)*INT(B253*2^(-LOG(D253)/LOG(2)+3))-G253-LOG(D253)/LOG(2)+3-1)</f>
        <v>0</v>
      </c>
      <c r="T253" s="69">
        <f>MAX(0,D253-IF(B253=0,0,INT(LOG(3/2*ABS(B253))/LOG(2))+1))</f>
        <v>6</v>
      </c>
      <c r="U253" s="69">
        <f>MAX(0,IF(B253&lt;=-M253,B253+D253-I253+M253,IF(B253&gt;=2^(I253)-1-M253,0,D253-I253)))</f>
        <v>0</v>
      </c>
      <c r="V253" s="70">
        <f>MAX(0,E253+(-1)^(G253)*INT(B253*2^(-LOG(E253)/LOG(2)+3))-G253-LOG(E253)/LOG(2)+3-1)</f>
        <v>0</v>
      </c>
      <c r="W253" s="70">
        <f>MAX(0,E253-IF(B253=0,0,INT(LOG(3/2*ABS(B253))/LOG(2))+1))</f>
        <v>22</v>
      </c>
      <c r="X253" s="70">
        <f>MAX(0,IF(B253&lt;=-N253,B253+E253-J253+N253,IF(B253&gt;=2^(J253)-1-N253,0,E253-J253)))</f>
        <v>0</v>
      </c>
      <c r="Y253" s="71">
        <f>MAX(0,F253+(-1)^(G253)*INT(B253*2^(-LOG(F253)/LOG(2)+3))-G253-LOG(F253)/LOG(2)+3-1)</f>
        <v>3</v>
      </c>
      <c r="Z253" s="71">
        <f>F253-IF(B253=0,0,INT(LOG(3/2*ABS(B253))/LOG(2))+1)</f>
        <v>54</v>
      </c>
      <c r="AA253" s="71">
        <f>MAX(0,IF(B253&lt;=-O253,B253+F253-K253+O253,IF(B253&gt;=2^(K253)-1-O253,0,F253-K253)))</f>
        <v>53</v>
      </c>
    </row>
    <row r="254" ht="20.05" customHeight="1">
      <c r="A254" s="55">
        <v>-450</v>
      </c>
      <c r="B254" s="45">
        <v>-450</v>
      </c>
      <c r="C254" s="36">
        <v>8</v>
      </c>
      <c r="D254" s="36">
        <v>16</v>
      </c>
      <c r="E254" s="36">
        <v>32</v>
      </c>
      <c r="F254" s="36">
        <v>64</v>
      </c>
      <c r="G254" s="36">
        <f>IF(B254&gt;=0,1,0)</f>
        <v>0</v>
      </c>
      <c r="H254" s="36">
        <f>INT(C254^(0.611-C254/3200))</f>
        <v>3</v>
      </c>
      <c r="I254" s="36">
        <f>INT(D254^(0.611-D254/3200))</f>
        <v>5</v>
      </c>
      <c r="J254" s="36">
        <f>INT(E254^(0.611-E254/3200))</f>
        <v>8</v>
      </c>
      <c r="K254" s="36">
        <f>INT(F254^(0.611-F254/3200))</f>
        <v>11</v>
      </c>
      <c r="L254" s="36">
        <f>2^(H254-1)-1</f>
        <v>3</v>
      </c>
      <c r="M254" s="36">
        <f>2^(I254-1)-1</f>
        <v>15</v>
      </c>
      <c r="N254" s="36">
        <f>2^(J254-1)-1</f>
        <v>127</v>
      </c>
      <c r="O254" s="36">
        <f>2^(K254-1)-1</f>
        <v>1023</v>
      </c>
      <c r="P254" s="68">
        <f>MAX(0,C254+(-1)^(G254)*INT(B254*2^(-LOG(C254)/LOG(2)+3))-G254-LOG(C254)/LOG(2)+3-1)</f>
        <v>0</v>
      </c>
      <c r="Q254" s="68">
        <f>MAX(0,C254-IF(B254=0,0,INT(LOG(3/2*ABS(B254))/LOG(2))+1))</f>
        <v>0</v>
      </c>
      <c r="R254" s="68">
        <f>MAX(0,IF(B254&lt;=-L254,B254+C254-H254+L254,IF(B254&gt;=2^(H254)-1-L254,0,C254-H254)))</f>
        <v>0</v>
      </c>
      <c r="S254" s="69">
        <f>MAX(0,D254+(-1)^(G254)*INT(B254*2^(-LOG(D254)/LOG(2)+3))-G254-LOG(D254)/LOG(2)+3-1)</f>
        <v>0</v>
      </c>
      <c r="T254" s="69">
        <f>MAX(0,D254-IF(B254=0,0,INT(LOG(3/2*ABS(B254))/LOG(2))+1))</f>
        <v>6</v>
      </c>
      <c r="U254" s="69">
        <f>MAX(0,IF(B254&lt;=-M254,B254+D254-I254+M254,IF(B254&gt;=2^(I254)-1-M254,0,D254-I254)))</f>
        <v>0</v>
      </c>
      <c r="V254" s="70">
        <f>MAX(0,E254+(-1)^(G254)*INT(B254*2^(-LOG(E254)/LOG(2)+3))-G254-LOG(E254)/LOG(2)+3-1)</f>
        <v>0</v>
      </c>
      <c r="W254" s="70">
        <f>MAX(0,E254-IF(B254=0,0,INT(LOG(3/2*ABS(B254))/LOG(2))+1))</f>
        <v>22</v>
      </c>
      <c r="X254" s="70">
        <f>MAX(0,IF(B254&lt;=-N254,B254+E254-J254+N254,IF(B254&gt;=2^(J254)-1-N254,0,E254-J254)))</f>
        <v>0</v>
      </c>
      <c r="Y254" s="71">
        <f>MAX(0,F254+(-1)^(G254)*INT(B254*2^(-LOG(F254)/LOG(2)+3))-G254-LOG(F254)/LOG(2)+3-1)</f>
        <v>3</v>
      </c>
      <c r="Z254" s="71">
        <f>F254-IF(B254=0,0,INT(LOG(3/2*ABS(B254))/LOG(2))+1)</f>
        <v>54</v>
      </c>
      <c r="AA254" s="71">
        <f>MAX(0,IF(B254&lt;=-O254,B254+F254-K254+O254,IF(B254&gt;=2^(K254)-1-O254,0,F254-K254)))</f>
        <v>53</v>
      </c>
    </row>
    <row r="255" ht="20.05" customHeight="1">
      <c r="A255" s="55">
        <v>-449</v>
      </c>
      <c r="B255" s="45">
        <v>-449</v>
      </c>
      <c r="C255" s="36">
        <v>8</v>
      </c>
      <c r="D255" s="36">
        <v>16</v>
      </c>
      <c r="E255" s="36">
        <v>32</v>
      </c>
      <c r="F255" s="36">
        <v>64</v>
      </c>
      <c r="G255" s="36">
        <f>IF(B255&gt;=0,1,0)</f>
        <v>0</v>
      </c>
      <c r="H255" s="36">
        <f>INT(C255^(0.611-C255/3200))</f>
        <v>3</v>
      </c>
      <c r="I255" s="36">
        <f>INT(D255^(0.611-D255/3200))</f>
        <v>5</v>
      </c>
      <c r="J255" s="36">
        <f>INT(E255^(0.611-E255/3200))</f>
        <v>8</v>
      </c>
      <c r="K255" s="36">
        <f>INT(F255^(0.611-F255/3200))</f>
        <v>11</v>
      </c>
      <c r="L255" s="36">
        <f>2^(H255-1)-1</f>
        <v>3</v>
      </c>
      <c r="M255" s="36">
        <f>2^(I255-1)-1</f>
        <v>15</v>
      </c>
      <c r="N255" s="36">
        <f>2^(J255-1)-1</f>
        <v>127</v>
      </c>
      <c r="O255" s="36">
        <f>2^(K255-1)-1</f>
        <v>1023</v>
      </c>
      <c r="P255" s="68">
        <f>MAX(0,C255+(-1)^(G255)*INT(B255*2^(-LOG(C255)/LOG(2)+3))-G255-LOG(C255)/LOG(2)+3-1)</f>
        <v>0</v>
      </c>
      <c r="Q255" s="68">
        <f>MAX(0,C255-IF(B255=0,0,INT(LOG(3/2*ABS(B255))/LOG(2))+1))</f>
        <v>0</v>
      </c>
      <c r="R255" s="68">
        <f>MAX(0,IF(B255&lt;=-L255,B255+C255-H255+L255,IF(B255&gt;=2^(H255)-1-L255,0,C255-H255)))</f>
        <v>0</v>
      </c>
      <c r="S255" s="69">
        <f>MAX(0,D255+(-1)^(G255)*INT(B255*2^(-LOG(D255)/LOG(2)+3))-G255-LOG(D255)/LOG(2)+3-1)</f>
        <v>0</v>
      </c>
      <c r="T255" s="69">
        <f>MAX(0,D255-IF(B255=0,0,INT(LOG(3/2*ABS(B255))/LOG(2))+1))</f>
        <v>6</v>
      </c>
      <c r="U255" s="69">
        <f>MAX(0,IF(B255&lt;=-M255,B255+D255-I255+M255,IF(B255&gt;=2^(I255)-1-M255,0,D255-I255)))</f>
        <v>0</v>
      </c>
      <c r="V255" s="70">
        <f>MAX(0,E255+(-1)^(G255)*INT(B255*2^(-LOG(E255)/LOG(2)+3))-G255-LOG(E255)/LOG(2)+3-1)</f>
        <v>0</v>
      </c>
      <c r="W255" s="70">
        <f>MAX(0,E255-IF(B255=0,0,INT(LOG(3/2*ABS(B255))/LOG(2))+1))</f>
        <v>22</v>
      </c>
      <c r="X255" s="70">
        <f>MAX(0,IF(B255&lt;=-N255,B255+E255-J255+N255,IF(B255&gt;=2^(J255)-1-N255,0,E255-J255)))</f>
        <v>0</v>
      </c>
      <c r="Y255" s="71">
        <f>MAX(0,F255+(-1)^(G255)*INT(B255*2^(-LOG(F255)/LOG(2)+3))-G255-LOG(F255)/LOG(2)+3-1)</f>
        <v>3</v>
      </c>
      <c r="Z255" s="71">
        <f>F255-IF(B255=0,0,INT(LOG(3/2*ABS(B255))/LOG(2))+1)</f>
        <v>54</v>
      </c>
      <c r="AA255" s="71">
        <f>MAX(0,IF(B255&lt;=-O255,B255+F255-K255+O255,IF(B255&gt;=2^(K255)-1-O255,0,F255-K255)))</f>
        <v>53</v>
      </c>
    </row>
    <row r="256" ht="20.05" customHeight="1">
      <c r="A256" s="55">
        <v>-448</v>
      </c>
      <c r="B256" s="45">
        <v>-448</v>
      </c>
      <c r="C256" s="36">
        <v>8</v>
      </c>
      <c r="D256" s="36">
        <v>16</v>
      </c>
      <c r="E256" s="36">
        <v>32</v>
      </c>
      <c r="F256" s="36">
        <v>64</v>
      </c>
      <c r="G256" s="36">
        <f>IF(B256&gt;=0,1,0)</f>
        <v>0</v>
      </c>
      <c r="H256" s="36">
        <f>INT(C256^(0.611-C256/3200))</f>
        <v>3</v>
      </c>
      <c r="I256" s="36">
        <f>INT(D256^(0.611-D256/3200))</f>
        <v>5</v>
      </c>
      <c r="J256" s="36">
        <f>INT(E256^(0.611-E256/3200))</f>
        <v>8</v>
      </c>
      <c r="K256" s="36">
        <f>INT(F256^(0.611-F256/3200))</f>
        <v>11</v>
      </c>
      <c r="L256" s="36">
        <f>2^(H256-1)-1</f>
        <v>3</v>
      </c>
      <c r="M256" s="36">
        <f>2^(I256-1)-1</f>
        <v>15</v>
      </c>
      <c r="N256" s="36">
        <f>2^(J256-1)-1</f>
        <v>127</v>
      </c>
      <c r="O256" s="36">
        <f>2^(K256-1)-1</f>
        <v>1023</v>
      </c>
      <c r="P256" s="68">
        <f>MAX(0,C256+(-1)^(G256)*INT(B256*2^(-LOG(C256)/LOG(2)+3))-G256-LOG(C256)/LOG(2)+3-1)</f>
        <v>0</v>
      </c>
      <c r="Q256" s="68">
        <f>MAX(0,C256-IF(B256=0,0,INT(LOG(3/2*ABS(B256))/LOG(2))+1))</f>
        <v>0</v>
      </c>
      <c r="R256" s="68">
        <f>MAX(0,IF(B256&lt;=-L256,B256+C256-H256+L256,IF(B256&gt;=2^(H256)-1-L256,0,C256-H256)))</f>
        <v>0</v>
      </c>
      <c r="S256" s="69">
        <f>MAX(0,D256+(-1)^(G256)*INT(B256*2^(-LOG(D256)/LOG(2)+3))-G256-LOG(D256)/LOG(2)+3-1)</f>
        <v>0</v>
      </c>
      <c r="T256" s="69">
        <f>MAX(0,D256-IF(B256=0,0,INT(LOG(3/2*ABS(B256))/LOG(2))+1))</f>
        <v>6</v>
      </c>
      <c r="U256" s="69">
        <f>MAX(0,IF(B256&lt;=-M256,B256+D256-I256+M256,IF(B256&gt;=2^(I256)-1-M256,0,D256-I256)))</f>
        <v>0</v>
      </c>
      <c r="V256" s="70">
        <f>MAX(0,E256+(-1)^(G256)*INT(B256*2^(-LOG(E256)/LOG(2)+3))-G256-LOG(E256)/LOG(2)+3-1)</f>
        <v>0</v>
      </c>
      <c r="W256" s="70">
        <f>MAX(0,E256-IF(B256=0,0,INT(LOG(3/2*ABS(B256))/LOG(2))+1))</f>
        <v>22</v>
      </c>
      <c r="X256" s="70">
        <f>MAX(0,IF(B256&lt;=-N256,B256+E256-J256+N256,IF(B256&gt;=2^(J256)-1-N256,0,E256-J256)))</f>
        <v>0</v>
      </c>
      <c r="Y256" s="71">
        <f>MAX(0,F256+(-1)^(G256)*INT(B256*2^(-LOG(F256)/LOG(2)+3))-G256-LOG(F256)/LOG(2)+3-1)</f>
        <v>3</v>
      </c>
      <c r="Z256" s="71">
        <f>F256-IF(B256=0,0,INT(LOG(3/2*ABS(B256))/LOG(2))+1)</f>
        <v>54</v>
      </c>
      <c r="AA256" s="71">
        <f>MAX(0,IF(B256&lt;=-O256,B256+F256-K256+O256,IF(B256&gt;=2^(K256)-1-O256,0,F256-K256)))</f>
        <v>53</v>
      </c>
    </row>
    <row r="257" ht="20.05" customHeight="1">
      <c r="A257" s="55">
        <v>-447</v>
      </c>
      <c r="B257" s="45">
        <v>-447</v>
      </c>
      <c r="C257" s="36">
        <v>8</v>
      </c>
      <c r="D257" s="36">
        <v>16</v>
      </c>
      <c r="E257" s="36">
        <v>32</v>
      </c>
      <c r="F257" s="36">
        <v>64</v>
      </c>
      <c r="G257" s="36">
        <f>IF(B257&gt;=0,1,0)</f>
        <v>0</v>
      </c>
      <c r="H257" s="36">
        <f>INT(C257^(0.611-C257/3200))</f>
        <v>3</v>
      </c>
      <c r="I257" s="36">
        <f>INT(D257^(0.611-D257/3200))</f>
        <v>5</v>
      </c>
      <c r="J257" s="36">
        <f>INT(E257^(0.611-E257/3200))</f>
        <v>8</v>
      </c>
      <c r="K257" s="36">
        <f>INT(F257^(0.611-F257/3200))</f>
        <v>11</v>
      </c>
      <c r="L257" s="36">
        <f>2^(H257-1)-1</f>
        <v>3</v>
      </c>
      <c r="M257" s="36">
        <f>2^(I257-1)-1</f>
        <v>15</v>
      </c>
      <c r="N257" s="36">
        <f>2^(J257-1)-1</f>
        <v>127</v>
      </c>
      <c r="O257" s="36">
        <f>2^(K257-1)-1</f>
        <v>1023</v>
      </c>
      <c r="P257" s="68">
        <f>MAX(0,C257+(-1)^(G257)*INT(B257*2^(-LOG(C257)/LOG(2)+3))-G257-LOG(C257)/LOG(2)+3-1)</f>
        <v>0</v>
      </c>
      <c r="Q257" s="68">
        <f>MAX(0,C257-IF(B257=0,0,INT(LOG(3/2*ABS(B257))/LOG(2))+1))</f>
        <v>0</v>
      </c>
      <c r="R257" s="68">
        <f>MAX(0,IF(B257&lt;=-L257,B257+C257-H257+L257,IF(B257&gt;=2^(H257)-1-L257,0,C257-H257)))</f>
        <v>0</v>
      </c>
      <c r="S257" s="69">
        <f>MAX(0,D257+(-1)^(G257)*INT(B257*2^(-LOG(D257)/LOG(2)+3))-G257-LOG(D257)/LOG(2)+3-1)</f>
        <v>0</v>
      </c>
      <c r="T257" s="69">
        <f>MAX(0,D257-IF(B257=0,0,INT(LOG(3/2*ABS(B257))/LOG(2))+1))</f>
        <v>6</v>
      </c>
      <c r="U257" s="69">
        <f>MAX(0,IF(B257&lt;=-M257,B257+D257-I257+M257,IF(B257&gt;=2^(I257)-1-M257,0,D257-I257)))</f>
        <v>0</v>
      </c>
      <c r="V257" s="70">
        <f>MAX(0,E257+(-1)^(G257)*INT(B257*2^(-LOG(E257)/LOG(2)+3))-G257-LOG(E257)/LOG(2)+3-1)</f>
        <v>0</v>
      </c>
      <c r="W257" s="70">
        <f>MAX(0,E257-IF(B257=0,0,INT(LOG(3/2*ABS(B257))/LOG(2))+1))</f>
        <v>22</v>
      </c>
      <c r="X257" s="70">
        <f>MAX(0,IF(B257&lt;=-N257,B257+E257-J257+N257,IF(B257&gt;=2^(J257)-1-N257,0,E257-J257)))</f>
        <v>0</v>
      </c>
      <c r="Y257" s="71">
        <f>MAX(0,F257+(-1)^(G257)*INT(B257*2^(-LOG(F257)/LOG(2)+3))-G257-LOG(F257)/LOG(2)+3-1)</f>
        <v>4</v>
      </c>
      <c r="Z257" s="71">
        <f>F257-IF(B257=0,0,INT(LOG(3/2*ABS(B257))/LOG(2))+1)</f>
        <v>54</v>
      </c>
      <c r="AA257" s="71">
        <f>MAX(0,IF(B257&lt;=-O257,B257+F257-K257+O257,IF(B257&gt;=2^(K257)-1-O257,0,F257-K257)))</f>
        <v>53</v>
      </c>
    </row>
    <row r="258" ht="20.05" customHeight="1">
      <c r="A258" s="55">
        <v>-446</v>
      </c>
      <c r="B258" s="45">
        <v>-446</v>
      </c>
      <c r="C258" s="36">
        <v>8</v>
      </c>
      <c r="D258" s="36">
        <v>16</v>
      </c>
      <c r="E258" s="36">
        <v>32</v>
      </c>
      <c r="F258" s="36">
        <v>64</v>
      </c>
      <c r="G258" s="36">
        <f>IF(B258&gt;=0,1,0)</f>
        <v>0</v>
      </c>
      <c r="H258" s="36">
        <f>INT(C258^(0.611-C258/3200))</f>
        <v>3</v>
      </c>
      <c r="I258" s="36">
        <f>INT(D258^(0.611-D258/3200))</f>
        <v>5</v>
      </c>
      <c r="J258" s="36">
        <f>INT(E258^(0.611-E258/3200))</f>
        <v>8</v>
      </c>
      <c r="K258" s="36">
        <f>INT(F258^(0.611-F258/3200))</f>
        <v>11</v>
      </c>
      <c r="L258" s="36">
        <f>2^(H258-1)-1</f>
        <v>3</v>
      </c>
      <c r="M258" s="36">
        <f>2^(I258-1)-1</f>
        <v>15</v>
      </c>
      <c r="N258" s="36">
        <f>2^(J258-1)-1</f>
        <v>127</v>
      </c>
      <c r="O258" s="36">
        <f>2^(K258-1)-1</f>
        <v>1023</v>
      </c>
      <c r="P258" s="68">
        <f>MAX(0,C258+(-1)^(G258)*INT(B258*2^(-LOG(C258)/LOG(2)+3))-G258-LOG(C258)/LOG(2)+3-1)</f>
        <v>0</v>
      </c>
      <c r="Q258" s="68">
        <f>MAX(0,C258-IF(B258=0,0,INT(LOG(3/2*ABS(B258))/LOG(2))+1))</f>
        <v>0</v>
      </c>
      <c r="R258" s="68">
        <f>MAX(0,IF(B258&lt;=-L258,B258+C258-H258+L258,IF(B258&gt;=2^(H258)-1-L258,0,C258-H258)))</f>
        <v>0</v>
      </c>
      <c r="S258" s="69">
        <f>MAX(0,D258+(-1)^(G258)*INT(B258*2^(-LOG(D258)/LOG(2)+3))-G258-LOG(D258)/LOG(2)+3-1)</f>
        <v>0</v>
      </c>
      <c r="T258" s="69">
        <f>MAX(0,D258-IF(B258=0,0,INT(LOG(3/2*ABS(B258))/LOG(2))+1))</f>
        <v>6</v>
      </c>
      <c r="U258" s="69">
        <f>MAX(0,IF(B258&lt;=-M258,B258+D258-I258+M258,IF(B258&gt;=2^(I258)-1-M258,0,D258-I258)))</f>
        <v>0</v>
      </c>
      <c r="V258" s="70">
        <f>MAX(0,E258+(-1)^(G258)*INT(B258*2^(-LOG(E258)/LOG(2)+3))-G258-LOG(E258)/LOG(2)+3-1)</f>
        <v>0</v>
      </c>
      <c r="W258" s="70">
        <f>MAX(0,E258-IF(B258=0,0,INT(LOG(3/2*ABS(B258))/LOG(2))+1))</f>
        <v>22</v>
      </c>
      <c r="X258" s="70">
        <f>MAX(0,IF(B258&lt;=-N258,B258+E258-J258+N258,IF(B258&gt;=2^(J258)-1-N258,0,E258-J258)))</f>
        <v>0</v>
      </c>
      <c r="Y258" s="71">
        <f>MAX(0,F258+(-1)^(G258)*INT(B258*2^(-LOG(F258)/LOG(2)+3))-G258-LOG(F258)/LOG(2)+3-1)</f>
        <v>4</v>
      </c>
      <c r="Z258" s="71">
        <f>F258-IF(B258=0,0,INT(LOG(3/2*ABS(B258))/LOG(2))+1)</f>
        <v>54</v>
      </c>
      <c r="AA258" s="71">
        <f>MAX(0,IF(B258&lt;=-O258,B258+F258-K258+O258,IF(B258&gt;=2^(K258)-1-O258,0,F258-K258)))</f>
        <v>53</v>
      </c>
    </row>
    <row r="259" ht="20.05" customHeight="1">
      <c r="A259" s="55">
        <v>-445</v>
      </c>
      <c r="B259" s="45">
        <v>-445</v>
      </c>
      <c r="C259" s="36">
        <v>8</v>
      </c>
      <c r="D259" s="36">
        <v>16</v>
      </c>
      <c r="E259" s="36">
        <v>32</v>
      </c>
      <c r="F259" s="36">
        <v>64</v>
      </c>
      <c r="G259" s="36">
        <f>IF(B259&gt;=0,1,0)</f>
        <v>0</v>
      </c>
      <c r="H259" s="36">
        <f>INT(C259^(0.611-C259/3200))</f>
        <v>3</v>
      </c>
      <c r="I259" s="36">
        <f>INT(D259^(0.611-D259/3200))</f>
        <v>5</v>
      </c>
      <c r="J259" s="36">
        <f>INT(E259^(0.611-E259/3200))</f>
        <v>8</v>
      </c>
      <c r="K259" s="36">
        <f>INT(F259^(0.611-F259/3200))</f>
        <v>11</v>
      </c>
      <c r="L259" s="36">
        <f>2^(H259-1)-1</f>
        <v>3</v>
      </c>
      <c r="M259" s="36">
        <f>2^(I259-1)-1</f>
        <v>15</v>
      </c>
      <c r="N259" s="36">
        <f>2^(J259-1)-1</f>
        <v>127</v>
      </c>
      <c r="O259" s="36">
        <f>2^(K259-1)-1</f>
        <v>1023</v>
      </c>
      <c r="P259" s="68">
        <f>MAX(0,C259+(-1)^(G259)*INT(B259*2^(-LOG(C259)/LOG(2)+3))-G259-LOG(C259)/LOG(2)+3-1)</f>
        <v>0</v>
      </c>
      <c r="Q259" s="68">
        <f>MAX(0,C259-IF(B259=0,0,INT(LOG(3/2*ABS(B259))/LOG(2))+1))</f>
        <v>0</v>
      </c>
      <c r="R259" s="68">
        <f>MAX(0,IF(B259&lt;=-L259,B259+C259-H259+L259,IF(B259&gt;=2^(H259)-1-L259,0,C259-H259)))</f>
        <v>0</v>
      </c>
      <c r="S259" s="69">
        <f>MAX(0,D259+(-1)^(G259)*INT(B259*2^(-LOG(D259)/LOG(2)+3))-G259-LOG(D259)/LOG(2)+3-1)</f>
        <v>0</v>
      </c>
      <c r="T259" s="69">
        <f>MAX(0,D259-IF(B259=0,0,INT(LOG(3/2*ABS(B259))/LOG(2))+1))</f>
        <v>6</v>
      </c>
      <c r="U259" s="69">
        <f>MAX(0,IF(B259&lt;=-M259,B259+D259-I259+M259,IF(B259&gt;=2^(I259)-1-M259,0,D259-I259)))</f>
        <v>0</v>
      </c>
      <c r="V259" s="70">
        <f>MAX(0,E259+(-1)^(G259)*INT(B259*2^(-LOG(E259)/LOG(2)+3))-G259-LOG(E259)/LOG(2)+3-1)</f>
        <v>0</v>
      </c>
      <c r="W259" s="70">
        <f>MAX(0,E259-IF(B259=0,0,INT(LOG(3/2*ABS(B259))/LOG(2))+1))</f>
        <v>22</v>
      </c>
      <c r="X259" s="70">
        <f>MAX(0,IF(B259&lt;=-N259,B259+E259-J259+N259,IF(B259&gt;=2^(J259)-1-N259,0,E259-J259)))</f>
        <v>0</v>
      </c>
      <c r="Y259" s="71">
        <f>MAX(0,F259+(-1)^(G259)*INT(B259*2^(-LOG(F259)/LOG(2)+3))-G259-LOG(F259)/LOG(2)+3-1)</f>
        <v>4</v>
      </c>
      <c r="Z259" s="71">
        <f>F259-IF(B259=0,0,INT(LOG(3/2*ABS(B259))/LOG(2))+1)</f>
        <v>54</v>
      </c>
      <c r="AA259" s="71">
        <f>MAX(0,IF(B259&lt;=-O259,B259+F259-K259+O259,IF(B259&gt;=2^(K259)-1-O259,0,F259-K259)))</f>
        <v>53</v>
      </c>
    </row>
    <row r="260" ht="20.05" customHeight="1">
      <c r="A260" s="55">
        <v>-444</v>
      </c>
      <c r="B260" s="45">
        <v>-444</v>
      </c>
      <c r="C260" s="36">
        <v>8</v>
      </c>
      <c r="D260" s="36">
        <v>16</v>
      </c>
      <c r="E260" s="36">
        <v>32</v>
      </c>
      <c r="F260" s="36">
        <v>64</v>
      </c>
      <c r="G260" s="36">
        <f>IF(B260&gt;=0,1,0)</f>
        <v>0</v>
      </c>
      <c r="H260" s="36">
        <f>INT(C260^(0.611-C260/3200))</f>
        <v>3</v>
      </c>
      <c r="I260" s="36">
        <f>INT(D260^(0.611-D260/3200))</f>
        <v>5</v>
      </c>
      <c r="J260" s="36">
        <f>INT(E260^(0.611-E260/3200))</f>
        <v>8</v>
      </c>
      <c r="K260" s="36">
        <f>INT(F260^(0.611-F260/3200))</f>
        <v>11</v>
      </c>
      <c r="L260" s="36">
        <f>2^(H260-1)-1</f>
        <v>3</v>
      </c>
      <c r="M260" s="36">
        <f>2^(I260-1)-1</f>
        <v>15</v>
      </c>
      <c r="N260" s="36">
        <f>2^(J260-1)-1</f>
        <v>127</v>
      </c>
      <c r="O260" s="36">
        <f>2^(K260-1)-1</f>
        <v>1023</v>
      </c>
      <c r="P260" s="68">
        <f>MAX(0,C260+(-1)^(G260)*INT(B260*2^(-LOG(C260)/LOG(2)+3))-G260-LOG(C260)/LOG(2)+3-1)</f>
        <v>0</v>
      </c>
      <c r="Q260" s="68">
        <f>MAX(0,C260-IF(B260=0,0,INT(LOG(3/2*ABS(B260))/LOG(2))+1))</f>
        <v>0</v>
      </c>
      <c r="R260" s="68">
        <f>MAX(0,IF(B260&lt;=-L260,B260+C260-H260+L260,IF(B260&gt;=2^(H260)-1-L260,0,C260-H260)))</f>
        <v>0</v>
      </c>
      <c r="S260" s="69">
        <f>MAX(0,D260+(-1)^(G260)*INT(B260*2^(-LOG(D260)/LOG(2)+3))-G260-LOG(D260)/LOG(2)+3-1)</f>
        <v>0</v>
      </c>
      <c r="T260" s="69">
        <f>MAX(0,D260-IF(B260=0,0,INT(LOG(3/2*ABS(B260))/LOG(2))+1))</f>
        <v>6</v>
      </c>
      <c r="U260" s="69">
        <f>MAX(0,IF(B260&lt;=-M260,B260+D260-I260+M260,IF(B260&gt;=2^(I260)-1-M260,0,D260-I260)))</f>
        <v>0</v>
      </c>
      <c r="V260" s="70">
        <f>MAX(0,E260+(-1)^(G260)*INT(B260*2^(-LOG(E260)/LOG(2)+3))-G260-LOG(E260)/LOG(2)+3-1)</f>
        <v>0</v>
      </c>
      <c r="W260" s="70">
        <f>MAX(0,E260-IF(B260=0,0,INT(LOG(3/2*ABS(B260))/LOG(2))+1))</f>
        <v>22</v>
      </c>
      <c r="X260" s="70">
        <f>MAX(0,IF(B260&lt;=-N260,B260+E260-J260+N260,IF(B260&gt;=2^(J260)-1-N260,0,E260-J260)))</f>
        <v>0</v>
      </c>
      <c r="Y260" s="71">
        <f>MAX(0,F260+(-1)^(G260)*INT(B260*2^(-LOG(F260)/LOG(2)+3))-G260-LOG(F260)/LOG(2)+3-1)</f>
        <v>4</v>
      </c>
      <c r="Z260" s="71">
        <f>F260-IF(B260=0,0,INT(LOG(3/2*ABS(B260))/LOG(2))+1)</f>
        <v>54</v>
      </c>
      <c r="AA260" s="71">
        <f>MAX(0,IF(B260&lt;=-O260,B260+F260-K260+O260,IF(B260&gt;=2^(K260)-1-O260,0,F260-K260)))</f>
        <v>53</v>
      </c>
    </row>
    <row r="261" ht="20.05" customHeight="1">
      <c r="A261" s="55">
        <v>-443</v>
      </c>
      <c r="B261" s="45">
        <v>-443</v>
      </c>
      <c r="C261" s="36">
        <v>8</v>
      </c>
      <c r="D261" s="36">
        <v>16</v>
      </c>
      <c r="E261" s="36">
        <v>32</v>
      </c>
      <c r="F261" s="36">
        <v>64</v>
      </c>
      <c r="G261" s="36">
        <f>IF(B261&gt;=0,1,0)</f>
        <v>0</v>
      </c>
      <c r="H261" s="36">
        <f>INT(C261^(0.611-C261/3200))</f>
        <v>3</v>
      </c>
      <c r="I261" s="36">
        <f>INT(D261^(0.611-D261/3200))</f>
        <v>5</v>
      </c>
      <c r="J261" s="36">
        <f>INT(E261^(0.611-E261/3200))</f>
        <v>8</v>
      </c>
      <c r="K261" s="36">
        <f>INT(F261^(0.611-F261/3200))</f>
        <v>11</v>
      </c>
      <c r="L261" s="36">
        <f>2^(H261-1)-1</f>
        <v>3</v>
      </c>
      <c r="M261" s="36">
        <f>2^(I261-1)-1</f>
        <v>15</v>
      </c>
      <c r="N261" s="36">
        <f>2^(J261-1)-1</f>
        <v>127</v>
      </c>
      <c r="O261" s="36">
        <f>2^(K261-1)-1</f>
        <v>1023</v>
      </c>
      <c r="P261" s="68">
        <f>MAX(0,C261+(-1)^(G261)*INT(B261*2^(-LOG(C261)/LOG(2)+3))-G261-LOG(C261)/LOG(2)+3-1)</f>
        <v>0</v>
      </c>
      <c r="Q261" s="68">
        <f>MAX(0,C261-IF(B261=0,0,INT(LOG(3/2*ABS(B261))/LOG(2))+1))</f>
        <v>0</v>
      </c>
      <c r="R261" s="68">
        <f>MAX(0,IF(B261&lt;=-L261,B261+C261-H261+L261,IF(B261&gt;=2^(H261)-1-L261,0,C261-H261)))</f>
        <v>0</v>
      </c>
      <c r="S261" s="69">
        <f>MAX(0,D261+(-1)^(G261)*INT(B261*2^(-LOG(D261)/LOG(2)+3))-G261-LOG(D261)/LOG(2)+3-1)</f>
        <v>0</v>
      </c>
      <c r="T261" s="69">
        <f>MAX(0,D261-IF(B261=0,0,INT(LOG(3/2*ABS(B261))/LOG(2))+1))</f>
        <v>6</v>
      </c>
      <c r="U261" s="69">
        <f>MAX(0,IF(B261&lt;=-M261,B261+D261-I261+M261,IF(B261&gt;=2^(I261)-1-M261,0,D261-I261)))</f>
        <v>0</v>
      </c>
      <c r="V261" s="70">
        <f>MAX(0,E261+(-1)^(G261)*INT(B261*2^(-LOG(E261)/LOG(2)+3))-G261-LOG(E261)/LOG(2)+3-1)</f>
        <v>0</v>
      </c>
      <c r="W261" s="70">
        <f>MAX(0,E261-IF(B261=0,0,INT(LOG(3/2*ABS(B261))/LOG(2))+1))</f>
        <v>22</v>
      </c>
      <c r="X261" s="70">
        <f>MAX(0,IF(B261&lt;=-N261,B261+E261-J261+N261,IF(B261&gt;=2^(J261)-1-N261,0,E261-J261)))</f>
        <v>0</v>
      </c>
      <c r="Y261" s="71">
        <f>MAX(0,F261+(-1)^(G261)*INT(B261*2^(-LOG(F261)/LOG(2)+3))-G261-LOG(F261)/LOG(2)+3-1)</f>
        <v>4</v>
      </c>
      <c r="Z261" s="71">
        <f>F261-IF(B261=0,0,INT(LOG(3/2*ABS(B261))/LOG(2))+1)</f>
        <v>54</v>
      </c>
      <c r="AA261" s="71">
        <f>MAX(0,IF(B261&lt;=-O261,B261+F261-K261+O261,IF(B261&gt;=2^(K261)-1-O261,0,F261-K261)))</f>
        <v>53</v>
      </c>
    </row>
    <row r="262" ht="20.05" customHeight="1">
      <c r="A262" s="55">
        <v>-442</v>
      </c>
      <c r="B262" s="45">
        <v>-442</v>
      </c>
      <c r="C262" s="36">
        <v>8</v>
      </c>
      <c r="D262" s="36">
        <v>16</v>
      </c>
      <c r="E262" s="36">
        <v>32</v>
      </c>
      <c r="F262" s="36">
        <v>64</v>
      </c>
      <c r="G262" s="36">
        <f>IF(B262&gt;=0,1,0)</f>
        <v>0</v>
      </c>
      <c r="H262" s="36">
        <f>INT(C262^(0.611-C262/3200))</f>
        <v>3</v>
      </c>
      <c r="I262" s="36">
        <f>INT(D262^(0.611-D262/3200))</f>
        <v>5</v>
      </c>
      <c r="J262" s="36">
        <f>INT(E262^(0.611-E262/3200))</f>
        <v>8</v>
      </c>
      <c r="K262" s="36">
        <f>INT(F262^(0.611-F262/3200))</f>
        <v>11</v>
      </c>
      <c r="L262" s="36">
        <f>2^(H262-1)-1</f>
        <v>3</v>
      </c>
      <c r="M262" s="36">
        <f>2^(I262-1)-1</f>
        <v>15</v>
      </c>
      <c r="N262" s="36">
        <f>2^(J262-1)-1</f>
        <v>127</v>
      </c>
      <c r="O262" s="36">
        <f>2^(K262-1)-1</f>
        <v>1023</v>
      </c>
      <c r="P262" s="68">
        <f>MAX(0,C262+(-1)^(G262)*INT(B262*2^(-LOG(C262)/LOG(2)+3))-G262-LOG(C262)/LOG(2)+3-1)</f>
        <v>0</v>
      </c>
      <c r="Q262" s="68">
        <f>MAX(0,C262-IF(B262=0,0,INT(LOG(3/2*ABS(B262))/LOG(2))+1))</f>
        <v>0</v>
      </c>
      <c r="R262" s="68">
        <f>MAX(0,IF(B262&lt;=-L262,B262+C262-H262+L262,IF(B262&gt;=2^(H262)-1-L262,0,C262-H262)))</f>
        <v>0</v>
      </c>
      <c r="S262" s="69">
        <f>MAX(0,D262+(-1)^(G262)*INT(B262*2^(-LOG(D262)/LOG(2)+3))-G262-LOG(D262)/LOG(2)+3-1)</f>
        <v>0</v>
      </c>
      <c r="T262" s="69">
        <f>MAX(0,D262-IF(B262=0,0,INT(LOG(3/2*ABS(B262))/LOG(2))+1))</f>
        <v>6</v>
      </c>
      <c r="U262" s="69">
        <f>MAX(0,IF(B262&lt;=-M262,B262+D262-I262+M262,IF(B262&gt;=2^(I262)-1-M262,0,D262-I262)))</f>
        <v>0</v>
      </c>
      <c r="V262" s="70">
        <f>MAX(0,E262+(-1)^(G262)*INT(B262*2^(-LOG(E262)/LOG(2)+3))-G262-LOG(E262)/LOG(2)+3-1)</f>
        <v>0</v>
      </c>
      <c r="W262" s="70">
        <f>MAX(0,E262-IF(B262=0,0,INT(LOG(3/2*ABS(B262))/LOG(2))+1))</f>
        <v>22</v>
      </c>
      <c r="X262" s="70">
        <f>MAX(0,IF(B262&lt;=-N262,B262+E262-J262+N262,IF(B262&gt;=2^(J262)-1-N262,0,E262-J262)))</f>
        <v>0</v>
      </c>
      <c r="Y262" s="71">
        <f>MAX(0,F262+(-1)^(G262)*INT(B262*2^(-LOG(F262)/LOG(2)+3))-G262-LOG(F262)/LOG(2)+3-1)</f>
        <v>4</v>
      </c>
      <c r="Z262" s="71">
        <f>F262-IF(B262=0,0,INT(LOG(3/2*ABS(B262))/LOG(2))+1)</f>
        <v>54</v>
      </c>
      <c r="AA262" s="71">
        <f>MAX(0,IF(B262&lt;=-O262,B262+F262-K262+O262,IF(B262&gt;=2^(K262)-1-O262,0,F262-K262)))</f>
        <v>53</v>
      </c>
    </row>
    <row r="263" ht="20.05" customHeight="1">
      <c r="A263" s="55">
        <v>-441</v>
      </c>
      <c r="B263" s="45">
        <v>-441</v>
      </c>
      <c r="C263" s="36">
        <v>8</v>
      </c>
      <c r="D263" s="36">
        <v>16</v>
      </c>
      <c r="E263" s="36">
        <v>32</v>
      </c>
      <c r="F263" s="36">
        <v>64</v>
      </c>
      <c r="G263" s="36">
        <f>IF(B263&gt;=0,1,0)</f>
        <v>0</v>
      </c>
      <c r="H263" s="36">
        <f>INT(C263^(0.611-C263/3200))</f>
        <v>3</v>
      </c>
      <c r="I263" s="36">
        <f>INT(D263^(0.611-D263/3200))</f>
        <v>5</v>
      </c>
      <c r="J263" s="36">
        <f>INT(E263^(0.611-E263/3200))</f>
        <v>8</v>
      </c>
      <c r="K263" s="36">
        <f>INT(F263^(0.611-F263/3200))</f>
        <v>11</v>
      </c>
      <c r="L263" s="36">
        <f>2^(H263-1)-1</f>
        <v>3</v>
      </c>
      <c r="M263" s="36">
        <f>2^(I263-1)-1</f>
        <v>15</v>
      </c>
      <c r="N263" s="36">
        <f>2^(J263-1)-1</f>
        <v>127</v>
      </c>
      <c r="O263" s="36">
        <f>2^(K263-1)-1</f>
        <v>1023</v>
      </c>
      <c r="P263" s="68">
        <f>MAX(0,C263+(-1)^(G263)*INT(B263*2^(-LOG(C263)/LOG(2)+3))-G263-LOG(C263)/LOG(2)+3-1)</f>
        <v>0</v>
      </c>
      <c r="Q263" s="68">
        <f>MAX(0,C263-IF(B263=0,0,INT(LOG(3/2*ABS(B263))/LOG(2))+1))</f>
        <v>0</v>
      </c>
      <c r="R263" s="68">
        <f>MAX(0,IF(B263&lt;=-L263,B263+C263-H263+L263,IF(B263&gt;=2^(H263)-1-L263,0,C263-H263)))</f>
        <v>0</v>
      </c>
      <c r="S263" s="69">
        <f>MAX(0,D263+(-1)^(G263)*INT(B263*2^(-LOG(D263)/LOG(2)+3))-G263-LOG(D263)/LOG(2)+3-1)</f>
        <v>0</v>
      </c>
      <c r="T263" s="69">
        <f>MAX(0,D263-IF(B263=0,0,INT(LOG(3/2*ABS(B263))/LOG(2))+1))</f>
        <v>6</v>
      </c>
      <c r="U263" s="69">
        <f>MAX(0,IF(B263&lt;=-M263,B263+D263-I263+M263,IF(B263&gt;=2^(I263)-1-M263,0,D263-I263)))</f>
        <v>0</v>
      </c>
      <c r="V263" s="70">
        <f>MAX(0,E263+(-1)^(G263)*INT(B263*2^(-LOG(E263)/LOG(2)+3))-G263-LOG(E263)/LOG(2)+3-1)</f>
        <v>0</v>
      </c>
      <c r="W263" s="70">
        <f>MAX(0,E263-IF(B263=0,0,INT(LOG(3/2*ABS(B263))/LOG(2))+1))</f>
        <v>22</v>
      </c>
      <c r="X263" s="70">
        <f>MAX(0,IF(B263&lt;=-N263,B263+E263-J263+N263,IF(B263&gt;=2^(J263)-1-N263,0,E263-J263)))</f>
        <v>0</v>
      </c>
      <c r="Y263" s="71">
        <f>MAX(0,F263+(-1)^(G263)*INT(B263*2^(-LOG(F263)/LOG(2)+3))-G263-LOG(F263)/LOG(2)+3-1)</f>
        <v>4</v>
      </c>
      <c r="Z263" s="71">
        <f>F263-IF(B263=0,0,INT(LOG(3/2*ABS(B263))/LOG(2))+1)</f>
        <v>54</v>
      </c>
      <c r="AA263" s="71">
        <f>MAX(0,IF(B263&lt;=-O263,B263+F263-K263+O263,IF(B263&gt;=2^(K263)-1-O263,0,F263-K263)))</f>
        <v>53</v>
      </c>
    </row>
    <row r="264" ht="20.05" customHeight="1">
      <c r="A264" s="55">
        <v>-440</v>
      </c>
      <c r="B264" s="45">
        <v>-440</v>
      </c>
      <c r="C264" s="36">
        <v>8</v>
      </c>
      <c r="D264" s="36">
        <v>16</v>
      </c>
      <c r="E264" s="36">
        <v>32</v>
      </c>
      <c r="F264" s="36">
        <v>64</v>
      </c>
      <c r="G264" s="36">
        <f>IF(B264&gt;=0,1,0)</f>
        <v>0</v>
      </c>
      <c r="H264" s="36">
        <f>INT(C264^(0.611-C264/3200))</f>
        <v>3</v>
      </c>
      <c r="I264" s="36">
        <f>INT(D264^(0.611-D264/3200))</f>
        <v>5</v>
      </c>
      <c r="J264" s="36">
        <f>INT(E264^(0.611-E264/3200))</f>
        <v>8</v>
      </c>
      <c r="K264" s="36">
        <f>INT(F264^(0.611-F264/3200))</f>
        <v>11</v>
      </c>
      <c r="L264" s="36">
        <f>2^(H264-1)-1</f>
        <v>3</v>
      </c>
      <c r="M264" s="36">
        <f>2^(I264-1)-1</f>
        <v>15</v>
      </c>
      <c r="N264" s="36">
        <f>2^(J264-1)-1</f>
        <v>127</v>
      </c>
      <c r="O264" s="36">
        <f>2^(K264-1)-1</f>
        <v>1023</v>
      </c>
      <c r="P264" s="68">
        <f>MAX(0,C264+(-1)^(G264)*INT(B264*2^(-LOG(C264)/LOG(2)+3))-G264-LOG(C264)/LOG(2)+3-1)</f>
        <v>0</v>
      </c>
      <c r="Q264" s="68">
        <f>MAX(0,C264-IF(B264=0,0,INT(LOG(3/2*ABS(B264))/LOG(2))+1))</f>
        <v>0</v>
      </c>
      <c r="R264" s="68">
        <f>MAX(0,IF(B264&lt;=-L264,B264+C264-H264+L264,IF(B264&gt;=2^(H264)-1-L264,0,C264-H264)))</f>
        <v>0</v>
      </c>
      <c r="S264" s="69">
        <f>MAX(0,D264+(-1)^(G264)*INT(B264*2^(-LOG(D264)/LOG(2)+3))-G264-LOG(D264)/LOG(2)+3-1)</f>
        <v>0</v>
      </c>
      <c r="T264" s="69">
        <f>MAX(0,D264-IF(B264=0,0,INT(LOG(3/2*ABS(B264))/LOG(2))+1))</f>
        <v>6</v>
      </c>
      <c r="U264" s="69">
        <f>MAX(0,IF(B264&lt;=-M264,B264+D264-I264+M264,IF(B264&gt;=2^(I264)-1-M264,0,D264-I264)))</f>
        <v>0</v>
      </c>
      <c r="V264" s="70">
        <f>MAX(0,E264+(-1)^(G264)*INT(B264*2^(-LOG(E264)/LOG(2)+3))-G264-LOG(E264)/LOG(2)+3-1)</f>
        <v>0</v>
      </c>
      <c r="W264" s="70">
        <f>MAX(0,E264-IF(B264=0,0,INT(LOG(3/2*ABS(B264))/LOG(2))+1))</f>
        <v>22</v>
      </c>
      <c r="X264" s="70">
        <f>MAX(0,IF(B264&lt;=-N264,B264+E264-J264+N264,IF(B264&gt;=2^(J264)-1-N264,0,E264-J264)))</f>
        <v>0</v>
      </c>
      <c r="Y264" s="71">
        <f>MAX(0,F264+(-1)^(G264)*INT(B264*2^(-LOG(F264)/LOG(2)+3))-G264-LOG(F264)/LOG(2)+3-1)</f>
        <v>4</v>
      </c>
      <c r="Z264" s="71">
        <f>F264-IF(B264=0,0,INT(LOG(3/2*ABS(B264))/LOG(2))+1)</f>
        <v>54</v>
      </c>
      <c r="AA264" s="71">
        <f>MAX(0,IF(B264&lt;=-O264,B264+F264-K264+O264,IF(B264&gt;=2^(K264)-1-O264,0,F264-K264)))</f>
        <v>53</v>
      </c>
    </row>
    <row r="265" ht="20.05" customHeight="1">
      <c r="A265" s="55">
        <v>-439</v>
      </c>
      <c r="B265" s="45">
        <v>-439</v>
      </c>
      <c r="C265" s="36">
        <v>8</v>
      </c>
      <c r="D265" s="36">
        <v>16</v>
      </c>
      <c r="E265" s="36">
        <v>32</v>
      </c>
      <c r="F265" s="36">
        <v>64</v>
      </c>
      <c r="G265" s="36">
        <f>IF(B265&gt;=0,1,0)</f>
        <v>0</v>
      </c>
      <c r="H265" s="36">
        <f>INT(C265^(0.611-C265/3200))</f>
        <v>3</v>
      </c>
      <c r="I265" s="36">
        <f>INT(D265^(0.611-D265/3200))</f>
        <v>5</v>
      </c>
      <c r="J265" s="36">
        <f>INT(E265^(0.611-E265/3200))</f>
        <v>8</v>
      </c>
      <c r="K265" s="36">
        <f>INT(F265^(0.611-F265/3200))</f>
        <v>11</v>
      </c>
      <c r="L265" s="36">
        <f>2^(H265-1)-1</f>
        <v>3</v>
      </c>
      <c r="M265" s="36">
        <f>2^(I265-1)-1</f>
        <v>15</v>
      </c>
      <c r="N265" s="36">
        <f>2^(J265-1)-1</f>
        <v>127</v>
      </c>
      <c r="O265" s="36">
        <f>2^(K265-1)-1</f>
        <v>1023</v>
      </c>
      <c r="P265" s="68">
        <f>MAX(0,C265+(-1)^(G265)*INT(B265*2^(-LOG(C265)/LOG(2)+3))-G265-LOG(C265)/LOG(2)+3-1)</f>
        <v>0</v>
      </c>
      <c r="Q265" s="68">
        <f>MAX(0,C265-IF(B265=0,0,INT(LOG(3/2*ABS(B265))/LOG(2))+1))</f>
        <v>0</v>
      </c>
      <c r="R265" s="68">
        <f>MAX(0,IF(B265&lt;=-L265,B265+C265-H265+L265,IF(B265&gt;=2^(H265)-1-L265,0,C265-H265)))</f>
        <v>0</v>
      </c>
      <c r="S265" s="69">
        <f>MAX(0,D265+(-1)^(G265)*INT(B265*2^(-LOG(D265)/LOG(2)+3))-G265-LOG(D265)/LOG(2)+3-1)</f>
        <v>0</v>
      </c>
      <c r="T265" s="69">
        <f>MAX(0,D265-IF(B265=0,0,INT(LOG(3/2*ABS(B265))/LOG(2))+1))</f>
        <v>6</v>
      </c>
      <c r="U265" s="69">
        <f>MAX(0,IF(B265&lt;=-M265,B265+D265-I265+M265,IF(B265&gt;=2^(I265)-1-M265,0,D265-I265)))</f>
        <v>0</v>
      </c>
      <c r="V265" s="70">
        <f>MAX(0,E265+(-1)^(G265)*INT(B265*2^(-LOG(E265)/LOG(2)+3))-G265-LOG(E265)/LOG(2)+3-1)</f>
        <v>0</v>
      </c>
      <c r="W265" s="70">
        <f>MAX(0,E265-IF(B265=0,0,INT(LOG(3/2*ABS(B265))/LOG(2))+1))</f>
        <v>22</v>
      </c>
      <c r="X265" s="70">
        <f>MAX(0,IF(B265&lt;=-N265,B265+E265-J265+N265,IF(B265&gt;=2^(J265)-1-N265,0,E265-J265)))</f>
        <v>0</v>
      </c>
      <c r="Y265" s="71">
        <f>MAX(0,F265+(-1)^(G265)*INT(B265*2^(-LOG(F265)/LOG(2)+3))-G265-LOG(F265)/LOG(2)+3-1)</f>
        <v>5</v>
      </c>
      <c r="Z265" s="71">
        <f>F265-IF(B265=0,0,INT(LOG(3/2*ABS(B265))/LOG(2))+1)</f>
        <v>54</v>
      </c>
      <c r="AA265" s="71">
        <f>MAX(0,IF(B265&lt;=-O265,B265+F265-K265+O265,IF(B265&gt;=2^(K265)-1-O265,0,F265-K265)))</f>
        <v>53</v>
      </c>
    </row>
    <row r="266" ht="20.05" customHeight="1">
      <c r="A266" s="55">
        <v>-438</v>
      </c>
      <c r="B266" s="45">
        <v>-438</v>
      </c>
      <c r="C266" s="36">
        <v>8</v>
      </c>
      <c r="D266" s="36">
        <v>16</v>
      </c>
      <c r="E266" s="36">
        <v>32</v>
      </c>
      <c r="F266" s="36">
        <v>64</v>
      </c>
      <c r="G266" s="36">
        <f>IF(B266&gt;=0,1,0)</f>
        <v>0</v>
      </c>
      <c r="H266" s="36">
        <f>INT(C266^(0.611-C266/3200))</f>
        <v>3</v>
      </c>
      <c r="I266" s="36">
        <f>INT(D266^(0.611-D266/3200))</f>
        <v>5</v>
      </c>
      <c r="J266" s="36">
        <f>INT(E266^(0.611-E266/3200))</f>
        <v>8</v>
      </c>
      <c r="K266" s="36">
        <f>INT(F266^(0.611-F266/3200))</f>
        <v>11</v>
      </c>
      <c r="L266" s="36">
        <f>2^(H266-1)-1</f>
        <v>3</v>
      </c>
      <c r="M266" s="36">
        <f>2^(I266-1)-1</f>
        <v>15</v>
      </c>
      <c r="N266" s="36">
        <f>2^(J266-1)-1</f>
        <v>127</v>
      </c>
      <c r="O266" s="36">
        <f>2^(K266-1)-1</f>
        <v>1023</v>
      </c>
      <c r="P266" s="68">
        <f>MAX(0,C266+(-1)^(G266)*INT(B266*2^(-LOG(C266)/LOG(2)+3))-G266-LOG(C266)/LOG(2)+3-1)</f>
        <v>0</v>
      </c>
      <c r="Q266" s="68">
        <f>MAX(0,C266-IF(B266=0,0,INT(LOG(3/2*ABS(B266))/LOG(2))+1))</f>
        <v>0</v>
      </c>
      <c r="R266" s="68">
        <f>MAX(0,IF(B266&lt;=-L266,B266+C266-H266+L266,IF(B266&gt;=2^(H266)-1-L266,0,C266-H266)))</f>
        <v>0</v>
      </c>
      <c r="S266" s="69">
        <f>MAX(0,D266+(-1)^(G266)*INT(B266*2^(-LOG(D266)/LOG(2)+3))-G266-LOG(D266)/LOG(2)+3-1)</f>
        <v>0</v>
      </c>
      <c r="T266" s="69">
        <f>MAX(0,D266-IF(B266=0,0,INT(LOG(3/2*ABS(B266))/LOG(2))+1))</f>
        <v>6</v>
      </c>
      <c r="U266" s="69">
        <f>MAX(0,IF(B266&lt;=-M266,B266+D266-I266+M266,IF(B266&gt;=2^(I266)-1-M266,0,D266-I266)))</f>
        <v>0</v>
      </c>
      <c r="V266" s="70">
        <f>MAX(0,E266+(-1)^(G266)*INT(B266*2^(-LOG(E266)/LOG(2)+3))-G266-LOG(E266)/LOG(2)+3-1)</f>
        <v>0</v>
      </c>
      <c r="W266" s="70">
        <f>MAX(0,E266-IF(B266=0,0,INT(LOG(3/2*ABS(B266))/LOG(2))+1))</f>
        <v>22</v>
      </c>
      <c r="X266" s="70">
        <f>MAX(0,IF(B266&lt;=-N266,B266+E266-J266+N266,IF(B266&gt;=2^(J266)-1-N266,0,E266-J266)))</f>
        <v>0</v>
      </c>
      <c r="Y266" s="71">
        <f>MAX(0,F266+(-1)^(G266)*INT(B266*2^(-LOG(F266)/LOG(2)+3))-G266-LOG(F266)/LOG(2)+3-1)</f>
        <v>5</v>
      </c>
      <c r="Z266" s="71">
        <f>F266-IF(B266=0,0,INT(LOG(3/2*ABS(B266))/LOG(2))+1)</f>
        <v>54</v>
      </c>
      <c r="AA266" s="71">
        <f>MAX(0,IF(B266&lt;=-O266,B266+F266-K266+O266,IF(B266&gt;=2^(K266)-1-O266,0,F266-K266)))</f>
        <v>53</v>
      </c>
    </row>
    <row r="267" ht="20.05" customHeight="1">
      <c r="A267" s="55">
        <v>-437</v>
      </c>
      <c r="B267" s="45">
        <v>-437</v>
      </c>
      <c r="C267" s="36">
        <v>8</v>
      </c>
      <c r="D267" s="36">
        <v>16</v>
      </c>
      <c r="E267" s="36">
        <v>32</v>
      </c>
      <c r="F267" s="36">
        <v>64</v>
      </c>
      <c r="G267" s="36">
        <f>IF(B267&gt;=0,1,0)</f>
        <v>0</v>
      </c>
      <c r="H267" s="36">
        <f>INT(C267^(0.611-C267/3200))</f>
        <v>3</v>
      </c>
      <c r="I267" s="36">
        <f>INT(D267^(0.611-D267/3200))</f>
        <v>5</v>
      </c>
      <c r="J267" s="36">
        <f>INT(E267^(0.611-E267/3200))</f>
        <v>8</v>
      </c>
      <c r="K267" s="36">
        <f>INT(F267^(0.611-F267/3200))</f>
        <v>11</v>
      </c>
      <c r="L267" s="36">
        <f>2^(H267-1)-1</f>
        <v>3</v>
      </c>
      <c r="M267" s="36">
        <f>2^(I267-1)-1</f>
        <v>15</v>
      </c>
      <c r="N267" s="36">
        <f>2^(J267-1)-1</f>
        <v>127</v>
      </c>
      <c r="O267" s="36">
        <f>2^(K267-1)-1</f>
        <v>1023</v>
      </c>
      <c r="P267" s="68">
        <f>MAX(0,C267+(-1)^(G267)*INT(B267*2^(-LOG(C267)/LOG(2)+3))-G267-LOG(C267)/LOG(2)+3-1)</f>
        <v>0</v>
      </c>
      <c r="Q267" s="68">
        <f>MAX(0,C267-IF(B267=0,0,INT(LOG(3/2*ABS(B267))/LOG(2))+1))</f>
        <v>0</v>
      </c>
      <c r="R267" s="68">
        <f>MAX(0,IF(B267&lt;=-L267,B267+C267-H267+L267,IF(B267&gt;=2^(H267)-1-L267,0,C267-H267)))</f>
        <v>0</v>
      </c>
      <c r="S267" s="69">
        <f>MAX(0,D267+(-1)^(G267)*INT(B267*2^(-LOG(D267)/LOG(2)+3))-G267-LOG(D267)/LOG(2)+3-1)</f>
        <v>0</v>
      </c>
      <c r="T267" s="69">
        <f>MAX(0,D267-IF(B267=0,0,INT(LOG(3/2*ABS(B267))/LOG(2))+1))</f>
        <v>6</v>
      </c>
      <c r="U267" s="69">
        <f>MAX(0,IF(B267&lt;=-M267,B267+D267-I267+M267,IF(B267&gt;=2^(I267)-1-M267,0,D267-I267)))</f>
        <v>0</v>
      </c>
      <c r="V267" s="70">
        <f>MAX(0,E267+(-1)^(G267)*INT(B267*2^(-LOG(E267)/LOG(2)+3))-G267-LOG(E267)/LOG(2)+3-1)</f>
        <v>0</v>
      </c>
      <c r="W267" s="70">
        <f>MAX(0,E267-IF(B267=0,0,INT(LOG(3/2*ABS(B267))/LOG(2))+1))</f>
        <v>22</v>
      </c>
      <c r="X267" s="70">
        <f>MAX(0,IF(B267&lt;=-N267,B267+E267-J267+N267,IF(B267&gt;=2^(J267)-1-N267,0,E267-J267)))</f>
        <v>0</v>
      </c>
      <c r="Y267" s="71">
        <f>MAX(0,F267+(-1)^(G267)*INT(B267*2^(-LOG(F267)/LOG(2)+3))-G267-LOG(F267)/LOG(2)+3-1)</f>
        <v>5</v>
      </c>
      <c r="Z267" s="71">
        <f>F267-IF(B267=0,0,INT(LOG(3/2*ABS(B267))/LOG(2))+1)</f>
        <v>54</v>
      </c>
      <c r="AA267" s="71">
        <f>MAX(0,IF(B267&lt;=-O267,B267+F267-K267+O267,IF(B267&gt;=2^(K267)-1-O267,0,F267-K267)))</f>
        <v>53</v>
      </c>
    </row>
    <row r="268" ht="20.05" customHeight="1">
      <c r="A268" s="55">
        <v>-436</v>
      </c>
      <c r="B268" s="45">
        <v>-436</v>
      </c>
      <c r="C268" s="36">
        <v>8</v>
      </c>
      <c r="D268" s="36">
        <v>16</v>
      </c>
      <c r="E268" s="36">
        <v>32</v>
      </c>
      <c r="F268" s="36">
        <v>64</v>
      </c>
      <c r="G268" s="36">
        <f>IF(B268&gt;=0,1,0)</f>
        <v>0</v>
      </c>
      <c r="H268" s="36">
        <f>INT(C268^(0.611-C268/3200))</f>
        <v>3</v>
      </c>
      <c r="I268" s="36">
        <f>INT(D268^(0.611-D268/3200))</f>
        <v>5</v>
      </c>
      <c r="J268" s="36">
        <f>INT(E268^(0.611-E268/3200))</f>
        <v>8</v>
      </c>
      <c r="K268" s="36">
        <f>INT(F268^(0.611-F268/3200))</f>
        <v>11</v>
      </c>
      <c r="L268" s="36">
        <f>2^(H268-1)-1</f>
        <v>3</v>
      </c>
      <c r="M268" s="36">
        <f>2^(I268-1)-1</f>
        <v>15</v>
      </c>
      <c r="N268" s="36">
        <f>2^(J268-1)-1</f>
        <v>127</v>
      </c>
      <c r="O268" s="36">
        <f>2^(K268-1)-1</f>
        <v>1023</v>
      </c>
      <c r="P268" s="68">
        <f>MAX(0,C268+(-1)^(G268)*INT(B268*2^(-LOG(C268)/LOG(2)+3))-G268-LOG(C268)/LOG(2)+3-1)</f>
        <v>0</v>
      </c>
      <c r="Q268" s="68">
        <f>MAX(0,C268-IF(B268=0,0,INT(LOG(3/2*ABS(B268))/LOG(2))+1))</f>
        <v>0</v>
      </c>
      <c r="R268" s="68">
        <f>MAX(0,IF(B268&lt;=-L268,B268+C268-H268+L268,IF(B268&gt;=2^(H268)-1-L268,0,C268-H268)))</f>
        <v>0</v>
      </c>
      <c r="S268" s="69">
        <f>MAX(0,D268+(-1)^(G268)*INT(B268*2^(-LOG(D268)/LOG(2)+3))-G268-LOG(D268)/LOG(2)+3-1)</f>
        <v>0</v>
      </c>
      <c r="T268" s="69">
        <f>MAX(0,D268-IF(B268=0,0,INT(LOG(3/2*ABS(B268))/LOG(2))+1))</f>
        <v>6</v>
      </c>
      <c r="U268" s="69">
        <f>MAX(0,IF(B268&lt;=-M268,B268+D268-I268+M268,IF(B268&gt;=2^(I268)-1-M268,0,D268-I268)))</f>
        <v>0</v>
      </c>
      <c r="V268" s="70">
        <f>MAX(0,E268+(-1)^(G268)*INT(B268*2^(-LOG(E268)/LOG(2)+3))-G268-LOG(E268)/LOG(2)+3-1)</f>
        <v>0</v>
      </c>
      <c r="W268" s="70">
        <f>MAX(0,E268-IF(B268=0,0,INT(LOG(3/2*ABS(B268))/LOG(2))+1))</f>
        <v>22</v>
      </c>
      <c r="X268" s="70">
        <f>MAX(0,IF(B268&lt;=-N268,B268+E268-J268+N268,IF(B268&gt;=2^(J268)-1-N268,0,E268-J268)))</f>
        <v>0</v>
      </c>
      <c r="Y268" s="71">
        <f>MAX(0,F268+(-1)^(G268)*INT(B268*2^(-LOG(F268)/LOG(2)+3))-G268-LOG(F268)/LOG(2)+3-1)</f>
        <v>5</v>
      </c>
      <c r="Z268" s="71">
        <f>F268-IF(B268=0,0,INT(LOG(3/2*ABS(B268))/LOG(2))+1)</f>
        <v>54</v>
      </c>
      <c r="AA268" s="71">
        <f>MAX(0,IF(B268&lt;=-O268,B268+F268-K268+O268,IF(B268&gt;=2^(K268)-1-O268,0,F268-K268)))</f>
        <v>53</v>
      </c>
    </row>
    <row r="269" ht="20.05" customHeight="1">
      <c r="A269" s="55">
        <v>-435</v>
      </c>
      <c r="B269" s="45">
        <v>-435</v>
      </c>
      <c r="C269" s="36">
        <v>8</v>
      </c>
      <c r="D269" s="36">
        <v>16</v>
      </c>
      <c r="E269" s="36">
        <v>32</v>
      </c>
      <c r="F269" s="36">
        <v>64</v>
      </c>
      <c r="G269" s="36">
        <f>IF(B269&gt;=0,1,0)</f>
        <v>0</v>
      </c>
      <c r="H269" s="36">
        <f>INT(C269^(0.611-C269/3200))</f>
        <v>3</v>
      </c>
      <c r="I269" s="36">
        <f>INT(D269^(0.611-D269/3200))</f>
        <v>5</v>
      </c>
      <c r="J269" s="36">
        <f>INT(E269^(0.611-E269/3200))</f>
        <v>8</v>
      </c>
      <c r="K269" s="36">
        <f>INT(F269^(0.611-F269/3200))</f>
        <v>11</v>
      </c>
      <c r="L269" s="36">
        <f>2^(H269-1)-1</f>
        <v>3</v>
      </c>
      <c r="M269" s="36">
        <f>2^(I269-1)-1</f>
        <v>15</v>
      </c>
      <c r="N269" s="36">
        <f>2^(J269-1)-1</f>
        <v>127</v>
      </c>
      <c r="O269" s="36">
        <f>2^(K269-1)-1</f>
        <v>1023</v>
      </c>
      <c r="P269" s="68">
        <f>MAX(0,C269+(-1)^(G269)*INT(B269*2^(-LOG(C269)/LOG(2)+3))-G269-LOG(C269)/LOG(2)+3-1)</f>
        <v>0</v>
      </c>
      <c r="Q269" s="68">
        <f>MAX(0,C269-IF(B269=0,0,INT(LOG(3/2*ABS(B269))/LOG(2))+1))</f>
        <v>0</v>
      </c>
      <c r="R269" s="68">
        <f>MAX(0,IF(B269&lt;=-L269,B269+C269-H269+L269,IF(B269&gt;=2^(H269)-1-L269,0,C269-H269)))</f>
        <v>0</v>
      </c>
      <c r="S269" s="69">
        <f>MAX(0,D269+(-1)^(G269)*INT(B269*2^(-LOG(D269)/LOG(2)+3))-G269-LOG(D269)/LOG(2)+3-1)</f>
        <v>0</v>
      </c>
      <c r="T269" s="69">
        <f>MAX(0,D269-IF(B269=0,0,INT(LOG(3/2*ABS(B269))/LOG(2))+1))</f>
        <v>6</v>
      </c>
      <c r="U269" s="69">
        <f>MAX(0,IF(B269&lt;=-M269,B269+D269-I269+M269,IF(B269&gt;=2^(I269)-1-M269,0,D269-I269)))</f>
        <v>0</v>
      </c>
      <c r="V269" s="70">
        <f>MAX(0,E269+(-1)^(G269)*INT(B269*2^(-LOG(E269)/LOG(2)+3))-G269-LOG(E269)/LOG(2)+3-1)</f>
        <v>0</v>
      </c>
      <c r="W269" s="70">
        <f>MAX(0,E269-IF(B269=0,0,INT(LOG(3/2*ABS(B269))/LOG(2))+1))</f>
        <v>22</v>
      </c>
      <c r="X269" s="70">
        <f>MAX(0,IF(B269&lt;=-N269,B269+E269-J269+N269,IF(B269&gt;=2^(J269)-1-N269,0,E269-J269)))</f>
        <v>0</v>
      </c>
      <c r="Y269" s="71">
        <f>MAX(0,F269+(-1)^(G269)*INT(B269*2^(-LOG(F269)/LOG(2)+3))-G269-LOG(F269)/LOG(2)+3-1)</f>
        <v>5</v>
      </c>
      <c r="Z269" s="71">
        <f>F269-IF(B269=0,0,INT(LOG(3/2*ABS(B269))/LOG(2))+1)</f>
        <v>54</v>
      </c>
      <c r="AA269" s="71">
        <f>MAX(0,IF(B269&lt;=-O269,B269+F269-K269+O269,IF(B269&gt;=2^(K269)-1-O269,0,F269-K269)))</f>
        <v>53</v>
      </c>
    </row>
    <row r="270" ht="20.05" customHeight="1">
      <c r="A270" s="55">
        <v>-434</v>
      </c>
      <c r="B270" s="45">
        <v>-434</v>
      </c>
      <c r="C270" s="36">
        <v>8</v>
      </c>
      <c r="D270" s="36">
        <v>16</v>
      </c>
      <c r="E270" s="36">
        <v>32</v>
      </c>
      <c r="F270" s="36">
        <v>64</v>
      </c>
      <c r="G270" s="36">
        <f>IF(B270&gt;=0,1,0)</f>
        <v>0</v>
      </c>
      <c r="H270" s="36">
        <f>INT(C270^(0.611-C270/3200))</f>
        <v>3</v>
      </c>
      <c r="I270" s="36">
        <f>INT(D270^(0.611-D270/3200))</f>
        <v>5</v>
      </c>
      <c r="J270" s="36">
        <f>INT(E270^(0.611-E270/3200))</f>
        <v>8</v>
      </c>
      <c r="K270" s="36">
        <f>INT(F270^(0.611-F270/3200))</f>
        <v>11</v>
      </c>
      <c r="L270" s="36">
        <f>2^(H270-1)-1</f>
        <v>3</v>
      </c>
      <c r="M270" s="36">
        <f>2^(I270-1)-1</f>
        <v>15</v>
      </c>
      <c r="N270" s="36">
        <f>2^(J270-1)-1</f>
        <v>127</v>
      </c>
      <c r="O270" s="36">
        <f>2^(K270-1)-1</f>
        <v>1023</v>
      </c>
      <c r="P270" s="68">
        <f>MAX(0,C270+(-1)^(G270)*INT(B270*2^(-LOG(C270)/LOG(2)+3))-G270-LOG(C270)/LOG(2)+3-1)</f>
        <v>0</v>
      </c>
      <c r="Q270" s="68">
        <f>MAX(0,C270-IF(B270=0,0,INT(LOG(3/2*ABS(B270))/LOG(2))+1))</f>
        <v>0</v>
      </c>
      <c r="R270" s="68">
        <f>MAX(0,IF(B270&lt;=-L270,B270+C270-H270+L270,IF(B270&gt;=2^(H270)-1-L270,0,C270-H270)))</f>
        <v>0</v>
      </c>
      <c r="S270" s="69">
        <f>MAX(0,D270+(-1)^(G270)*INT(B270*2^(-LOG(D270)/LOG(2)+3))-G270-LOG(D270)/LOG(2)+3-1)</f>
        <v>0</v>
      </c>
      <c r="T270" s="69">
        <f>MAX(0,D270-IF(B270=0,0,INT(LOG(3/2*ABS(B270))/LOG(2))+1))</f>
        <v>6</v>
      </c>
      <c r="U270" s="69">
        <f>MAX(0,IF(B270&lt;=-M270,B270+D270-I270+M270,IF(B270&gt;=2^(I270)-1-M270,0,D270-I270)))</f>
        <v>0</v>
      </c>
      <c r="V270" s="70">
        <f>MAX(0,E270+(-1)^(G270)*INT(B270*2^(-LOG(E270)/LOG(2)+3))-G270-LOG(E270)/LOG(2)+3-1)</f>
        <v>0</v>
      </c>
      <c r="W270" s="70">
        <f>MAX(0,E270-IF(B270=0,0,INT(LOG(3/2*ABS(B270))/LOG(2))+1))</f>
        <v>22</v>
      </c>
      <c r="X270" s="70">
        <f>MAX(0,IF(B270&lt;=-N270,B270+E270-J270+N270,IF(B270&gt;=2^(J270)-1-N270,0,E270-J270)))</f>
        <v>0</v>
      </c>
      <c r="Y270" s="71">
        <f>MAX(0,F270+(-1)^(G270)*INT(B270*2^(-LOG(F270)/LOG(2)+3))-G270-LOG(F270)/LOG(2)+3-1)</f>
        <v>5</v>
      </c>
      <c r="Z270" s="71">
        <f>F270-IF(B270=0,0,INT(LOG(3/2*ABS(B270))/LOG(2))+1)</f>
        <v>54</v>
      </c>
      <c r="AA270" s="71">
        <f>MAX(0,IF(B270&lt;=-O270,B270+F270-K270+O270,IF(B270&gt;=2^(K270)-1-O270,0,F270-K270)))</f>
        <v>53</v>
      </c>
    </row>
    <row r="271" ht="20.05" customHeight="1">
      <c r="A271" s="55">
        <v>-433</v>
      </c>
      <c r="B271" s="45">
        <v>-433</v>
      </c>
      <c r="C271" s="36">
        <v>8</v>
      </c>
      <c r="D271" s="36">
        <v>16</v>
      </c>
      <c r="E271" s="36">
        <v>32</v>
      </c>
      <c r="F271" s="36">
        <v>64</v>
      </c>
      <c r="G271" s="36">
        <f>IF(B271&gt;=0,1,0)</f>
        <v>0</v>
      </c>
      <c r="H271" s="36">
        <f>INT(C271^(0.611-C271/3200))</f>
        <v>3</v>
      </c>
      <c r="I271" s="36">
        <f>INT(D271^(0.611-D271/3200))</f>
        <v>5</v>
      </c>
      <c r="J271" s="36">
        <f>INT(E271^(0.611-E271/3200))</f>
        <v>8</v>
      </c>
      <c r="K271" s="36">
        <f>INT(F271^(0.611-F271/3200))</f>
        <v>11</v>
      </c>
      <c r="L271" s="36">
        <f>2^(H271-1)-1</f>
        <v>3</v>
      </c>
      <c r="M271" s="36">
        <f>2^(I271-1)-1</f>
        <v>15</v>
      </c>
      <c r="N271" s="36">
        <f>2^(J271-1)-1</f>
        <v>127</v>
      </c>
      <c r="O271" s="36">
        <f>2^(K271-1)-1</f>
        <v>1023</v>
      </c>
      <c r="P271" s="68">
        <f>MAX(0,C271+(-1)^(G271)*INT(B271*2^(-LOG(C271)/LOG(2)+3))-G271-LOG(C271)/LOG(2)+3-1)</f>
        <v>0</v>
      </c>
      <c r="Q271" s="68">
        <f>MAX(0,C271-IF(B271=0,0,INT(LOG(3/2*ABS(B271))/LOG(2))+1))</f>
        <v>0</v>
      </c>
      <c r="R271" s="68">
        <f>MAX(0,IF(B271&lt;=-L271,B271+C271-H271+L271,IF(B271&gt;=2^(H271)-1-L271,0,C271-H271)))</f>
        <v>0</v>
      </c>
      <c r="S271" s="69">
        <f>MAX(0,D271+(-1)^(G271)*INT(B271*2^(-LOG(D271)/LOG(2)+3))-G271-LOG(D271)/LOG(2)+3-1)</f>
        <v>0</v>
      </c>
      <c r="T271" s="69">
        <f>MAX(0,D271-IF(B271=0,0,INT(LOG(3/2*ABS(B271))/LOG(2))+1))</f>
        <v>6</v>
      </c>
      <c r="U271" s="69">
        <f>MAX(0,IF(B271&lt;=-M271,B271+D271-I271+M271,IF(B271&gt;=2^(I271)-1-M271,0,D271-I271)))</f>
        <v>0</v>
      </c>
      <c r="V271" s="70">
        <f>MAX(0,E271+(-1)^(G271)*INT(B271*2^(-LOG(E271)/LOG(2)+3))-G271-LOG(E271)/LOG(2)+3-1)</f>
        <v>0</v>
      </c>
      <c r="W271" s="70">
        <f>MAX(0,E271-IF(B271=0,0,INT(LOG(3/2*ABS(B271))/LOG(2))+1))</f>
        <v>22</v>
      </c>
      <c r="X271" s="70">
        <f>MAX(0,IF(B271&lt;=-N271,B271+E271-J271+N271,IF(B271&gt;=2^(J271)-1-N271,0,E271-J271)))</f>
        <v>0</v>
      </c>
      <c r="Y271" s="71">
        <f>MAX(0,F271+(-1)^(G271)*INT(B271*2^(-LOG(F271)/LOG(2)+3))-G271-LOG(F271)/LOG(2)+3-1)</f>
        <v>5</v>
      </c>
      <c r="Z271" s="71">
        <f>F271-IF(B271=0,0,INT(LOG(3/2*ABS(B271))/LOG(2))+1)</f>
        <v>54</v>
      </c>
      <c r="AA271" s="71">
        <f>MAX(0,IF(B271&lt;=-O271,B271+F271-K271+O271,IF(B271&gt;=2^(K271)-1-O271,0,F271-K271)))</f>
        <v>53</v>
      </c>
    </row>
    <row r="272" ht="20.05" customHeight="1">
      <c r="A272" s="55">
        <v>-432</v>
      </c>
      <c r="B272" s="45">
        <v>-432</v>
      </c>
      <c r="C272" s="36">
        <v>8</v>
      </c>
      <c r="D272" s="36">
        <v>16</v>
      </c>
      <c r="E272" s="36">
        <v>32</v>
      </c>
      <c r="F272" s="36">
        <v>64</v>
      </c>
      <c r="G272" s="36">
        <f>IF(B272&gt;=0,1,0)</f>
        <v>0</v>
      </c>
      <c r="H272" s="36">
        <f>INT(C272^(0.611-C272/3200))</f>
        <v>3</v>
      </c>
      <c r="I272" s="36">
        <f>INT(D272^(0.611-D272/3200))</f>
        <v>5</v>
      </c>
      <c r="J272" s="36">
        <f>INT(E272^(0.611-E272/3200))</f>
        <v>8</v>
      </c>
      <c r="K272" s="36">
        <f>INT(F272^(0.611-F272/3200))</f>
        <v>11</v>
      </c>
      <c r="L272" s="36">
        <f>2^(H272-1)-1</f>
        <v>3</v>
      </c>
      <c r="M272" s="36">
        <f>2^(I272-1)-1</f>
        <v>15</v>
      </c>
      <c r="N272" s="36">
        <f>2^(J272-1)-1</f>
        <v>127</v>
      </c>
      <c r="O272" s="36">
        <f>2^(K272-1)-1</f>
        <v>1023</v>
      </c>
      <c r="P272" s="68">
        <f>MAX(0,C272+(-1)^(G272)*INT(B272*2^(-LOG(C272)/LOG(2)+3))-G272-LOG(C272)/LOG(2)+3-1)</f>
        <v>0</v>
      </c>
      <c r="Q272" s="68">
        <f>MAX(0,C272-IF(B272=0,0,INT(LOG(3/2*ABS(B272))/LOG(2))+1))</f>
        <v>0</v>
      </c>
      <c r="R272" s="68">
        <f>MAX(0,IF(B272&lt;=-L272,B272+C272-H272+L272,IF(B272&gt;=2^(H272)-1-L272,0,C272-H272)))</f>
        <v>0</v>
      </c>
      <c r="S272" s="69">
        <f>MAX(0,D272+(-1)^(G272)*INT(B272*2^(-LOG(D272)/LOG(2)+3))-G272-LOG(D272)/LOG(2)+3-1)</f>
        <v>0</v>
      </c>
      <c r="T272" s="69">
        <f>MAX(0,D272-IF(B272=0,0,INT(LOG(3/2*ABS(B272))/LOG(2))+1))</f>
        <v>6</v>
      </c>
      <c r="U272" s="69">
        <f>MAX(0,IF(B272&lt;=-M272,B272+D272-I272+M272,IF(B272&gt;=2^(I272)-1-M272,0,D272-I272)))</f>
        <v>0</v>
      </c>
      <c r="V272" s="70">
        <f>MAX(0,E272+(-1)^(G272)*INT(B272*2^(-LOG(E272)/LOG(2)+3))-G272-LOG(E272)/LOG(2)+3-1)</f>
        <v>0</v>
      </c>
      <c r="W272" s="70">
        <f>MAX(0,E272-IF(B272=0,0,INT(LOG(3/2*ABS(B272))/LOG(2))+1))</f>
        <v>22</v>
      </c>
      <c r="X272" s="70">
        <f>MAX(0,IF(B272&lt;=-N272,B272+E272-J272+N272,IF(B272&gt;=2^(J272)-1-N272,0,E272-J272)))</f>
        <v>0</v>
      </c>
      <c r="Y272" s="71">
        <f>MAX(0,F272+(-1)^(G272)*INT(B272*2^(-LOG(F272)/LOG(2)+3))-G272-LOG(F272)/LOG(2)+3-1)</f>
        <v>5</v>
      </c>
      <c r="Z272" s="71">
        <f>F272-IF(B272=0,0,INT(LOG(3/2*ABS(B272))/LOG(2))+1)</f>
        <v>54</v>
      </c>
      <c r="AA272" s="71">
        <f>MAX(0,IF(B272&lt;=-O272,B272+F272-K272+O272,IF(B272&gt;=2^(K272)-1-O272,0,F272-K272)))</f>
        <v>53</v>
      </c>
    </row>
    <row r="273" ht="20.05" customHeight="1">
      <c r="A273" s="55">
        <v>-431</v>
      </c>
      <c r="B273" s="45">
        <v>-431</v>
      </c>
      <c r="C273" s="36">
        <v>8</v>
      </c>
      <c r="D273" s="36">
        <v>16</v>
      </c>
      <c r="E273" s="36">
        <v>32</v>
      </c>
      <c r="F273" s="36">
        <v>64</v>
      </c>
      <c r="G273" s="36">
        <f>IF(B273&gt;=0,1,0)</f>
        <v>0</v>
      </c>
      <c r="H273" s="36">
        <f>INT(C273^(0.611-C273/3200))</f>
        <v>3</v>
      </c>
      <c r="I273" s="36">
        <f>INT(D273^(0.611-D273/3200))</f>
        <v>5</v>
      </c>
      <c r="J273" s="36">
        <f>INT(E273^(0.611-E273/3200))</f>
        <v>8</v>
      </c>
      <c r="K273" s="36">
        <f>INT(F273^(0.611-F273/3200))</f>
        <v>11</v>
      </c>
      <c r="L273" s="36">
        <f>2^(H273-1)-1</f>
        <v>3</v>
      </c>
      <c r="M273" s="36">
        <f>2^(I273-1)-1</f>
        <v>15</v>
      </c>
      <c r="N273" s="36">
        <f>2^(J273-1)-1</f>
        <v>127</v>
      </c>
      <c r="O273" s="36">
        <f>2^(K273-1)-1</f>
        <v>1023</v>
      </c>
      <c r="P273" s="68">
        <f>MAX(0,C273+(-1)^(G273)*INT(B273*2^(-LOG(C273)/LOG(2)+3))-G273-LOG(C273)/LOG(2)+3-1)</f>
        <v>0</v>
      </c>
      <c r="Q273" s="68">
        <f>MAX(0,C273-IF(B273=0,0,INT(LOG(3/2*ABS(B273))/LOG(2))+1))</f>
        <v>0</v>
      </c>
      <c r="R273" s="68">
        <f>MAX(0,IF(B273&lt;=-L273,B273+C273-H273+L273,IF(B273&gt;=2^(H273)-1-L273,0,C273-H273)))</f>
        <v>0</v>
      </c>
      <c r="S273" s="69">
        <f>MAX(0,D273+(-1)^(G273)*INT(B273*2^(-LOG(D273)/LOG(2)+3))-G273-LOG(D273)/LOG(2)+3-1)</f>
        <v>0</v>
      </c>
      <c r="T273" s="69">
        <f>MAX(0,D273-IF(B273=0,0,INT(LOG(3/2*ABS(B273))/LOG(2))+1))</f>
        <v>6</v>
      </c>
      <c r="U273" s="69">
        <f>MAX(0,IF(B273&lt;=-M273,B273+D273-I273+M273,IF(B273&gt;=2^(I273)-1-M273,0,D273-I273)))</f>
        <v>0</v>
      </c>
      <c r="V273" s="70">
        <f>MAX(0,E273+(-1)^(G273)*INT(B273*2^(-LOG(E273)/LOG(2)+3))-G273-LOG(E273)/LOG(2)+3-1)</f>
        <v>0</v>
      </c>
      <c r="W273" s="70">
        <f>MAX(0,E273-IF(B273=0,0,INT(LOG(3/2*ABS(B273))/LOG(2))+1))</f>
        <v>22</v>
      </c>
      <c r="X273" s="70">
        <f>MAX(0,IF(B273&lt;=-N273,B273+E273-J273+N273,IF(B273&gt;=2^(J273)-1-N273,0,E273-J273)))</f>
        <v>0</v>
      </c>
      <c r="Y273" s="71">
        <f>MAX(0,F273+(-1)^(G273)*INT(B273*2^(-LOG(F273)/LOG(2)+3))-G273-LOG(F273)/LOG(2)+3-1)</f>
        <v>6</v>
      </c>
      <c r="Z273" s="71">
        <f>F273-IF(B273=0,0,INT(LOG(3/2*ABS(B273))/LOG(2))+1)</f>
        <v>54</v>
      </c>
      <c r="AA273" s="71">
        <f>MAX(0,IF(B273&lt;=-O273,B273+F273-K273+O273,IF(B273&gt;=2^(K273)-1-O273,0,F273-K273)))</f>
        <v>53</v>
      </c>
    </row>
    <row r="274" ht="20.05" customHeight="1">
      <c r="A274" s="55">
        <v>-430</v>
      </c>
      <c r="B274" s="45">
        <v>-430</v>
      </c>
      <c r="C274" s="36">
        <v>8</v>
      </c>
      <c r="D274" s="36">
        <v>16</v>
      </c>
      <c r="E274" s="36">
        <v>32</v>
      </c>
      <c r="F274" s="36">
        <v>64</v>
      </c>
      <c r="G274" s="36">
        <f>IF(B274&gt;=0,1,0)</f>
        <v>0</v>
      </c>
      <c r="H274" s="36">
        <f>INT(C274^(0.611-C274/3200))</f>
        <v>3</v>
      </c>
      <c r="I274" s="36">
        <f>INT(D274^(0.611-D274/3200))</f>
        <v>5</v>
      </c>
      <c r="J274" s="36">
        <f>INT(E274^(0.611-E274/3200))</f>
        <v>8</v>
      </c>
      <c r="K274" s="36">
        <f>INT(F274^(0.611-F274/3200))</f>
        <v>11</v>
      </c>
      <c r="L274" s="36">
        <f>2^(H274-1)-1</f>
        <v>3</v>
      </c>
      <c r="M274" s="36">
        <f>2^(I274-1)-1</f>
        <v>15</v>
      </c>
      <c r="N274" s="36">
        <f>2^(J274-1)-1</f>
        <v>127</v>
      </c>
      <c r="O274" s="36">
        <f>2^(K274-1)-1</f>
        <v>1023</v>
      </c>
      <c r="P274" s="68">
        <f>MAX(0,C274+(-1)^(G274)*INT(B274*2^(-LOG(C274)/LOG(2)+3))-G274-LOG(C274)/LOG(2)+3-1)</f>
        <v>0</v>
      </c>
      <c r="Q274" s="68">
        <f>MAX(0,C274-IF(B274=0,0,INT(LOG(3/2*ABS(B274))/LOG(2))+1))</f>
        <v>0</v>
      </c>
      <c r="R274" s="68">
        <f>MAX(0,IF(B274&lt;=-L274,B274+C274-H274+L274,IF(B274&gt;=2^(H274)-1-L274,0,C274-H274)))</f>
        <v>0</v>
      </c>
      <c r="S274" s="69">
        <f>MAX(0,D274+(-1)^(G274)*INT(B274*2^(-LOG(D274)/LOG(2)+3))-G274-LOG(D274)/LOG(2)+3-1)</f>
        <v>0</v>
      </c>
      <c r="T274" s="69">
        <f>MAX(0,D274-IF(B274=0,0,INT(LOG(3/2*ABS(B274))/LOG(2))+1))</f>
        <v>6</v>
      </c>
      <c r="U274" s="69">
        <f>MAX(0,IF(B274&lt;=-M274,B274+D274-I274+M274,IF(B274&gt;=2^(I274)-1-M274,0,D274-I274)))</f>
        <v>0</v>
      </c>
      <c r="V274" s="70">
        <f>MAX(0,E274+(-1)^(G274)*INT(B274*2^(-LOG(E274)/LOG(2)+3))-G274-LOG(E274)/LOG(2)+3-1)</f>
        <v>0</v>
      </c>
      <c r="W274" s="70">
        <f>MAX(0,E274-IF(B274=0,0,INT(LOG(3/2*ABS(B274))/LOG(2))+1))</f>
        <v>22</v>
      </c>
      <c r="X274" s="70">
        <f>MAX(0,IF(B274&lt;=-N274,B274+E274-J274+N274,IF(B274&gt;=2^(J274)-1-N274,0,E274-J274)))</f>
        <v>0</v>
      </c>
      <c r="Y274" s="71">
        <f>MAX(0,F274+(-1)^(G274)*INT(B274*2^(-LOG(F274)/LOG(2)+3))-G274-LOG(F274)/LOG(2)+3-1)</f>
        <v>6</v>
      </c>
      <c r="Z274" s="71">
        <f>F274-IF(B274=0,0,INT(LOG(3/2*ABS(B274))/LOG(2))+1)</f>
        <v>54</v>
      </c>
      <c r="AA274" s="71">
        <f>MAX(0,IF(B274&lt;=-O274,B274+F274-K274+O274,IF(B274&gt;=2^(K274)-1-O274,0,F274-K274)))</f>
        <v>53</v>
      </c>
    </row>
    <row r="275" ht="20.05" customHeight="1">
      <c r="A275" s="55">
        <v>-429</v>
      </c>
      <c r="B275" s="45">
        <v>-429</v>
      </c>
      <c r="C275" s="36">
        <v>8</v>
      </c>
      <c r="D275" s="36">
        <v>16</v>
      </c>
      <c r="E275" s="36">
        <v>32</v>
      </c>
      <c r="F275" s="36">
        <v>64</v>
      </c>
      <c r="G275" s="36">
        <f>IF(B275&gt;=0,1,0)</f>
        <v>0</v>
      </c>
      <c r="H275" s="36">
        <f>INT(C275^(0.611-C275/3200))</f>
        <v>3</v>
      </c>
      <c r="I275" s="36">
        <f>INT(D275^(0.611-D275/3200))</f>
        <v>5</v>
      </c>
      <c r="J275" s="36">
        <f>INT(E275^(0.611-E275/3200))</f>
        <v>8</v>
      </c>
      <c r="K275" s="36">
        <f>INT(F275^(0.611-F275/3200))</f>
        <v>11</v>
      </c>
      <c r="L275" s="36">
        <f>2^(H275-1)-1</f>
        <v>3</v>
      </c>
      <c r="M275" s="36">
        <f>2^(I275-1)-1</f>
        <v>15</v>
      </c>
      <c r="N275" s="36">
        <f>2^(J275-1)-1</f>
        <v>127</v>
      </c>
      <c r="O275" s="36">
        <f>2^(K275-1)-1</f>
        <v>1023</v>
      </c>
      <c r="P275" s="68">
        <f>MAX(0,C275+(-1)^(G275)*INT(B275*2^(-LOG(C275)/LOG(2)+3))-G275-LOG(C275)/LOG(2)+3-1)</f>
        <v>0</v>
      </c>
      <c r="Q275" s="68">
        <f>MAX(0,C275-IF(B275=0,0,INT(LOG(3/2*ABS(B275))/LOG(2))+1))</f>
        <v>0</v>
      </c>
      <c r="R275" s="68">
        <f>MAX(0,IF(B275&lt;=-L275,B275+C275-H275+L275,IF(B275&gt;=2^(H275)-1-L275,0,C275-H275)))</f>
        <v>0</v>
      </c>
      <c r="S275" s="69">
        <f>MAX(0,D275+(-1)^(G275)*INT(B275*2^(-LOG(D275)/LOG(2)+3))-G275-LOG(D275)/LOG(2)+3-1)</f>
        <v>0</v>
      </c>
      <c r="T275" s="69">
        <f>MAX(0,D275-IF(B275=0,0,INT(LOG(3/2*ABS(B275))/LOG(2))+1))</f>
        <v>6</v>
      </c>
      <c r="U275" s="69">
        <f>MAX(0,IF(B275&lt;=-M275,B275+D275-I275+M275,IF(B275&gt;=2^(I275)-1-M275,0,D275-I275)))</f>
        <v>0</v>
      </c>
      <c r="V275" s="70">
        <f>MAX(0,E275+(-1)^(G275)*INT(B275*2^(-LOG(E275)/LOG(2)+3))-G275-LOG(E275)/LOG(2)+3-1)</f>
        <v>0</v>
      </c>
      <c r="W275" s="70">
        <f>MAX(0,E275-IF(B275=0,0,INT(LOG(3/2*ABS(B275))/LOG(2))+1))</f>
        <v>22</v>
      </c>
      <c r="X275" s="70">
        <f>MAX(0,IF(B275&lt;=-N275,B275+E275-J275+N275,IF(B275&gt;=2^(J275)-1-N275,0,E275-J275)))</f>
        <v>0</v>
      </c>
      <c r="Y275" s="71">
        <f>MAX(0,F275+(-1)^(G275)*INT(B275*2^(-LOG(F275)/LOG(2)+3))-G275-LOG(F275)/LOG(2)+3-1)</f>
        <v>6</v>
      </c>
      <c r="Z275" s="71">
        <f>F275-IF(B275=0,0,INT(LOG(3/2*ABS(B275))/LOG(2))+1)</f>
        <v>54</v>
      </c>
      <c r="AA275" s="71">
        <f>MAX(0,IF(B275&lt;=-O275,B275+F275-K275+O275,IF(B275&gt;=2^(K275)-1-O275,0,F275-K275)))</f>
        <v>53</v>
      </c>
    </row>
    <row r="276" ht="20.05" customHeight="1">
      <c r="A276" s="55">
        <v>-428</v>
      </c>
      <c r="B276" s="45">
        <v>-428</v>
      </c>
      <c r="C276" s="36">
        <v>8</v>
      </c>
      <c r="D276" s="36">
        <v>16</v>
      </c>
      <c r="E276" s="36">
        <v>32</v>
      </c>
      <c r="F276" s="36">
        <v>64</v>
      </c>
      <c r="G276" s="36">
        <f>IF(B276&gt;=0,1,0)</f>
        <v>0</v>
      </c>
      <c r="H276" s="36">
        <f>INT(C276^(0.611-C276/3200))</f>
        <v>3</v>
      </c>
      <c r="I276" s="36">
        <f>INT(D276^(0.611-D276/3200))</f>
        <v>5</v>
      </c>
      <c r="J276" s="36">
        <f>INT(E276^(0.611-E276/3200))</f>
        <v>8</v>
      </c>
      <c r="K276" s="36">
        <f>INT(F276^(0.611-F276/3200))</f>
        <v>11</v>
      </c>
      <c r="L276" s="36">
        <f>2^(H276-1)-1</f>
        <v>3</v>
      </c>
      <c r="M276" s="36">
        <f>2^(I276-1)-1</f>
        <v>15</v>
      </c>
      <c r="N276" s="36">
        <f>2^(J276-1)-1</f>
        <v>127</v>
      </c>
      <c r="O276" s="36">
        <f>2^(K276-1)-1</f>
        <v>1023</v>
      </c>
      <c r="P276" s="68">
        <f>MAX(0,C276+(-1)^(G276)*INT(B276*2^(-LOG(C276)/LOG(2)+3))-G276-LOG(C276)/LOG(2)+3-1)</f>
        <v>0</v>
      </c>
      <c r="Q276" s="68">
        <f>MAX(0,C276-IF(B276=0,0,INT(LOG(3/2*ABS(B276))/LOG(2))+1))</f>
        <v>0</v>
      </c>
      <c r="R276" s="68">
        <f>MAX(0,IF(B276&lt;=-L276,B276+C276-H276+L276,IF(B276&gt;=2^(H276)-1-L276,0,C276-H276)))</f>
        <v>0</v>
      </c>
      <c r="S276" s="69">
        <f>MAX(0,D276+(-1)^(G276)*INT(B276*2^(-LOG(D276)/LOG(2)+3))-G276-LOG(D276)/LOG(2)+3-1)</f>
        <v>0</v>
      </c>
      <c r="T276" s="69">
        <f>MAX(0,D276-IF(B276=0,0,INT(LOG(3/2*ABS(B276))/LOG(2))+1))</f>
        <v>6</v>
      </c>
      <c r="U276" s="69">
        <f>MAX(0,IF(B276&lt;=-M276,B276+D276-I276+M276,IF(B276&gt;=2^(I276)-1-M276,0,D276-I276)))</f>
        <v>0</v>
      </c>
      <c r="V276" s="70">
        <f>MAX(0,E276+(-1)^(G276)*INT(B276*2^(-LOG(E276)/LOG(2)+3))-G276-LOG(E276)/LOG(2)+3-1)</f>
        <v>0</v>
      </c>
      <c r="W276" s="70">
        <f>MAX(0,E276-IF(B276=0,0,INT(LOG(3/2*ABS(B276))/LOG(2))+1))</f>
        <v>22</v>
      </c>
      <c r="X276" s="70">
        <f>MAX(0,IF(B276&lt;=-N276,B276+E276-J276+N276,IF(B276&gt;=2^(J276)-1-N276,0,E276-J276)))</f>
        <v>0</v>
      </c>
      <c r="Y276" s="71">
        <f>MAX(0,F276+(-1)^(G276)*INT(B276*2^(-LOG(F276)/LOG(2)+3))-G276-LOG(F276)/LOG(2)+3-1)</f>
        <v>6</v>
      </c>
      <c r="Z276" s="71">
        <f>F276-IF(B276=0,0,INT(LOG(3/2*ABS(B276))/LOG(2))+1)</f>
        <v>54</v>
      </c>
      <c r="AA276" s="71">
        <f>MAX(0,IF(B276&lt;=-O276,B276+F276-K276+O276,IF(B276&gt;=2^(K276)-1-O276,0,F276-K276)))</f>
        <v>53</v>
      </c>
    </row>
    <row r="277" ht="20.05" customHeight="1">
      <c r="A277" s="55">
        <v>-427</v>
      </c>
      <c r="B277" s="45">
        <v>-427</v>
      </c>
      <c r="C277" s="36">
        <v>8</v>
      </c>
      <c r="D277" s="36">
        <v>16</v>
      </c>
      <c r="E277" s="36">
        <v>32</v>
      </c>
      <c r="F277" s="36">
        <v>64</v>
      </c>
      <c r="G277" s="36">
        <f>IF(B277&gt;=0,1,0)</f>
        <v>0</v>
      </c>
      <c r="H277" s="36">
        <f>INT(C277^(0.611-C277/3200))</f>
        <v>3</v>
      </c>
      <c r="I277" s="36">
        <f>INT(D277^(0.611-D277/3200))</f>
        <v>5</v>
      </c>
      <c r="J277" s="36">
        <f>INT(E277^(0.611-E277/3200))</f>
        <v>8</v>
      </c>
      <c r="K277" s="36">
        <f>INT(F277^(0.611-F277/3200))</f>
        <v>11</v>
      </c>
      <c r="L277" s="36">
        <f>2^(H277-1)-1</f>
        <v>3</v>
      </c>
      <c r="M277" s="36">
        <f>2^(I277-1)-1</f>
        <v>15</v>
      </c>
      <c r="N277" s="36">
        <f>2^(J277-1)-1</f>
        <v>127</v>
      </c>
      <c r="O277" s="36">
        <f>2^(K277-1)-1</f>
        <v>1023</v>
      </c>
      <c r="P277" s="68">
        <f>MAX(0,C277+(-1)^(G277)*INT(B277*2^(-LOG(C277)/LOG(2)+3))-G277-LOG(C277)/LOG(2)+3-1)</f>
        <v>0</v>
      </c>
      <c r="Q277" s="68">
        <f>MAX(0,C277-IF(B277=0,0,INT(LOG(3/2*ABS(B277))/LOG(2))+1))</f>
        <v>0</v>
      </c>
      <c r="R277" s="68">
        <f>MAX(0,IF(B277&lt;=-L277,B277+C277-H277+L277,IF(B277&gt;=2^(H277)-1-L277,0,C277-H277)))</f>
        <v>0</v>
      </c>
      <c r="S277" s="69">
        <f>MAX(0,D277+(-1)^(G277)*INT(B277*2^(-LOG(D277)/LOG(2)+3))-G277-LOG(D277)/LOG(2)+3-1)</f>
        <v>0</v>
      </c>
      <c r="T277" s="69">
        <f>MAX(0,D277-IF(B277=0,0,INT(LOG(3/2*ABS(B277))/LOG(2))+1))</f>
        <v>6</v>
      </c>
      <c r="U277" s="69">
        <f>MAX(0,IF(B277&lt;=-M277,B277+D277-I277+M277,IF(B277&gt;=2^(I277)-1-M277,0,D277-I277)))</f>
        <v>0</v>
      </c>
      <c r="V277" s="70">
        <f>MAX(0,E277+(-1)^(G277)*INT(B277*2^(-LOG(E277)/LOG(2)+3))-G277-LOG(E277)/LOG(2)+3-1)</f>
        <v>0</v>
      </c>
      <c r="W277" s="70">
        <f>MAX(0,E277-IF(B277=0,0,INT(LOG(3/2*ABS(B277))/LOG(2))+1))</f>
        <v>22</v>
      </c>
      <c r="X277" s="70">
        <f>MAX(0,IF(B277&lt;=-N277,B277+E277-J277+N277,IF(B277&gt;=2^(J277)-1-N277,0,E277-J277)))</f>
        <v>0</v>
      </c>
      <c r="Y277" s="71">
        <f>MAX(0,F277+(-1)^(G277)*INT(B277*2^(-LOG(F277)/LOG(2)+3))-G277-LOG(F277)/LOG(2)+3-1)</f>
        <v>6</v>
      </c>
      <c r="Z277" s="71">
        <f>F277-IF(B277=0,0,INT(LOG(3/2*ABS(B277))/LOG(2))+1)</f>
        <v>54</v>
      </c>
      <c r="AA277" s="71">
        <f>MAX(0,IF(B277&lt;=-O277,B277+F277-K277+O277,IF(B277&gt;=2^(K277)-1-O277,0,F277-K277)))</f>
        <v>53</v>
      </c>
    </row>
    <row r="278" ht="20.05" customHeight="1">
      <c r="A278" s="55">
        <v>-426</v>
      </c>
      <c r="B278" s="45">
        <v>-426</v>
      </c>
      <c r="C278" s="36">
        <v>8</v>
      </c>
      <c r="D278" s="36">
        <v>16</v>
      </c>
      <c r="E278" s="36">
        <v>32</v>
      </c>
      <c r="F278" s="36">
        <v>64</v>
      </c>
      <c r="G278" s="36">
        <f>IF(B278&gt;=0,1,0)</f>
        <v>0</v>
      </c>
      <c r="H278" s="36">
        <f>INT(C278^(0.611-C278/3200))</f>
        <v>3</v>
      </c>
      <c r="I278" s="36">
        <f>INT(D278^(0.611-D278/3200))</f>
        <v>5</v>
      </c>
      <c r="J278" s="36">
        <f>INT(E278^(0.611-E278/3200))</f>
        <v>8</v>
      </c>
      <c r="K278" s="36">
        <f>INT(F278^(0.611-F278/3200))</f>
        <v>11</v>
      </c>
      <c r="L278" s="36">
        <f>2^(H278-1)-1</f>
        <v>3</v>
      </c>
      <c r="M278" s="36">
        <f>2^(I278-1)-1</f>
        <v>15</v>
      </c>
      <c r="N278" s="36">
        <f>2^(J278-1)-1</f>
        <v>127</v>
      </c>
      <c r="O278" s="36">
        <f>2^(K278-1)-1</f>
        <v>1023</v>
      </c>
      <c r="P278" s="68">
        <f>MAX(0,C278+(-1)^(G278)*INT(B278*2^(-LOG(C278)/LOG(2)+3))-G278-LOG(C278)/LOG(2)+3-1)</f>
        <v>0</v>
      </c>
      <c r="Q278" s="68">
        <f>MAX(0,C278-IF(B278=0,0,INT(LOG(3/2*ABS(B278))/LOG(2))+1))</f>
        <v>0</v>
      </c>
      <c r="R278" s="68">
        <f>MAX(0,IF(B278&lt;=-L278,B278+C278-H278+L278,IF(B278&gt;=2^(H278)-1-L278,0,C278-H278)))</f>
        <v>0</v>
      </c>
      <c r="S278" s="69">
        <f>MAX(0,D278+(-1)^(G278)*INT(B278*2^(-LOG(D278)/LOG(2)+3))-G278-LOG(D278)/LOG(2)+3-1)</f>
        <v>0</v>
      </c>
      <c r="T278" s="69">
        <f>MAX(0,D278-IF(B278=0,0,INT(LOG(3/2*ABS(B278))/LOG(2))+1))</f>
        <v>6</v>
      </c>
      <c r="U278" s="69">
        <f>MAX(0,IF(B278&lt;=-M278,B278+D278-I278+M278,IF(B278&gt;=2^(I278)-1-M278,0,D278-I278)))</f>
        <v>0</v>
      </c>
      <c r="V278" s="70">
        <f>MAX(0,E278+(-1)^(G278)*INT(B278*2^(-LOG(E278)/LOG(2)+3))-G278-LOG(E278)/LOG(2)+3-1)</f>
        <v>0</v>
      </c>
      <c r="W278" s="70">
        <f>MAX(0,E278-IF(B278=0,0,INT(LOG(3/2*ABS(B278))/LOG(2))+1))</f>
        <v>22</v>
      </c>
      <c r="X278" s="70">
        <f>MAX(0,IF(B278&lt;=-N278,B278+E278-J278+N278,IF(B278&gt;=2^(J278)-1-N278,0,E278-J278)))</f>
        <v>0</v>
      </c>
      <c r="Y278" s="71">
        <f>MAX(0,F278+(-1)^(G278)*INT(B278*2^(-LOG(F278)/LOG(2)+3))-G278-LOG(F278)/LOG(2)+3-1)</f>
        <v>6</v>
      </c>
      <c r="Z278" s="71">
        <f>F278-IF(B278=0,0,INT(LOG(3/2*ABS(B278))/LOG(2))+1)</f>
        <v>54</v>
      </c>
      <c r="AA278" s="71">
        <f>MAX(0,IF(B278&lt;=-O278,B278+F278-K278+O278,IF(B278&gt;=2^(K278)-1-O278,0,F278-K278)))</f>
        <v>53</v>
      </c>
    </row>
    <row r="279" ht="20.05" customHeight="1">
      <c r="A279" s="55">
        <v>-425</v>
      </c>
      <c r="B279" s="45">
        <v>-425</v>
      </c>
      <c r="C279" s="36">
        <v>8</v>
      </c>
      <c r="D279" s="36">
        <v>16</v>
      </c>
      <c r="E279" s="36">
        <v>32</v>
      </c>
      <c r="F279" s="36">
        <v>64</v>
      </c>
      <c r="G279" s="36">
        <f>IF(B279&gt;=0,1,0)</f>
        <v>0</v>
      </c>
      <c r="H279" s="36">
        <f>INT(C279^(0.611-C279/3200))</f>
        <v>3</v>
      </c>
      <c r="I279" s="36">
        <f>INT(D279^(0.611-D279/3200))</f>
        <v>5</v>
      </c>
      <c r="J279" s="36">
        <f>INT(E279^(0.611-E279/3200))</f>
        <v>8</v>
      </c>
      <c r="K279" s="36">
        <f>INT(F279^(0.611-F279/3200))</f>
        <v>11</v>
      </c>
      <c r="L279" s="36">
        <f>2^(H279-1)-1</f>
        <v>3</v>
      </c>
      <c r="M279" s="36">
        <f>2^(I279-1)-1</f>
        <v>15</v>
      </c>
      <c r="N279" s="36">
        <f>2^(J279-1)-1</f>
        <v>127</v>
      </c>
      <c r="O279" s="36">
        <f>2^(K279-1)-1</f>
        <v>1023</v>
      </c>
      <c r="P279" s="68">
        <f>MAX(0,C279+(-1)^(G279)*INT(B279*2^(-LOG(C279)/LOG(2)+3))-G279-LOG(C279)/LOG(2)+3-1)</f>
        <v>0</v>
      </c>
      <c r="Q279" s="68">
        <f>MAX(0,C279-IF(B279=0,0,INT(LOG(3/2*ABS(B279))/LOG(2))+1))</f>
        <v>0</v>
      </c>
      <c r="R279" s="68">
        <f>MAX(0,IF(B279&lt;=-L279,B279+C279-H279+L279,IF(B279&gt;=2^(H279)-1-L279,0,C279-H279)))</f>
        <v>0</v>
      </c>
      <c r="S279" s="69">
        <f>MAX(0,D279+(-1)^(G279)*INT(B279*2^(-LOG(D279)/LOG(2)+3))-G279-LOG(D279)/LOG(2)+3-1)</f>
        <v>0</v>
      </c>
      <c r="T279" s="69">
        <f>MAX(0,D279-IF(B279=0,0,INT(LOG(3/2*ABS(B279))/LOG(2))+1))</f>
        <v>6</v>
      </c>
      <c r="U279" s="69">
        <f>MAX(0,IF(B279&lt;=-M279,B279+D279-I279+M279,IF(B279&gt;=2^(I279)-1-M279,0,D279-I279)))</f>
        <v>0</v>
      </c>
      <c r="V279" s="70">
        <f>MAX(0,E279+(-1)^(G279)*INT(B279*2^(-LOG(E279)/LOG(2)+3))-G279-LOG(E279)/LOG(2)+3-1)</f>
        <v>0</v>
      </c>
      <c r="W279" s="70">
        <f>MAX(0,E279-IF(B279=0,0,INT(LOG(3/2*ABS(B279))/LOG(2))+1))</f>
        <v>22</v>
      </c>
      <c r="X279" s="70">
        <f>MAX(0,IF(B279&lt;=-N279,B279+E279-J279+N279,IF(B279&gt;=2^(J279)-1-N279,0,E279-J279)))</f>
        <v>0</v>
      </c>
      <c r="Y279" s="71">
        <f>MAX(0,F279+(-1)^(G279)*INT(B279*2^(-LOG(F279)/LOG(2)+3))-G279-LOG(F279)/LOG(2)+3-1)</f>
        <v>6</v>
      </c>
      <c r="Z279" s="71">
        <f>F279-IF(B279=0,0,INT(LOG(3/2*ABS(B279))/LOG(2))+1)</f>
        <v>54</v>
      </c>
      <c r="AA279" s="71">
        <f>MAX(0,IF(B279&lt;=-O279,B279+F279-K279+O279,IF(B279&gt;=2^(K279)-1-O279,0,F279-K279)))</f>
        <v>53</v>
      </c>
    </row>
    <row r="280" ht="20.05" customHeight="1">
      <c r="A280" s="55">
        <v>-424</v>
      </c>
      <c r="B280" s="45">
        <v>-424</v>
      </c>
      <c r="C280" s="36">
        <v>8</v>
      </c>
      <c r="D280" s="36">
        <v>16</v>
      </c>
      <c r="E280" s="36">
        <v>32</v>
      </c>
      <c r="F280" s="36">
        <v>64</v>
      </c>
      <c r="G280" s="36">
        <f>IF(B280&gt;=0,1,0)</f>
        <v>0</v>
      </c>
      <c r="H280" s="36">
        <f>INT(C280^(0.611-C280/3200))</f>
        <v>3</v>
      </c>
      <c r="I280" s="36">
        <f>INT(D280^(0.611-D280/3200))</f>
        <v>5</v>
      </c>
      <c r="J280" s="36">
        <f>INT(E280^(0.611-E280/3200))</f>
        <v>8</v>
      </c>
      <c r="K280" s="36">
        <f>INT(F280^(0.611-F280/3200))</f>
        <v>11</v>
      </c>
      <c r="L280" s="36">
        <f>2^(H280-1)-1</f>
        <v>3</v>
      </c>
      <c r="M280" s="36">
        <f>2^(I280-1)-1</f>
        <v>15</v>
      </c>
      <c r="N280" s="36">
        <f>2^(J280-1)-1</f>
        <v>127</v>
      </c>
      <c r="O280" s="36">
        <f>2^(K280-1)-1</f>
        <v>1023</v>
      </c>
      <c r="P280" s="68">
        <f>MAX(0,C280+(-1)^(G280)*INT(B280*2^(-LOG(C280)/LOG(2)+3))-G280-LOG(C280)/LOG(2)+3-1)</f>
        <v>0</v>
      </c>
      <c r="Q280" s="68">
        <f>MAX(0,C280-IF(B280=0,0,INT(LOG(3/2*ABS(B280))/LOG(2))+1))</f>
        <v>0</v>
      </c>
      <c r="R280" s="68">
        <f>MAX(0,IF(B280&lt;=-L280,B280+C280-H280+L280,IF(B280&gt;=2^(H280)-1-L280,0,C280-H280)))</f>
        <v>0</v>
      </c>
      <c r="S280" s="69">
        <f>MAX(0,D280+(-1)^(G280)*INT(B280*2^(-LOG(D280)/LOG(2)+3))-G280-LOG(D280)/LOG(2)+3-1)</f>
        <v>0</v>
      </c>
      <c r="T280" s="69">
        <f>MAX(0,D280-IF(B280=0,0,INT(LOG(3/2*ABS(B280))/LOG(2))+1))</f>
        <v>6</v>
      </c>
      <c r="U280" s="69">
        <f>MAX(0,IF(B280&lt;=-M280,B280+D280-I280+M280,IF(B280&gt;=2^(I280)-1-M280,0,D280-I280)))</f>
        <v>0</v>
      </c>
      <c r="V280" s="70">
        <f>MAX(0,E280+(-1)^(G280)*INT(B280*2^(-LOG(E280)/LOG(2)+3))-G280-LOG(E280)/LOG(2)+3-1)</f>
        <v>0</v>
      </c>
      <c r="W280" s="70">
        <f>MAX(0,E280-IF(B280=0,0,INT(LOG(3/2*ABS(B280))/LOG(2))+1))</f>
        <v>22</v>
      </c>
      <c r="X280" s="70">
        <f>MAX(0,IF(B280&lt;=-N280,B280+E280-J280+N280,IF(B280&gt;=2^(J280)-1-N280,0,E280-J280)))</f>
        <v>0</v>
      </c>
      <c r="Y280" s="71">
        <f>MAX(0,F280+(-1)^(G280)*INT(B280*2^(-LOG(F280)/LOG(2)+3))-G280-LOG(F280)/LOG(2)+3-1)</f>
        <v>6</v>
      </c>
      <c r="Z280" s="71">
        <f>F280-IF(B280=0,0,INT(LOG(3/2*ABS(B280))/LOG(2))+1)</f>
        <v>54</v>
      </c>
      <c r="AA280" s="71">
        <f>MAX(0,IF(B280&lt;=-O280,B280+F280-K280+O280,IF(B280&gt;=2^(K280)-1-O280,0,F280-K280)))</f>
        <v>53</v>
      </c>
    </row>
    <row r="281" ht="20.05" customHeight="1">
      <c r="A281" s="55">
        <v>-423</v>
      </c>
      <c r="B281" s="45">
        <v>-423</v>
      </c>
      <c r="C281" s="36">
        <v>8</v>
      </c>
      <c r="D281" s="36">
        <v>16</v>
      </c>
      <c r="E281" s="36">
        <v>32</v>
      </c>
      <c r="F281" s="36">
        <v>64</v>
      </c>
      <c r="G281" s="36">
        <f>IF(B281&gt;=0,1,0)</f>
        <v>0</v>
      </c>
      <c r="H281" s="36">
        <f>INT(C281^(0.611-C281/3200))</f>
        <v>3</v>
      </c>
      <c r="I281" s="36">
        <f>INT(D281^(0.611-D281/3200))</f>
        <v>5</v>
      </c>
      <c r="J281" s="36">
        <f>INT(E281^(0.611-E281/3200))</f>
        <v>8</v>
      </c>
      <c r="K281" s="36">
        <f>INT(F281^(0.611-F281/3200))</f>
        <v>11</v>
      </c>
      <c r="L281" s="36">
        <f>2^(H281-1)-1</f>
        <v>3</v>
      </c>
      <c r="M281" s="36">
        <f>2^(I281-1)-1</f>
        <v>15</v>
      </c>
      <c r="N281" s="36">
        <f>2^(J281-1)-1</f>
        <v>127</v>
      </c>
      <c r="O281" s="36">
        <f>2^(K281-1)-1</f>
        <v>1023</v>
      </c>
      <c r="P281" s="68">
        <f>MAX(0,C281+(-1)^(G281)*INT(B281*2^(-LOG(C281)/LOG(2)+3))-G281-LOG(C281)/LOG(2)+3-1)</f>
        <v>0</v>
      </c>
      <c r="Q281" s="68">
        <f>MAX(0,C281-IF(B281=0,0,INT(LOG(3/2*ABS(B281))/LOG(2))+1))</f>
        <v>0</v>
      </c>
      <c r="R281" s="68">
        <f>MAX(0,IF(B281&lt;=-L281,B281+C281-H281+L281,IF(B281&gt;=2^(H281)-1-L281,0,C281-H281)))</f>
        <v>0</v>
      </c>
      <c r="S281" s="69">
        <f>MAX(0,D281+(-1)^(G281)*INT(B281*2^(-LOG(D281)/LOG(2)+3))-G281-LOG(D281)/LOG(2)+3-1)</f>
        <v>0</v>
      </c>
      <c r="T281" s="69">
        <f>MAX(0,D281-IF(B281=0,0,INT(LOG(3/2*ABS(B281))/LOG(2))+1))</f>
        <v>6</v>
      </c>
      <c r="U281" s="69">
        <f>MAX(0,IF(B281&lt;=-M281,B281+D281-I281+M281,IF(B281&gt;=2^(I281)-1-M281,0,D281-I281)))</f>
        <v>0</v>
      </c>
      <c r="V281" s="70">
        <f>MAX(0,E281+(-1)^(G281)*INT(B281*2^(-LOG(E281)/LOG(2)+3))-G281-LOG(E281)/LOG(2)+3-1)</f>
        <v>0</v>
      </c>
      <c r="W281" s="70">
        <f>MAX(0,E281-IF(B281=0,0,INT(LOG(3/2*ABS(B281))/LOG(2))+1))</f>
        <v>22</v>
      </c>
      <c r="X281" s="70">
        <f>MAX(0,IF(B281&lt;=-N281,B281+E281-J281+N281,IF(B281&gt;=2^(J281)-1-N281,0,E281-J281)))</f>
        <v>0</v>
      </c>
      <c r="Y281" s="71">
        <f>MAX(0,F281+(-1)^(G281)*INT(B281*2^(-LOG(F281)/LOG(2)+3))-G281-LOG(F281)/LOG(2)+3-1)</f>
        <v>7</v>
      </c>
      <c r="Z281" s="71">
        <f>F281-IF(B281=0,0,INT(LOG(3/2*ABS(B281))/LOG(2))+1)</f>
        <v>54</v>
      </c>
      <c r="AA281" s="71">
        <f>MAX(0,IF(B281&lt;=-O281,B281+F281-K281+O281,IF(B281&gt;=2^(K281)-1-O281,0,F281-K281)))</f>
        <v>53</v>
      </c>
    </row>
    <row r="282" ht="20.05" customHeight="1">
      <c r="A282" s="55">
        <v>-422</v>
      </c>
      <c r="B282" s="45">
        <v>-422</v>
      </c>
      <c r="C282" s="36">
        <v>8</v>
      </c>
      <c r="D282" s="36">
        <v>16</v>
      </c>
      <c r="E282" s="36">
        <v>32</v>
      </c>
      <c r="F282" s="36">
        <v>64</v>
      </c>
      <c r="G282" s="36">
        <f>IF(B282&gt;=0,1,0)</f>
        <v>0</v>
      </c>
      <c r="H282" s="36">
        <f>INT(C282^(0.611-C282/3200))</f>
        <v>3</v>
      </c>
      <c r="I282" s="36">
        <f>INT(D282^(0.611-D282/3200))</f>
        <v>5</v>
      </c>
      <c r="J282" s="36">
        <f>INT(E282^(0.611-E282/3200))</f>
        <v>8</v>
      </c>
      <c r="K282" s="36">
        <f>INT(F282^(0.611-F282/3200))</f>
        <v>11</v>
      </c>
      <c r="L282" s="36">
        <f>2^(H282-1)-1</f>
        <v>3</v>
      </c>
      <c r="M282" s="36">
        <f>2^(I282-1)-1</f>
        <v>15</v>
      </c>
      <c r="N282" s="36">
        <f>2^(J282-1)-1</f>
        <v>127</v>
      </c>
      <c r="O282" s="36">
        <f>2^(K282-1)-1</f>
        <v>1023</v>
      </c>
      <c r="P282" s="68">
        <f>MAX(0,C282+(-1)^(G282)*INT(B282*2^(-LOG(C282)/LOG(2)+3))-G282-LOG(C282)/LOG(2)+3-1)</f>
        <v>0</v>
      </c>
      <c r="Q282" s="68">
        <f>MAX(0,C282-IF(B282=0,0,INT(LOG(3/2*ABS(B282))/LOG(2))+1))</f>
        <v>0</v>
      </c>
      <c r="R282" s="68">
        <f>MAX(0,IF(B282&lt;=-L282,B282+C282-H282+L282,IF(B282&gt;=2^(H282)-1-L282,0,C282-H282)))</f>
        <v>0</v>
      </c>
      <c r="S282" s="69">
        <f>MAX(0,D282+(-1)^(G282)*INT(B282*2^(-LOG(D282)/LOG(2)+3))-G282-LOG(D282)/LOG(2)+3-1)</f>
        <v>0</v>
      </c>
      <c r="T282" s="69">
        <f>MAX(0,D282-IF(B282=0,0,INT(LOG(3/2*ABS(B282))/LOG(2))+1))</f>
        <v>6</v>
      </c>
      <c r="U282" s="69">
        <f>MAX(0,IF(B282&lt;=-M282,B282+D282-I282+M282,IF(B282&gt;=2^(I282)-1-M282,0,D282-I282)))</f>
        <v>0</v>
      </c>
      <c r="V282" s="70">
        <f>MAX(0,E282+(-1)^(G282)*INT(B282*2^(-LOG(E282)/LOG(2)+3))-G282-LOG(E282)/LOG(2)+3-1)</f>
        <v>0</v>
      </c>
      <c r="W282" s="70">
        <f>MAX(0,E282-IF(B282=0,0,INT(LOG(3/2*ABS(B282))/LOG(2))+1))</f>
        <v>22</v>
      </c>
      <c r="X282" s="70">
        <f>MAX(0,IF(B282&lt;=-N282,B282+E282-J282+N282,IF(B282&gt;=2^(J282)-1-N282,0,E282-J282)))</f>
        <v>0</v>
      </c>
      <c r="Y282" s="71">
        <f>MAX(0,F282+(-1)^(G282)*INT(B282*2^(-LOG(F282)/LOG(2)+3))-G282-LOG(F282)/LOG(2)+3-1)</f>
        <v>7</v>
      </c>
      <c r="Z282" s="71">
        <f>F282-IF(B282=0,0,INT(LOG(3/2*ABS(B282))/LOG(2))+1)</f>
        <v>54</v>
      </c>
      <c r="AA282" s="71">
        <f>MAX(0,IF(B282&lt;=-O282,B282+F282-K282+O282,IF(B282&gt;=2^(K282)-1-O282,0,F282-K282)))</f>
        <v>53</v>
      </c>
    </row>
    <row r="283" ht="20.05" customHeight="1">
      <c r="A283" s="55">
        <v>-421</v>
      </c>
      <c r="B283" s="45">
        <v>-421</v>
      </c>
      <c r="C283" s="36">
        <v>8</v>
      </c>
      <c r="D283" s="36">
        <v>16</v>
      </c>
      <c r="E283" s="36">
        <v>32</v>
      </c>
      <c r="F283" s="36">
        <v>64</v>
      </c>
      <c r="G283" s="36">
        <f>IF(B283&gt;=0,1,0)</f>
        <v>0</v>
      </c>
      <c r="H283" s="36">
        <f>INT(C283^(0.611-C283/3200))</f>
        <v>3</v>
      </c>
      <c r="I283" s="36">
        <f>INT(D283^(0.611-D283/3200))</f>
        <v>5</v>
      </c>
      <c r="J283" s="36">
        <f>INT(E283^(0.611-E283/3200))</f>
        <v>8</v>
      </c>
      <c r="K283" s="36">
        <f>INT(F283^(0.611-F283/3200))</f>
        <v>11</v>
      </c>
      <c r="L283" s="36">
        <f>2^(H283-1)-1</f>
        <v>3</v>
      </c>
      <c r="M283" s="36">
        <f>2^(I283-1)-1</f>
        <v>15</v>
      </c>
      <c r="N283" s="36">
        <f>2^(J283-1)-1</f>
        <v>127</v>
      </c>
      <c r="O283" s="36">
        <f>2^(K283-1)-1</f>
        <v>1023</v>
      </c>
      <c r="P283" s="68">
        <f>MAX(0,C283+(-1)^(G283)*INT(B283*2^(-LOG(C283)/LOG(2)+3))-G283-LOG(C283)/LOG(2)+3-1)</f>
        <v>0</v>
      </c>
      <c r="Q283" s="68">
        <f>MAX(0,C283-IF(B283=0,0,INT(LOG(3/2*ABS(B283))/LOG(2))+1))</f>
        <v>0</v>
      </c>
      <c r="R283" s="68">
        <f>MAX(0,IF(B283&lt;=-L283,B283+C283-H283+L283,IF(B283&gt;=2^(H283)-1-L283,0,C283-H283)))</f>
        <v>0</v>
      </c>
      <c r="S283" s="69">
        <f>MAX(0,D283+(-1)^(G283)*INT(B283*2^(-LOG(D283)/LOG(2)+3))-G283-LOG(D283)/LOG(2)+3-1)</f>
        <v>0</v>
      </c>
      <c r="T283" s="69">
        <f>MAX(0,D283-IF(B283=0,0,INT(LOG(3/2*ABS(B283))/LOG(2))+1))</f>
        <v>6</v>
      </c>
      <c r="U283" s="69">
        <f>MAX(0,IF(B283&lt;=-M283,B283+D283-I283+M283,IF(B283&gt;=2^(I283)-1-M283,0,D283-I283)))</f>
        <v>0</v>
      </c>
      <c r="V283" s="70">
        <f>MAX(0,E283+(-1)^(G283)*INT(B283*2^(-LOG(E283)/LOG(2)+3))-G283-LOG(E283)/LOG(2)+3-1)</f>
        <v>0</v>
      </c>
      <c r="W283" s="70">
        <f>MAX(0,E283-IF(B283=0,0,INT(LOG(3/2*ABS(B283))/LOG(2))+1))</f>
        <v>22</v>
      </c>
      <c r="X283" s="70">
        <f>MAX(0,IF(B283&lt;=-N283,B283+E283-J283+N283,IF(B283&gt;=2^(J283)-1-N283,0,E283-J283)))</f>
        <v>0</v>
      </c>
      <c r="Y283" s="71">
        <f>MAX(0,F283+(-1)^(G283)*INT(B283*2^(-LOG(F283)/LOG(2)+3))-G283-LOG(F283)/LOG(2)+3-1)</f>
        <v>7</v>
      </c>
      <c r="Z283" s="71">
        <f>F283-IF(B283=0,0,INT(LOG(3/2*ABS(B283))/LOG(2))+1)</f>
        <v>54</v>
      </c>
      <c r="AA283" s="71">
        <f>MAX(0,IF(B283&lt;=-O283,B283+F283-K283+O283,IF(B283&gt;=2^(K283)-1-O283,0,F283-K283)))</f>
        <v>53</v>
      </c>
    </row>
    <row r="284" ht="20.05" customHeight="1">
      <c r="A284" s="55">
        <v>-420</v>
      </c>
      <c r="B284" s="45">
        <v>-420</v>
      </c>
      <c r="C284" s="36">
        <v>8</v>
      </c>
      <c r="D284" s="36">
        <v>16</v>
      </c>
      <c r="E284" s="36">
        <v>32</v>
      </c>
      <c r="F284" s="36">
        <v>64</v>
      </c>
      <c r="G284" s="36">
        <f>IF(B284&gt;=0,1,0)</f>
        <v>0</v>
      </c>
      <c r="H284" s="36">
        <f>INT(C284^(0.611-C284/3200))</f>
        <v>3</v>
      </c>
      <c r="I284" s="36">
        <f>INT(D284^(0.611-D284/3200))</f>
        <v>5</v>
      </c>
      <c r="J284" s="36">
        <f>INT(E284^(0.611-E284/3200))</f>
        <v>8</v>
      </c>
      <c r="K284" s="36">
        <f>INT(F284^(0.611-F284/3200))</f>
        <v>11</v>
      </c>
      <c r="L284" s="36">
        <f>2^(H284-1)-1</f>
        <v>3</v>
      </c>
      <c r="M284" s="36">
        <f>2^(I284-1)-1</f>
        <v>15</v>
      </c>
      <c r="N284" s="36">
        <f>2^(J284-1)-1</f>
        <v>127</v>
      </c>
      <c r="O284" s="36">
        <f>2^(K284-1)-1</f>
        <v>1023</v>
      </c>
      <c r="P284" s="68">
        <f>MAX(0,C284+(-1)^(G284)*INT(B284*2^(-LOG(C284)/LOG(2)+3))-G284-LOG(C284)/LOG(2)+3-1)</f>
        <v>0</v>
      </c>
      <c r="Q284" s="68">
        <f>MAX(0,C284-IF(B284=0,0,INT(LOG(3/2*ABS(B284))/LOG(2))+1))</f>
        <v>0</v>
      </c>
      <c r="R284" s="68">
        <f>MAX(0,IF(B284&lt;=-L284,B284+C284-H284+L284,IF(B284&gt;=2^(H284)-1-L284,0,C284-H284)))</f>
        <v>0</v>
      </c>
      <c r="S284" s="69">
        <f>MAX(0,D284+(-1)^(G284)*INT(B284*2^(-LOG(D284)/LOG(2)+3))-G284-LOG(D284)/LOG(2)+3-1)</f>
        <v>0</v>
      </c>
      <c r="T284" s="69">
        <f>MAX(0,D284-IF(B284=0,0,INT(LOG(3/2*ABS(B284))/LOG(2))+1))</f>
        <v>6</v>
      </c>
      <c r="U284" s="69">
        <f>MAX(0,IF(B284&lt;=-M284,B284+D284-I284+M284,IF(B284&gt;=2^(I284)-1-M284,0,D284-I284)))</f>
        <v>0</v>
      </c>
      <c r="V284" s="70">
        <f>MAX(0,E284+(-1)^(G284)*INT(B284*2^(-LOG(E284)/LOG(2)+3))-G284-LOG(E284)/LOG(2)+3-1)</f>
        <v>0</v>
      </c>
      <c r="W284" s="70">
        <f>MAX(0,E284-IF(B284=0,0,INT(LOG(3/2*ABS(B284))/LOG(2))+1))</f>
        <v>22</v>
      </c>
      <c r="X284" s="70">
        <f>MAX(0,IF(B284&lt;=-N284,B284+E284-J284+N284,IF(B284&gt;=2^(J284)-1-N284,0,E284-J284)))</f>
        <v>0</v>
      </c>
      <c r="Y284" s="71">
        <f>MAX(0,F284+(-1)^(G284)*INT(B284*2^(-LOG(F284)/LOG(2)+3))-G284-LOG(F284)/LOG(2)+3-1)</f>
        <v>7</v>
      </c>
      <c r="Z284" s="71">
        <f>F284-IF(B284=0,0,INT(LOG(3/2*ABS(B284))/LOG(2))+1)</f>
        <v>54</v>
      </c>
      <c r="AA284" s="71">
        <f>MAX(0,IF(B284&lt;=-O284,B284+F284-K284+O284,IF(B284&gt;=2^(K284)-1-O284,0,F284-K284)))</f>
        <v>53</v>
      </c>
    </row>
    <row r="285" ht="20.05" customHeight="1">
      <c r="A285" s="55">
        <v>-419</v>
      </c>
      <c r="B285" s="45">
        <v>-419</v>
      </c>
      <c r="C285" s="36">
        <v>8</v>
      </c>
      <c r="D285" s="36">
        <v>16</v>
      </c>
      <c r="E285" s="36">
        <v>32</v>
      </c>
      <c r="F285" s="36">
        <v>64</v>
      </c>
      <c r="G285" s="36">
        <f>IF(B285&gt;=0,1,0)</f>
        <v>0</v>
      </c>
      <c r="H285" s="36">
        <f>INT(C285^(0.611-C285/3200))</f>
        <v>3</v>
      </c>
      <c r="I285" s="36">
        <f>INT(D285^(0.611-D285/3200))</f>
        <v>5</v>
      </c>
      <c r="J285" s="36">
        <f>INT(E285^(0.611-E285/3200))</f>
        <v>8</v>
      </c>
      <c r="K285" s="36">
        <f>INT(F285^(0.611-F285/3200))</f>
        <v>11</v>
      </c>
      <c r="L285" s="36">
        <f>2^(H285-1)-1</f>
        <v>3</v>
      </c>
      <c r="M285" s="36">
        <f>2^(I285-1)-1</f>
        <v>15</v>
      </c>
      <c r="N285" s="36">
        <f>2^(J285-1)-1</f>
        <v>127</v>
      </c>
      <c r="O285" s="36">
        <f>2^(K285-1)-1</f>
        <v>1023</v>
      </c>
      <c r="P285" s="68">
        <f>MAX(0,C285+(-1)^(G285)*INT(B285*2^(-LOG(C285)/LOG(2)+3))-G285-LOG(C285)/LOG(2)+3-1)</f>
        <v>0</v>
      </c>
      <c r="Q285" s="68">
        <f>MAX(0,C285-IF(B285=0,0,INT(LOG(3/2*ABS(B285))/LOG(2))+1))</f>
        <v>0</v>
      </c>
      <c r="R285" s="68">
        <f>MAX(0,IF(B285&lt;=-L285,B285+C285-H285+L285,IF(B285&gt;=2^(H285)-1-L285,0,C285-H285)))</f>
        <v>0</v>
      </c>
      <c r="S285" s="69">
        <f>MAX(0,D285+(-1)^(G285)*INT(B285*2^(-LOG(D285)/LOG(2)+3))-G285-LOG(D285)/LOG(2)+3-1)</f>
        <v>0</v>
      </c>
      <c r="T285" s="69">
        <f>MAX(0,D285-IF(B285=0,0,INT(LOG(3/2*ABS(B285))/LOG(2))+1))</f>
        <v>6</v>
      </c>
      <c r="U285" s="69">
        <f>MAX(0,IF(B285&lt;=-M285,B285+D285-I285+M285,IF(B285&gt;=2^(I285)-1-M285,0,D285-I285)))</f>
        <v>0</v>
      </c>
      <c r="V285" s="70">
        <f>MAX(0,E285+(-1)^(G285)*INT(B285*2^(-LOG(E285)/LOG(2)+3))-G285-LOG(E285)/LOG(2)+3-1)</f>
        <v>0</v>
      </c>
      <c r="W285" s="70">
        <f>MAX(0,E285-IF(B285=0,0,INT(LOG(3/2*ABS(B285))/LOG(2))+1))</f>
        <v>22</v>
      </c>
      <c r="X285" s="70">
        <f>MAX(0,IF(B285&lt;=-N285,B285+E285-J285+N285,IF(B285&gt;=2^(J285)-1-N285,0,E285-J285)))</f>
        <v>0</v>
      </c>
      <c r="Y285" s="71">
        <f>MAX(0,F285+(-1)^(G285)*INT(B285*2^(-LOG(F285)/LOG(2)+3))-G285-LOG(F285)/LOG(2)+3-1)</f>
        <v>7</v>
      </c>
      <c r="Z285" s="71">
        <f>F285-IF(B285=0,0,INT(LOG(3/2*ABS(B285))/LOG(2))+1)</f>
        <v>54</v>
      </c>
      <c r="AA285" s="71">
        <f>MAX(0,IF(B285&lt;=-O285,B285+F285-K285+O285,IF(B285&gt;=2^(K285)-1-O285,0,F285-K285)))</f>
        <v>53</v>
      </c>
    </row>
    <row r="286" ht="20.05" customHeight="1">
      <c r="A286" s="55">
        <v>-418</v>
      </c>
      <c r="B286" s="45">
        <v>-418</v>
      </c>
      <c r="C286" s="36">
        <v>8</v>
      </c>
      <c r="D286" s="36">
        <v>16</v>
      </c>
      <c r="E286" s="36">
        <v>32</v>
      </c>
      <c r="F286" s="36">
        <v>64</v>
      </c>
      <c r="G286" s="36">
        <f>IF(B286&gt;=0,1,0)</f>
        <v>0</v>
      </c>
      <c r="H286" s="36">
        <f>INT(C286^(0.611-C286/3200))</f>
        <v>3</v>
      </c>
      <c r="I286" s="36">
        <f>INT(D286^(0.611-D286/3200))</f>
        <v>5</v>
      </c>
      <c r="J286" s="36">
        <f>INT(E286^(0.611-E286/3200))</f>
        <v>8</v>
      </c>
      <c r="K286" s="36">
        <f>INT(F286^(0.611-F286/3200))</f>
        <v>11</v>
      </c>
      <c r="L286" s="36">
        <f>2^(H286-1)-1</f>
        <v>3</v>
      </c>
      <c r="M286" s="36">
        <f>2^(I286-1)-1</f>
        <v>15</v>
      </c>
      <c r="N286" s="36">
        <f>2^(J286-1)-1</f>
        <v>127</v>
      </c>
      <c r="O286" s="36">
        <f>2^(K286-1)-1</f>
        <v>1023</v>
      </c>
      <c r="P286" s="68">
        <f>MAX(0,C286+(-1)^(G286)*INT(B286*2^(-LOG(C286)/LOG(2)+3))-G286-LOG(C286)/LOG(2)+3-1)</f>
        <v>0</v>
      </c>
      <c r="Q286" s="68">
        <f>MAX(0,C286-IF(B286=0,0,INT(LOG(3/2*ABS(B286))/LOG(2))+1))</f>
        <v>0</v>
      </c>
      <c r="R286" s="68">
        <f>MAX(0,IF(B286&lt;=-L286,B286+C286-H286+L286,IF(B286&gt;=2^(H286)-1-L286,0,C286-H286)))</f>
        <v>0</v>
      </c>
      <c r="S286" s="69">
        <f>MAX(0,D286+(-1)^(G286)*INT(B286*2^(-LOG(D286)/LOG(2)+3))-G286-LOG(D286)/LOG(2)+3-1)</f>
        <v>0</v>
      </c>
      <c r="T286" s="69">
        <f>MAX(0,D286-IF(B286=0,0,INT(LOG(3/2*ABS(B286))/LOG(2))+1))</f>
        <v>6</v>
      </c>
      <c r="U286" s="69">
        <f>MAX(0,IF(B286&lt;=-M286,B286+D286-I286+M286,IF(B286&gt;=2^(I286)-1-M286,0,D286-I286)))</f>
        <v>0</v>
      </c>
      <c r="V286" s="70">
        <f>MAX(0,E286+(-1)^(G286)*INT(B286*2^(-LOG(E286)/LOG(2)+3))-G286-LOG(E286)/LOG(2)+3-1)</f>
        <v>0</v>
      </c>
      <c r="W286" s="70">
        <f>MAX(0,E286-IF(B286=0,0,INT(LOG(3/2*ABS(B286))/LOG(2))+1))</f>
        <v>22</v>
      </c>
      <c r="X286" s="70">
        <f>MAX(0,IF(B286&lt;=-N286,B286+E286-J286+N286,IF(B286&gt;=2^(J286)-1-N286,0,E286-J286)))</f>
        <v>0</v>
      </c>
      <c r="Y286" s="71">
        <f>MAX(0,F286+(-1)^(G286)*INT(B286*2^(-LOG(F286)/LOG(2)+3))-G286-LOG(F286)/LOG(2)+3-1)</f>
        <v>7</v>
      </c>
      <c r="Z286" s="71">
        <f>F286-IF(B286=0,0,INT(LOG(3/2*ABS(B286))/LOG(2))+1)</f>
        <v>54</v>
      </c>
      <c r="AA286" s="71">
        <f>MAX(0,IF(B286&lt;=-O286,B286+F286-K286+O286,IF(B286&gt;=2^(K286)-1-O286,0,F286-K286)))</f>
        <v>53</v>
      </c>
    </row>
    <row r="287" ht="20.05" customHeight="1">
      <c r="A287" s="55">
        <v>-417</v>
      </c>
      <c r="B287" s="45">
        <v>-417</v>
      </c>
      <c r="C287" s="36">
        <v>8</v>
      </c>
      <c r="D287" s="36">
        <v>16</v>
      </c>
      <c r="E287" s="36">
        <v>32</v>
      </c>
      <c r="F287" s="36">
        <v>64</v>
      </c>
      <c r="G287" s="36">
        <f>IF(B287&gt;=0,1,0)</f>
        <v>0</v>
      </c>
      <c r="H287" s="36">
        <f>INT(C287^(0.611-C287/3200))</f>
        <v>3</v>
      </c>
      <c r="I287" s="36">
        <f>INT(D287^(0.611-D287/3200))</f>
        <v>5</v>
      </c>
      <c r="J287" s="36">
        <f>INT(E287^(0.611-E287/3200))</f>
        <v>8</v>
      </c>
      <c r="K287" s="36">
        <f>INT(F287^(0.611-F287/3200))</f>
        <v>11</v>
      </c>
      <c r="L287" s="36">
        <f>2^(H287-1)-1</f>
        <v>3</v>
      </c>
      <c r="M287" s="36">
        <f>2^(I287-1)-1</f>
        <v>15</v>
      </c>
      <c r="N287" s="36">
        <f>2^(J287-1)-1</f>
        <v>127</v>
      </c>
      <c r="O287" s="36">
        <f>2^(K287-1)-1</f>
        <v>1023</v>
      </c>
      <c r="P287" s="68">
        <f>MAX(0,C287+(-1)^(G287)*INT(B287*2^(-LOG(C287)/LOG(2)+3))-G287-LOG(C287)/LOG(2)+3-1)</f>
        <v>0</v>
      </c>
      <c r="Q287" s="68">
        <f>MAX(0,C287-IF(B287=0,0,INT(LOG(3/2*ABS(B287))/LOG(2))+1))</f>
        <v>0</v>
      </c>
      <c r="R287" s="68">
        <f>MAX(0,IF(B287&lt;=-L287,B287+C287-H287+L287,IF(B287&gt;=2^(H287)-1-L287,0,C287-H287)))</f>
        <v>0</v>
      </c>
      <c r="S287" s="69">
        <f>MAX(0,D287+(-1)^(G287)*INT(B287*2^(-LOG(D287)/LOG(2)+3))-G287-LOG(D287)/LOG(2)+3-1)</f>
        <v>0</v>
      </c>
      <c r="T287" s="69">
        <f>MAX(0,D287-IF(B287=0,0,INT(LOG(3/2*ABS(B287))/LOG(2))+1))</f>
        <v>6</v>
      </c>
      <c r="U287" s="69">
        <f>MAX(0,IF(B287&lt;=-M287,B287+D287-I287+M287,IF(B287&gt;=2^(I287)-1-M287,0,D287-I287)))</f>
        <v>0</v>
      </c>
      <c r="V287" s="70">
        <f>MAX(0,E287+(-1)^(G287)*INT(B287*2^(-LOG(E287)/LOG(2)+3))-G287-LOG(E287)/LOG(2)+3-1)</f>
        <v>0</v>
      </c>
      <c r="W287" s="70">
        <f>MAX(0,E287-IF(B287=0,0,INT(LOG(3/2*ABS(B287))/LOG(2))+1))</f>
        <v>22</v>
      </c>
      <c r="X287" s="70">
        <f>MAX(0,IF(B287&lt;=-N287,B287+E287-J287+N287,IF(B287&gt;=2^(J287)-1-N287,0,E287-J287)))</f>
        <v>0</v>
      </c>
      <c r="Y287" s="71">
        <f>MAX(0,F287+(-1)^(G287)*INT(B287*2^(-LOG(F287)/LOG(2)+3))-G287-LOG(F287)/LOG(2)+3-1)</f>
        <v>7</v>
      </c>
      <c r="Z287" s="71">
        <f>F287-IF(B287=0,0,INT(LOG(3/2*ABS(B287))/LOG(2))+1)</f>
        <v>54</v>
      </c>
      <c r="AA287" s="71">
        <f>MAX(0,IF(B287&lt;=-O287,B287+F287-K287+O287,IF(B287&gt;=2^(K287)-1-O287,0,F287-K287)))</f>
        <v>53</v>
      </c>
    </row>
    <row r="288" ht="20.05" customHeight="1">
      <c r="A288" s="55">
        <v>-416</v>
      </c>
      <c r="B288" s="45">
        <v>-416</v>
      </c>
      <c r="C288" s="36">
        <v>8</v>
      </c>
      <c r="D288" s="36">
        <v>16</v>
      </c>
      <c r="E288" s="36">
        <v>32</v>
      </c>
      <c r="F288" s="36">
        <v>64</v>
      </c>
      <c r="G288" s="36">
        <f>IF(B288&gt;=0,1,0)</f>
        <v>0</v>
      </c>
      <c r="H288" s="36">
        <f>INT(C288^(0.611-C288/3200))</f>
        <v>3</v>
      </c>
      <c r="I288" s="36">
        <f>INT(D288^(0.611-D288/3200))</f>
        <v>5</v>
      </c>
      <c r="J288" s="36">
        <f>INT(E288^(0.611-E288/3200))</f>
        <v>8</v>
      </c>
      <c r="K288" s="36">
        <f>INT(F288^(0.611-F288/3200))</f>
        <v>11</v>
      </c>
      <c r="L288" s="36">
        <f>2^(H288-1)-1</f>
        <v>3</v>
      </c>
      <c r="M288" s="36">
        <f>2^(I288-1)-1</f>
        <v>15</v>
      </c>
      <c r="N288" s="36">
        <f>2^(J288-1)-1</f>
        <v>127</v>
      </c>
      <c r="O288" s="36">
        <f>2^(K288-1)-1</f>
        <v>1023</v>
      </c>
      <c r="P288" s="68">
        <f>MAX(0,C288+(-1)^(G288)*INT(B288*2^(-LOG(C288)/LOG(2)+3))-G288-LOG(C288)/LOG(2)+3-1)</f>
        <v>0</v>
      </c>
      <c r="Q288" s="68">
        <f>MAX(0,C288-IF(B288=0,0,INT(LOG(3/2*ABS(B288))/LOG(2))+1))</f>
        <v>0</v>
      </c>
      <c r="R288" s="68">
        <f>MAX(0,IF(B288&lt;=-L288,B288+C288-H288+L288,IF(B288&gt;=2^(H288)-1-L288,0,C288-H288)))</f>
        <v>0</v>
      </c>
      <c r="S288" s="69">
        <f>MAX(0,D288+(-1)^(G288)*INT(B288*2^(-LOG(D288)/LOG(2)+3))-G288-LOG(D288)/LOG(2)+3-1)</f>
        <v>0</v>
      </c>
      <c r="T288" s="69">
        <f>MAX(0,D288-IF(B288=0,0,INT(LOG(3/2*ABS(B288))/LOG(2))+1))</f>
        <v>6</v>
      </c>
      <c r="U288" s="69">
        <f>MAX(0,IF(B288&lt;=-M288,B288+D288-I288+M288,IF(B288&gt;=2^(I288)-1-M288,0,D288-I288)))</f>
        <v>0</v>
      </c>
      <c r="V288" s="70">
        <f>MAX(0,E288+(-1)^(G288)*INT(B288*2^(-LOG(E288)/LOG(2)+3))-G288-LOG(E288)/LOG(2)+3-1)</f>
        <v>0</v>
      </c>
      <c r="W288" s="70">
        <f>MAX(0,E288-IF(B288=0,0,INT(LOG(3/2*ABS(B288))/LOG(2))+1))</f>
        <v>22</v>
      </c>
      <c r="X288" s="70">
        <f>MAX(0,IF(B288&lt;=-N288,B288+E288-J288+N288,IF(B288&gt;=2^(J288)-1-N288,0,E288-J288)))</f>
        <v>0</v>
      </c>
      <c r="Y288" s="71">
        <f>MAX(0,F288+(-1)^(G288)*INT(B288*2^(-LOG(F288)/LOG(2)+3))-G288-LOG(F288)/LOG(2)+3-1)</f>
        <v>7</v>
      </c>
      <c r="Z288" s="71">
        <f>F288-IF(B288=0,0,INT(LOG(3/2*ABS(B288))/LOG(2))+1)</f>
        <v>54</v>
      </c>
      <c r="AA288" s="71">
        <f>MAX(0,IF(B288&lt;=-O288,B288+F288-K288+O288,IF(B288&gt;=2^(K288)-1-O288,0,F288-K288)))</f>
        <v>53</v>
      </c>
    </row>
    <row r="289" ht="20.05" customHeight="1">
      <c r="A289" s="55">
        <v>-415</v>
      </c>
      <c r="B289" s="45">
        <v>-415</v>
      </c>
      <c r="C289" s="36">
        <v>8</v>
      </c>
      <c r="D289" s="36">
        <v>16</v>
      </c>
      <c r="E289" s="36">
        <v>32</v>
      </c>
      <c r="F289" s="36">
        <v>64</v>
      </c>
      <c r="G289" s="36">
        <f>IF(B289&gt;=0,1,0)</f>
        <v>0</v>
      </c>
      <c r="H289" s="36">
        <f>INT(C289^(0.611-C289/3200))</f>
        <v>3</v>
      </c>
      <c r="I289" s="36">
        <f>INT(D289^(0.611-D289/3200))</f>
        <v>5</v>
      </c>
      <c r="J289" s="36">
        <f>INT(E289^(0.611-E289/3200))</f>
        <v>8</v>
      </c>
      <c r="K289" s="36">
        <f>INT(F289^(0.611-F289/3200))</f>
        <v>11</v>
      </c>
      <c r="L289" s="36">
        <f>2^(H289-1)-1</f>
        <v>3</v>
      </c>
      <c r="M289" s="36">
        <f>2^(I289-1)-1</f>
        <v>15</v>
      </c>
      <c r="N289" s="36">
        <f>2^(J289-1)-1</f>
        <v>127</v>
      </c>
      <c r="O289" s="36">
        <f>2^(K289-1)-1</f>
        <v>1023</v>
      </c>
      <c r="P289" s="68">
        <f>MAX(0,C289+(-1)^(G289)*INT(B289*2^(-LOG(C289)/LOG(2)+3))-G289-LOG(C289)/LOG(2)+3-1)</f>
        <v>0</v>
      </c>
      <c r="Q289" s="68">
        <f>MAX(0,C289-IF(B289=0,0,INT(LOG(3/2*ABS(B289))/LOG(2))+1))</f>
        <v>0</v>
      </c>
      <c r="R289" s="68">
        <f>MAX(0,IF(B289&lt;=-L289,B289+C289-H289+L289,IF(B289&gt;=2^(H289)-1-L289,0,C289-H289)))</f>
        <v>0</v>
      </c>
      <c r="S289" s="69">
        <f>MAX(0,D289+(-1)^(G289)*INT(B289*2^(-LOG(D289)/LOG(2)+3))-G289-LOG(D289)/LOG(2)+3-1)</f>
        <v>0</v>
      </c>
      <c r="T289" s="69">
        <f>MAX(0,D289-IF(B289=0,0,INT(LOG(3/2*ABS(B289))/LOG(2))+1))</f>
        <v>6</v>
      </c>
      <c r="U289" s="69">
        <f>MAX(0,IF(B289&lt;=-M289,B289+D289-I289+M289,IF(B289&gt;=2^(I289)-1-M289,0,D289-I289)))</f>
        <v>0</v>
      </c>
      <c r="V289" s="70">
        <f>MAX(0,E289+(-1)^(G289)*INT(B289*2^(-LOG(E289)/LOG(2)+3))-G289-LOG(E289)/LOG(2)+3-1)</f>
        <v>0</v>
      </c>
      <c r="W289" s="70">
        <f>MAX(0,E289-IF(B289=0,0,INT(LOG(3/2*ABS(B289))/LOG(2))+1))</f>
        <v>22</v>
      </c>
      <c r="X289" s="70">
        <f>MAX(0,IF(B289&lt;=-N289,B289+E289-J289+N289,IF(B289&gt;=2^(J289)-1-N289,0,E289-J289)))</f>
        <v>0</v>
      </c>
      <c r="Y289" s="71">
        <f>MAX(0,F289+(-1)^(G289)*INT(B289*2^(-LOG(F289)/LOG(2)+3))-G289-LOG(F289)/LOG(2)+3-1)</f>
        <v>8</v>
      </c>
      <c r="Z289" s="71">
        <f>F289-IF(B289=0,0,INT(LOG(3/2*ABS(B289))/LOG(2))+1)</f>
        <v>54</v>
      </c>
      <c r="AA289" s="71">
        <f>MAX(0,IF(B289&lt;=-O289,B289+F289-K289+O289,IF(B289&gt;=2^(K289)-1-O289,0,F289-K289)))</f>
        <v>53</v>
      </c>
    </row>
    <row r="290" ht="20.05" customHeight="1">
      <c r="A290" s="55">
        <v>-414</v>
      </c>
      <c r="B290" s="45">
        <v>-414</v>
      </c>
      <c r="C290" s="36">
        <v>8</v>
      </c>
      <c r="D290" s="36">
        <v>16</v>
      </c>
      <c r="E290" s="36">
        <v>32</v>
      </c>
      <c r="F290" s="36">
        <v>64</v>
      </c>
      <c r="G290" s="36">
        <f>IF(B290&gt;=0,1,0)</f>
        <v>0</v>
      </c>
      <c r="H290" s="36">
        <f>INT(C290^(0.611-C290/3200))</f>
        <v>3</v>
      </c>
      <c r="I290" s="36">
        <f>INT(D290^(0.611-D290/3200))</f>
        <v>5</v>
      </c>
      <c r="J290" s="36">
        <f>INT(E290^(0.611-E290/3200))</f>
        <v>8</v>
      </c>
      <c r="K290" s="36">
        <f>INT(F290^(0.611-F290/3200))</f>
        <v>11</v>
      </c>
      <c r="L290" s="36">
        <f>2^(H290-1)-1</f>
        <v>3</v>
      </c>
      <c r="M290" s="36">
        <f>2^(I290-1)-1</f>
        <v>15</v>
      </c>
      <c r="N290" s="36">
        <f>2^(J290-1)-1</f>
        <v>127</v>
      </c>
      <c r="O290" s="36">
        <f>2^(K290-1)-1</f>
        <v>1023</v>
      </c>
      <c r="P290" s="68">
        <f>MAX(0,C290+(-1)^(G290)*INT(B290*2^(-LOG(C290)/LOG(2)+3))-G290-LOG(C290)/LOG(2)+3-1)</f>
        <v>0</v>
      </c>
      <c r="Q290" s="68">
        <f>MAX(0,C290-IF(B290=0,0,INT(LOG(3/2*ABS(B290))/LOG(2))+1))</f>
        <v>0</v>
      </c>
      <c r="R290" s="68">
        <f>MAX(0,IF(B290&lt;=-L290,B290+C290-H290+L290,IF(B290&gt;=2^(H290)-1-L290,0,C290-H290)))</f>
        <v>0</v>
      </c>
      <c r="S290" s="69">
        <f>MAX(0,D290+(-1)^(G290)*INT(B290*2^(-LOG(D290)/LOG(2)+3))-G290-LOG(D290)/LOG(2)+3-1)</f>
        <v>0</v>
      </c>
      <c r="T290" s="69">
        <f>MAX(0,D290-IF(B290=0,0,INT(LOG(3/2*ABS(B290))/LOG(2))+1))</f>
        <v>6</v>
      </c>
      <c r="U290" s="69">
        <f>MAX(0,IF(B290&lt;=-M290,B290+D290-I290+M290,IF(B290&gt;=2^(I290)-1-M290,0,D290-I290)))</f>
        <v>0</v>
      </c>
      <c r="V290" s="70">
        <f>MAX(0,E290+(-1)^(G290)*INT(B290*2^(-LOG(E290)/LOG(2)+3))-G290-LOG(E290)/LOG(2)+3-1)</f>
        <v>0</v>
      </c>
      <c r="W290" s="70">
        <f>MAX(0,E290-IF(B290=0,0,INT(LOG(3/2*ABS(B290))/LOG(2))+1))</f>
        <v>22</v>
      </c>
      <c r="X290" s="70">
        <f>MAX(0,IF(B290&lt;=-N290,B290+E290-J290+N290,IF(B290&gt;=2^(J290)-1-N290,0,E290-J290)))</f>
        <v>0</v>
      </c>
      <c r="Y290" s="71">
        <f>MAX(0,F290+(-1)^(G290)*INT(B290*2^(-LOG(F290)/LOG(2)+3))-G290-LOG(F290)/LOG(2)+3-1)</f>
        <v>8</v>
      </c>
      <c r="Z290" s="71">
        <f>F290-IF(B290=0,0,INT(LOG(3/2*ABS(B290))/LOG(2))+1)</f>
        <v>54</v>
      </c>
      <c r="AA290" s="71">
        <f>MAX(0,IF(B290&lt;=-O290,B290+F290-K290+O290,IF(B290&gt;=2^(K290)-1-O290,0,F290-K290)))</f>
        <v>53</v>
      </c>
    </row>
    <row r="291" ht="20.05" customHeight="1">
      <c r="A291" s="55">
        <v>-413</v>
      </c>
      <c r="B291" s="45">
        <v>-413</v>
      </c>
      <c r="C291" s="36">
        <v>8</v>
      </c>
      <c r="D291" s="36">
        <v>16</v>
      </c>
      <c r="E291" s="36">
        <v>32</v>
      </c>
      <c r="F291" s="36">
        <v>64</v>
      </c>
      <c r="G291" s="36">
        <f>IF(B291&gt;=0,1,0)</f>
        <v>0</v>
      </c>
      <c r="H291" s="36">
        <f>INT(C291^(0.611-C291/3200))</f>
        <v>3</v>
      </c>
      <c r="I291" s="36">
        <f>INT(D291^(0.611-D291/3200))</f>
        <v>5</v>
      </c>
      <c r="J291" s="36">
        <f>INT(E291^(0.611-E291/3200))</f>
        <v>8</v>
      </c>
      <c r="K291" s="36">
        <f>INT(F291^(0.611-F291/3200))</f>
        <v>11</v>
      </c>
      <c r="L291" s="36">
        <f>2^(H291-1)-1</f>
        <v>3</v>
      </c>
      <c r="M291" s="36">
        <f>2^(I291-1)-1</f>
        <v>15</v>
      </c>
      <c r="N291" s="36">
        <f>2^(J291-1)-1</f>
        <v>127</v>
      </c>
      <c r="O291" s="36">
        <f>2^(K291-1)-1</f>
        <v>1023</v>
      </c>
      <c r="P291" s="68">
        <f>MAX(0,C291+(-1)^(G291)*INT(B291*2^(-LOG(C291)/LOG(2)+3))-G291-LOG(C291)/LOG(2)+3-1)</f>
        <v>0</v>
      </c>
      <c r="Q291" s="68">
        <f>MAX(0,C291-IF(B291=0,0,INT(LOG(3/2*ABS(B291))/LOG(2))+1))</f>
        <v>0</v>
      </c>
      <c r="R291" s="68">
        <f>MAX(0,IF(B291&lt;=-L291,B291+C291-H291+L291,IF(B291&gt;=2^(H291)-1-L291,0,C291-H291)))</f>
        <v>0</v>
      </c>
      <c r="S291" s="69">
        <f>MAX(0,D291+(-1)^(G291)*INT(B291*2^(-LOG(D291)/LOG(2)+3))-G291-LOG(D291)/LOG(2)+3-1)</f>
        <v>0</v>
      </c>
      <c r="T291" s="69">
        <f>MAX(0,D291-IF(B291=0,0,INT(LOG(3/2*ABS(B291))/LOG(2))+1))</f>
        <v>6</v>
      </c>
      <c r="U291" s="69">
        <f>MAX(0,IF(B291&lt;=-M291,B291+D291-I291+M291,IF(B291&gt;=2^(I291)-1-M291,0,D291-I291)))</f>
        <v>0</v>
      </c>
      <c r="V291" s="70">
        <f>MAX(0,E291+(-1)^(G291)*INT(B291*2^(-LOG(E291)/LOG(2)+3))-G291-LOG(E291)/LOG(2)+3-1)</f>
        <v>0</v>
      </c>
      <c r="W291" s="70">
        <f>MAX(0,E291-IF(B291=0,0,INT(LOG(3/2*ABS(B291))/LOG(2))+1))</f>
        <v>22</v>
      </c>
      <c r="X291" s="70">
        <f>MAX(0,IF(B291&lt;=-N291,B291+E291-J291+N291,IF(B291&gt;=2^(J291)-1-N291,0,E291-J291)))</f>
        <v>0</v>
      </c>
      <c r="Y291" s="71">
        <f>MAX(0,F291+(-1)^(G291)*INT(B291*2^(-LOG(F291)/LOG(2)+3))-G291-LOG(F291)/LOG(2)+3-1)</f>
        <v>8</v>
      </c>
      <c r="Z291" s="71">
        <f>F291-IF(B291=0,0,INT(LOG(3/2*ABS(B291))/LOG(2))+1)</f>
        <v>54</v>
      </c>
      <c r="AA291" s="71">
        <f>MAX(0,IF(B291&lt;=-O291,B291+F291-K291+O291,IF(B291&gt;=2^(K291)-1-O291,0,F291-K291)))</f>
        <v>53</v>
      </c>
    </row>
    <row r="292" ht="20.05" customHeight="1">
      <c r="A292" s="55">
        <v>-412</v>
      </c>
      <c r="B292" s="45">
        <v>-412</v>
      </c>
      <c r="C292" s="36">
        <v>8</v>
      </c>
      <c r="D292" s="36">
        <v>16</v>
      </c>
      <c r="E292" s="36">
        <v>32</v>
      </c>
      <c r="F292" s="36">
        <v>64</v>
      </c>
      <c r="G292" s="36">
        <f>IF(B292&gt;=0,1,0)</f>
        <v>0</v>
      </c>
      <c r="H292" s="36">
        <f>INT(C292^(0.611-C292/3200))</f>
        <v>3</v>
      </c>
      <c r="I292" s="36">
        <f>INT(D292^(0.611-D292/3200))</f>
        <v>5</v>
      </c>
      <c r="J292" s="36">
        <f>INT(E292^(0.611-E292/3200))</f>
        <v>8</v>
      </c>
      <c r="K292" s="36">
        <f>INT(F292^(0.611-F292/3200))</f>
        <v>11</v>
      </c>
      <c r="L292" s="36">
        <f>2^(H292-1)-1</f>
        <v>3</v>
      </c>
      <c r="M292" s="36">
        <f>2^(I292-1)-1</f>
        <v>15</v>
      </c>
      <c r="N292" s="36">
        <f>2^(J292-1)-1</f>
        <v>127</v>
      </c>
      <c r="O292" s="36">
        <f>2^(K292-1)-1</f>
        <v>1023</v>
      </c>
      <c r="P292" s="68">
        <f>MAX(0,C292+(-1)^(G292)*INT(B292*2^(-LOG(C292)/LOG(2)+3))-G292-LOG(C292)/LOG(2)+3-1)</f>
        <v>0</v>
      </c>
      <c r="Q292" s="68">
        <f>MAX(0,C292-IF(B292=0,0,INT(LOG(3/2*ABS(B292))/LOG(2))+1))</f>
        <v>0</v>
      </c>
      <c r="R292" s="68">
        <f>MAX(0,IF(B292&lt;=-L292,B292+C292-H292+L292,IF(B292&gt;=2^(H292)-1-L292,0,C292-H292)))</f>
        <v>0</v>
      </c>
      <c r="S292" s="69">
        <f>MAX(0,D292+(-1)^(G292)*INT(B292*2^(-LOG(D292)/LOG(2)+3))-G292-LOG(D292)/LOG(2)+3-1)</f>
        <v>0</v>
      </c>
      <c r="T292" s="69">
        <f>MAX(0,D292-IF(B292=0,0,INT(LOG(3/2*ABS(B292))/LOG(2))+1))</f>
        <v>6</v>
      </c>
      <c r="U292" s="69">
        <f>MAX(0,IF(B292&lt;=-M292,B292+D292-I292+M292,IF(B292&gt;=2^(I292)-1-M292,0,D292-I292)))</f>
        <v>0</v>
      </c>
      <c r="V292" s="70">
        <f>MAX(0,E292+(-1)^(G292)*INT(B292*2^(-LOG(E292)/LOG(2)+3))-G292-LOG(E292)/LOG(2)+3-1)</f>
        <v>0</v>
      </c>
      <c r="W292" s="70">
        <f>MAX(0,E292-IF(B292=0,0,INT(LOG(3/2*ABS(B292))/LOG(2))+1))</f>
        <v>22</v>
      </c>
      <c r="X292" s="70">
        <f>MAX(0,IF(B292&lt;=-N292,B292+E292-J292+N292,IF(B292&gt;=2^(J292)-1-N292,0,E292-J292)))</f>
        <v>0</v>
      </c>
      <c r="Y292" s="71">
        <f>MAX(0,F292+(-1)^(G292)*INT(B292*2^(-LOG(F292)/LOG(2)+3))-G292-LOG(F292)/LOG(2)+3-1)</f>
        <v>8</v>
      </c>
      <c r="Z292" s="71">
        <f>F292-IF(B292=0,0,INT(LOG(3/2*ABS(B292))/LOG(2))+1)</f>
        <v>54</v>
      </c>
      <c r="AA292" s="71">
        <f>MAX(0,IF(B292&lt;=-O292,B292+F292-K292+O292,IF(B292&gt;=2^(K292)-1-O292,0,F292-K292)))</f>
        <v>53</v>
      </c>
    </row>
    <row r="293" ht="20.05" customHeight="1">
      <c r="A293" s="55">
        <v>-411</v>
      </c>
      <c r="B293" s="45">
        <v>-411</v>
      </c>
      <c r="C293" s="36">
        <v>8</v>
      </c>
      <c r="D293" s="36">
        <v>16</v>
      </c>
      <c r="E293" s="36">
        <v>32</v>
      </c>
      <c r="F293" s="36">
        <v>64</v>
      </c>
      <c r="G293" s="36">
        <f>IF(B293&gt;=0,1,0)</f>
        <v>0</v>
      </c>
      <c r="H293" s="36">
        <f>INT(C293^(0.611-C293/3200))</f>
        <v>3</v>
      </c>
      <c r="I293" s="36">
        <f>INT(D293^(0.611-D293/3200))</f>
        <v>5</v>
      </c>
      <c r="J293" s="36">
        <f>INT(E293^(0.611-E293/3200))</f>
        <v>8</v>
      </c>
      <c r="K293" s="36">
        <f>INT(F293^(0.611-F293/3200))</f>
        <v>11</v>
      </c>
      <c r="L293" s="36">
        <f>2^(H293-1)-1</f>
        <v>3</v>
      </c>
      <c r="M293" s="36">
        <f>2^(I293-1)-1</f>
        <v>15</v>
      </c>
      <c r="N293" s="36">
        <f>2^(J293-1)-1</f>
        <v>127</v>
      </c>
      <c r="O293" s="36">
        <f>2^(K293-1)-1</f>
        <v>1023</v>
      </c>
      <c r="P293" s="68">
        <f>MAX(0,C293+(-1)^(G293)*INT(B293*2^(-LOG(C293)/LOG(2)+3))-G293-LOG(C293)/LOG(2)+3-1)</f>
        <v>0</v>
      </c>
      <c r="Q293" s="68">
        <f>MAX(0,C293-IF(B293=0,0,INT(LOG(3/2*ABS(B293))/LOG(2))+1))</f>
        <v>0</v>
      </c>
      <c r="R293" s="68">
        <f>MAX(0,IF(B293&lt;=-L293,B293+C293-H293+L293,IF(B293&gt;=2^(H293)-1-L293,0,C293-H293)))</f>
        <v>0</v>
      </c>
      <c r="S293" s="69">
        <f>MAX(0,D293+(-1)^(G293)*INT(B293*2^(-LOG(D293)/LOG(2)+3))-G293-LOG(D293)/LOG(2)+3-1)</f>
        <v>0</v>
      </c>
      <c r="T293" s="69">
        <f>MAX(0,D293-IF(B293=0,0,INT(LOG(3/2*ABS(B293))/LOG(2))+1))</f>
        <v>6</v>
      </c>
      <c r="U293" s="69">
        <f>MAX(0,IF(B293&lt;=-M293,B293+D293-I293+M293,IF(B293&gt;=2^(I293)-1-M293,0,D293-I293)))</f>
        <v>0</v>
      </c>
      <c r="V293" s="70">
        <f>MAX(0,E293+(-1)^(G293)*INT(B293*2^(-LOG(E293)/LOG(2)+3))-G293-LOG(E293)/LOG(2)+3-1)</f>
        <v>0</v>
      </c>
      <c r="W293" s="70">
        <f>MAX(0,E293-IF(B293=0,0,INT(LOG(3/2*ABS(B293))/LOG(2))+1))</f>
        <v>22</v>
      </c>
      <c r="X293" s="70">
        <f>MAX(0,IF(B293&lt;=-N293,B293+E293-J293+N293,IF(B293&gt;=2^(J293)-1-N293,0,E293-J293)))</f>
        <v>0</v>
      </c>
      <c r="Y293" s="71">
        <f>MAX(0,F293+(-1)^(G293)*INT(B293*2^(-LOG(F293)/LOG(2)+3))-G293-LOG(F293)/LOG(2)+3-1)</f>
        <v>8</v>
      </c>
      <c r="Z293" s="71">
        <f>F293-IF(B293=0,0,INT(LOG(3/2*ABS(B293))/LOG(2))+1)</f>
        <v>54</v>
      </c>
      <c r="AA293" s="71">
        <f>MAX(0,IF(B293&lt;=-O293,B293+F293-K293+O293,IF(B293&gt;=2^(K293)-1-O293,0,F293-K293)))</f>
        <v>53</v>
      </c>
    </row>
    <row r="294" ht="20.05" customHeight="1">
      <c r="A294" s="55">
        <v>-410</v>
      </c>
      <c r="B294" s="45">
        <v>-410</v>
      </c>
      <c r="C294" s="36">
        <v>8</v>
      </c>
      <c r="D294" s="36">
        <v>16</v>
      </c>
      <c r="E294" s="36">
        <v>32</v>
      </c>
      <c r="F294" s="36">
        <v>64</v>
      </c>
      <c r="G294" s="36">
        <f>IF(B294&gt;=0,1,0)</f>
        <v>0</v>
      </c>
      <c r="H294" s="36">
        <f>INT(C294^(0.611-C294/3200))</f>
        <v>3</v>
      </c>
      <c r="I294" s="36">
        <f>INT(D294^(0.611-D294/3200))</f>
        <v>5</v>
      </c>
      <c r="J294" s="36">
        <f>INT(E294^(0.611-E294/3200))</f>
        <v>8</v>
      </c>
      <c r="K294" s="36">
        <f>INT(F294^(0.611-F294/3200))</f>
        <v>11</v>
      </c>
      <c r="L294" s="36">
        <f>2^(H294-1)-1</f>
        <v>3</v>
      </c>
      <c r="M294" s="36">
        <f>2^(I294-1)-1</f>
        <v>15</v>
      </c>
      <c r="N294" s="36">
        <f>2^(J294-1)-1</f>
        <v>127</v>
      </c>
      <c r="O294" s="36">
        <f>2^(K294-1)-1</f>
        <v>1023</v>
      </c>
      <c r="P294" s="68">
        <f>MAX(0,C294+(-1)^(G294)*INT(B294*2^(-LOG(C294)/LOG(2)+3))-G294-LOG(C294)/LOG(2)+3-1)</f>
        <v>0</v>
      </c>
      <c r="Q294" s="68">
        <f>MAX(0,C294-IF(B294=0,0,INT(LOG(3/2*ABS(B294))/LOG(2))+1))</f>
        <v>0</v>
      </c>
      <c r="R294" s="68">
        <f>MAX(0,IF(B294&lt;=-L294,B294+C294-H294+L294,IF(B294&gt;=2^(H294)-1-L294,0,C294-H294)))</f>
        <v>0</v>
      </c>
      <c r="S294" s="69">
        <f>MAX(0,D294+(-1)^(G294)*INT(B294*2^(-LOG(D294)/LOG(2)+3))-G294-LOG(D294)/LOG(2)+3-1)</f>
        <v>0</v>
      </c>
      <c r="T294" s="69">
        <f>MAX(0,D294-IF(B294=0,0,INT(LOG(3/2*ABS(B294))/LOG(2))+1))</f>
        <v>6</v>
      </c>
      <c r="U294" s="69">
        <f>MAX(0,IF(B294&lt;=-M294,B294+D294-I294+M294,IF(B294&gt;=2^(I294)-1-M294,0,D294-I294)))</f>
        <v>0</v>
      </c>
      <c r="V294" s="70">
        <f>MAX(0,E294+(-1)^(G294)*INT(B294*2^(-LOG(E294)/LOG(2)+3))-G294-LOG(E294)/LOG(2)+3-1)</f>
        <v>0</v>
      </c>
      <c r="W294" s="70">
        <f>MAX(0,E294-IF(B294=0,0,INT(LOG(3/2*ABS(B294))/LOG(2))+1))</f>
        <v>22</v>
      </c>
      <c r="X294" s="70">
        <f>MAX(0,IF(B294&lt;=-N294,B294+E294-J294+N294,IF(B294&gt;=2^(J294)-1-N294,0,E294-J294)))</f>
        <v>0</v>
      </c>
      <c r="Y294" s="71">
        <f>MAX(0,F294+(-1)^(G294)*INT(B294*2^(-LOG(F294)/LOG(2)+3))-G294-LOG(F294)/LOG(2)+3-1)</f>
        <v>8</v>
      </c>
      <c r="Z294" s="71">
        <f>F294-IF(B294=0,0,INT(LOG(3/2*ABS(B294))/LOG(2))+1)</f>
        <v>54</v>
      </c>
      <c r="AA294" s="71">
        <f>MAX(0,IF(B294&lt;=-O294,B294+F294-K294+O294,IF(B294&gt;=2^(K294)-1-O294,0,F294-K294)))</f>
        <v>53</v>
      </c>
    </row>
    <row r="295" ht="20.05" customHeight="1">
      <c r="A295" s="55">
        <v>-409</v>
      </c>
      <c r="B295" s="45">
        <v>-409</v>
      </c>
      <c r="C295" s="36">
        <v>8</v>
      </c>
      <c r="D295" s="36">
        <v>16</v>
      </c>
      <c r="E295" s="36">
        <v>32</v>
      </c>
      <c r="F295" s="36">
        <v>64</v>
      </c>
      <c r="G295" s="36">
        <f>IF(B295&gt;=0,1,0)</f>
        <v>0</v>
      </c>
      <c r="H295" s="36">
        <f>INT(C295^(0.611-C295/3200))</f>
        <v>3</v>
      </c>
      <c r="I295" s="36">
        <f>INT(D295^(0.611-D295/3200))</f>
        <v>5</v>
      </c>
      <c r="J295" s="36">
        <f>INT(E295^(0.611-E295/3200))</f>
        <v>8</v>
      </c>
      <c r="K295" s="36">
        <f>INT(F295^(0.611-F295/3200))</f>
        <v>11</v>
      </c>
      <c r="L295" s="36">
        <f>2^(H295-1)-1</f>
        <v>3</v>
      </c>
      <c r="M295" s="36">
        <f>2^(I295-1)-1</f>
        <v>15</v>
      </c>
      <c r="N295" s="36">
        <f>2^(J295-1)-1</f>
        <v>127</v>
      </c>
      <c r="O295" s="36">
        <f>2^(K295-1)-1</f>
        <v>1023</v>
      </c>
      <c r="P295" s="68">
        <f>MAX(0,C295+(-1)^(G295)*INT(B295*2^(-LOG(C295)/LOG(2)+3))-G295-LOG(C295)/LOG(2)+3-1)</f>
        <v>0</v>
      </c>
      <c r="Q295" s="68">
        <f>MAX(0,C295-IF(B295=0,0,INT(LOG(3/2*ABS(B295))/LOG(2))+1))</f>
        <v>0</v>
      </c>
      <c r="R295" s="68">
        <f>MAX(0,IF(B295&lt;=-L295,B295+C295-H295+L295,IF(B295&gt;=2^(H295)-1-L295,0,C295-H295)))</f>
        <v>0</v>
      </c>
      <c r="S295" s="69">
        <f>MAX(0,D295+(-1)^(G295)*INT(B295*2^(-LOG(D295)/LOG(2)+3))-G295-LOG(D295)/LOG(2)+3-1)</f>
        <v>0</v>
      </c>
      <c r="T295" s="69">
        <f>MAX(0,D295-IF(B295=0,0,INT(LOG(3/2*ABS(B295))/LOG(2))+1))</f>
        <v>6</v>
      </c>
      <c r="U295" s="69">
        <f>MAX(0,IF(B295&lt;=-M295,B295+D295-I295+M295,IF(B295&gt;=2^(I295)-1-M295,0,D295-I295)))</f>
        <v>0</v>
      </c>
      <c r="V295" s="70">
        <f>MAX(0,E295+(-1)^(G295)*INT(B295*2^(-LOG(E295)/LOG(2)+3))-G295-LOG(E295)/LOG(2)+3-1)</f>
        <v>0</v>
      </c>
      <c r="W295" s="70">
        <f>MAX(0,E295-IF(B295=0,0,INT(LOG(3/2*ABS(B295))/LOG(2))+1))</f>
        <v>22</v>
      </c>
      <c r="X295" s="70">
        <f>MAX(0,IF(B295&lt;=-N295,B295+E295-J295+N295,IF(B295&gt;=2^(J295)-1-N295,0,E295-J295)))</f>
        <v>0</v>
      </c>
      <c r="Y295" s="71">
        <f>MAX(0,F295+(-1)^(G295)*INT(B295*2^(-LOG(F295)/LOG(2)+3))-G295-LOG(F295)/LOG(2)+3-1)</f>
        <v>8</v>
      </c>
      <c r="Z295" s="71">
        <f>F295-IF(B295=0,0,INT(LOG(3/2*ABS(B295))/LOG(2))+1)</f>
        <v>54</v>
      </c>
      <c r="AA295" s="71">
        <f>MAX(0,IF(B295&lt;=-O295,B295+F295-K295+O295,IF(B295&gt;=2^(K295)-1-O295,0,F295-K295)))</f>
        <v>53</v>
      </c>
    </row>
    <row r="296" ht="20.05" customHeight="1">
      <c r="A296" s="55">
        <v>-408</v>
      </c>
      <c r="B296" s="45">
        <v>-408</v>
      </c>
      <c r="C296" s="36">
        <v>8</v>
      </c>
      <c r="D296" s="36">
        <v>16</v>
      </c>
      <c r="E296" s="36">
        <v>32</v>
      </c>
      <c r="F296" s="36">
        <v>64</v>
      </c>
      <c r="G296" s="36">
        <f>IF(B296&gt;=0,1,0)</f>
        <v>0</v>
      </c>
      <c r="H296" s="36">
        <f>INT(C296^(0.611-C296/3200))</f>
        <v>3</v>
      </c>
      <c r="I296" s="36">
        <f>INT(D296^(0.611-D296/3200))</f>
        <v>5</v>
      </c>
      <c r="J296" s="36">
        <f>INT(E296^(0.611-E296/3200))</f>
        <v>8</v>
      </c>
      <c r="K296" s="36">
        <f>INT(F296^(0.611-F296/3200))</f>
        <v>11</v>
      </c>
      <c r="L296" s="36">
        <f>2^(H296-1)-1</f>
        <v>3</v>
      </c>
      <c r="M296" s="36">
        <f>2^(I296-1)-1</f>
        <v>15</v>
      </c>
      <c r="N296" s="36">
        <f>2^(J296-1)-1</f>
        <v>127</v>
      </c>
      <c r="O296" s="36">
        <f>2^(K296-1)-1</f>
        <v>1023</v>
      </c>
      <c r="P296" s="68">
        <f>MAX(0,C296+(-1)^(G296)*INT(B296*2^(-LOG(C296)/LOG(2)+3))-G296-LOG(C296)/LOG(2)+3-1)</f>
        <v>0</v>
      </c>
      <c r="Q296" s="68">
        <f>MAX(0,C296-IF(B296=0,0,INT(LOG(3/2*ABS(B296))/LOG(2))+1))</f>
        <v>0</v>
      </c>
      <c r="R296" s="68">
        <f>MAX(0,IF(B296&lt;=-L296,B296+C296-H296+L296,IF(B296&gt;=2^(H296)-1-L296,0,C296-H296)))</f>
        <v>0</v>
      </c>
      <c r="S296" s="69">
        <f>MAX(0,D296+(-1)^(G296)*INT(B296*2^(-LOG(D296)/LOG(2)+3))-G296-LOG(D296)/LOG(2)+3-1)</f>
        <v>0</v>
      </c>
      <c r="T296" s="69">
        <f>MAX(0,D296-IF(B296=0,0,INT(LOG(3/2*ABS(B296))/LOG(2))+1))</f>
        <v>6</v>
      </c>
      <c r="U296" s="69">
        <f>MAX(0,IF(B296&lt;=-M296,B296+D296-I296+M296,IF(B296&gt;=2^(I296)-1-M296,0,D296-I296)))</f>
        <v>0</v>
      </c>
      <c r="V296" s="70">
        <f>MAX(0,E296+(-1)^(G296)*INT(B296*2^(-LOG(E296)/LOG(2)+3))-G296-LOG(E296)/LOG(2)+3-1)</f>
        <v>0</v>
      </c>
      <c r="W296" s="70">
        <f>MAX(0,E296-IF(B296=0,0,INT(LOG(3/2*ABS(B296))/LOG(2))+1))</f>
        <v>22</v>
      </c>
      <c r="X296" s="70">
        <f>MAX(0,IF(B296&lt;=-N296,B296+E296-J296+N296,IF(B296&gt;=2^(J296)-1-N296,0,E296-J296)))</f>
        <v>0</v>
      </c>
      <c r="Y296" s="71">
        <f>MAX(0,F296+(-1)^(G296)*INT(B296*2^(-LOG(F296)/LOG(2)+3))-G296-LOG(F296)/LOG(2)+3-1)</f>
        <v>8</v>
      </c>
      <c r="Z296" s="71">
        <f>F296-IF(B296=0,0,INT(LOG(3/2*ABS(B296))/LOG(2))+1)</f>
        <v>54</v>
      </c>
      <c r="AA296" s="71">
        <f>MAX(0,IF(B296&lt;=-O296,B296+F296-K296+O296,IF(B296&gt;=2^(K296)-1-O296,0,F296-K296)))</f>
        <v>53</v>
      </c>
    </row>
    <row r="297" ht="20.05" customHeight="1">
      <c r="A297" s="55">
        <v>-407</v>
      </c>
      <c r="B297" s="45">
        <v>-407</v>
      </c>
      <c r="C297" s="36">
        <v>8</v>
      </c>
      <c r="D297" s="36">
        <v>16</v>
      </c>
      <c r="E297" s="36">
        <v>32</v>
      </c>
      <c r="F297" s="36">
        <v>64</v>
      </c>
      <c r="G297" s="36">
        <f>IF(B297&gt;=0,1,0)</f>
        <v>0</v>
      </c>
      <c r="H297" s="36">
        <f>INT(C297^(0.611-C297/3200))</f>
        <v>3</v>
      </c>
      <c r="I297" s="36">
        <f>INT(D297^(0.611-D297/3200))</f>
        <v>5</v>
      </c>
      <c r="J297" s="36">
        <f>INT(E297^(0.611-E297/3200))</f>
        <v>8</v>
      </c>
      <c r="K297" s="36">
        <f>INT(F297^(0.611-F297/3200))</f>
        <v>11</v>
      </c>
      <c r="L297" s="36">
        <f>2^(H297-1)-1</f>
        <v>3</v>
      </c>
      <c r="M297" s="36">
        <f>2^(I297-1)-1</f>
        <v>15</v>
      </c>
      <c r="N297" s="36">
        <f>2^(J297-1)-1</f>
        <v>127</v>
      </c>
      <c r="O297" s="36">
        <f>2^(K297-1)-1</f>
        <v>1023</v>
      </c>
      <c r="P297" s="68">
        <f>MAX(0,C297+(-1)^(G297)*INT(B297*2^(-LOG(C297)/LOG(2)+3))-G297-LOG(C297)/LOG(2)+3-1)</f>
        <v>0</v>
      </c>
      <c r="Q297" s="68">
        <f>MAX(0,C297-IF(B297=0,0,INT(LOG(3/2*ABS(B297))/LOG(2))+1))</f>
        <v>0</v>
      </c>
      <c r="R297" s="68">
        <f>MAX(0,IF(B297&lt;=-L297,B297+C297-H297+L297,IF(B297&gt;=2^(H297)-1-L297,0,C297-H297)))</f>
        <v>0</v>
      </c>
      <c r="S297" s="69">
        <f>MAX(0,D297+(-1)^(G297)*INT(B297*2^(-LOG(D297)/LOG(2)+3))-G297-LOG(D297)/LOG(2)+3-1)</f>
        <v>0</v>
      </c>
      <c r="T297" s="69">
        <f>MAX(0,D297-IF(B297=0,0,INT(LOG(3/2*ABS(B297))/LOG(2))+1))</f>
        <v>6</v>
      </c>
      <c r="U297" s="69">
        <f>MAX(0,IF(B297&lt;=-M297,B297+D297-I297+M297,IF(B297&gt;=2^(I297)-1-M297,0,D297-I297)))</f>
        <v>0</v>
      </c>
      <c r="V297" s="70">
        <f>MAX(0,E297+(-1)^(G297)*INT(B297*2^(-LOG(E297)/LOG(2)+3))-G297-LOG(E297)/LOG(2)+3-1)</f>
        <v>0</v>
      </c>
      <c r="W297" s="70">
        <f>MAX(0,E297-IF(B297=0,0,INT(LOG(3/2*ABS(B297))/LOG(2))+1))</f>
        <v>22</v>
      </c>
      <c r="X297" s="70">
        <f>MAX(0,IF(B297&lt;=-N297,B297+E297-J297+N297,IF(B297&gt;=2^(J297)-1-N297,0,E297-J297)))</f>
        <v>0</v>
      </c>
      <c r="Y297" s="71">
        <f>MAX(0,F297+(-1)^(G297)*INT(B297*2^(-LOG(F297)/LOG(2)+3))-G297-LOG(F297)/LOG(2)+3-1)</f>
        <v>9</v>
      </c>
      <c r="Z297" s="71">
        <f>F297-IF(B297=0,0,INT(LOG(3/2*ABS(B297))/LOG(2))+1)</f>
        <v>54</v>
      </c>
      <c r="AA297" s="71">
        <f>MAX(0,IF(B297&lt;=-O297,B297+F297-K297+O297,IF(B297&gt;=2^(K297)-1-O297,0,F297-K297)))</f>
        <v>53</v>
      </c>
    </row>
    <row r="298" ht="20.05" customHeight="1">
      <c r="A298" s="55">
        <v>-406</v>
      </c>
      <c r="B298" s="45">
        <v>-406</v>
      </c>
      <c r="C298" s="36">
        <v>8</v>
      </c>
      <c r="D298" s="36">
        <v>16</v>
      </c>
      <c r="E298" s="36">
        <v>32</v>
      </c>
      <c r="F298" s="36">
        <v>64</v>
      </c>
      <c r="G298" s="36">
        <f>IF(B298&gt;=0,1,0)</f>
        <v>0</v>
      </c>
      <c r="H298" s="36">
        <f>INT(C298^(0.611-C298/3200))</f>
        <v>3</v>
      </c>
      <c r="I298" s="36">
        <f>INT(D298^(0.611-D298/3200))</f>
        <v>5</v>
      </c>
      <c r="J298" s="36">
        <f>INT(E298^(0.611-E298/3200))</f>
        <v>8</v>
      </c>
      <c r="K298" s="36">
        <f>INT(F298^(0.611-F298/3200))</f>
        <v>11</v>
      </c>
      <c r="L298" s="36">
        <f>2^(H298-1)-1</f>
        <v>3</v>
      </c>
      <c r="M298" s="36">
        <f>2^(I298-1)-1</f>
        <v>15</v>
      </c>
      <c r="N298" s="36">
        <f>2^(J298-1)-1</f>
        <v>127</v>
      </c>
      <c r="O298" s="36">
        <f>2^(K298-1)-1</f>
        <v>1023</v>
      </c>
      <c r="P298" s="68">
        <f>MAX(0,C298+(-1)^(G298)*INT(B298*2^(-LOG(C298)/LOG(2)+3))-G298-LOG(C298)/LOG(2)+3-1)</f>
        <v>0</v>
      </c>
      <c r="Q298" s="68">
        <f>MAX(0,C298-IF(B298=0,0,INT(LOG(3/2*ABS(B298))/LOG(2))+1))</f>
        <v>0</v>
      </c>
      <c r="R298" s="68">
        <f>MAX(0,IF(B298&lt;=-L298,B298+C298-H298+L298,IF(B298&gt;=2^(H298)-1-L298,0,C298-H298)))</f>
        <v>0</v>
      </c>
      <c r="S298" s="69">
        <f>MAX(0,D298+(-1)^(G298)*INT(B298*2^(-LOG(D298)/LOG(2)+3))-G298-LOG(D298)/LOG(2)+3-1)</f>
        <v>0</v>
      </c>
      <c r="T298" s="69">
        <f>MAX(0,D298-IF(B298=0,0,INT(LOG(3/2*ABS(B298))/LOG(2))+1))</f>
        <v>6</v>
      </c>
      <c r="U298" s="69">
        <f>MAX(0,IF(B298&lt;=-M298,B298+D298-I298+M298,IF(B298&gt;=2^(I298)-1-M298,0,D298-I298)))</f>
        <v>0</v>
      </c>
      <c r="V298" s="70">
        <f>MAX(0,E298+(-1)^(G298)*INT(B298*2^(-LOG(E298)/LOG(2)+3))-G298-LOG(E298)/LOG(2)+3-1)</f>
        <v>0</v>
      </c>
      <c r="W298" s="70">
        <f>MAX(0,E298-IF(B298=0,0,INT(LOG(3/2*ABS(B298))/LOG(2))+1))</f>
        <v>22</v>
      </c>
      <c r="X298" s="70">
        <f>MAX(0,IF(B298&lt;=-N298,B298+E298-J298+N298,IF(B298&gt;=2^(J298)-1-N298,0,E298-J298)))</f>
        <v>0</v>
      </c>
      <c r="Y298" s="71">
        <f>MAX(0,F298+(-1)^(G298)*INT(B298*2^(-LOG(F298)/LOG(2)+3))-G298-LOG(F298)/LOG(2)+3-1)</f>
        <v>9</v>
      </c>
      <c r="Z298" s="71">
        <f>F298-IF(B298=0,0,INT(LOG(3/2*ABS(B298))/LOG(2))+1)</f>
        <v>54</v>
      </c>
      <c r="AA298" s="71">
        <f>MAX(0,IF(B298&lt;=-O298,B298+F298-K298+O298,IF(B298&gt;=2^(K298)-1-O298,0,F298-K298)))</f>
        <v>53</v>
      </c>
    </row>
    <row r="299" ht="20.05" customHeight="1">
      <c r="A299" s="55">
        <v>-405</v>
      </c>
      <c r="B299" s="45">
        <v>-405</v>
      </c>
      <c r="C299" s="36">
        <v>8</v>
      </c>
      <c r="D299" s="36">
        <v>16</v>
      </c>
      <c r="E299" s="36">
        <v>32</v>
      </c>
      <c r="F299" s="36">
        <v>64</v>
      </c>
      <c r="G299" s="36">
        <f>IF(B299&gt;=0,1,0)</f>
        <v>0</v>
      </c>
      <c r="H299" s="36">
        <f>INT(C299^(0.611-C299/3200))</f>
        <v>3</v>
      </c>
      <c r="I299" s="36">
        <f>INT(D299^(0.611-D299/3200))</f>
        <v>5</v>
      </c>
      <c r="J299" s="36">
        <f>INT(E299^(0.611-E299/3200))</f>
        <v>8</v>
      </c>
      <c r="K299" s="36">
        <f>INT(F299^(0.611-F299/3200))</f>
        <v>11</v>
      </c>
      <c r="L299" s="36">
        <f>2^(H299-1)-1</f>
        <v>3</v>
      </c>
      <c r="M299" s="36">
        <f>2^(I299-1)-1</f>
        <v>15</v>
      </c>
      <c r="N299" s="36">
        <f>2^(J299-1)-1</f>
        <v>127</v>
      </c>
      <c r="O299" s="36">
        <f>2^(K299-1)-1</f>
        <v>1023</v>
      </c>
      <c r="P299" s="68">
        <f>MAX(0,C299+(-1)^(G299)*INT(B299*2^(-LOG(C299)/LOG(2)+3))-G299-LOG(C299)/LOG(2)+3-1)</f>
        <v>0</v>
      </c>
      <c r="Q299" s="68">
        <f>MAX(0,C299-IF(B299=0,0,INT(LOG(3/2*ABS(B299))/LOG(2))+1))</f>
        <v>0</v>
      </c>
      <c r="R299" s="68">
        <f>MAX(0,IF(B299&lt;=-L299,B299+C299-H299+L299,IF(B299&gt;=2^(H299)-1-L299,0,C299-H299)))</f>
        <v>0</v>
      </c>
      <c r="S299" s="69">
        <f>MAX(0,D299+(-1)^(G299)*INT(B299*2^(-LOG(D299)/LOG(2)+3))-G299-LOG(D299)/LOG(2)+3-1)</f>
        <v>0</v>
      </c>
      <c r="T299" s="69">
        <f>MAX(0,D299-IF(B299=0,0,INT(LOG(3/2*ABS(B299))/LOG(2))+1))</f>
        <v>6</v>
      </c>
      <c r="U299" s="69">
        <f>MAX(0,IF(B299&lt;=-M299,B299+D299-I299+M299,IF(B299&gt;=2^(I299)-1-M299,0,D299-I299)))</f>
        <v>0</v>
      </c>
      <c r="V299" s="70">
        <f>MAX(0,E299+(-1)^(G299)*INT(B299*2^(-LOG(E299)/LOG(2)+3))-G299-LOG(E299)/LOG(2)+3-1)</f>
        <v>0</v>
      </c>
      <c r="W299" s="70">
        <f>MAX(0,E299-IF(B299=0,0,INT(LOG(3/2*ABS(B299))/LOG(2))+1))</f>
        <v>22</v>
      </c>
      <c r="X299" s="70">
        <f>MAX(0,IF(B299&lt;=-N299,B299+E299-J299+N299,IF(B299&gt;=2^(J299)-1-N299,0,E299-J299)))</f>
        <v>0</v>
      </c>
      <c r="Y299" s="71">
        <f>MAX(0,F299+(-1)^(G299)*INT(B299*2^(-LOG(F299)/LOG(2)+3))-G299-LOG(F299)/LOG(2)+3-1)</f>
        <v>9</v>
      </c>
      <c r="Z299" s="71">
        <f>F299-IF(B299=0,0,INT(LOG(3/2*ABS(B299))/LOG(2))+1)</f>
        <v>54</v>
      </c>
      <c r="AA299" s="71">
        <f>MAX(0,IF(B299&lt;=-O299,B299+F299-K299+O299,IF(B299&gt;=2^(K299)-1-O299,0,F299-K299)))</f>
        <v>53</v>
      </c>
    </row>
    <row r="300" ht="20.05" customHeight="1">
      <c r="A300" s="55">
        <v>-404</v>
      </c>
      <c r="B300" s="45">
        <v>-404</v>
      </c>
      <c r="C300" s="36">
        <v>8</v>
      </c>
      <c r="D300" s="36">
        <v>16</v>
      </c>
      <c r="E300" s="36">
        <v>32</v>
      </c>
      <c r="F300" s="36">
        <v>64</v>
      </c>
      <c r="G300" s="36">
        <f>IF(B300&gt;=0,1,0)</f>
        <v>0</v>
      </c>
      <c r="H300" s="36">
        <f>INT(C300^(0.611-C300/3200))</f>
        <v>3</v>
      </c>
      <c r="I300" s="36">
        <f>INT(D300^(0.611-D300/3200))</f>
        <v>5</v>
      </c>
      <c r="J300" s="36">
        <f>INT(E300^(0.611-E300/3200))</f>
        <v>8</v>
      </c>
      <c r="K300" s="36">
        <f>INT(F300^(0.611-F300/3200))</f>
        <v>11</v>
      </c>
      <c r="L300" s="36">
        <f>2^(H300-1)-1</f>
        <v>3</v>
      </c>
      <c r="M300" s="36">
        <f>2^(I300-1)-1</f>
        <v>15</v>
      </c>
      <c r="N300" s="36">
        <f>2^(J300-1)-1</f>
        <v>127</v>
      </c>
      <c r="O300" s="36">
        <f>2^(K300-1)-1</f>
        <v>1023</v>
      </c>
      <c r="P300" s="68">
        <f>MAX(0,C300+(-1)^(G300)*INT(B300*2^(-LOG(C300)/LOG(2)+3))-G300-LOG(C300)/LOG(2)+3-1)</f>
        <v>0</v>
      </c>
      <c r="Q300" s="68">
        <f>MAX(0,C300-IF(B300=0,0,INT(LOG(3/2*ABS(B300))/LOG(2))+1))</f>
        <v>0</v>
      </c>
      <c r="R300" s="68">
        <f>MAX(0,IF(B300&lt;=-L300,B300+C300-H300+L300,IF(B300&gt;=2^(H300)-1-L300,0,C300-H300)))</f>
        <v>0</v>
      </c>
      <c r="S300" s="69">
        <f>MAX(0,D300+(-1)^(G300)*INT(B300*2^(-LOG(D300)/LOG(2)+3))-G300-LOG(D300)/LOG(2)+3-1)</f>
        <v>0</v>
      </c>
      <c r="T300" s="69">
        <f>MAX(0,D300-IF(B300=0,0,INT(LOG(3/2*ABS(B300))/LOG(2))+1))</f>
        <v>6</v>
      </c>
      <c r="U300" s="69">
        <f>MAX(0,IF(B300&lt;=-M300,B300+D300-I300+M300,IF(B300&gt;=2^(I300)-1-M300,0,D300-I300)))</f>
        <v>0</v>
      </c>
      <c r="V300" s="70">
        <f>MAX(0,E300+(-1)^(G300)*INT(B300*2^(-LOG(E300)/LOG(2)+3))-G300-LOG(E300)/LOG(2)+3-1)</f>
        <v>0</v>
      </c>
      <c r="W300" s="70">
        <f>MAX(0,E300-IF(B300=0,0,INT(LOG(3/2*ABS(B300))/LOG(2))+1))</f>
        <v>22</v>
      </c>
      <c r="X300" s="70">
        <f>MAX(0,IF(B300&lt;=-N300,B300+E300-J300+N300,IF(B300&gt;=2^(J300)-1-N300,0,E300-J300)))</f>
        <v>0</v>
      </c>
      <c r="Y300" s="71">
        <f>MAX(0,F300+(-1)^(G300)*INT(B300*2^(-LOG(F300)/LOG(2)+3))-G300-LOG(F300)/LOG(2)+3-1)</f>
        <v>9</v>
      </c>
      <c r="Z300" s="71">
        <f>F300-IF(B300=0,0,INT(LOG(3/2*ABS(B300))/LOG(2))+1)</f>
        <v>54</v>
      </c>
      <c r="AA300" s="71">
        <f>MAX(0,IF(B300&lt;=-O300,B300+F300-K300+O300,IF(B300&gt;=2^(K300)-1-O300,0,F300-K300)))</f>
        <v>53</v>
      </c>
    </row>
    <row r="301" ht="20.05" customHeight="1">
      <c r="A301" s="55">
        <v>-403</v>
      </c>
      <c r="B301" s="45">
        <v>-403</v>
      </c>
      <c r="C301" s="36">
        <v>8</v>
      </c>
      <c r="D301" s="36">
        <v>16</v>
      </c>
      <c r="E301" s="36">
        <v>32</v>
      </c>
      <c r="F301" s="36">
        <v>64</v>
      </c>
      <c r="G301" s="36">
        <f>IF(B301&gt;=0,1,0)</f>
        <v>0</v>
      </c>
      <c r="H301" s="36">
        <f>INT(C301^(0.611-C301/3200))</f>
        <v>3</v>
      </c>
      <c r="I301" s="36">
        <f>INT(D301^(0.611-D301/3200))</f>
        <v>5</v>
      </c>
      <c r="J301" s="36">
        <f>INT(E301^(0.611-E301/3200))</f>
        <v>8</v>
      </c>
      <c r="K301" s="36">
        <f>INT(F301^(0.611-F301/3200))</f>
        <v>11</v>
      </c>
      <c r="L301" s="36">
        <f>2^(H301-1)-1</f>
        <v>3</v>
      </c>
      <c r="M301" s="36">
        <f>2^(I301-1)-1</f>
        <v>15</v>
      </c>
      <c r="N301" s="36">
        <f>2^(J301-1)-1</f>
        <v>127</v>
      </c>
      <c r="O301" s="36">
        <f>2^(K301-1)-1</f>
        <v>1023</v>
      </c>
      <c r="P301" s="68">
        <f>MAX(0,C301+(-1)^(G301)*INT(B301*2^(-LOG(C301)/LOG(2)+3))-G301-LOG(C301)/LOG(2)+3-1)</f>
        <v>0</v>
      </c>
      <c r="Q301" s="68">
        <f>MAX(0,C301-IF(B301=0,0,INT(LOG(3/2*ABS(B301))/LOG(2))+1))</f>
        <v>0</v>
      </c>
      <c r="R301" s="68">
        <f>MAX(0,IF(B301&lt;=-L301,B301+C301-H301+L301,IF(B301&gt;=2^(H301)-1-L301,0,C301-H301)))</f>
        <v>0</v>
      </c>
      <c r="S301" s="69">
        <f>MAX(0,D301+(-1)^(G301)*INT(B301*2^(-LOG(D301)/LOG(2)+3))-G301-LOG(D301)/LOG(2)+3-1)</f>
        <v>0</v>
      </c>
      <c r="T301" s="69">
        <f>MAX(0,D301-IF(B301=0,0,INT(LOG(3/2*ABS(B301))/LOG(2))+1))</f>
        <v>6</v>
      </c>
      <c r="U301" s="69">
        <f>MAX(0,IF(B301&lt;=-M301,B301+D301-I301+M301,IF(B301&gt;=2^(I301)-1-M301,0,D301-I301)))</f>
        <v>0</v>
      </c>
      <c r="V301" s="70">
        <f>MAX(0,E301+(-1)^(G301)*INT(B301*2^(-LOG(E301)/LOG(2)+3))-G301-LOG(E301)/LOG(2)+3-1)</f>
        <v>0</v>
      </c>
      <c r="W301" s="70">
        <f>MAX(0,E301-IF(B301=0,0,INT(LOG(3/2*ABS(B301))/LOG(2))+1))</f>
        <v>22</v>
      </c>
      <c r="X301" s="70">
        <f>MAX(0,IF(B301&lt;=-N301,B301+E301-J301+N301,IF(B301&gt;=2^(J301)-1-N301,0,E301-J301)))</f>
        <v>0</v>
      </c>
      <c r="Y301" s="71">
        <f>MAX(0,F301+(-1)^(G301)*INT(B301*2^(-LOG(F301)/LOG(2)+3))-G301-LOG(F301)/LOG(2)+3-1)</f>
        <v>9</v>
      </c>
      <c r="Z301" s="71">
        <f>F301-IF(B301=0,0,INT(LOG(3/2*ABS(B301))/LOG(2))+1)</f>
        <v>54</v>
      </c>
      <c r="AA301" s="71">
        <f>MAX(0,IF(B301&lt;=-O301,B301+F301-K301+O301,IF(B301&gt;=2^(K301)-1-O301,0,F301-K301)))</f>
        <v>53</v>
      </c>
    </row>
    <row r="302" ht="20.05" customHeight="1">
      <c r="A302" s="55">
        <v>-402</v>
      </c>
      <c r="B302" s="45">
        <v>-402</v>
      </c>
      <c r="C302" s="36">
        <v>8</v>
      </c>
      <c r="D302" s="36">
        <v>16</v>
      </c>
      <c r="E302" s="36">
        <v>32</v>
      </c>
      <c r="F302" s="36">
        <v>64</v>
      </c>
      <c r="G302" s="36">
        <f>IF(B302&gt;=0,1,0)</f>
        <v>0</v>
      </c>
      <c r="H302" s="36">
        <f>INT(C302^(0.611-C302/3200))</f>
        <v>3</v>
      </c>
      <c r="I302" s="36">
        <f>INT(D302^(0.611-D302/3200))</f>
        <v>5</v>
      </c>
      <c r="J302" s="36">
        <f>INT(E302^(0.611-E302/3200))</f>
        <v>8</v>
      </c>
      <c r="K302" s="36">
        <f>INT(F302^(0.611-F302/3200))</f>
        <v>11</v>
      </c>
      <c r="L302" s="36">
        <f>2^(H302-1)-1</f>
        <v>3</v>
      </c>
      <c r="M302" s="36">
        <f>2^(I302-1)-1</f>
        <v>15</v>
      </c>
      <c r="N302" s="36">
        <f>2^(J302-1)-1</f>
        <v>127</v>
      </c>
      <c r="O302" s="36">
        <f>2^(K302-1)-1</f>
        <v>1023</v>
      </c>
      <c r="P302" s="68">
        <f>MAX(0,C302+(-1)^(G302)*INT(B302*2^(-LOG(C302)/LOG(2)+3))-G302-LOG(C302)/LOG(2)+3-1)</f>
        <v>0</v>
      </c>
      <c r="Q302" s="68">
        <f>MAX(0,C302-IF(B302=0,0,INT(LOG(3/2*ABS(B302))/LOG(2))+1))</f>
        <v>0</v>
      </c>
      <c r="R302" s="68">
        <f>MAX(0,IF(B302&lt;=-L302,B302+C302-H302+L302,IF(B302&gt;=2^(H302)-1-L302,0,C302-H302)))</f>
        <v>0</v>
      </c>
      <c r="S302" s="69">
        <f>MAX(0,D302+(-1)^(G302)*INT(B302*2^(-LOG(D302)/LOG(2)+3))-G302-LOG(D302)/LOG(2)+3-1)</f>
        <v>0</v>
      </c>
      <c r="T302" s="69">
        <f>MAX(0,D302-IF(B302=0,0,INT(LOG(3/2*ABS(B302))/LOG(2))+1))</f>
        <v>6</v>
      </c>
      <c r="U302" s="69">
        <f>MAX(0,IF(B302&lt;=-M302,B302+D302-I302+M302,IF(B302&gt;=2^(I302)-1-M302,0,D302-I302)))</f>
        <v>0</v>
      </c>
      <c r="V302" s="70">
        <f>MAX(0,E302+(-1)^(G302)*INT(B302*2^(-LOG(E302)/LOG(2)+3))-G302-LOG(E302)/LOG(2)+3-1)</f>
        <v>0</v>
      </c>
      <c r="W302" s="70">
        <f>MAX(0,E302-IF(B302=0,0,INT(LOG(3/2*ABS(B302))/LOG(2))+1))</f>
        <v>22</v>
      </c>
      <c r="X302" s="70">
        <f>MAX(0,IF(B302&lt;=-N302,B302+E302-J302+N302,IF(B302&gt;=2^(J302)-1-N302,0,E302-J302)))</f>
        <v>0</v>
      </c>
      <c r="Y302" s="71">
        <f>MAX(0,F302+(-1)^(G302)*INT(B302*2^(-LOG(F302)/LOG(2)+3))-G302-LOG(F302)/LOG(2)+3-1)</f>
        <v>9</v>
      </c>
      <c r="Z302" s="71">
        <f>F302-IF(B302=0,0,INT(LOG(3/2*ABS(B302))/LOG(2))+1)</f>
        <v>54</v>
      </c>
      <c r="AA302" s="71">
        <f>MAX(0,IF(B302&lt;=-O302,B302+F302-K302+O302,IF(B302&gt;=2^(K302)-1-O302,0,F302-K302)))</f>
        <v>53</v>
      </c>
    </row>
    <row r="303" ht="20.05" customHeight="1">
      <c r="A303" s="55">
        <v>-401</v>
      </c>
      <c r="B303" s="45">
        <v>-401</v>
      </c>
      <c r="C303" s="36">
        <v>8</v>
      </c>
      <c r="D303" s="36">
        <v>16</v>
      </c>
      <c r="E303" s="36">
        <v>32</v>
      </c>
      <c r="F303" s="36">
        <v>64</v>
      </c>
      <c r="G303" s="36">
        <f>IF(B303&gt;=0,1,0)</f>
        <v>0</v>
      </c>
      <c r="H303" s="36">
        <f>INT(C303^(0.611-C303/3200))</f>
        <v>3</v>
      </c>
      <c r="I303" s="36">
        <f>INT(D303^(0.611-D303/3200))</f>
        <v>5</v>
      </c>
      <c r="J303" s="36">
        <f>INT(E303^(0.611-E303/3200))</f>
        <v>8</v>
      </c>
      <c r="K303" s="36">
        <f>INT(F303^(0.611-F303/3200))</f>
        <v>11</v>
      </c>
      <c r="L303" s="36">
        <f>2^(H303-1)-1</f>
        <v>3</v>
      </c>
      <c r="M303" s="36">
        <f>2^(I303-1)-1</f>
        <v>15</v>
      </c>
      <c r="N303" s="36">
        <f>2^(J303-1)-1</f>
        <v>127</v>
      </c>
      <c r="O303" s="36">
        <f>2^(K303-1)-1</f>
        <v>1023</v>
      </c>
      <c r="P303" s="68">
        <f>MAX(0,C303+(-1)^(G303)*INT(B303*2^(-LOG(C303)/LOG(2)+3))-G303-LOG(C303)/LOG(2)+3-1)</f>
        <v>0</v>
      </c>
      <c r="Q303" s="68">
        <f>MAX(0,C303-IF(B303=0,0,INT(LOG(3/2*ABS(B303))/LOG(2))+1))</f>
        <v>0</v>
      </c>
      <c r="R303" s="68">
        <f>MAX(0,IF(B303&lt;=-L303,B303+C303-H303+L303,IF(B303&gt;=2^(H303)-1-L303,0,C303-H303)))</f>
        <v>0</v>
      </c>
      <c r="S303" s="69">
        <f>MAX(0,D303+(-1)^(G303)*INT(B303*2^(-LOG(D303)/LOG(2)+3))-G303-LOG(D303)/LOG(2)+3-1)</f>
        <v>0</v>
      </c>
      <c r="T303" s="69">
        <f>MAX(0,D303-IF(B303=0,0,INT(LOG(3/2*ABS(B303))/LOG(2))+1))</f>
        <v>6</v>
      </c>
      <c r="U303" s="69">
        <f>MAX(0,IF(B303&lt;=-M303,B303+D303-I303+M303,IF(B303&gt;=2^(I303)-1-M303,0,D303-I303)))</f>
        <v>0</v>
      </c>
      <c r="V303" s="70">
        <f>MAX(0,E303+(-1)^(G303)*INT(B303*2^(-LOG(E303)/LOG(2)+3))-G303-LOG(E303)/LOG(2)+3-1)</f>
        <v>0</v>
      </c>
      <c r="W303" s="70">
        <f>MAX(0,E303-IF(B303=0,0,INT(LOG(3/2*ABS(B303))/LOG(2))+1))</f>
        <v>22</v>
      </c>
      <c r="X303" s="70">
        <f>MAX(0,IF(B303&lt;=-N303,B303+E303-J303+N303,IF(B303&gt;=2^(J303)-1-N303,0,E303-J303)))</f>
        <v>0</v>
      </c>
      <c r="Y303" s="71">
        <f>MAX(0,F303+(-1)^(G303)*INT(B303*2^(-LOG(F303)/LOG(2)+3))-G303-LOG(F303)/LOG(2)+3-1)</f>
        <v>9</v>
      </c>
      <c r="Z303" s="71">
        <f>F303-IF(B303=0,0,INT(LOG(3/2*ABS(B303))/LOG(2))+1)</f>
        <v>54</v>
      </c>
      <c r="AA303" s="71">
        <f>MAX(0,IF(B303&lt;=-O303,B303+F303-K303+O303,IF(B303&gt;=2^(K303)-1-O303,0,F303-K303)))</f>
        <v>53</v>
      </c>
    </row>
    <row r="304" ht="20.05" customHeight="1">
      <c r="A304" s="55">
        <v>-400</v>
      </c>
      <c r="B304" s="45">
        <v>-400</v>
      </c>
      <c r="C304" s="36">
        <v>8</v>
      </c>
      <c r="D304" s="36">
        <v>16</v>
      </c>
      <c r="E304" s="36">
        <v>32</v>
      </c>
      <c r="F304" s="36">
        <v>64</v>
      </c>
      <c r="G304" s="36">
        <f>IF(B304&gt;=0,1,0)</f>
        <v>0</v>
      </c>
      <c r="H304" s="36">
        <f>INT(C304^(0.611-C304/3200))</f>
        <v>3</v>
      </c>
      <c r="I304" s="36">
        <f>INT(D304^(0.611-D304/3200))</f>
        <v>5</v>
      </c>
      <c r="J304" s="36">
        <f>INT(E304^(0.611-E304/3200))</f>
        <v>8</v>
      </c>
      <c r="K304" s="36">
        <f>INT(F304^(0.611-F304/3200))</f>
        <v>11</v>
      </c>
      <c r="L304" s="36">
        <f>2^(H304-1)-1</f>
        <v>3</v>
      </c>
      <c r="M304" s="36">
        <f>2^(I304-1)-1</f>
        <v>15</v>
      </c>
      <c r="N304" s="36">
        <f>2^(J304-1)-1</f>
        <v>127</v>
      </c>
      <c r="O304" s="36">
        <f>2^(K304-1)-1</f>
        <v>1023</v>
      </c>
      <c r="P304" s="68">
        <f>MAX(0,C304+(-1)^(G304)*INT(B304*2^(-LOG(C304)/LOG(2)+3))-G304-LOG(C304)/LOG(2)+3-1)</f>
        <v>0</v>
      </c>
      <c r="Q304" s="68">
        <f>MAX(0,C304-IF(B304=0,0,INT(LOG(3/2*ABS(B304))/LOG(2))+1))</f>
        <v>0</v>
      </c>
      <c r="R304" s="68">
        <f>MAX(0,IF(B304&lt;=-L304,B304+C304-H304+L304,IF(B304&gt;=2^(H304)-1-L304,0,C304-H304)))</f>
        <v>0</v>
      </c>
      <c r="S304" s="69">
        <f>MAX(0,D304+(-1)^(G304)*INT(B304*2^(-LOG(D304)/LOG(2)+3))-G304-LOG(D304)/LOG(2)+3-1)</f>
        <v>0</v>
      </c>
      <c r="T304" s="69">
        <f>MAX(0,D304-IF(B304=0,0,INT(LOG(3/2*ABS(B304))/LOG(2))+1))</f>
        <v>6</v>
      </c>
      <c r="U304" s="69">
        <f>MAX(0,IF(B304&lt;=-M304,B304+D304-I304+M304,IF(B304&gt;=2^(I304)-1-M304,0,D304-I304)))</f>
        <v>0</v>
      </c>
      <c r="V304" s="70">
        <f>MAX(0,E304+(-1)^(G304)*INT(B304*2^(-LOG(E304)/LOG(2)+3))-G304-LOG(E304)/LOG(2)+3-1)</f>
        <v>0</v>
      </c>
      <c r="W304" s="70">
        <f>MAX(0,E304-IF(B304=0,0,INT(LOG(3/2*ABS(B304))/LOG(2))+1))</f>
        <v>22</v>
      </c>
      <c r="X304" s="70">
        <f>MAX(0,IF(B304&lt;=-N304,B304+E304-J304+N304,IF(B304&gt;=2^(J304)-1-N304,0,E304-J304)))</f>
        <v>0</v>
      </c>
      <c r="Y304" s="71">
        <f>MAX(0,F304+(-1)^(G304)*INT(B304*2^(-LOG(F304)/LOG(2)+3))-G304-LOG(F304)/LOG(2)+3-1)</f>
        <v>9</v>
      </c>
      <c r="Z304" s="71">
        <f>F304-IF(B304=0,0,INT(LOG(3/2*ABS(B304))/LOG(2))+1)</f>
        <v>54</v>
      </c>
      <c r="AA304" s="71">
        <f>MAX(0,IF(B304&lt;=-O304,B304+F304-K304+O304,IF(B304&gt;=2^(K304)-1-O304,0,F304-K304)))</f>
        <v>53</v>
      </c>
    </row>
    <row r="305" ht="20.05" customHeight="1">
      <c r="A305" s="55">
        <v>-399</v>
      </c>
      <c r="B305" s="45">
        <v>-399</v>
      </c>
      <c r="C305" s="36">
        <v>8</v>
      </c>
      <c r="D305" s="36">
        <v>16</v>
      </c>
      <c r="E305" s="36">
        <v>32</v>
      </c>
      <c r="F305" s="36">
        <v>64</v>
      </c>
      <c r="G305" s="36">
        <f>IF(B305&gt;=0,1,0)</f>
        <v>0</v>
      </c>
      <c r="H305" s="36">
        <f>INT(C305^(0.611-C305/3200))</f>
        <v>3</v>
      </c>
      <c r="I305" s="36">
        <f>INT(D305^(0.611-D305/3200))</f>
        <v>5</v>
      </c>
      <c r="J305" s="36">
        <f>INT(E305^(0.611-E305/3200))</f>
        <v>8</v>
      </c>
      <c r="K305" s="36">
        <f>INT(F305^(0.611-F305/3200))</f>
        <v>11</v>
      </c>
      <c r="L305" s="36">
        <f>2^(H305-1)-1</f>
        <v>3</v>
      </c>
      <c r="M305" s="36">
        <f>2^(I305-1)-1</f>
        <v>15</v>
      </c>
      <c r="N305" s="36">
        <f>2^(J305-1)-1</f>
        <v>127</v>
      </c>
      <c r="O305" s="36">
        <f>2^(K305-1)-1</f>
        <v>1023</v>
      </c>
      <c r="P305" s="68">
        <f>MAX(0,C305+(-1)^(G305)*INT(B305*2^(-LOG(C305)/LOG(2)+3))-G305-LOG(C305)/LOG(2)+3-1)</f>
        <v>0</v>
      </c>
      <c r="Q305" s="68">
        <f>MAX(0,C305-IF(B305=0,0,INT(LOG(3/2*ABS(B305))/LOG(2))+1))</f>
        <v>0</v>
      </c>
      <c r="R305" s="68">
        <f>MAX(0,IF(B305&lt;=-L305,B305+C305-H305+L305,IF(B305&gt;=2^(H305)-1-L305,0,C305-H305)))</f>
        <v>0</v>
      </c>
      <c r="S305" s="69">
        <f>MAX(0,D305+(-1)^(G305)*INT(B305*2^(-LOG(D305)/LOG(2)+3))-G305-LOG(D305)/LOG(2)+3-1)</f>
        <v>0</v>
      </c>
      <c r="T305" s="69">
        <f>MAX(0,D305-IF(B305=0,0,INT(LOG(3/2*ABS(B305))/LOG(2))+1))</f>
        <v>6</v>
      </c>
      <c r="U305" s="69">
        <f>MAX(0,IF(B305&lt;=-M305,B305+D305-I305+M305,IF(B305&gt;=2^(I305)-1-M305,0,D305-I305)))</f>
        <v>0</v>
      </c>
      <c r="V305" s="70">
        <f>MAX(0,E305+(-1)^(G305)*INT(B305*2^(-LOG(E305)/LOG(2)+3))-G305-LOG(E305)/LOG(2)+3-1)</f>
        <v>0</v>
      </c>
      <c r="W305" s="70">
        <f>MAX(0,E305-IF(B305=0,0,INT(LOG(3/2*ABS(B305))/LOG(2))+1))</f>
        <v>22</v>
      </c>
      <c r="X305" s="70">
        <f>MAX(0,IF(B305&lt;=-N305,B305+E305-J305+N305,IF(B305&gt;=2^(J305)-1-N305,0,E305-J305)))</f>
        <v>0</v>
      </c>
      <c r="Y305" s="71">
        <f>MAX(0,F305+(-1)^(G305)*INT(B305*2^(-LOG(F305)/LOG(2)+3))-G305-LOG(F305)/LOG(2)+3-1)</f>
        <v>10</v>
      </c>
      <c r="Z305" s="71">
        <f>F305-IF(B305=0,0,INT(LOG(3/2*ABS(B305))/LOG(2))+1)</f>
        <v>54</v>
      </c>
      <c r="AA305" s="71">
        <f>MAX(0,IF(B305&lt;=-O305,B305+F305-K305+O305,IF(B305&gt;=2^(K305)-1-O305,0,F305-K305)))</f>
        <v>53</v>
      </c>
    </row>
    <row r="306" ht="20.05" customHeight="1">
      <c r="A306" s="55">
        <v>-398</v>
      </c>
      <c r="B306" s="45">
        <v>-398</v>
      </c>
      <c r="C306" s="36">
        <v>8</v>
      </c>
      <c r="D306" s="36">
        <v>16</v>
      </c>
      <c r="E306" s="36">
        <v>32</v>
      </c>
      <c r="F306" s="36">
        <v>64</v>
      </c>
      <c r="G306" s="36">
        <f>IF(B306&gt;=0,1,0)</f>
        <v>0</v>
      </c>
      <c r="H306" s="36">
        <f>INT(C306^(0.611-C306/3200))</f>
        <v>3</v>
      </c>
      <c r="I306" s="36">
        <f>INT(D306^(0.611-D306/3200))</f>
        <v>5</v>
      </c>
      <c r="J306" s="36">
        <f>INT(E306^(0.611-E306/3200))</f>
        <v>8</v>
      </c>
      <c r="K306" s="36">
        <f>INT(F306^(0.611-F306/3200))</f>
        <v>11</v>
      </c>
      <c r="L306" s="36">
        <f>2^(H306-1)-1</f>
        <v>3</v>
      </c>
      <c r="M306" s="36">
        <f>2^(I306-1)-1</f>
        <v>15</v>
      </c>
      <c r="N306" s="36">
        <f>2^(J306-1)-1</f>
        <v>127</v>
      </c>
      <c r="O306" s="36">
        <f>2^(K306-1)-1</f>
        <v>1023</v>
      </c>
      <c r="P306" s="68">
        <f>MAX(0,C306+(-1)^(G306)*INT(B306*2^(-LOG(C306)/LOG(2)+3))-G306-LOG(C306)/LOG(2)+3-1)</f>
        <v>0</v>
      </c>
      <c r="Q306" s="68">
        <f>MAX(0,C306-IF(B306=0,0,INT(LOG(3/2*ABS(B306))/LOG(2))+1))</f>
        <v>0</v>
      </c>
      <c r="R306" s="68">
        <f>MAX(0,IF(B306&lt;=-L306,B306+C306-H306+L306,IF(B306&gt;=2^(H306)-1-L306,0,C306-H306)))</f>
        <v>0</v>
      </c>
      <c r="S306" s="69">
        <f>MAX(0,D306+(-1)^(G306)*INT(B306*2^(-LOG(D306)/LOG(2)+3))-G306-LOG(D306)/LOG(2)+3-1)</f>
        <v>0</v>
      </c>
      <c r="T306" s="69">
        <f>MAX(0,D306-IF(B306=0,0,INT(LOG(3/2*ABS(B306))/LOG(2))+1))</f>
        <v>6</v>
      </c>
      <c r="U306" s="69">
        <f>MAX(0,IF(B306&lt;=-M306,B306+D306-I306+M306,IF(B306&gt;=2^(I306)-1-M306,0,D306-I306)))</f>
        <v>0</v>
      </c>
      <c r="V306" s="70">
        <f>MAX(0,E306+(-1)^(G306)*INT(B306*2^(-LOG(E306)/LOG(2)+3))-G306-LOG(E306)/LOG(2)+3-1)</f>
        <v>0</v>
      </c>
      <c r="W306" s="70">
        <f>MAX(0,E306-IF(B306=0,0,INT(LOG(3/2*ABS(B306))/LOG(2))+1))</f>
        <v>22</v>
      </c>
      <c r="X306" s="70">
        <f>MAX(0,IF(B306&lt;=-N306,B306+E306-J306+N306,IF(B306&gt;=2^(J306)-1-N306,0,E306-J306)))</f>
        <v>0</v>
      </c>
      <c r="Y306" s="71">
        <f>MAX(0,F306+(-1)^(G306)*INT(B306*2^(-LOG(F306)/LOG(2)+3))-G306-LOG(F306)/LOG(2)+3-1)</f>
        <v>10</v>
      </c>
      <c r="Z306" s="71">
        <f>F306-IF(B306=0,0,INT(LOG(3/2*ABS(B306))/LOG(2))+1)</f>
        <v>54</v>
      </c>
      <c r="AA306" s="71">
        <f>MAX(0,IF(B306&lt;=-O306,B306+F306-K306+O306,IF(B306&gt;=2^(K306)-1-O306,0,F306-K306)))</f>
        <v>53</v>
      </c>
    </row>
    <row r="307" ht="20.05" customHeight="1">
      <c r="A307" s="55">
        <v>-397</v>
      </c>
      <c r="B307" s="45">
        <v>-397</v>
      </c>
      <c r="C307" s="36">
        <v>8</v>
      </c>
      <c r="D307" s="36">
        <v>16</v>
      </c>
      <c r="E307" s="36">
        <v>32</v>
      </c>
      <c r="F307" s="36">
        <v>64</v>
      </c>
      <c r="G307" s="36">
        <f>IF(B307&gt;=0,1,0)</f>
        <v>0</v>
      </c>
      <c r="H307" s="36">
        <f>INT(C307^(0.611-C307/3200))</f>
        <v>3</v>
      </c>
      <c r="I307" s="36">
        <f>INT(D307^(0.611-D307/3200))</f>
        <v>5</v>
      </c>
      <c r="J307" s="36">
        <f>INT(E307^(0.611-E307/3200))</f>
        <v>8</v>
      </c>
      <c r="K307" s="36">
        <f>INT(F307^(0.611-F307/3200))</f>
        <v>11</v>
      </c>
      <c r="L307" s="36">
        <f>2^(H307-1)-1</f>
        <v>3</v>
      </c>
      <c r="M307" s="36">
        <f>2^(I307-1)-1</f>
        <v>15</v>
      </c>
      <c r="N307" s="36">
        <f>2^(J307-1)-1</f>
        <v>127</v>
      </c>
      <c r="O307" s="36">
        <f>2^(K307-1)-1</f>
        <v>1023</v>
      </c>
      <c r="P307" s="68">
        <f>MAX(0,C307+(-1)^(G307)*INT(B307*2^(-LOG(C307)/LOG(2)+3))-G307-LOG(C307)/LOG(2)+3-1)</f>
        <v>0</v>
      </c>
      <c r="Q307" s="68">
        <f>MAX(0,C307-IF(B307=0,0,INT(LOG(3/2*ABS(B307))/LOG(2))+1))</f>
        <v>0</v>
      </c>
      <c r="R307" s="68">
        <f>MAX(0,IF(B307&lt;=-L307,B307+C307-H307+L307,IF(B307&gt;=2^(H307)-1-L307,0,C307-H307)))</f>
        <v>0</v>
      </c>
      <c r="S307" s="69">
        <f>MAX(0,D307+(-1)^(G307)*INT(B307*2^(-LOG(D307)/LOG(2)+3))-G307-LOG(D307)/LOG(2)+3-1)</f>
        <v>0</v>
      </c>
      <c r="T307" s="69">
        <f>MAX(0,D307-IF(B307=0,0,INT(LOG(3/2*ABS(B307))/LOG(2))+1))</f>
        <v>6</v>
      </c>
      <c r="U307" s="69">
        <f>MAX(0,IF(B307&lt;=-M307,B307+D307-I307+M307,IF(B307&gt;=2^(I307)-1-M307,0,D307-I307)))</f>
        <v>0</v>
      </c>
      <c r="V307" s="70">
        <f>MAX(0,E307+(-1)^(G307)*INT(B307*2^(-LOG(E307)/LOG(2)+3))-G307-LOG(E307)/LOG(2)+3-1)</f>
        <v>0</v>
      </c>
      <c r="W307" s="70">
        <f>MAX(0,E307-IF(B307=0,0,INT(LOG(3/2*ABS(B307))/LOG(2))+1))</f>
        <v>22</v>
      </c>
      <c r="X307" s="70">
        <f>MAX(0,IF(B307&lt;=-N307,B307+E307-J307+N307,IF(B307&gt;=2^(J307)-1-N307,0,E307-J307)))</f>
        <v>0</v>
      </c>
      <c r="Y307" s="71">
        <f>MAX(0,F307+(-1)^(G307)*INT(B307*2^(-LOG(F307)/LOG(2)+3))-G307-LOG(F307)/LOG(2)+3-1)</f>
        <v>10</v>
      </c>
      <c r="Z307" s="71">
        <f>F307-IF(B307=0,0,INT(LOG(3/2*ABS(B307))/LOG(2))+1)</f>
        <v>54</v>
      </c>
      <c r="AA307" s="71">
        <f>MAX(0,IF(B307&lt;=-O307,B307+F307-K307+O307,IF(B307&gt;=2^(K307)-1-O307,0,F307-K307)))</f>
        <v>53</v>
      </c>
    </row>
    <row r="308" ht="20.05" customHeight="1">
      <c r="A308" s="55">
        <v>-396</v>
      </c>
      <c r="B308" s="45">
        <v>-396</v>
      </c>
      <c r="C308" s="36">
        <v>8</v>
      </c>
      <c r="D308" s="36">
        <v>16</v>
      </c>
      <c r="E308" s="36">
        <v>32</v>
      </c>
      <c r="F308" s="36">
        <v>64</v>
      </c>
      <c r="G308" s="36">
        <f>IF(B308&gt;=0,1,0)</f>
        <v>0</v>
      </c>
      <c r="H308" s="36">
        <f>INT(C308^(0.611-C308/3200))</f>
        <v>3</v>
      </c>
      <c r="I308" s="36">
        <f>INT(D308^(0.611-D308/3200))</f>
        <v>5</v>
      </c>
      <c r="J308" s="36">
        <f>INT(E308^(0.611-E308/3200))</f>
        <v>8</v>
      </c>
      <c r="K308" s="36">
        <f>INT(F308^(0.611-F308/3200))</f>
        <v>11</v>
      </c>
      <c r="L308" s="36">
        <f>2^(H308-1)-1</f>
        <v>3</v>
      </c>
      <c r="M308" s="36">
        <f>2^(I308-1)-1</f>
        <v>15</v>
      </c>
      <c r="N308" s="36">
        <f>2^(J308-1)-1</f>
        <v>127</v>
      </c>
      <c r="O308" s="36">
        <f>2^(K308-1)-1</f>
        <v>1023</v>
      </c>
      <c r="P308" s="68">
        <f>MAX(0,C308+(-1)^(G308)*INT(B308*2^(-LOG(C308)/LOG(2)+3))-G308-LOG(C308)/LOG(2)+3-1)</f>
        <v>0</v>
      </c>
      <c r="Q308" s="68">
        <f>MAX(0,C308-IF(B308=0,0,INT(LOG(3/2*ABS(B308))/LOG(2))+1))</f>
        <v>0</v>
      </c>
      <c r="R308" s="68">
        <f>MAX(0,IF(B308&lt;=-L308,B308+C308-H308+L308,IF(B308&gt;=2^(H308)-1-L308,0,C308-H308)))</f>
        <v>0</v>
      </c>
      <c r="S308" s="69">
        <f>MAX(0,D308+(-1)^(G308)*INT(B308*2^(-LOG(D308)/LOG(2)+3))-G308-LOG(D308)/LOG(2)+3-1)</f>
        <v>0</v>
      </c>
      <c r="T308" s="69">
        <f>MAX(0,D308-IF(B308=0,0,INT(LOG(3/2*ABS(B308))/LOG(2))+1))</f>
        <v>6</v>
      </c>
      <c r="U308" s="69">
        <f>MAX(0,IF(B308&lt;=-M308,B308+D308-I308+M308,IF(B308&gt;=2^(I308)-1-M308,0,D308-I308)))</f>
        <v>0</v>
      </c>
      <c r="V308" s="70">
        <f>MAX(0,E308+(-1)^(G308)*INT(B308*2^(-LOG(E308)/LOG(2)+3))-G308-LOG(E308)/LOG(2)+3-1)</f>
        <v>0</v>
      </c>
      <c r="W308" s="70">
        <f>MAX(0,E308-IF(B308=0,0,INT(LOG(3/2*ABS(B308))/LOG(2))+1))</f>
        <v>22</v>
      </c>
      <c r="X308" s="70">
        <f>MAX(0,IF(B308&lt;=-N308,B308+E308-J308+N308,IF(B308&gt;=2^(J308)-1-N308,0,E308-J308)))</f>
        <v>0</v>
      </c>
      <c r="Y308" s="71">
        <f>MAX(0,F308+(-1)^(G308)*INT(B308*2^(-LOG(F308)/LOG(2)+3))-G308-LOG(F308)/LOG(2)+3-1)</f>
        <v>10</v>
      </c>
      <c r="Z308" s="71">
        <f>F308-IF(B308=0,0,INT(LOG(3/2*ABS(B308))/LOG(2))+1)</f>
        <v>54</v>
      </c>
      <c r="AA308" s="71">
        <f>MAX(0,IF(B308&lt;=-O308,B308+F308-K308+O308,IF(B308&gt;=2^(K308)-1-O308,0,F308-K308)))</f>
        <v>53</v>
      </c>
    </row>
    <row r="309" ht="20.05" customHeight="1">
      <c r="A309" s="55">
        <v>-395</v>
      </c>
      <c r="B309" s="45">
        <v>-395</v>
      </c>
      <c r="C309" s="36">
        <v>8</v>
      </c>
      <c r="D309" s="36">
        <v>16</v>
      </c>
      <c r="E309" s="36">
        <v>32</v>
      </c>
      <c r="F309" s="36">
        <v>64</v>
      </c>
      <c r="G309" s="36">
        <f>IF(B309&gt;=0,1,0)</f>
        <v>0</v>
      </c>
      <c r="H309" s="36">
        <f>INT(C309^(0.611-C309/3200))</f>
        <v>3</v>
      </c>
      <c r="I309" s="36">
        <f>INT(D309^(0.611-D309/3200))</f>
        <v>5</v>
      </c>
      <c r="J309" s="36">
        <f>INT(E309^(0.611-E309/3200))</f>
        <v>8</v>
      </c>
      <c r="K309" s="36">
        <f>INT(F309^(0.611-F309/3200))</f>
        <v>11</v>
      </c>
      <c r="L309" s="36">
        <f>2^(H309-1)-1</f>
        <v>3</v>
      </c>
      <c r="M309" s="36">
        <f>2^(I309-1)-1</f>
        <v>15</v>
      </c>
      <c r="N309" s="36">
        <f>2^(J309-1)-1</f>
        <v>127</v>
      </c>
      <c r="O309" s="36">
        <f>2^(K309-1)-1</f>
        <v>1023</v>
      </c>
      <c r="P309" s="68">
        <f>MAX(0,C309+(-1)^(G309)*INT(B309*2^(-LOG(C309)/LOG(2)+3))-G309-LOG(C309)/LOG(2)+3-1)</f>
        <v>0</v>
      </c>
      <c r="Q309" s="68">
        <f>MAX(0,C309-IF(B309=0,0,INT(LOG(3/2*ABS(B309))/LOG(2))+1))</f>
        <v>0</v>
      </c>
      <c r="R309" s="68">
        <f>MAX(0,IF(B309&lt;=-L309,B309+C309-H309+L309,IF(B309&gt;=2^(H309)-1-L309,0,C309-H309)))</f>
        <v>0</v>
      </c>
      <c r="S309" s="69">
        <f>MAX(0,D309+(-1)^(G309)*INT(B309*2^(-LOG(D309)/LOG(2)+3))-G309-LOG(D309)/LOG(2)+3-1)</f>
        <v>0</v>
      </c>
      <c r="T309" s="69">
        <f>MAX(0,D309-IF(B309=0,0,INT(LOG(3/2*ABS(B309))/LOG(2))+1))</f>
        <v>6</v>
      </c>
      <c r="U309" s="69">
        <f>MAX(0,IF(B309&lt;=-M309,B309+D309-I309+M309,IF(B309&gt;=2^(I309)-1-M309,0,D309-I309)))</f>
        <v>0</v>
      </c>
      <c r="V309" s="70">
        <f>MAX(0,E309+(-1)^(G309)*INT(B309*2^(-LOG(E309)/LOG(2)+3))-G309-LOG(E309)/LOG(2)+3-1)</f>
        <v>0</v>
      </c>
      <c r="W309" s="70">
        <f>MAX(0,E309-IF(B309=0,0,INT(LOG(3/2*ABS(B309))/LOG(2))+1))</f>
        <v>22</v>
      </c>
      <c r="X309" s="70">
        <f>MAX(0,IF(B309&lt;=-N309,B309+E309-J309+N309,IF(B309&gt;=2^(J309)-1-N309,0,E309-J309)))</f>
        <v>0</v>
      </c>
      <c r="Y309" s="71">
        <f>MAX(0,F309+(-1)^(G309)*INT(B309*2^(-LOG(F309)/LOG(2)+3))-G309-LOG(F309)/LOG(2)+3-1)</f>
        <v>10</v>
      </c>
      <c r="Z309" s="71">
        <f>F309-IF(B309=0,0,INT(LOG(3/2*ABS(B309))/LOG(2))+1)</f>
        <v>54</v>
      </c>
      <c r="AA309" s="71">
        <f>MAX(0,IF(B309&lt;=-O309,B309+F309-K309+O309,IF(B309&gt;=2^(K309)-1-O309,0,F309-K309)))</f>
        <v>53</v>
      </c>
    </row>
    <row r="310" ht="20.05" customHeight="1">
      <c r="A310" s="55">
        <v>-394</v>
      </c>
      <c r="B310" s="45">
        <v>-394</v>
      </c>
      <c r="C310" s="36">
        <v>8</v>
      </c>
      <c r="D310" s="36">
        <v>16</v>
      </c>
      <c r="E310" s="36">
        <v>32</v>
      </c>
      <c r="F310" s="36">
        <v>64</v>
      </c>
      <c r="G310" s="36">
        <f>IF(B310&gt;=0,1,0)</f>
        <v>0</v>
      </c>
      <c r="H310" s="36">
        <f>INT(C310^(0.611-C310/3200))</f>
        <v>3</v>
      </c>
      <c r="I310" s="36">
        <f>INT(D310^(0.611-D310/3200))</f>
        <v>5</v>
      </c>
      <c r="J310" s="36">
        <f>INT(E310^(0.611-E310/3200))</f>
        <v>8</v>
      </c>
      <c r="K310" s="36">
        <f>INT(F310^(0.611-F310/3200))</f>
        <v>11</v>
      </c>
      <c r="L310" s="36">
        <f>2^(H310-1)-1</f>
        <v>3</v>
      </c>
      <c r="M310" s="36">
        <f>2^(I310-1)-1</f>
        <v>15</v>
      </c>
      <c r="N310" s="36">
        <f>2^(J310-1)-1</f>
        <v>127</v>
      </c>
      <c r="O310" s="36">
        <f>2^(K310-1)-1</f>
        <v>1023</v>
      </c>
      <c r="P310" s="68">
        <f>MAX(0,C310+(-1)^(G310)*INT(B310*2^(-LOG(C310)/LOG(2)+3))-G310-LOG(C310)/LOG(2)+3-1)</f>
        <v>0</v>
      </c>
      <c r="Q310" s="68">
        <f>MAX(0,C310-IF(B310=0,0,INT(LOG(3/2*ABS(B310))/LOG(2))+1))</f>
        <v>0</v>
      </c>
      <c r="R310" s="68">
        <f>MAX(0,IF(B310&lt;=-L310,B310+C310-H310+L310,IF(B310&gt;=2^(H310)-1-L310,0,C310-H310)))</f>
        <v>0</v>
      </c>
      <c r="S310" s="69">
        <f>MAX(0,D310+(-1)^(G310)*INT(B310*2^(-LOG(D310)/LOG(2)+3))-G310-LOG(D310)/LOG(2)+3-1)</f>
        <v>0</v>
      </c>
      <c r="T310" s="69">
        <f>MAX(0,D310-IF(B310=0,0,INT(LOG(3/2*ABS(B310))/LOG(2))+1))</f>
        <v>6</v>
      </c>
      <c r="U310" s="69">
        <f>MAX(0,IF(B310&lt;=-M310,B310+D310-I310+M310,IF(B310&gt;=2^(I310)-1-M310,0,D310-I310)))</f>
        <v>0</v>
      </c>
      <c r="V310" s="70">
        <f>MAX(0,E310+(-1)^(G310)*INT(B310*2^(-LOG(E310)/LOG(2)+3))-G310-LOG(E310)/LOG(2)+3-1)</f>
        <v>0</v>
      </c>
      <c r="W310" s="70">
        <f>MAX(0,E310-IF(B310=0,0,INT(LOG(3/2*ABS(B310))/LOG(2))+1))</f>
        <v>22</v>
      </c>
      <c r="X310" s="70">
        <f>MAX(0,IF(B310&lt;=-N310,B310+E310-J310+N310,IF(B310&gt;=2^(J310)-1-N310,0,E310-J310)))</f>
        <v>0</v>
      </c>
      <c r="Y310" s="71">
        <f>MAX(0,F310+(-1)^(G310)*INT(B310*2^(-LOG(F310)/LOG(2)+3))-G310-LOG(F310)/LOG(2)+3-1)</f>
        <v>10</v>
      </c>
      <c r="Z310" s="71">
        <f>F310-IF(B310=0,0,INT(LOG(3/2*ABS(B310))/LOG(2))+1)</f>
        <v>54</v>
      </c>
      <c r="AA310" s="71">
        <f>MAX(0,IF(B310&lt;=-O310,B310+F310-K310+O310,IF(B310&gt;=2^(K310)-1-O310,0,F310-K310)))</f>
        <v>53</v>
      </c>
    </row>
    <row r="311" ht="20.05" customHeight="1">
      <c r="A311" s="55">
        <v>-393</v>
      </c>
      <c r="B311" s="45">
        <v>-393</v>
      </c>
      <c r="C311" s="36">
        <v>8</v>
      </c>
      <c r="D311" s="36">
        <v>16</v>
      </c>
      <c r="E311" s="36">
        <v>32</v>
      </c>
      <c r="F311" s="36">
        <v>64</v>
      </c>
      <c r="G311" s="36">
        <f>IF(B311&gt;=0,1,0)</f>
        <v>0</v>
      </c>
      <c r="H311" s="36">
        <f>INT(C311^(0.611-C311/3200))</f>
        <v>3</v>
      </c>
      <c r="I311" s="36">
        <f>INT(D311^(0.611-D311/3200))</f>
        <v>5</v>
      </c>
      <c r="J311" s="36">
        <f>INT(E311^(0.611-E311/3200))</f>
        <v>8</v>
      </c>
      <c r="K311" s="36">
        <f>INT(F311^(0.611-F311/3200))</f>
        <v>11</v>
      </c>
      <c r="L311" s="36">
        <f>2^(H311-1)-1</f>
        <v>3</v>
      </c>
      <c r="M311" s="36">
        <f>2^(I311-1)-1</f>
        <v>15</v>
      </c>
      <c r="N311" s="36">
        <f>2^(J311-1)-1</f>
        <v>127</v>
      </c>
      <c r="O311" s="36">
        <f>2^(K311-1)-1</f>
        <v>1023</v>
      </c>
      <c r="P311" s="68">
        <f>MAX(0,C311+(-1)^(G311)*INT(B311*2^(-LOG(C311)/LOG(2)+3))-G311-LOG(C311)/LOG(2)+3-1)</f>
        <v>0</v>
      </c>
      <c r="Q311" s="68">
        <f>MAX(0,C311-IF(B311=0,0,INT(LOG(3/2*ABS(B311))/LOG(2))+1))</f>
        <v>0</v>
      </c>
      <c r="R311" s="68">
        <f>MAX(0,IF(B311&lt;=-L311,B311+C311-H311+L311,IF(B311&gt;=2^(H311)-1-L311,0,C311-H311)))</f>
        <v>0</v>
      </c>
      <c r="S311" s="69">
        <f>MAX(0,D311+(-1)^(G311)*INT(B311*2^(-LOG(D311)/LOG(2)+3))-G311-LOG(D311)/LOG(2)+3-1)</f>
        <v>0</v>
      </c>
      <c r="T311" s="69">
        <f>MAX(0,D311-IF(B311=0,0,INT(LOG(3/2*ABS(B311))/LOG(2))+1))</f>
        <v>6</v>
      </c>
      <c r="U311" s="69">
        <f>MAX(0,IF(B311&lt;=-M311,B311+D311-I311+M311,IF(B311&gt;=2^(I311)-1-M311,0,D311-I311)))</f>
        <v>0</v>
      </c>
      <c r="V311" s="70">
        <f>MAX(0,E311+(-1)^(G311)*INT(B311*2^(-LOG(E311)/LOG(2)+3))-G311-LOG(E311)/LOG(2)+3-1)</f>
        <v>0</v>
      </c>
      <c r="W311" s="70">
        <f>MAX(0,E311-IF(B311=0,0,INT(LOG(3/2*ABS(B311))/LOG(2))+1))</f>
        <v>22</v>
      </c>
      <c r="X311" s="70">
        <f>MAX(0,IF(B311&lt;=-N311,B311+E311-J311+N311,IF(B311&gt;=2^(J311)-1-N311,0,E311-J311)))</f>
        <v>0</v>
      </c>
      <c r="Y311" s="71">
        <f>MAX(0,F311+(-1)^(G311)*INT(B311*2^(-LOG(F311)/LOG(2)+3))-G311-LOG(F311)/LOG(2)+3-1)</f>
        <v>10</v>
      </c>
      <c r="Z311" s="71">
        <f>F311-IF(B311=0,0,INT(LOG(3/2*ABS(B311))/LOG(2))+1)</f>
        <v>54</v>
      </c>
      <c r="AA311" s="71">
        <f>MAX(0,IF(B311&lt;=-O311,B311+F311-K311+O311,IF(B311&gt;=2^(K311)-1-O311,0,F311-K311)))</f>
        <v>53</v>
      </c>
    </row>
    <row r="312" ht="20.05" customHeight="1">
      <c r="A312" s="55">
        <v>-392</v>
      </c>
      <c r="B312" s="45">
        <v>-392</v>
      </c>
      <c r="C312" s="36">
        <v>8</v>
      </c>
      <c r="D312" s="36">
        <v>16</v>
      </c>
      <c r="E312" s="36">
        <v>32</v>
      </c>
      <c r="F312" s="36">
        <v>64</v>
      </c>
      <c r="G312" s="36">
        <f>IF(B312&gt;=0,1,0)</f>
        <v>0</v>
      </c>
      <c r="H312" s="36">
        <f>INT(C312^(0.611-C312/3200))</f>
        <v>3</v>
      </c>
      <c r="I312" s="36">
        <f>INT(D312^(0.611-D312/3200))</f>
        <v>5</v>
      </c>
      <c r="J312" s="36">
        <f>INT(E312^(0.611-E312/3200))</f>
        <v>8</v>
      </c>
      <c r="K312" s="36">
        <f>INT(F312^(0.611-F312/3200))</f>
        <v>11</v>
      </c>
      <c r="L312" s="36">
        <f>2^(H312-1)-1</f>
        <v>3</v>
      </c>
      <c r="M312" s="36">
        <f>2^(I312-1)-1</f>
        <v>15</v>
      </c>
      <c r="N312" s="36">
        <f>2^(J312-1)-1</f>
        <v>127</v>
      </c>
      <c r="O312" s="36">
        <f>2^(K312-1)-1</f>
        <v>1023</v>
      </c>
      <c r="P312" s="68">
        <f>MAX(0,C312+(-1)^(G312)*INT(B312*2^(-LOG(C312)/LOG(2)+3))-G312-LOG(C312)/LOG(2)+3-1)</f>
        <v>0</v>
      </c>
      <c r="Q312" s="68">
        <f>MAX(0,C312-IF(B312=0,0,INT(LOG(3/2*ABS(B312))/LOG(2))+1))</f>
        <v>0</v>
      </c>
      <c r="R312" s="68">
        <f>MAX(0,IF(B312&lt;=-L312,B312+C312-H312+L312,IF(B312&gt;=2^(H312)-1-L312,0,C312-H312)))</f>
        <v>0</v>
      </c>
      <c r="S312" s="69">
        <f>MAX(0,D312+(-1)^(G312)*INT(B312*2^(-LOG(D312)/LOG(2)+3))-G312-LOG(D312)/LOG(2)+3-1)</f>
        <v>0</v>
      </c>
      <c r="T312" s="69">
        <f>MAX(0,D312-IF(B312=0,0,INT(LOG(3/2*ABS(B312))/LOG(2))+1))</f>
        <v>6</v>
      </c>
      <c r="U312" s="69">
        <f>MAX(0,IF(B312&lt;=-M312,B312+D312-I312+M312,IF(B312&gt;=2^(I312)-1-M312,0,D312-I312)))</f>
        <v>0</v>
      </c>
      <c r="V312" s="70">
        <f>MAX(0,E312+(-1)^(G312)*INT(B312*2^(-LOG(E312)/LOG(2)+3))-G312-LOG(E312)/LOG(2)+3-1)</f>
        <v>0</v>
      </c>
      <c r="W312" s="70">
        <f>MAX(0,E312-IF(B312=0,0,INT(LOG(3/2*ABS(B312))/LOG(2))+1))</f>
        <v>22</v>
      </c>
      <c r="X312" s="70">
        <f>MAX(0,IF(B312&lt;=-N312,B312+E312-J312+N312,IF(B312&gt;=2^(J312)-1-N312,0,E312-J312)))</f>
        <v>0</v>
      </c>
      <c r="Y312" s="71">
        <f>MAX(0,F312+(-1)^(G312)*INT(B312*2^(-LOG(F312)/LOG(2)+3))-G312-LOG(F312)/LOG(2)+3-1)</f>
        <v>10</v>
      </c>
      <c r="Z312" s="71">
        <f>F312-IF(B312=0,0,INT(LOG(3/2*ABS(B312))/LOG(2))+1)</f>
        <v>54</v>
      </c>
      <c r="AA312" s="71">
        <f>MAX(0,IF(B312&lt;=-O312,B312+F312-K312+O312,IF(B312&gt;=2^(K312)-1-O312,0,F312-K312)))</f>
        <v>53</v>
      </c>
    </row>
    <row r="313" ht="20.05" customHeight="1">
      <c r="A313" s="55">
        <v>-391</v>
      </c>
      <c r="B313" s="45">
        <v>-391</v>
      </c>
      <c r="C313" s="36">
        <v>8</v>
      </c>
      <c r="D313" s="36">
        <v>16</v>
      </c>
      <c r="E313" s="36">
        <v>32</v>
      </c>
      <c r="F313" s="36">
        <v>64</v>
      </c>
      <c r="G313" s="36">
        <f>IF(B313&gt;=0,1,0)</f>
        <v>0</v>
      </c>
      <c r="H313" s="36">
        <f>INT(C313^(0.611-C313/3200))</f>
        <v>3</v>
      </c>
      <c r="I313" s="36">
        <f>INT(D313^(0.611-D313/3200))</f>
        <v>5</v>
      </c>
      <c r="J313" s="36">
        <f>INT(E313^(0.611-E313/3200))</f>
        <v>8</v>
      </c>
      <c r="K313" s="36">
        <f>INT(F313^(0.611-F313/3200))</f>
        <v>11</v>
      </c>
      <c r="L313" s="36">
        <f>2^(H313-1)-1</f>
        <v>3</v>
      </c>
      <c r="M313" s="36">
        <f>2^(I313-1)-1</f>
        <v>15</v>
      </c>
      <c r="N313" s="36">
        <f>2^(J313-1)-1</f>
        <v>127</v>
      </c>
      <c r="O313" s="36">
        <f>2^(K313-1)-1</f>
        <v>1023</v>
      </c>
      <c r="P313" s="68">
        <f>MAX(0,C313+(-1)^(G313)*INT(B313*2^(-LOG(C313)/LOG(2)+3))-G313-LOG(C313)/LOG(2)+3-1)</f>
        <v>0</v>
      </c>
      <c r="Q313" s="68">
        <f>MAX(0,C313-IF(B313=0,0,INT(LOG(3/2*ABS(B313))/LOG(2))+1))</f>
        <v>0</v>
      </c>
      <c r="R313" s="68">
        <f>MAX(0,IF(B313&lt;=-L313,B313+C313-H313+L313,IF(B313&gt;=2^(H313)-1-L313,0,C313-H313)))</f>
        <v>0</v>
      </c>
      <c r="S313" s="69">
        <f>MAX(0,D313+(-1)^(G313)*INT(B313*2^(-LOG(D313)/LOG(2)+3))-G313-LOG(D313)/LOG(2)+3-1)</f>
        <v>0</v>
      </c>
      <c r="T313" s="69">
        <f>MAX(0,D313-IF(B313=0,0,INT(LOG(3/2*ABS(B313))/LOG(2))+1))</f>
        <v>6</v>
      </c>
      <c r="U313" s="69">
        <f>MAX(0,IF(B313&lt;=-M313,B313+D313-I313+M313,IF(B313&gt;=2^(I313)-1-M313,0,D313-I313)))</f>
        <v>0</v>
      </c>
      <c r="V313" s="70">
        <f>MAX(0,E313+(-1)^(G313)*INT(B313*2^(-LOG(E313)/LOG(2)+3))-G313-LOG(E313)/LOG(2)+3-1)</f>
        <v>0</v>
      </c>
      <c r="W313" s="70">
        <f>MAX(0,E313-IF(B313=0,0,INT(LOG(3/2*ABS(B313))/LOG(2))+1))</f>
        <v>22</v>
      </c>
      <c r="X313" s="70">
        <f>MAX(0,IF(B313&lt;=-N313,B313+E313-J313+N313,IF(B313&gt;=2^(J313)-1-N313,0,E313-J313)))</f>
        <v>0</v>
      </c>
      <c r="Y313" s="71">
        <f>MAX(0,F313+(-1)^(G313)*INT(B313*2^(-LOG(F313)/LOG(2)+3))-G313-LOG(F313)/LOG(2)+3-1)</f>
        <v>11</v>
      </c>
      <c r="Z313" s="71">
        <f>F313-IF(B313=0,0,INT(LOG(3/2*ABS(B313))/LOG(2))+1)</f>
        <v>54</v>
      </c>
      <c r="AA313" s="71">
        <f>MAX(0,IF(B313&lt;=-O313,B313+F313-K313+O313,IF(B313&gt;=2^(K313)-1-O313,0,F313-K313)))</f>
        <v>53</v>
      </c>
    </row>
    <row r="314" ht="20.05" customHeight="1">
      <c r="A314" s="55">
        <v>-390</v>
      </c>
      <c r="B314" s="45">
        <v>-390</v>
      </c>
      <c r="C314" s="36">
        <v>8</v>
      </c>
      <c r="D314" s="36">
        <v>16</v>
      </c>
      <c r="E314" s="36">
        <v>32</v>
      </c>
      <c r="F314" s="36">
        <v>64</v>
      </c>
      <c r="G314" s="36">
        <f>IF(B314&gt;=0,1,0)</f>
        <v>0</v>
      </c>
      <c r="H314" s="36">
        <f>INT(C314^(0.611-C314/3200))</f>
        <v>3</v>
      </c>
      <c r="I314" s="36">
        <f>INT(D314^(0.611-D314/3200))</f>
        <v>5</v>
      </c>
      <c r="J314" s="36">
        <f>INT(E314^(0.611-E314/3200))</f>
        <v>8</v>
      </c>
      <c r="K314" s="36">
        <f>INT(F314^(0.611-F314/3200))</f>
        <v>11</v>
      </c>
      <c r="L314" s="36">
        <f>2^(H314-1)-1</f>
        <v>3</v>
      </c>
      <c r="M314" s="36">
        <f>2^(I314-1)-1</f>
        <v>15</v>
      </c>
      <c r="N314" s="36">
        <f>2^(J314-1)-1</f>
        <v>127</v>
      </c>
      <c r="O314" s="36">
        <f>2^(K314-1)-1</f>
        <v>1023</v>
      </c>
      <c r="P314" s="68">
        <f>MAX(0,C314+(-1)^(G314)*INT(B314*2^(-LOG(C314)/LOG(2)+3))-G314-LOG(C314)/LOG(2)+3-1)</f>
        <v>0</v>
      </c>
      <c r="Q314" s="68">
        <f>MAX(0,C314-IF(B314=0,0,INT(LOG(3/2*ABS(B314))/LOG(2))+1))</f>
        <v>0</v>
      </c>
      <c r="R314" s="68">
        <f>MAX(0,IF(B314&lt;=-L314,B314+C314-H314+L314,IF(B314&gt;=2^(H314)-1-L314,0,C314-H314)))</f>
        <v>0</v>
      </c>
      <c r="S314" s="69">
        <f>MAX(0,D314+(-1)^(G314)*INT(B314*2^(-LOG(D314)/LOG(2)+3))-G314-LOG(D314)/LOG(2)+3-1)</f>
        <v>0</v>
      </c>
      <c r="T314" s="69">
        <f>MAX(0,D314-IF(B314=0,0,INT(LOG(3/2*ABS(B314))/LOG(2))+1))</f>
        <v>6</v>
      </c>
      <c r="U314" s="69">
        <f>MAX(0,IF(B314&lt;=-M314,B314+D314-I314+M314,IF(B314&gt;=2^(I314)-1-M314,0,D314-I314)))</f>
        <v>0</v>
      </c>
      <c r="V314" s="70">
        <f>MAX(0,E314+(-1)^(G314)*INT(B314*2^(-LOG(E314)/LOG(2)+3))-G314-LOG(E314)/LOG(2)+3-1)</f>
        <v>0</v>
      </c>
      <c r="W314" s="70">
        <f>MAX(0,E314-IF(B314=0,0,INT(LOG(3/2*ABS(B314))/LOG(2))+1))</f>
        <v>22</v>
      </c>
      <c r="X314" s="70">
        <f>MAX(0,IF(B314&lt;=-N314,B314+E314-J314+N314,IF(B314&gt;=2^(J314)-1-N314,0,E314-J314)))</f>
        <v>0</v>
      </c>
      <c r="Y314" s="71">
        <f>MAX(0,F314+(-1)^(G314)*INT(B314*2^(-LOG(F314)/LOG(2)+3))-G314-LOG(F314)/LOG(2)+3-1)</f>
        <v>11</v>
      </c>
      <c r="Z314" s="71">
        <f>F314-IF(B314=0,0,INT(LOG(3/2*ABS(B314))/LOG(2))+1)</f>
        <v>54</v>
      </c>
      <c r="AA314" s="71">
        <f>MAX(0,IF(B314&lt;=-O314,B314+F314-K314+O314,IF(B314&gt;=2^(K314)-1-O314,0,F314-K314)))</f>
        <v>53</v>
      </c>
    </row>
    <row r="315" ht="20.05" customHeight="1">
      <c r="A315" s="55">
        <v>-389</v>
      </c>
      <c r="B315" s="45">
        <v>-389</v>
      </c>
      <c r="C315" s="36">
        <v>8</v>
      </c>
      <c r="D315" s="36">
        <v>16</v>
      </c>
      <c r="E315" s="36">
        <v>32</v>
      </c>
      <c r="F315" s="36">
        <v>64</v>
      </c>
      <c r="G315" s="36">
        <f>IF(B315&gt;=0,1,0)</f>
        <v>0</v>
      </c>
      <c r="H315" s="36">
        <f>INT(C315^(0.611-C315/3200))</f>
        <v>3</v>
      </c>
      <c r="I315" s="36">
        <f>INT(D315^(0.611-D315/3200))</f>
        <v>5</v>
      </c>
      <c r="J315" s="36">
        <f>INT(E315^(0.611-E315/3200))</f>
        <v>8</v>
      </c>
      <c r="K315" s="36">
        <f>INT(F315^(0.611-F315/3200))</f>
        <v>11</v>
      </c>
      <c r="L315" s="36">
        <f>2^(H315-1)-1</f>
        <v>3</v>
      </c>
      <c r="M315" s="36">
        <f>2^(I315-1)-1</f>
        <v>15</v>
      </c>
      <c r="N315" s="36">
        <f>2^(J315-1)-1</f>
        <v>127</v>
      </c>
      <c r="O315" s="36">
        <f>2^(K315-1)-1</f>
        <v>1023</v>
      </c>
      <c r="P315" s="68">
        <f>MAX(0,C315+(-1)^(G315)*INT(B315*2^(-LOG(C315)/LOG(2)+3))-G315-LOG(C315)/LOG(2)+3-1)</f>
        <v>0</v>
      </c>
      <c r="Q315" s="68">
        <f>MAX(0,C315-IF(B315=0,0,INT(LOG(3/2*ABS(B315))/LOG(2))+1))</f>
        <v>0</v>
      </c>
      <c r="R315" s="68">
        <f>MAX(0,IF(B315&lt;=-L315,B315+C315-H315+L315,IF(B315&gt;=2^(H315)-1-L315,0,C315-H315)))</f>
        <v>0</v>
      </c>
      <c r="S315" s="69">
        <f>MAX(0,D315+(-1)^(G315)*INT(B315*2^(-LOG(D315)/LOG(2)+3))-G315-LOG(D315)/LOG(2)+3-1)</f>
        <v>0</v>
      </c>
      <c r="T315" s="69">
        <f>MAX(0,D315-IF(B315=0,0,INT(LOG(3/2*ABS(B315))/LOG(2))+1))</f>
        <v>6</v>
      </c>
      <c r="U315" s="69">
        <f>MAX(0,IF(B315&lt;=-M315,B315+D315-I315+M315,IF(B315&gt;=2^(I315)-1-M315,0,D315-I315)))</f>
        <v>0</v>
      </c>
      <c r="V315" s="70">
        <f>MAX(0,E315+(-1)^(G315)*INT(B315*2^(-LOG(E315)/LOG(2)+3))-G315-LOG(E315)/LOG(2)+3-1)</f>
        <v>0</v>
      </c>
      <c r="W315" s="70">
        <f>MAX(0,E315-IF(B315=0,0,INT(LOG(3/2*ABS(B315))/LOG(2))+1))</f>
        <v>22</v>
      </c>
      <c r="X315" s="70">
        <f>MAX(0,IF(B315&lt;=-N315,B315+E315-J315+N315,IF(B315&gt;=2^(J315)-1-N315,0,E315-J315)))</f>
        <v>0</v>
      </c>
      <c r="Y315" s="71">
        <f>MAX(0,F315+(-1)^(G315)*INT(B315*2^(-LOG(F315)/LOG(2)+3))-G315-LOG(F315)/LOG(2)+3-1)</f>
        <v>11</v>
      </c>
      <c r="Z315" s="71">
        <f>F315-IF(B315=0,0,INT(LOG(3/2*ABS(B315))/LOG(2))+1)</f>
        <v>54</v>
      </c>
      <c r="AA315" s="71">
        <f>MAX(0,IF(B315&lt;=-O315,B315+F315-K315+O315,IF(B315&gt;=2^(K315)-1-O315,0,F315-K315)))</f>
        <v>53</v>
      </c>
    </row>
    <row r="316" ht="20.05" customHeight="1">
      <c r="A316" s="55">
        <v>-388</v>
      </c>
      <c r="B316" s="45">
        <v>-388</v>
      </c>
      <c r="C316" s="36">
        <v>8</v>
      </c>
      <c r="D316" s="36">
        <v>16</v>
      </c>
      <c r="E316" s="36">
        <v>32</v>
      </c>
      <c r="F316" s="36">
        <v>64</v>
      </c>
      <c r="G316" s="36">
        <f>IF(B316&gt;=0,1,0)</f>
        <v>0</v>
      </c>
      <c r="H316" s="36">
        <f>INT(C316^(0.611-C316/3200))</f>
        <v>3</v>
      </c>
      <c r="I316" s="36">
        <f>INT(D316^(0.611-D316/3200))</f>
        <v>5</v>
      </c>
      <c r="J316" s="36">
        <f>INT(E316^(0.611-E316/3200))</f>
        <v>8</v>
      </c>
      <c r="K316" s="36">
        <f>INT(F316^(0.611-F316/3200))</f>
        <v>11</v>
      </c>
      <c r="L316" s="36">
        <f>2^(H316-1)-1</f>
        <v>3</v>
      </c>
      <c r="M316" s="36">
        <f>2^(I316-1)-1</f>
        <v>15</v>
      </c>
      <c r="N316" s="36">
        <f>2^(J316-1)-1</f>
        <v>127</v>
      </c>
      <c r="O316" s="36">
        <f>2^(K316-1)-1</f>
        <v>1023</v>
      </c>
      <c r="P316" s="68">
        <f>MAX(0,C316+(-1)^(G316)*INT(B316*2^(-LOG(C316)/LOG(2)+3))-G316-LOG(C316)/LOG(2)+3-1)</f>
        <v>0</v>
      </c>
      <c r="Q316" s="68">
        <f>MAX(0,C316-IF(B316=0,0,INT(LOG(3/2*ABS(B316))/LOG(2))+1))</f>
        <v>0</v>
      </c>
      <c r="R316" s="68">
        <f>MAX(0,IF(B316&lt;=-L316,B316+C316-H316+L316,IF(B316&gt;=2^(H316)-1-L316,0,C316-H316)))</f>
        <v>0</v>
      </c>
      <c r="S316" s="69">
        <f>MAX(0,D316+(-1)^(G316)*INT(B316*2^(-LOG(D316)/LOG(2)+3))-G316-LOG(D316)/LOG(2)+3-1)</f>
        <v>0</v>
      </c>
      <c r="T316" s="69">
        <f>MAX(0,D316-IF(B316=0,0,INT(LOG(3/2*ABS(B316))/LOG(2))+1))</f>
        <v>6</v>
      </c>
      <c r="U316" s="69">
        <f>MAX(0,IF(B316&lt;=-M316,B316+D316-I316+M316,IF(B316&gt;=2^(I316)-1-M316,0,D316-I316)))</f>
        <v>0</v>
      </c>
      <c r="V316" s="70">
        <f>MAX(0,E316+(-1)^(G316)*INT(B316*2^(-LOG(E316)/LOG(2)+3))-G316-LOG(E316)/LOG(2)+3-1)</f>
        <v>0</v>
      </c>
      <c r="W316" s="70">
        <f>MAX(0,E316-IF(B316=0,0,INT(LOG(3/2*ABS(B316))/LOG(2))+1))</f>
        <v>22</v>
      </c>
      <c r="X316" s="70">
        <f>MAX(0,IF(B316&lt;=-N316,B316+E316-J316+N316,IF(B316&gt;=2^(J316)-1-N316,0,E316-J316)))</f>
        <v>0</v>
      </c>
      <c r="Y316" s="71">
        <f>MAX(0,F316+(-1)^(G316)*INT(B316*2^(-LOG(F316)/LOG(2)+3))-G316-LOG(F316)/LOG(2)+3-1)</f>
        <v>11</v>
      </c>
      <c r="Z316" s="71">
        <f>F316-IF(B316=0,0,INT(LOG(3/2*ABS(B316))/LOG(2))+1)</f>
        <v>54</v>
      </c>
      <c r="AA316" s="71">
        <f>MAX(0,IF(B316&lt;=-O316,B316+F316-K316+O316,IF(B316&gt;=2^(K316)-1-O316,0,F316-K316)))</f>
        <v>53</v>
      </c>
    </row>
    <row r="317" ht="20.05" customHeight="1">
      <c r="A317" s="55">
        <v>-387</v>
      </c>
      <c r="B317" s="45">
        <v>-387</v>
      </c>
      <c r="C317" s="36">
        <v>8</v>
      </c>
      <c r="D317" s="36">
        <v>16</v>
      </c>
      <c r="E317" s="36">
        <v>32</v>
      </c>
      <c r="F317" s="36">
        <v>64</v>
      </c>
      <c r="G317" s="36">
        <f>IF(B317&gt;=0,1,0)</f>
        <v>0</v>
      </c>
      <c r="H317" s="36">
        <f>INT(C317^(0.611-C317/3200))</f>
        <v>3</v>
      </c>
      <c r="I317" s="36">
        <f>INT(D317^(0.611-D317/3200))</f>
        <v>5</v>
      </c>
      <c r="J317" s="36">
        <f>INT(E317^(0.611-E317/3200))</f>
        <v>8</v>
      </c>
      <c r="K317" s="36">
        <f>INT(F317^(0.611-F317/3200))</f>
        <v>11</v>
      </c>
      <c r="L317" s="36">
        <f>2^(H317-1)-1</f>
        <v>3</v>
      </c>
      <c r="M317" s="36">
        <f>2^(I317-1)-1</f>
        <v>15</v>
      </c>
      <c r="N317" s="36">
        <f>2^(J317-1)-1</f>
        <v>127</v>
      </c>
      <c r="O317" s="36">
        <f>2^(K317-1)-1</f>
        <v>1023</v>
      </c>
      <c r="P317" s="68">
        <f>MAX(0,C317+(-1)^(G317)*INT(B317*2^(-LOG(C317)/LOG(2)+3))-G317-LOG(C317)/LOG(2)+3-1)</f>
        <v>0</v>
      </c>
      <c r="Q317" s="68">
        <f>MAX(0,C317-IF(B317=0,0,INT(LOG(3/2*ABS(B317))/LOG(2))+1))</f>
        <v>0</v>
      </c>
      <c r="R317" s="68">
        <f>MAX(0,IF(B317&lt;=-L317,B317+C317-H317+L317,IF(B317&gt;=2^(H317)-1-L317,0,C317-H317)))</f>
        <v>0</v>
      </c>
      <c r="S317" s="69">
        <f>MAX(0,D317+(-1)^(G317)*INT(B317*2^(-LOG(D317)/LOG(2)+3))-G317-LOG(D317)/LOG(2)+3-1)</f>
        <v>0</v>
      </c>
      <c r="T317" s="69">
        <f>MAX(0,D317-IF(B317=0,0,INT(LOG(3/2*ABS(B317))/LOG(2))+1))</f>
        <v>6</v>
      </c>
      <c r="U317" s="69">
        <f>MAX(0,IF(B317&lt;=-M317,B317+D317-I317+M317,IF(B317&gt;=2^(I317)-1-M317,0,D317-I317)))</f>
        <v>0</v>
      </c>
      <c r="V317" s="70">
        <f>MAX(0,E317+(-1)^(G317)*INT(B317*2^(-LOG(E317)/LOG(2)+3))-G317-LOG(E317)/LOG(2)+3-1)</f>
        <v>0</v>
      </c>
      <c r="W317" s="70">
        <f>MAX(0,E317-IF(B317=0,0,INT(LOG(3/2*ABS(B317))/LOG(2))+1))</f>
        <v>22</v>
      </c>
      <c r="X317" s="70">
        <f>MAX(0,IF(B317&lt;=-N317,B317+E317-J317+N317,IF(B317&gt;=2^(J317)-1-N317,0,E317-J317)))</f>
        <v>0</v>
      </c>
      <c r="Y317" s="71">
        <f>MAX(0,F317+(-1)^(G317)*INT(B317*2^(-LOG(F317)/LOG(2)+3))-G317-LOG(F317)/LOG(2)+3-1)</f>
        <v>11</v>
      </c>
      <c r="Z317" s="71">
        <f>F317-IF(B317=0,0,INT(LOG(3/2*ABS(B317))/LOG(2))+1)</f>
        <v>54</v>
      </c>
      <c r="AA317" s="71">
        <f>MAX(0,IF(B317&lt;=-O317,B317+F317-K317+O317,IF(B317&gt;=2^(K317)-1-O317,0,F317-K317)))</f>
        <v>53</v>
      </c>
    </row>
    <row r="318" ht="20.05" customHeight="1">
      <c r="A318" s="55">
        <v>-386</v>
      </c>
      <c r="B318" s="45">
        <v>-386</v>
      </c>
      <c r="C318" s="36">
        <v>8</v>
      </c>
      <c r="D318" s="36">
        <v>16</v>
      </c>
      <c r="E318" s="36">
        <v>32</v>
      </c>
      <c r="F318" s="36">
        <v>64</v>
      </c>
      <c r="G318" s="36">
        <f>IF(B318&gt;=0,1,0)</f>
        <v>0</v>
      </c>
      <c r="H318" s="36">
        <f>INT(C318^(0.611-C318/3200))</f>
        <v>3</v>
      </c>
      <c r="I318" s="36">
        <f>INT(D318^(0.611-D318/3200))</f>
        <v>5</v>
      </c>
      <c r="J318" s="36">
        <f>INT(E318^(0.611-E318/3200))</f>
        <v>8</v>
      </c>
      <c r="K318" s="36">
        <f>INT(F318^(0.611-F318/3200))</f>
        <v>11</v>
      </c>
      <c r="L318" s="36">
        <f>2^(H318-1)-1</f>
        <v>3</v>
      </c>
      <c r="M318" s="36">
        <f>2^(I318-1)-1</f>
        <v>15</v>
      </c>
      <c r="N318" s="36">
        <f>2^(J318-1)-1</f>
        <v>127</v>
      </c>
      <c r="O318" s="36">
        <f>2^(K318-1)-1</f>
        <v>1023</v>
      </c>
      <c r="P318" s="68">
        <f>MAX(0,C318+(-1)^(G318)*INT(B318*2^(-LOG(C318)/LOG(2)+3))-G318-LOG(C318)/LOG(2)+3-1)</f>
        <v>0</v>
      </c>
      <c r="Q318" s="68">
        <f>MAX(0,C318-IF(B318=0,0,INT(LOG(3/2*ABS(B318))/LOG(2))+1))</f>
        <v>0</v>
      </c>
      <c r="R318" s="68">
        <f>MAX(0,IF(B318&lt;=-L318,B318+C318-H318+L318,IF(B318&gt;=2^(H318)-1-L318,0,C318-H318)))</f>
        <v>0</v>
      </c>
      <c r="S318" s="69">
        <f>MAX(0,D318+(-1)^(G318)*INT(B318*2^(-LOG(D318)/LOG(2)+3))-G318-LOG(D318)/LOG(2)+3-1)</f>
        <v>0</v>
      </c>
      <c r="T318" s="69">
        <f>MAX(0,D318-IF(B318=0,0,INT(LOG(3/2*ABS(B318))/LOG(2))+1))</f>
        <v>6</v>
      </c>
      <c r="U318" s="69">
        <f>MAX(0,IF(B318&lt;=-M318,B318+D318-I318+M318,IF(B318&gt;=2^(I318)-1-M318,0,D318-I318)))</f>
        <v>0</v>
      </c>
      <c r="V318" s="70">
        <f>MAX(0,E318+(-1)^(G318)*INT(B318*2^(-LOG(E318)/LOG(2)+3))-G318-LOG(E318)/LOG(2)+3-1)</f>
        <v>0</v>
      </c>
      <c r="W318" s="70">
        <f>MAX(0,E318-IF(B318=0,0,INT(LOG(3/2*ABS(B318))/LOG(2))+1))</f>
        <v>22</v>
      </c>
      <c r="X318" s="70">
        <f>MAX(0,IF(B318&lt;=-N318,B318+E318-J318+N318,IF(B318&gt;=2^(J318)-1-N318,0,E318-J318)))</f>
        <v>0</v>
      </c>
      <c r="Y318" s="71">
        <f>MAX(0,F318+(-1)^(G318)*INT(B318*2^(-LOG(F318)/LOG(2)+3))-G318-LOG(F318)/LOG(2)+3-1)</f>
        <v>11</v>
      </c>
      <c r="Z318" s="71">
        <f>F318-IF(B318=0,0,INT(LOG(3/2*ABS(B318))/LOG(2))+1)</f>
        <v>54</v>
      </c>
      <c r="AA318" s="71">
        <f>MAX(0,IF(B318&lt;=-O318,B318+F318-K318+O318,IF(B318&gt;=2^(K318)-1-O318,0,F318-K318)))</f>
        <v>53</v>
      </c>
    </row>
    <row r="319" ht="20.05" customHeight="1">
      <c r="A319" s="55">
        <v>-385</v>
      </c>
      <c r="B319" s="45">
        <v>-385</v>
      </c>
      <c r="C319" s="36">
        <v>8</v>
      </c>
      <c r="D319" s="36">
        <v>16</v>
      </c>
      <c r="E319" s="36">
        <v>32</v>
      </c>
      <c r="F319" s="36">
        <v>64</v>
      </c>
      <c r="G319" s="36">
        <f>IF(B319&gt;=0,1,0)</f>
        <v>0</v>
      </c>
      <c r="H319" s="36">
        <f>INT(C319^(0.611-C319/3200))</f>
        <v>3</v>
      </c>
      <c r="I319" s="36">
        <f>INT(D319^(0.611-D319/3200))</f>
        <v>5</v>
      </c>
      <c r="J319" s="36">
        <f>INT(E319^(0.611-E319/3200))</f>
        <v>8</v>
      </c>
      <c r="K319" s="36">
        <f>INT(F319^(0.611-F319/3200))</f>
        <v>11</v>
      </c>
      <c r="L319" s="36">
        <f>2^(H319-1)-1</f>
        <v>3</v>
      </c>
      <c r="M319" s="36">
        <f>2^(I319-1)-1</f>
        <v>15</v>
      </c>
      <c r="N319" s="36">
        <f>2^(J319-1)-1</f>
        <v>127</v>
      </c>
      <c r="O319" s="36">
        <f>2^(K319-1)-1</f>
        <v>1023</v>
      </c>
      <c r="P319" s="68">
        <f>MAX(0,C319+(-1)^(G319)*INT(B319*2^(-LOG(C319)/LOG(2)+3))-G319-LOG(C319)/LOG(2)+3-1)</f>
        <v>0</v>
      </c>
      <c r="Q319" s="68">
        <f>MAX(0,C319-IF(B319=0,0,INT(LOG(3/2*ABS(B319))/LOG(2))+1))</f>
        <v>0</v>
      </c>
      <c r="R319" s="68">
        <f>MAX(0,IF(B319&lt;=-L319,B319+C319-H319+L319,IF(B319&gt;=2^(H319)-1-L319,0,C319-H319)))</f>
        <v>0</v>
      </c>
      <c r="S319" s="69">
        <f>MAX(0,D319+(-1)^(G319)*INT(B319*2^(-LOG(D319)/LOG(2)+3))-G319-LOG(D319)/LOG(2)+3-1)</f>
        <v>0</v>
      </c>
      <c r="T319" s="69">
        <f>MAX(0,D319-IF(B319=0,0,INT(LOG(3/2*ABS(B319))/LOG(2))+1))</f>
        <v>6</v>
      </c>
      <c r="U319" s="69">
        <f>MAX(0,IF(B319&lt;=-M319,B319+D319-I319+M319,IF(B319&gt;=2^(I319)-1-M319,0,D319-I319)))</f>
        <v>0</v>
      </c>
      <c r="V319" s="70">
        <f>MAX(0,E319+(-1)^(G319)*INT(B319*2^(-LOG(E319)/LOG(2)+3))-G319-LOG(E319)/LOG(2)+3-1)</f>
        <v>0</v>
      </c>
      <c r="W319" s="70">
        <f>MAX(0,E319-IF(B319=0,0,INT(LOG(3/2*ABS(B319))/LOG(2))+1))</f>
        <v>22</v>
      </c>
      <c r="X319" s="70">
        <f>MAX(0,IF(B319&lt;=-N319,B319+E319-J319+N319,IF(B319&gt;=2^(J319)-1-N319,0,E319-J319)))</f>
        <v>0</v>
      </c>
      <c r="Y319" s="71">
        <f>MAX(0,F319+(-1)^(G319)*INT(B319*2^(-LOG(F319)/LOG(2)+3))-G319-LOG(F319)/LOG(2)+3-1)</f>
        <v>11</v>
      </c>
      <c r="Z319" s="71">
        <f>F319-IF(B319=0,0,INT(LOG(3/2*ABS(B319))/LOG(2))+1)</f>
        <v>54</v>
      </c>
      <c r="AA319" s="71">
        <f>MAX(0,IF(B319&lt;=-O319,B319+F319-K319+O319,IF(B319&gt;=2^(K319)-1-O319,0,F319-K319)))</f>
        <v>53</v>
      </c>
    </row>
    <row r="320" ht="20.05" customHeight="1">
      <c r="A320" s="55">
        <v>-384</v>
      </c>
      <c r="B320" s="45">
        <v>-384</v>
      </c>
      <c r="C320" s="36">
        <v>8</v>
      </c>
      <c r="D320" s="36">
        <v>16</v>
      </c>
      <c r="E320" s="36">
        <v>32</v>
      </c>
      <c r="F320" s="36">
        <v>64</v>
      </c>
      <c r="G320" s="36">
        <f>IF(B320&gt;=0,1,0)</f>
        <v>0</v>
      </c>
      <c r="H320" s="36">
        <f>INT(C320^(0.611-C320/3200))</f>
        <v>3</v>
      </c>
      <c r="I320" s="36">
        <f>INT(D320^(0.611-D320/3200))</f>
        <v>5</v>
      </c>
      <c r="J320" s="36">
        <f>INT(E320^(0.611-E320/3200))</f>
        <v>8</v>
      </c>
      <c r="K320" s="36">
        <f>INT(F320^(0.611-F320/3200))</f>
        <v>11</v>
      </c>
      <c r="L320" s="36">
        <f>2^(H320-1)-1</f>
        <v>3</v>
      </c>
      <c r="M320" s="36">
        <f>2^(I320-1)-1</f>
        <v>15</v>
      </c>
      <c r="N320" s="36">
        <f>2^(J320-1)-1</f>
        <v>127</v>
      </c>
      <c r="O320" s="36">
        <f>2^(K320-1)-1</f>
        <v>1023</v>
      </c>
      <c r="P320" s="68">
        <f>MAX(0,C320+(-1)^(G320)*INT(B320*2^(-LOG(C320)/LOG(2)+3))-G320-LOG(C320)/LOG(2)+3-1)</f>
        <v>0</v>
      </c>
      <c r="Q320" s="68">
        <f>MAX(0,C320-IF(B320=0,0,INT(LOG(3/2*ABS(B320))/LOG(2))+1))</f>
        <v>0</v>
      </c>
      <c r="R320" s="68">
        <f>MAX(0,IF(B320&lt;=-L320,B320+C320-H320+L320,IF(B320&gt;=2^(H320)-1-L320,0,C320-H320)))</f>
        <v>0</v>
      </c>
      <c r="S320" s="69">
        <f>MAX(0,D320+(-1)^(G320)*INT(B320*2^(-LOG(D320)/LOG(2)+3))-G320-LOG(D320)/LOG(2)+3-1)</f>
        <v>0</v>
      </c>
      <c r="T320" s="69">
        <f>MAX(0,D320-IF(B320=0,0,INT(LOG(3/2*ABS(B320))/LOG(2))+1))</f>
        <v>6</v>
      </c>
      <c r="U320" s="69">
        <f>MAX(0,IF(B320&lt;=-M320,B320+D320-I320+M320,IF(B320&gt;=2^(I320)-1-M320,0,D320-I320)))</f>
        <v>0</v>
      </c>
      <c r="V320" s="70">
        <f>MAX(0,E320+(-1)^(G320)*INT(B320*2^(-LOG(E320)/LOG(2)+3))-G320-LOG(E320)/LOG(2)+3-1)</f>
        <v>0</v>
      </c>
      <c r="W320" s="70">
        <f>MAX(0,E320-IF(B320=0,0,INT(LOG(3/2*ABS(B320))/LOG(2))+1))</f>
        <v>22</v>
      </c>
      <c r="X320" s="70">
        <f>MAX(0,IF(B320&lt;=-N320,B320+E320-J320+N320,IF(B320&gt;=2^(J320)-1-N320,0,E320-J320)))</f>
        <v>0</v>
      </c>
      <c r="Y320" s="71">
        <f>MAX(0,F320+(-1)^(G320)*INT(B320*2^(-LOG(F320)/LOG(2)+3))-G320-LOG(F320)/LOG(2)+3-1)</f>
        <v>11</v>
      </c>
      <c r="Z320" s="71">
        <f>F320-IF(B320=0,0,INT(LOG(3/2*ABS(B320))/LOG(2))+1)</f>
        <v>54</v>
      </c>
      <c r="AA320" s="71">
        <f>MAX(0,IF(B320&lt;=-O320,B320+F320-K320+O320,IF(B320&gt;=2^(K320)-1-O320,0,F320-K320)))</f>
        <v>53</v>
      </c>
    </row>
    <row r="321" ht="20.05" customHeight="1">
      <c r="A321" s="55">
        <v>-383</v>
      </c>
      <c r="B321" s="45">
        <v>-383</v>
      </c>
      <c r="C321" s="36">
        <v>8</v>
      </c>
      <c r="D321" s="36">
        <v>16</v>
      </c>
      <c r="E321" s="36">
        <v>32</v>
      </c>
      <c r="F321" s="36">
        <v>64</v>
      </c>
      <c r="G321" s="36">
        <f>IF(B321&gt;=0,1,0)</f>
        <v>0</v>
      </c>
      <c r="H321" s="36">
        <f>INT(C321^(0.611-C321/3200))</f>
        <v>3</v>
      </c>
      <c r="I321" s="36">
        <f>INT(D321^(0.611-D321/3200))</f>
        <v>5</v>
      </c>
      <c r="J321" s="36">
        <f>INT(E321^(0.611-E321/3200))</f>
        <v>8</v>
      </c>
      <c r="K321" s="36">
        <f>INT(F321^(0.611-F321/3200))</f>
        <v>11</v>
      </c>
      <c r="L321" s="36">
        <f>2^(H321-1)-1</f>
        <v>3</v>
      </c>
      <c r="M321" s="36">
        <f>2^(I321-1)-1</f>
        <v>15</v>
      </c>
      <c r="N321" s="36">
        <f>2^(J321-1)-1</f>
        <v>127</v>
      </c>
      <c r="O321" s="36">
        <f>2^(K321-1)-1</f>
        <v>1023</v>
      </c>
      <c r="P321" s="68">
        <f>MAX(0,C321+(-1)^(G321)*INT(B321*2^(-LOG(C321)/LOG(2)+3))-G321-LOG(C321)/LOG(2)+3-1)</f>
        <v>0</v>
      </c>
      <c r="Q321" s="68">
        <f>MAX(0,C321-IF(B321=0,0,INT(LOG(3/2*ABS(B321))/LOG(2))+1))</f>
        <v>0</v>
      </c>
      <c r="R321" s="68">
        <f>MAX(0,IF(B321&lt;=-L321,B321+C321-H321+L321,IF(B321&gt;=2^(H321)-1-L321,0,C321-H321)))</f>
        <v>0</v>
      </c>
      <c r="S321" s="69">
        <f>MAX(0,D321+(-1)^(G321)*INT(B321*2^(-LOG(D321)/LOG(2)+3))-G321-LOG(D321)/LOG(2)+3-1)</f>
        <v>0</v>
      </c>
      <c r="T321" s="69">
        <f>MAX(0,D321-IF(B321=0,0,INT(LOG(3/2*ABS(B321))/LOG(2))+1))</f>
        <v>6</v>
      </c>
      <c r="U321" s="69">
        <f>MAX(0,IF(B321&lt;=-M321,B321+D321-I321+M321,IF(B321&gt;=2^(I321)-1-M321,0,D321-I321)))</f>
        <v>0</v>
      </c>
      <c r="V321" s="70">
        <f>MAX(0,E321+(-1)^(G321)*INT(B321*2^(-LOG(E321)/LOG(2)+3))-G321-LOG(E321)/LOG(2)+3-1)</f>
        <v>0</v>
      </c>
      <c r="W321" s="70">
        <f>MAX(0,E321-IF(B321=0,0,INT(LOG(3/2*ABS(B321))/LOG(2))+1))</f>
        <v>22</v>
      </c>
      <c r="X321" s="70">
        <f>MAX(0,IF(B321&lt;=-N321,B321+E321-J321+N321,IF(B321&gt;=2^(J321)-1-N321,0,E321-J321)))</f>
        <v>0</v>
      </c>
      <c r="Y321" s="71">
        <f>MAX(0,F321+(-1)^(G321)*INT(B321*2^(-LOG(F321)/LOG(2)+3))-G321-LOG(F321)/LOG(2)+3-1)</f>
        <v>12</v>
      </c>
      <c r="Z321" s="71">
        <f>F321-IF(B321=0,0,INT(LOG(3/2*ABS(B321))/LOG(2))+1)</f>
        <v>54</v>
      </c>
      <c r="AA321" s="71">
        <f>MAX(0,IF(B321&lt;=-O321,B321+F321-K321+O321,IF(B321&gt;=2^(K321)-1-O321,0,F321-K321)))</f>
        <v>53</v>
      </c>
    </row>
    <row r="322" ht="20.05" customHeight="1">
      <c r="A322" s="55">
        <v>-382</v>
      </c>
      <c r="B322" s="45">
        <v>-382</v>
      </c>
      <c r="C322" s="36">
        <v>8</v>
      </c>
      <c r="D322" s="36">
        <v>16</v>
      </c>
      <c r="E322" s="36">
        <v>32</v>
      </c>
      <c r="F322" s="36">
        <v>64</v>
      </c>
      <c r="G322" s="36">
        <f>IF(B322&gt;=0,1,0)</f>
        <v>0</v>
      </c>
      <c r="H322" s="36">
        <f>INT(C322^(0.611-C322/3200))</f>
        <v>3</v>
      </c>
      <c r="I322" s="36">
        <f>INT(D322^(0.611-D322/3200))</f>
        <v>5</v>
      </c>
      <c r="J322" s="36">
        <f>INT(E322^(0.611-E322/3200))</f>
        <v>8</v>
      </c>
      <c r="K322" s="36">
        <f>INT(F322^(0.611-F322/3200))</f>
        <v>11</v>
      </c>
      <c r="L322" s="36">
        <f>2^(H322-1)-1</f>
        <v>3</v>
      </c>
      <c r="M322" s="36">
        <f>2^(I322-1)-1</f>
        <v>15</v>
      </c>
      <c r="N322" s="36">
        <f>2^(J322-1)-1</f>
        <v>127</v>
      </c>
      <c r="O322" s="36">
        <f>2^(K322-1)-1</f>
        <v>1023</v>
      </c>
      <c r="P322" s="68">
        <f>MAX(0,C322+(-1)^(G322)*INT(B322*2^(-LOG(C322)/LOG(2)+3))-G322-LOG(C322)/LOG(2)+3-1)</f>
        <v>0</v>
      </c>
      <c r="Q322" s="68">
        <f>MAX(0,C322-IF(B322=0,0,INT(LOG(3/2*ABS(B322))/LOG(2))+1))</f>
        <v>0</v>
      </c>
      <c r="R322" s="68">
        <f>MAX(0,IF(B322&lt;=-L322,B322+C322-H322+L322,IF(B322&gt;=2^(H322)-1-L322,0,C322-H322)))</f>
        <v>0</v>
      </c>
      <c r="S322" s="69">
        <f>MAX(0,D322+(-1)^(G322)*INT(B322*2^(-LOG(D322)/LOG(2)+3))-G322-LOG(D322)/LOG(2)+3-1)</f>
        <v>0</v>
      </c>
      <c r="T322" s="69">
        <f>MAX(0,D322-IF(B322=0,0,INT(LOG(3/2*ABS(B322))/LOG(2))+1))</f>
        <v>6</v>
      </c>
      <c r="U322" s="69">
        <f>MAX(0,IF(B322&lt;=-M322,B322+D322-I322+M322,IF(B322&gt;=2^(I322)-1-M322,0,D322-I322)))</f>
        <v>0</v>
      </c>
      <c r="V322" s="70">
        <f>MAX(0,E322+(-1)^(G322)*INT(B322*2^(-LOG(E322)/LOG(2)+3))-G322-LOG(E322)/LOG(2)+3-1)</f>
        <v>0</v>
      </c>
      <c r="W322" s="70">
        <f>MAX(0,E322-IF(B322=0,0,INT(LOG(3/2*ABS(B322))/LOG(2))+1))</f>
        <v>22</v>
      </c>
      <c r="X322" s="70">
        <f>MAX(0,IF(B322&lt;=-N322,B322+E322-J322+N322,IF(B322&gt;=2^(J322)-1-N322,0,E322-J322)))</f>
        <v>0</v>
      </c>
      <c r="Y322" s="71">
        <f>MAX(0,F322+(-1)^(G322)*INT(B322*2^(-LOG(F322)/LOG(2)+3))-G322-LOG(F322)/LOG(2)+3-1)</f>
        <v>12</v>
      </c>
      <c r="Z322" s="71">
        <f>F322-IF(B322=0,0,INT(LOG(3/2*ABS(B322))/LOG(2))+1)</f>
        <v>54</v>
      </c>
      <c r="AA322" s="71">
        <f>MAX(0,IF(B322&lt;=-O322,B322+F322-K322+O322,IF(B322&gt;=2^(K322)-1-O322,0,F322-K322)))</f>
        <v>53</v>
      </c>
    </row>
    <row r="323" ht="20.05" customHeight="1">
      <c r="A323" s="55">
        <v>-381</v>
      </c>
      <c r="B323" s="45">
        <v>-381</v>
      </c>
      <c r="C323" s="36">
        <v>8</v>
      </c>
      <c r="D323" s="36">
        <v>16</v>
      </c>
      <c r="E323" s="36">
        <v>32</v>
      </c>
      <c r="F323" s="36">
        <v>64</v>
      </c>
      <c r="G323" s="36">
        <f>IF(B323&gt;=0,1,0)</f>
        <v>0</v>
      </c>
      <c r="H323" s="36">
        <f>INT(C323^(0.611-C323/3200))</f>
        <v>3</v>
      </c>
      <c r="I323" s="36">
        <f>INT(D323^(0.611-D323/3200))</f>
        <v>5</v>
      </c>
      <c r="J323" s="36">
        <f>INT(E323^(0.611-E323/3200))</f>
        <v>8</v>
      </c>
      <c r="K323" s="36">
        <f>INT(F323^(0.611-F323/3200))</f>
        <v>11</v>
      </c>
      <c r="L323" s="36">
        <f>2^(H323-1)-1</f>
        <v>3</v>
      </c>
      <c r="M323" s="36">
        <f>2^(I323-1)-1</f>
        <v>15</v>
      </c>
      <c r="N323" s="36">
        <f>2^(J323-1)-1</f>
        <v>127</v>
      </c>
      <c r="O323" s="36">
        <f>2^(K323-1)-1</f>
        <v>1023</v>
      </c>
      <c r="P323" s="68">
        <f>MAX(0,C323+(-1)^(G323)*INT(B323*2^(-LOG(C323)/LOG(2)+3))-G323-LOG(C323)/LOG(2)+3-1)</f>
        <v>0</v>
      </c>
      <c r="Q323" s="68">
        <f>MAX(0,C323-IF(B323=0,0,INT(LOG(3/2*ABS(B323))/LOG(2))+1))</f>
        <v>0</v>
      </c>
      <c r="R323" s="68">
        <f>MAX(0,IF(B323&lt;=-L323,B323+C323-H323+L323,IF(B323&gt;=2^(H323)-1-L323,0,C323-H323)))</f>
        <v>0</v>
      </c>
      <c r="S323" s="69">
        <f>MAX(0,D323+(-1)^(G323)*INT(B323*2^(-LOG(D323)/LOG(2)+3))-G323-LOG(D323)/LOG(2)+3-1)</f>
        <v>0</v>
      </c>
      <c r="T323" s="69">
        <f>MAX(0,D323-IF(B323=0,0,INT(LOG(3/2*ABS(B323))/LOG(2))+1))</f>
        <v>6</v>
      </c>
      <c r="U323" s="69">
        <f>MAX(0,IF(B323&lt;=-M323,B323+D323-I323+M323,IF(B323&gt;=2^(I323)-1-M323,0,D323-I323)))</f>
        <v>0</v>
      </c>
      <c r="V323" s="70">
        <f>MAX(0,E323+(-1)^(G323)*INT(B323*2^(-LOG(E323)/LOG(2)+3))-G323-LOG(E323)/LOG(2)+3-1)</f>
        <v>0</v>
      </c>
      <c r="W323" s="70">
        <f>MAX(0,E323-IF(B323=0,0,INT(LOG(3/2*ABS(B323))/LOG(2))+1))</f>
        <v>22</v>
      </c>
      <c r="X323" s="70">
        <f>MAX(0,IF(B323&lt;=-N323,B323+E323-J323+N323,IF(B323&gt;=2^(J323)-1-N323,0,E323-J323)))</f>
        <v>0</v>
      </c>
      <c r="Y323" s="71">
        <f>MAX(0,F323+(-1)^(G323)*INT(B323*2^(-LOG(F323)/LOG(2)+3))-G323-LOG(F323)/LOG(2)+3-1)</f>
        <v>12</v>
      </c>
      <c r="Z323" s="71">
        <f>F323-IF(B323=0,0,INT(LOG(3/2*ABS(B323))/LOG(2))+1)</f>
        <v>54</v>
      </c>
      <c r="AA323" s="71">
        <f>MAX(0,IF(B323&lt;=-O323,B323+F323-K323+O323,IF(B323&gt;=2^(K323)-1-O323,0,F323-K323)))</f>
        <v>53</v>
      </c>
    </row>
    <row r="324" ht="20.05" customHeight="1">
      <c r="A324" s="55">
        <v>-380</v>
      </c>
      <c r="B324" s="45">
        <v>-380</v>
      </c>
      <c r="C324" s="36">
        <v>8</v>
      </c>
      <c r="D324" s="36">
        <v>16</v>
      </c>
      <c r="E324" s="36">
        <v>32</v>
      </c>
      <c r="F324" s="36">
        <v>64</v>
      </c>
      <c r="G324" s="36">
        <f>IF(B324&gt;=0,1,0)</f>
        <v>0</v>
      </c>
      <c r="H324" s="36">
        <f>INT(C324^(0.611-C324/3200))</f>
        <v>3</v>
      </c>
      <c r="I324" s="36">
        <f>INT(D324^(0.611-D324/3200))</f>
        <v>5</v>
      </c>
      <c r="J324" s="36">
        <f>INT(E324^(0.611-E324/3200))</f>
        <v>8</v>
      </c>
      <c r="K324" s="36">
        <f>INT(F324^(0.611-F324/3200))</f>
        <v>11</v>
      </c>
      <c r="L324" s="36">
        <f>2^(H324-1)-1</f>
        <v>3</v>
      </c>
      <c r="M324" s="36">
        <f>2^(I324-1)-1</f>
        <v>15</v>
      </c>
      <c r="N324" s="36">
        <f>2^(J324-1)-1</f>
        <v>127</v>
      </c>
      <c r="O324" s="36">
        <f>2^(K324-1)-1</f>
        <v>1023</v>
      </c>
      <c r="P324" s="68">
        <f>MAX(0,C324+(-1)^(G324)*INT(B324*2^(-LOG(C324)/LOG(2)+3))-G324-LOG(C324)/LOG(2)+3-1)</f>
        <v>0</v>
      </c>
      <c r="Q324" s="68">
        <f>MAX(0,C324-IF(B324=0,0,INT(LOG(3/2*ABS(B324))/LOG(2))+1))</f>
        <v>0</v>
      </c>
      <c r="R324" s="68">
        <f>MAX(0,IF(B324&lt;=-L324,B324+C324-H324+L324,IF(B324&gt;=2^(H324)-1-L324,0,C324-H324)))</f>
        <v>0</v>
      </c>
      <c r="S324" s="69">
        <f>MAX(0,D324+(-1)^(G324)*INT(B324*2^(-LOG(D324)/LOG(2)+3))-G324-LOG(D324)/LOG(2)+3-1)</f>
        <v>0</v>
      </c>
      <c r="T324" s="69">
        <f>MAX(0,D324-IF(B324=0,0,INT(LOG(3/2*ABS(B324))/LOG(2))+1))</f>
        <v>6</v>
      </c>
      <c r="U324" s="69">
        <f>MAX(0,IF(B324&lt;=-M324,B324+D324-I324+M324,IF(B324&gt;=2^(I324)-1-M324,0,D324-I324)))</f>
        <v>0</v>
      </c>
      <c r="V324" s="70">
        <f>MAX(0,E324+(-1)^(G324)*INT(B324*2^(-LOG(E324)/LOG(2)+3))-G324-LOG(E324)/LOG(2)+3-1)</f>
        <v>0</v>
      </c>
      <c r="W324" s="70">
        <f>MAX(0,E324-IF(B324=0,0,INT(LOG(3/2*ABS(B324))/LOG(2))+1))</f>
        <v>22</v>
      </c>
      <c r="X324" s="70">
        <f>MAX(0,IF(B324&lt;=-N324,B324+E324-J324+N324,IF(B324&gt;=2^(J324)-1-N324,0,E324-J324)))</f>
        <v>0</v>
      </c>
      <c r="Y324" s="71">
        <f>MAX(0,F324+(-1)^(G324)*INT(B324*2^(-LOG(F324)/LOG(2)+3))-G324-LOG(F324)/LOG(2)+3-1)</f>
        <v>12</v>
      </c>
      <c r="Z324" s="71">
        <f>F324-IF(B324=0,0,INT(LOG(3/2*ABS(B324))/LOG(2))+1)</f>
        <v>54</v>
      </c>
      <c r="AA324" s="71">
        <f>MAX(0,IF(B324&lt;=-O324,B324+F324-K324+O324,IF(B324&gt;=2^(K324)-1-O324,0,F324-K324)))</f>
        <v>53</v>
      </c>
    </row>
    <row r="325" ht="20.05" customHeight="1">
      <c r="A325" s="55">
        <v>-379</v>
      </c>
      <c r="B325" s="45">
        <v>-379</v>
      </c>
      <c r="C325" s="36">
        <v>8</v>
      </c>
      <c r="D325" s="36">
        <v>16</v>
      </c>
      <c r="E325" s="36">
        <v>32</v>
      </c>
      <c r="F325" s="36">
        <v>64</v>
      </c>
      <c r="G325" s="36">
        <f>IF(B325&gt;=0,1,0)</f>
        <v>0</v>
      </c>
      <c r="H325" s="36">
        <f>INT(C325^(0.611-C325/3200))</f>
        <v>3</v>
      </c>
      <c r="I325" s="36">
        <f>INT(D325^(0.611-D325/3200))</f>
        <v>5</v>
      </c>
      <c r="J325" s="36">
        <f>INT(E325^(0.611-E325/3200))</f>
        <v>8</v>
      </c>
      <c r="K325" s="36">
        <f>INT(F325^(0.611-F325/3200))</f>
        <v>11</v>
      </c>
      <c r="L325" s="36">
        <f>2^(H325-1)-1</f>
        <v>3</v>
      </c>
      <c r="M325" s="36">
        <f>2^(I325-1)-1</f>
        <v>15</v>
      </c>
      <c r="N325" s="36">
        <f>2^(J325-1)-1</f>
        <v>127</v>
      </c>
      <c r="O325" s="36">
        <f>2^(K325-1)-1</f>
        <v>1023</v>
      </c>
      <c r="P325" s="68">
        <f>MAX(0,C325+(-1)^(G325)*INT(B325*2^(-LOG(C325)/LOG(2)+3))-G325-LOG(C325)/LOG(2)+3-1)</f>
        <v>0</v>
      </c>
      <c r="Q325" s="68">
        <f>MAX(0,C325-IF(B325=0,0,INT(LOG(3/2*ABS(B325))/LOG(2))+1))</f>
        <v>0</v>
      </c>
      <c r="R325" s="68">
        <f>MAX(0,IF(B325&lt;=-L325,B325+C325-H325+L325,IF(B325&gt;=2^(H325)-1-L325,0,C325-H325)))</f>
        <v>0</v>
      </c>
      <c r="S325" s="69">
        <f>MAX(0,D325+(-1)^(G325)*INT(B325*2^(-LOG(D325)/LOG(2)+3))-G325-LOG(D325)/LOG(2)+3-1)</f>
        <v>0</v>
      </c>
      <c r="T325" s="69">
        <f>MAX(0,D325-IF(B325=0,0,INT(LOG(3/2*ABS(B325))/LOG(2))+1))</f>
        <v>6</v>
      </c>
      <c r="U325" s="69">
        <f>MAX(0,IF(B325&lt;=-M325,B325+D325-I325+M325,IF(B325&gt;=2^(I325)-1-M325,0,D325-I325)))</f>
        <v>0</v>
      </c>
      <c r="V325" s="70">
        <f>MAX(0,E325+(-1)^(G325)*INT(B325*2^(-LOG(E325)/LOG(2)+3))-G325-LOG(E325)/LOG(2)+3-1)</f>
        <v>0</v>
      </c>
      <c r="W325" s="70">
        <f>MAX(0,E325-IF(B325=0,0,INT(LOG(3/2*ABS(B325))/LOG(2))+1))</f>
        <v>22</v>
      </c>
      <c r="X325" s="70">
        <f>MAX(0,IF(B325&lt;=-N325,B325+E325-J325+N325,IF(B325&gt;=2^(J325)-1-N325,0,E325-J325)))</f>
        <v>0</v>
      </c>
      <c r="Y325" s="71">
        <f>MAX(0,F325+(-1)^(G325)*INT(B325*2^(-LOG(F325)/LOG(2)+3))-G325-LOG(F325)/LOG(2)+3-1)</f>
        <v>12</v>
      </c>
      <c r="Z325" s="71">
        <f>F325-IF(B325=0,0,INT(LOG(3/2*ABS(B325))/LOG(2))+1)</f>
        <v>54</v>
      </c>
      <c r="AA325" s="71">
        <f>MAX(0,IF(B325&lt;=-O325,B325+F325-K325+O325,IF(B325&gt;=2^(K325)-1-O325,0,F325-K325)))</f>
        <v>53</v>
      </c>
    </row>
    <row r="326" ht="20.05" customHeight="1">
      <c r="A326" s="55">
        <v>-378</v>
      </c>
      <c r="B326" s="45">
        <v>-378</v>
      </c>
      <c r="C326" s="36">
        <v>8</v>
      </c>
      <c r="D326" s="36">
        <v>16</v>
      </c>
      <c r="E326" s="36">
        <v>32</v>
      </c>
      <c r="F326" s="36">
        <v>64</v>
      </c>
      <c r="G326" s="36">
        <f>IF(B326&gt;=0,1,0)</f>
        <v>0</v>
      </c>
      <c r="H326" s="36">
        <f>INT(C326^(0.611-C326/3200))</f>
        <v>3</v>
      </c>
      <c r="I326" s="36">
        <f>INT(D326^(0.611-D326/3200))</f>
        <v>5</v>
      </c>
      <c r="J326" s="36">
        <f>INT(E326^(0.611-E326/3200))</f>
        <v>8</v>
      </c>
      <c r="K326" s="36">
        <f>INT(F326^(0.611-F326/3200))</f>
        <v>11</v>
      </c>
      <c r="L326" s="36">
        <f>2^(H326-1)-1</f>
        <v>3</v>
      </c>
      <c r="M326" s="36">
        <f>2^(I326-1)-1</f>
        <v>15</v>
      </c>
      <c r="N326" s="36">
        <f>2^(J326-1)-1</f>
        <v>127</v>
      </c>
      <c r="O326" s="36">
        <f>2^(K326-1)-1</f>
        <v>1023</v>
      </c>
      <c r="P326" s="68">
        <f>MAX(0,C326+(-1)^(G326)*INT(B326*2^(-LOG(C326)/LOG(2)+3))-G326-LOG(C326)/LOG(2)+3-1)</f>
        <v>0</v>
      </c>
      <c r="Q326" s="68">
        <f>MAX(0,C326-IF(B326=0,0,INT(LOG(3/2*ABS(B326))/LOG(2))+1))</f>
        <v>0</v>
      </c>
      <c r="R326" s="68">
        <f>MAX(0,IF(B326&lt;=-L326,B326+C326-H326+L326,IF(B326&gt;=2^(H326)-1-L326,0,C326-H326)))</f>
        <v>0</v>
      </c>
      <c r="S326" s="69">
        <f>MAX(0,D326+(-1)^(G326)*INT(B326*2^(-LOG(D326)/LOG(2)+3))-G326-LOG(D326)/LOG(2)+3-1)</f>
        <v>0</v>
      </c>
      <c r="T326" s="69">
        <f>MAX(0,D326-IF(B326=0,0,INT(LOG(3/2*ABS(B326))/LOG(2))+1))</f>
        <v>6</v>
      </c>
      <c r="U326" s="69">
        <f>MAX(0,IF(B326&lt;=-M326,B326+D326-I326+M326,IF(B326&gt;=2^(I326)-1-M326,0,D326-I326)))</f>
        <v>0</v>
      </c>
      <c r="V326" s="70">
        <f>MAX(0,E326+(-1)^(G326)*INT(B326*2^(-LOG(E326)/LOG(2)+3))-G326-LOG(E326)/LOG(2)+3-1)</f>
        <v>0</v>
      </c>
      <c r="W326" s="70">
        <f>MAX(0,E326-IF(B326=0,0,INT(LOG(3/2*ABS(B326))/LOG(2))+1))</f>
        <v>22</v>
      </c>
      <c r="X326" s="70">
        <f>MAX(0,IF(B326&lt;=-N326,B326+E326-J326+N326,IF(B326&gt;=2^(J326)-1-N326,0,E326-J326)))</f>
        <v>0</v>
      </c>
      <c r="Y326" s="71">
        <f>MAX(0,F326+(-1)^(G326)*INT(B326*2^(-LOG(F326)/LOG(2)+3))-G326-LOG(F326)/LOG(2)+3-1)</f>
        <v>12</v>
      </c>
      <c r="Z326" s="71">
        <f>F326-IF(B326=0,0,INT(LOG(3/2*ABS(B326))/LOG(2))+1)</f>
        <v>54</v>
      </c>
      <c r="AA326" s="71">
        <f>MAX(0,IF(B326&lt;=-O326,B326+F326-K326+O326,IF(B326&gt;=2^(K326)-1-O326,0,F326-K326)))</f>
        <v>53</v>
      </c>
    </row>
    <row r="327" ht="20.05" customHeight="1">
      <c r="A327" s="55">
        <v>-377</v>
      </c>
      <c r="B327" s="45">
        <v>-377</v>
      </c>
      <c r="C327" s="36">
        <v>8</v>
      </c>
      <c r="D327" s="36">
        <v>16</v>
      </c>
      <c r="E327" s="36">
        <v>32</v>
      </c>
      <c r="F327" s="36">
        <v>64</v>
      </c>
      <c r="G327" s="36">
        <f>IF(B327&gt;=0,1,0)</f>
        <v>0</v>
      </c>
      <c r="H327" s="36">
        <f>INT(C327^(0.611-C327/3200))</f>
        <v>3</v>
      </c>
      <c r="I327" s="36">
        <f>INT(D327^(0.611-D327/3200))</f>
        <v>5</v>
      </c>
      <c r="J327" s="36">
        <f>INT(E327^(0.611-E327/3200))</f>
        <v>8</v>
      </c>
      <c r="K327" s="36">
        <f>INT(F327^(0.611-F327/3200))</f>
        <v>11</v>
      </c>
      <c r="L327" s="36">
        <f>2^(H327-1)-1</f>
        <v>3</v>
      </c>
      <c r="M327" s="36">
        <f>2^(I327-1)-1</f>
        <v>15</v>
      </c>
      <c r="N327" s="36">
        <f>2^(J327-1)-1</f>
        <v>127</v>
      </c>
      <c r="O327" s="36">
        <f>2^(K327-1)-1</f>
        <v>1023</v>
      </c>
      <c r="P327" s="68">
        <f>MAX(0,C327+(-1)^(G327)*INT(B327*2^(-LOG(C327)/LOG(2)+3))-G327-LOG(C327)/LOG(2)+3-1)</f>
        <v>0</v>
      </c>
      <c r="Q327" s="68">
        <f>MAX(0,C327-IF(B327=0,0,INT(LOG(3/2*ABS(B327))/LOG(2))+1))</f>
        <v>0</v>
      </c>
      <c r="R327" s="68">
        <f>MAX(0,IF(B327&lt;=-L327,B327+C327-H327+L327,IF(B327&gt;=2^(H327)-1-L327,0,C327-H327)))</f>
        <v>0</v>
      </c>
      <c r="S327" s="69">
        <f>MAX(0,D327+(-1)^(G327)*INT(B327*2^(-LOG(D327)/LOG(2)+3))-G327-LOG(D327)/LOG(2)+3-1)</f>
        <v>0</v>
      </c>
      <c r="T327" s="69">
        <f>MAX(0,D327-IF(B327=0,0,INT(LOG(3/2*ABS(B327))/LOG(2))+1))</f>
        <v>6</v>
      </c>
      <c r="U327" s="69">
        <f>MAX(0,IF(B327&lt;=-M327,B327+D327-I327+M327,IF(B327&gt;=2^(I327)-1-M327,0,D327-I327)))</f>
        <v>0</v>
      </c>
      <c r="V327" s="70">
        <f>MAX(0,E327+(-1)^(G327)*INT(B327*2^(-LOG(E327)/LOG(2)+3))-G327-LOG(E327)/LOG(2)+3-1)</f>
        <v>0</v>
      </c>
      <c r="W327" s="70">
        <f>MAX(0,E327-IF(B327=0,0,INT(LOG(3/2*ABS(B327))/LOG(2))+1))</f>
        <v>22</v>
      </c>
      <c r="X327" s="70">
        <f>MAX(0,IF(B327&lt;=-N327,B327+E327-J327+N327,IF(B327&gt;=2^(J327)-1-N327,0,E327-J327)))</f>
        <v>0</v>
      </c>
      <c r="Y327" s="71">
        <f>MAX(0,F327+(-1)^(G327)*INT(B327*2^(-LOG(F327)/LOG(2)+3))-G327-LOG(F327)/LOG(2)+3-1)</f>
        <v>12</v>
      </c>
      <c r="Z327" s="71">
        <f>F327-IF(B327=0,0,INT(LOG(3/2*ABS(B327))/LOG(2))+1)</f>
        <v>54</v>
      </c>
      <c r="AA327" s="71">
        <f>MAX(0,IF(B327&lt;=-O327,B327+F327-K327+O327,IF(B327&gt;=2^(K327)-1-O327,0,F327-K327)))</f>
        <v>53</v>
      </c>
    </row>
    <row r="328" ht="20.05" customHeight="1">
      <c r="A328" s="55">
        <v>-376</v>
      </c>
      <c r="B328" s="45">
        <v>-376</v>
      </c>
      <c r="C328" s="36">
        <v>8</v>
      </c>
      <c r="D328" s="36">
        <v>16</v>
      </c>
      <c r="E328" s="36">
        <v>32</v>
      </c>
      <c r="F328" s="36">
        <v>64</v>
      </c>
      <c r="G328" s="36">
        <f>IF(B328&gt;=0,1,0)</f>
        <v>0</v>
      </c>
      <c r="H328" s="36">
        <f>INT(C328^(0.611-C328/3200))</f>
        <v>3</v>
      </c>
      <c r="I328" s="36">
        <f>INT(D328^(0.611-D328/3200))</f>
        <v>5</v>
      </c>
      <c r="J328" s="36">
        <f>INT(E328^(0.611-E328/3200))</f>
        <v>8</v>
      </c>
      <c r="K328" s="36">
        <f>INT(F328^(0.611-F328/3200))</f>
        <v>11</v>
      </c>
      <c r="L328" s="36">
        <f>2^(H328-1)-1</f>
        <v>3</v>
      </c>
      <c r="M328" s="36">
        <f>2^(I328-1)-1</f>
        <v>15</v>
      </c>
      <c r="N328" s="36">
        <f>2^(J328-1)-1</f>
        <v>127</v>
      </c>
      <c r="O328" s="36">
        <f>2^(K328-1)-1</f>
        <v>1023</v>
      </c>
      <c r="P328" s="68">
        <f>MAX(0,C328+(-1)^(G328)*INT(B328*2^(-LOG(C328)/LOG(2)+3))-G328-LOG(C328)/LOG(2)+3-1)</f>
        <v>0</v>
      </c>
      <c r="Q328" s="68">
        <f>MAX(0,C328-IF(B328=0,0,INT(LOG(3/2*ABS(B328))/LOG(2))+1))</f>
        <v>0</v>
      </c>
      <c r="R328" s="68">
        <f>MAX(0,IF(B328&lt;=-L328,B328+C328-H328+L328,IF(B328&gt;=2^(H328)-1-L328,0,C328-H328)))</f>
        <v>0</v>
      </c>
      <c r="S328" s="69">
        <f>MAX(0,D328+(-1)^(G328)*INT(B328*2^(-LOG(D328)/LOG(2)+3))-G328-LOG(D328)/LOG(2)+3-1)</f>
        <v>0</v>
      </c>
      <c r="T328" s="69">
        <f>MAX(0,D328-IF(B328=0,0,INT(LOG(3/2*ABS(B328))/LOG(2))+1))</f>
        <v>6</v>
      </c>
      <c r="U328" s="69">
        <f>MAX(0,IF(B328&lt;=-M328,B328+D328-I328+M328,IF(B328&gt;=2^(I328)-1-M328,0,D328-I328)))</f>
        <v>0</v>
      </c>
      <c r="V328" s="70">
        <f>MAX(0,E328+(-1)^(G328)*INT(B328*2^(-LOG(E328)/LOG(2)+3))-G328-LOG(E328)/LOG(2)+3-1)</f>
        <v>0</v>
      </c>
      <c r="W328" s="70">
        <f>MAX(0,E328-IF(B328=0,0,INT(LOG(3/2*ABS(B328))/LOG(2))+1))</f>
        <v>22</v>
      </c>
      <c r="X328" s="70">
        <f>MAX(0,IF(B328&lt;=-N328,B328+E328-J328+N328,IF(B328&gt;=2^(J328)-1-N328,0,E328-J328)))</f>
        <v>0</v>
      </c>
      <c r="Y328" s="71">
        <f>MAX(0,F328+(-1)^(G328)*INT(B328*2^(-LOG(F328)/LOG(2)+3))-G328-LOG(F328)/LOG(2)+3-1)</f>
        <v>12</v>
      </c>
      <c r="Z328" s="71">
        <f>F328-IF(B328=0,0,INT(LOG(3/2*ABS(B328))/LOG(2))+1)</f>
        <v>54</v>
      </c>
      <c r="AA328" s="71">
        <f>MAX(0,IF(B328&lt;=-O328,B328+F328-K328+O328,IF(B328&gt;=2^(K328)-1-O328,0,F328-K328)))</f>
        <v>53</v>
      </c>
    </row>
    <row r="329" ht="20.05" customHeight="1">
      <c r="A329" s="55">
        <v>-375</v>
      </c>
      <c r="B329" s="45">
        <v>-375</v>
      </c>
      <c r="C329" s="36">
        <v>8</v>
      </c>
      <c r="D329" s="36">
        <v>16</v>
      </c>
      <c r="E329" s="36">
        <v>32</v>
      </c>
      <c r="F329" s="36">
        <v>64</v>
      </c>
      <c r="G329" s="36">
        <f>IF(B329&gt;=0,1,0)</f>
        <v>0</v>
      </c>
      <c r="H329" s="36">
        <f>INT(C329^(0.611-C329/3200))</f>
        <v>3</v>
      </c>
      <c r="I329" s="36">
        <f>INT(D329^(0.611-D329/3200))</f>
        <v>5</v>
      </c>
      <c r="J329" s="36">
        <f>INT(E329^(0.611-E329/3200))</f>
        <v>8</v>
      </c>
      <c r="K329" s="36">
        <f>INT(F329^(0.611-F329/3200))</f>
        <v>11</v>
      </c>
      <c r="L329" s="36">
        <f>2^(H329-1)-1</f>
        <v>3</v>
      </c>
      <c r="M329" s="36">
        <f>2^(I329-1)-1</f>
        <v>15</v>
      </c>
      <c r="N329" s="36">
        <f>2^(J329-1)-1</f>
        <v>127</v>
      </c>
      <c r="O329" s="36">
        <f>2^(K329-1)-1</f>
        <v>1023</v>
      </c>
      <c r="P329" s="68">
        <f>MAX(0,C329+(-1)^(G329)*INT(B329*2^(-LOG(C329)/LOG(2)+3))-G329-LOG(C329)/LOG(2)+3-1)</f>
        <v>0</v>
      </c>
      <c r="Q329" s="68">
        <f>MAX(0,C329-IF(B329=0,0,INT(LOG(3/2*ABS(B329))/LOG(2))+1))</f>
        <v>0</v>
      </c>
      <c r="R329" s="68">
        <f>MAX(0,IF(B329&lt;=-L329,B329+C329-H329+L329,IF(B329&gt;=2^(H329)-1-L329,0,C329-H329)))</f>
        <v>0</v>
      </c>
      <c r="S329" s="69">
        <f>MAX(0,D329+(-1)^(G329)*INT(B329*2^(-LOG(D329)/LOG(2)+3))-G329-LOG(D329)/LOG(2)+3-1)</f>
        <v>0</v>
      </c>
      <c r="T329" s="69">
        <f>MAX(0,D329-IF(B329=0,0,INT(LOG(3/2*ABS(B329))/LOG(2))+1))</f>
        <v>6</v>
      </c>
      <c r="U329" s="69">
        <f>MAX(0,IF(B329&lt;=-M329,B329+D329-I329+M329,IF(B329&gt;=2^(I329)-1-M329,0,D329-I329)))</f>
        <v>0</v>
      </c>
      <c r="V329" s="70">
        <f>MAX(0,E329+(-1)^(G329)*INT(B329*2^(-LOG(E329)/LOG(2)+3))-G329-LOG(E329)/LOG(2)+3-1)</f>
        <v>0</v>
      </c>
      <c r="W329" s="70">
        <f>MAX(0,E329-IF(B329=0,0,INT(LOG(3/2*ABS(B329))/LOG(2))+1))</f>
        <v>22</v>
      </c>
      <c r="X329" s="70">
        <f>MAX(0,IF(B329&lt;=-N329,B329+E329-J329+N329,IF(B329&gt;=2^(J329)-1-N329,0,E329-J329)))</f>
        <v>0</v>
      </c>
      <c r="Y329" s="71">
        <f>MAX(0,F329+(-1)^(G329)*INT(B329*2^(-LOG(F329)/LOG(2)+3))-G329-LOG(F329)/LOG(2)+3-1)</f>
        <v>13</v>
      </c>
      <c r="Z329" s="71">
        <f>F329-IF(B329=0,0,INT(LOG(3/2*ABS(B329))/LOG(2))+1)</f>
        <v>54</v>
      </c>
      <c r="AA329" s="71">
        <f>MAX(0,IF(B329&lt;=-O329,B329+F329-K329+O329,IF(B329&gt;=2^(K329)-1-O329,0,F329-K329)))</f>
        <v>53</v>
      </c>
    </row>
    <row r="330" ht="20.05" customHeight="1">
      <c r="A330" s="55">
        <v>-374</v>
      </c>
      <c r="B330" s="45">
        <v>-374</v>
      </c>
      <c r="C330" s="36">
        <v>8</v>
      </c>
      <c r="D330" s="36">
        <v>16</v>
      </c>
      <c r="E330" s="36">
        <v>32</v>
      </c>
      <c r="F330" s="36">
        <v>64</v>
      </c>
      <c r="G330" s="36">
        <f>IF(B330&gt;=0,1,0)</f>
        <v>0</v>
      </c>
      <c r="H330" s="36">
        <f>INT(C330^(0.611-C330/3200))</f>
        <v>3</v>
      </c>
      <c r="I330" s="36">
        <f>INT(D330^(0.611-D330/3200))</f>
        <v>5</v>
      </c>
      <c r="J330" s="36">
        <f>INT(E330^(0.611-E330/3200))</f>
        <v>8</v>
      </c>
      <c r="K330" s="36">
        <f>INT(F330^(0.611-F330/3200))</f>
        <v>11</v>
      </c>
      <c r="L330" s="36">
        <f>2^(H330-1)-1</f>
        <v>3</v>
      </c>
      <c r="M330" s="36">
        <f>2^(I330-1)-1</f>
        <v>15</v>
      </c>
      <c r="N330" s="36">
        <f>2^(J330-1)-1</f>
        <v>127</v>
      </c>
      <c r="O330" s="36">
        <f>2^(K330-1)-1</f>
        <v>1023</v>
      </c>
      <c r="P330" s="68">
        <f>MAX(0,C330+(-1)^(G330)*INT(B330*2^(-LOG(C330)/LOG(2)+3))-G330-LOG(C330)/LOG(2)+3-1)</f>
        <v>0</v>
      </c>
      <c r="Q330" s="68">
        <f>MAX(0,C330-IF(B330=0,0,INT(LOG(3/2*ABS(B330))/LOG(2))+1))</f>
        <v>0</v>
      </c>
      <c r="R330" s="68">
        <f>MAX(0,IF(B330&lt;=-L330,B330+C330-H330+L330,IF(B330&gt;=2^(H330)-1-L330,0,C330-H330)))</f>
        <v>0</v>
      </c>
      <c r="S330" s="69">
        <f>MAX(0,D330+(-1)^(G330)*INT(B330*2^(-LOG(D330)/LOG(2)+3))-G330-LOG(D330)/LOG(2)+3-1)</f>
        <v>0</v>
      </c>
      <c r="T330" s="69">
        <f>MAX(0,D330-IF(B330=0,0,INT(LOG(3/2*ABS(B330))/LOG(2))+1))</f>
        <v>6</v>
      </c>
      <c r="U330" s="69">
        <f>MAX(0,IF(B330&lt;=-M330,B330+D330-I330+M330,IF(B330&gt;=2^(I330)-1-M330,0,D330-I330)))</f>
        <v>0</v>
      </c>
      <c r="V330" s="70">
        <f>MAX(0,E330+(-1)^(G330)*INT(B330*2^(-LOG(E330)/LOG(2)+3))-G330-LOG(E330)/LOG(2)+3-1)</f>
        <v>0</v>
      </c>
      <c r="W330" s="70">
        <f>MAX(0,E330-IF(B330=0,0,INT(LOG(3/2*ABS(B330))/LOG(2))+1))</f>
        <v>22</v>
      </c>
      <c r="X330" s="70">
        <f>MAX(0,IF(B330&lt;=-N330,B330+E330-J330+N330,IF(B330&gt;=2^(J330)-1-N330,0,E330-J330)))</f>
        <v>0</v>
      </c>
      <c r="Y330" s="71">
        <f>MAX(0,F330+(-1)^(G330)*INT(B330*2^(-LOG(F330)/LOG(2)+3))-G330-LOG(F330)/LOG(2)+3-1)</f>
        <v>13</v>
      </c>
      <c r="Z330" s="71">
        <f>F330-IF(B330=0,0,INT(LOG(3/2*ABS(B330))/LOG(2))+1)</f>
        <v>54</v>
      </c>
      <c r="AA330" s="71">
        <f>MAX(0,IF(B330&lt;=-O330,B330+F330-K330+O330,IF(B330&gt;=2^(K330)-1-O330,0,F330-K330)))</f>
        <v>53</v>
      </c>
    </row>
    <row r="331" ht="20.05" customHeight="1">
      <c r="A331" s="55">
        <v>-373</v>
      </c>
      <c r="B331" s="45">
        <v>-373</v>
      </c>
      <c r="C331" s="36">
        <v>8</v>
      </c>
      <c r="D331" s="36">
        <v>16</v>
      </c>
      <c r="E331" s="36">
        <v>32</v>
      </c>
      <c r="F331" s="36">
        <v>64</v>
      </c>
      <c r="G331" s="36">
        <f>IF(B331&gt;=0,1,0)</f>
        <v>0</v>
      </c>
      <c r="H331" s="36">
        <f>INT(C331^(0.611-C331/3200))</f>
        <v>3</v>
      </c>
      <c r="I331" s="36">
        <f>INT(D331^(0.611-D331/3200))</f>
        <v>5</v>
      </c>
      <c r="J331" s="36">
        <f>INT(E331^(0.611-E331/3200))</f>
        <v>8</v>
      </c>
      <c r="K331" s="36">
        <f>INT(F331^(0.611-F331/3200))</f>
        <v>11</v>
      </c>
      <c r="L331" s="36">
        <f>2^(H331-1)-1</f>
        <v>3</v>
      </c>
      <c r="M331" s="36">
        <f>2^(I331-1)-1</f>
        <v>15</v>
      </c>
      <c r="N331" s="36">
        <f>2^(J331-1)-1</f>
        <v>127</v>
      </c>
      <c r="O331" s="36">
        <f>2^(K331-1)-1</f>
        <v>1023</v>
      </c>
      <c r="P331" s="68">
        <f>MAX(0,C331+(-1)^(G331)*INT(B331*2^(-LOG(C331)/LOG(2)+3))-G331-LOG(C331)/LOG(2)+3-1)</f>
        <v>0</v>
      </c>
      <c r="Q331" s="68">
        <f>MAX(0,C331-IF(B331=0,0,INT(LOG(3/2*ABS(B331))/LOG(2))+1))</f>
        <v>0</v>
      </c>
      <c r="R331" s="68">
        <f>MAX(0,IF(B331&lt;=-L331,B331+C331-H331+L331,IF(B331&gt;=2^(H331)-1-L331,0,C331-H331)))</f>
        <v>0</v>
      </c>
      <c r="S331" s="69">
        <f>MAX(0,D331+(-1)^(G331)*INT(B331*2^(-LOG(D331)/LOG(2)+3))-G331-LOG(D331)/LOG(2)+3-1)</f>
        <v>0</v>
      </c>
      <c r="T331" s="69">
        <f>MAX(0,D331-IF(B331=0,0,INT(LOG(3/2*ABS(B331))/LOG(2))+1))</f>
        <v>6</v>
      </c>
      <c r="U331" s="69">
        <f>MAX(0,IF(B331&lt;=-M331,B331+D331-I331+M331,IF(B331&gt;=2^(I331)-1-M331,0,D331-I331)))</f>
        <v>0</v>
      </c>
      <c r="V331" s="70">
        <f>MAX(0,E331+(-1)^(G331)*INT(B331*2^(-LOG(E331)/LOG(2)+3))-G331-LOG(E331)/LOG(2)+3-1)</f>
        <v>0</v>
      </c>
      <c r="W331" s="70">
        <f>MAX(0,E331-IF(B331=0,0,INT(LOG(3/2*ABS(B331))/LOG(2))+1))</f>
        <v>22</v>
      </c>
      <c r="X331" s="70">
        <f>MAX(0,IF(B331&lt;=-N331,B331+E331-J331+N331,IF(B331&gt;=2^(J331)-1-N331,0,E331-J331)))</f>
        <v>0</v>
      </c>
      <c r="Y331" s="71">
        <f>MAX(0,F331+(-1)^(G331)*INT(B331*2^(-LOG(F331)/LOG(2)+3))-G331-LOG(F331)/LOG(2)+3-1)</f>
        <v>13</v>
      </c>
      <c r="Z331" s="71">
        <f>F331-IF(B331=0,0,INT(LOG(3/2*ABS(B331))/LOG(2))+1)</f>
        <v>54</v>
      </c>
      <c r="AA331" s="71">
        <f>MAX(0,IF(B331&lt;=-O331,B331+F331-K331+O331,IF(B331&gt;=2^(K331)-1-O331,0,F331-K331)))</f>
        <v>53</v>
      </c>
    </row>
    <row r="332" ht="20.05" customHeight="1">
      <c r="A332" s="55">
        <v>-372</v>
      </c>
      <c r="B332" s="45">
        <v>-372</v>
      </c>
      <c r="C332" s="36">
        <v>8</v>
      </c>
      <c r="D332" s="36">
        <v>16</v>
      </c>
      <c r="E332" s="36">
        <v>32</v>
      </c>
      <c r="F332" s="36">
        <v>64</v>
      </c>
      <c r="G332" s="36">
        <f>IF(B332&gt;=0,1,0)</f>
        <v>0</v>
      </c>
      <c r="H332" s="36">
        <f>INT(C332^(0.611-C332/3200))</f>
        <v>3</v>
      </c>
      <c r="I332" s="36">
        <f>INT(D332^(0.611-D332/3200))</f>
        <v>5</v>
      </c>
      <c r="J332" s="36">
        <f>INT(E332^(0.611-E332/3200))</f>
        <v>8</v>
      </c>
      <c r="K332" s="36">
        <f>INT(F332^(0.611-F332/3200))</f>
        <v>11</v>
      </c>
      <c r="L332" s="36">
        <f>2^(H332-1)-1</f>
        <v>3</v>
      </c>
      <c r="M332" s="36">
        <f>2^(I332-1)-1</f>
        <v>15</v>
      </c>
      <c r="N332" s="36">
        <f>2^(J332-1)-1</f>
        <v>127</v>
      </c>
      <c r="O332" s="36">
        <f>2^(K332-1)-1</f>
        <v>1023</v>
      </c>
      <c r="P332" s="68">
        <f>MAX(0,C332+(-1)^(G332)*INT(B332*2^(-LOG(C332)/LOG(2)+3))-G332-LOG(C332)/LOG(2)+3-1)</f>
        <v>0</v>
      </c>
      <c r="Q332" s="68">
        <f>MAX(0,C332-IF(B332=0,0,INT(LOG(3/2*ABS(B332))/LOG(2))+1))</f>
        <v>0</v>
      </c>
      <c r="R332" s="68">
        <f>MAX(0,IF(B332&lt;=-L332,B332+C332-H332+L332,IF(B332&gt;=2^(H332)-1-L332,0,C332-H332)))</f>
        <v>0</v>
      </c>
      <c r="S332" s="69">
        <f>MAX(0,D332+(-1)^(G332)*INT(B332*2^(-LOG(D332)/LOG(2)+3))-G332-LOG(D332)/LOG(2)+3-1)</f>
        <v>0</v>
      </c>
      <c r="T332" s="69">
        <f>MAX(0,D332-IF(B332=0,0,INT(LOG(3/2*ABS(B332))/LOG(2))+1))</f>
        <v>6</v>
      </c>
      <c r="U332" s="69">
        <f>MAX(0,IF(B332&lt;=-M332,B332+D332-I332+M332,IF(B332&gt;=2^(I332)-1-M332,0,D332-I332)))</f>
        <v>0</v>
      </c>
      <c r="V332" s="70">
        <f>MAX(0,E332+(-1)^(G332)*INT(B332*2^(-LOG(E332)/LOG(2)+3))-G332-LOG(E332)/LOG(2)+3-1)</f>
        <v>0</v>
      </c>
      <c r="W332" s="70">
        <f>MAX(0,E332-IF(B332=0,0,INT(LOG(3/2*ABS(B332))/LOG(2))+1))</f>
        <v>22</v>
      </c>
      <c r="X332" s="70">
        <f>MAX(0,IF(B332&lt;=-N332,B332+E332-J332+N332,IF(B332&gt;=2^(J332)-1-N332,0,E332-J332)))</f>
        <v>0</v>
      </c>
      <c r="Y332" s="71">
        <f>MAX(0,F332+(-1)^(G332)*INT(B332*2^(-LOG(F332)/LOG(2)+3))-G332-LOG(F332)/LOG(2)+3-1)</f>
        <v>13</v>
      </c>
      <c r="Z332" s="71">
        <f>F332-IF(B332=0,0,INT(LOG(3/2*ABS(B332))/LOG(2))+1)</f>
        <v>54</v>
      </c>
      <c r="AA332" s="71">
        <f>MAX(0,IF(B332&lt;=-O332,B332+F332-K332+O332,IF(B332&gt;=2^(K332)-1-O332,0,F332-K332)))</f>
        <v>53</v>
      </c>
    </row>
    <row r="333" ht="20.05" customHeight="1">
      <c r="A333" s="55">
        <v>-371</v>
      </c>
      <c r="B333" s="45">
        <v>-371</v>
      </c>
      <c r="C333" s="36">
        <v>8</v>
      </c>
      <c r="D333" s="36">
        <v>16</v>
      </c>
      <c r="E333" s="36">
        <v>32</v>
      </c>
      <c r="F333" s="36">
        <v>64</v>
      </c>
      <c r="G333" s="36">
        <f>IF(B333&gt;=0,1,0)</f>
        <v>0</v>
      </c>
      <c r="H333" s="36">
        <f>INT(C333^(0.611-C333/3200))</f>
        <v>3</v>
      </c>
      <c r="I333" s="36">
        <f>INT(D333^(0.611-D333/3200))</f>
        <v>5</v>
      </c>
      <c r="J333" s="36">
        <f>INT(E333^(0.611-E333/3200))</f>
        <v>8</v>
      </c>
      <c r="K333" s="36">
        <f>INT(F333^(0.611-F333/3200))</f>
        <v>11</v>
      </c>
      <c r="L333" s="36">
        <f>2^(H333-1)-1</f>
        <v>3</v>
      </c>
      <c r="M333" s="36">
        <f>2^(I333-1)-1</f>
        <v>15</v>
      </c>
      <c r="N333" s="36">
        <f>2^(J333-1)-1</f>
        <v>127</v>
      </c>
      <c r="O333" s="36">
        <f>2^(K333-1)-1</f>
        <v>1023</v>
      </c>
      <c r="P333" s="68">
        <f>MAX(0,C333+(-1)^(G333)*INT(B333*2^(-LOG(C333)/LOG(2)+3))-G333-LOG(C333)/LOG(2)+3-1)</f>
        <v>0</v>
      </c>
      <c r="Q333" s="68">
        <f>MAX(0,C333-IF(B333=0,0,INT(LOG(3/2*ABS(B333))/LOG(2))+1))</f>
        <v>0</v>
      </c>
      <c r="R333" s="68">
        <f>MAX(0,IF(B333&lt;=-L333,B333+C333-H333+L333,IF(B333&gt;=2^(H333)-1-L333,0,C333-H333)))</f>
        <v>0</v>
      </c>
      <c r="S333" s="69">
        <f>MAX(0,D333+(-1)^(G333)*INT(B333*2^(-LOG(D333)/LOG(2)+3))-G333-LOG(D333)/LOG(2)+3-1)</f>
        <v>0</v>
      </c>
      <c r="T333" s="69">
        <f>MAX(0,D333-IF(B333=0,0,INT(LOG(3/2*ABS(B333))/LOG(2))+1))</f>
        <v>6</v>
      </c>
      <c r="U333" s="69">
        <f>MAX(0,IF(B333&lt;=-M333,B333+D333-I333+M333,IF(B333&gt;=2^(I333)-1-M333,0,D333-I333)))</f>
        <v>0</v>
      </c>
      <c r="V333" s="70">
        <f>MAX(0,E333+(-1)^(G333)*INT(B333*2^(-LOG(E333)/LOG(2)+3))-G333-LOG(E333)/LOG(2)+3-1)</f>
        <v>0</v>
      </c>
      <c r="W333" s="70">
        <f>MAX(0,E333-IF(B333=0,0,INT(LOG(3/2*ABS(B333))/LOG(2))+1))</f>
        <v>22</v>
      </c>
      <c r="X333" s="70">
        <f>MAX(0,IF(B333&lt;=-N333,B333+E333-J333+N333,IF(B333&gt;=2^(J333)-1-N333,0,E333-J333)))</f>
        <v>0</v>
      </c>
      <c r="Y333" s="71">
        <f>MAX(0,F333+(-1)^(G333)*INT(B333*2^(-LOG(F333)/LOG(2)+3))-G333-LOG(F333)/LOG(2)+3-1)</f>
        <v>13</v>
      </c>
      <c r="Z333" s="71">
        <f>F333-IF(B333=0,0,INT(LOG(3/2*ABS(B333))/LOG(2))+1)</f>
        <v>54</v>
      </c>
      <c r="AA333" s="71">
        <f>MAX(0,IF(B333&lt;=-O333,B333+F333-K333+O333,IF(B333&gt;=2^(K333)-1-O333,0,F333-K333)))</f>
        <v>53</v>
      </c>
    </row>
    <row r="334" ht="20.05" customHeight="1">
      <c r="A334" s="55">
        <v>-370</v>
      </c>
      <c r="B334" s="45">
        <v>-370</v>
      </c>
      <c r="C334" s="36">
        <v>8</v>
      </c>
      <c r="D334" s="36">
        <v>16</v>
      </c>
      <c r="E334" s="36">
        <v>32</v>
      </c>
      <c r="F334" s="36">
        <v>64</v>
      </c>
      <c r="G334" s="36">
        <f>IF(B334&gt;=0,1,0)</f>
        <v>0</v>
      </c>
      <c r="H334" s="36">
        <f>INT(C334^(0.611-C334/3200))</f>
        <v>3</v>
      </c>
      <c r="I334" s="36">
        <f>INT(D334^(0.611-D334/3200))</f>
        <v>5</v>
      </c>
      <c r="J334" s="36">
        <f>INT(E334^(0.611-E334/3200))</f>
        <v>8</v>
      </c>
      <c r="K334" s="36">
        <f>INT(F334^(0.611-F334/3200))</f>
        <v>11</v>
      </c>
      <c r="L334" s="36">
        <f>2^(H334-1)-1</f>
        <v>3</v>
      </c>
      <c r="M334" s="36">
        <f>2^(I334-1)-1</f>
        <v>15</v>
      </c>
      <c r="N334" s="36">
        <f>2^(J334-1)-1</f>
        <v>127</v>
      </c>
      <c r="O334" s="36">
        <f>2^(K334-1)-1</f>
        <v>1023</v>
      </c>
      <c r="P334" s="68">
        <f>MAX(0,C334+(-1)^(G334)*INT(B334*2^(-LOG(C334)/LOG(2)+3))-G334-LOG(C334)/LOG(2)+3-1)</f>
        <v>0</v>
      </c>
      <c r="Q334" s="68">
        <f>MAX(0,C334-IF(B334=0,0,INT(LOG(3/2*ABS(B334))/LOG(2))+1))</f>
        <v>0</v>
      </c>
      <c r="R334" s="68">
        <f>MAX(0,IF(B334&lt;=-L334,B334+C334-H334+L334,IF(B334&gt;=2^(H334)-1-L334,0,C334-H334)))</f>
        <v>0</v>
      </c>
      <c r="S334" s="69">
        <f>MAX(0,D334+(-1)^(G334)*INT(B334*2^(-LOG(D334)/LOG(2)+3))-G334-LOG(D334)/LOG(2)+3-1)</f>
        <v>0</v>
      </c>
      <c r="T334" s="69">
        <f>MAX(0,D334-IF(B334=0,0,INT(LOG(3/2*ABS(B334))/LOG(2))+1))</f>
        <v>6</v>
      </c>
      <c r="U334" s="69">
        <f>MAX(0,IF(B334&lt;=-M334,B334+D334-I334+M334,IF(B334&gt;=2^(I334)-1-M334,0,D334-I334)))</f>
        <v>0</v>
      </c>
      <c r="V334" s="70">
        <f>MAX(0,E334+(-1)^(G334)*INT(B334*2^(-LOG(E334)/LOG(2)+3))-G334-LOG(E334)/LOG(2)+3-1)</f>
        <v>0</v>
      </c>
      <c r="W334" s="70">
        <f>MAX(0,E334-IF(B334=0,0,INT(LOG(3/2*ABS(B334))/LOG(2))+1))</f>
        <v>22</v>
      </c>
      <c r="X334" s="70">
        <f>MAX(0,IF(B334&lt;=-N334,B334+E334-J334+N334,IF(B334&gt;=2^(J334)-1-N334,0,E334-J334)))</f>
        <v>0</v>
      </c>
      <c r="Y334" s="71">
        <f>MAX(0,F334+(-1)^(G334)*INT(B334*2^(-LOG(F334)/LOG(2)+3))-G334-LOG(F334)/LOG(2)+3-1)</f>
        <v>13</v>
      </c>
      <c r="Z334" s="71">
        <f>F334-IF(B334=0,0,INT(LOG(3/2*ABS(B334))/LOG(2))+1)</f>
        <v>54</v>
      </c>
      <c r="AA334" s="71">
        <f>MAX(0,IF(B334&lt;=-O334,B334+F334-K334+O334,IF(B334&gt;=2^(K334)-1-O334,0,F334-K334)))</f>
        <v>53</v>
      </c>
    </row>
    <row r="335" ht="20.05" customHeight="1">
      <c r="A335" s="55">
        <v>-369</v>
      </c>
      <c r="B335" s="45">
        <v>-369</v>
      </c>
      <c r="C335" s="36">
        <v>8</v>
      </c>
      <c r="D335" s="36">
        <v>16</v>
      </c>
      <c r="E335" s="36">
        <v>32</v>
      </c>
      <c r="F335" s="36">
        <v>64</v>
      </c>
      <c r="G335" s="36">
        <f>IF(B335&gt;=0,1,0)</f>
        <v>0</v>
      </c>
      <c r="H335" s="36">
        <f>INT(C335^(0.611-C335/3200))</f>
        <v>3</v>
      </c>
      <c r="I335" s="36">
        <f>INT(D335^(0.611-D335/3200))</f>
        <v>5</v>
      </c>
      <c r="J335" s="36">
        <f>INT(E335^(0.611-E335/3200))</f>
        <v>8</v>
      </c>
      <c r="K335" s="36">
        <f>INT(F335^(0.611-F335/3200))</f>
        <v>11</v>
      </c>
      <c r="L335" s="36">
        <f>2^(H335-1)-1</f>
        <v>3</v>
      </c>
      <c r="M335" s="36">
        <f>2^(I335-1)-1</f>
        <v>15</v>
      </c>
      <c r="N335" s="36">
        <f>2^(J335-1)-1</f>
        <v>127</v>
      </c>
      <c r="O335" s="36">
        <f>2^(K335-1)-1</f>
        <v>1023</v>
      </c>
      <c r="P335" s="68">
        <f>MAX(0,C335+(-1)^(G335)*INT(B335*2^(-LOG(C335)/LOG(2)+3))-G335-LOG(C335)/LOG(2)+3-1)</f>
        <v>0</v>
      </c>
      <c r="Q335" s="68">
        <f>MAX(0,C335-IF(B335=0,0,INT(LOG(3/2*ABS(B335))/LOG(2))+1))</f>
        <v>0</v>
      </c>
      <c r="R335" s="68">
        <f>MAX(0,IF(B335&lt;=-L335,B335+C335-H335+L335,IF(B335&gt;=2^(H335)-1-L335,0,C335-H335)))</f>
        <v>0</v>
      </c>
      <c r="S335" s="69">
        <f>MAX(0,D335+(-1)^(G335)*INT(B335*2^(-LOG(D335)/LOG(2)+3))-G335-LOG(D335)/LOG(2)+3-1)</f>
        <v>0</v>
      </c>
      <c r="T335" s="69">
        <f>MAX(0,D335-IF(B335=0,0,INT(LOG(3/2*ABS(B335))/LOG(2))+1))</f>
        <v>6</v>
      </c>
      <c r="U335" s="69">
        <f>MAX(0,IF(B335&lt;=-M335,B335+D335-I335+M335,IF(B335&gt;=2^(I335)-1-M335,0,D335-I335)))</f>
        <v>0</v>
      </c>
      <c r="V335" s="70">
        <f>MAX(0,E335+(-1)^(G335)*INT(B335*2^(-LOG(E335)/LOG(2)+3))-G335-LOG(E335)/LOG(2)+3-1)</f>
        <v>0</v>
      </c>
      <c r="W335" s="70">
        <f>MAX(0,E335-IF(B335=0,0,INT(LOG(3/2*ABS(B335))/LOG(2))+1))</f>
        <v>22</v>
      </c>
      <c r="X335" s="70">
        <f>MAX(0,IF(B335&lt;=-N335,B335+E335-J335+N335,IF(B335&gt;=2^(J335)-1-N335,0,E335-J335)))</f>
        <v>0</v>
      </c>
      <c r="Y335" s="71">
        <f>MAX(0,F335+(-1)^(G335)*INT(B335*2^(-LOG(F335)/LOG(2)+3))-G335-LOG(F335)/LOG(2)+3-1)</f>
        <v>13</v>
      </c>
      <c r="Z335" s="71">
        <f>F335-IF(B335=0,0,INT(LOG(3/2*ABS(B335))/LOG(2))+1)</f>
        <v>54</v>
      </c>
      <c r="AA335" s="71">
        <f>MAX(0,IF(B335&lt;=-O335,B335+F335-K335+O335,IF(B335&gt;=2^(K335)-1-O335,0,F335-K335)))</f>
        <v>53</v>
      </c>
    </row>
    <row r="336" ht="20.05" customHeight="1">
      <c r="A336" s="55">
        <v>-368</v>
      </c>
      <c r="B336" s="45">
        <v>-368</v>
      </c>
      <c r="C336" s="36">
        <v>8</v>
      </c>
      <c r="D336" s="36">
        <v>16</v>
      </c>
      <c r="E336" s="36">
        <v>32</v>
      </c>
      <c r="F336" s="36">
        <v>64</v>
      </c>
      <c r="G336" s="36">
        <f>IF(B336&gt;=0,1,0)</f>
        <v>0</v>
      </c>
      <c r="H336" s="36">
        <f>INT(C336^(0.611-C336/3200))</f>
        <v>3</v>
      </c>
      <c r="I336" s="36">
        <f>INT(D336^(0.611-D336/3200))</f>
        <v>5</v>
      </c>
      <c r="J336" s="36">
        <f>INT(E336^(0.611-E336/3200))</f>
        <v>8</v>
      </c>
      <c r="K336" s="36">
        <f>INT(F336^(0.611-F336/3200))</f>
        <v>11</v>
      </c>
      <c r="L336" s="36">
        <f>2^(H336-1)-1</f>
        <v>3</v>
      </c>
      <c r="M336" s="36">
        <f>2^(I336-1)-1</f>
        <v>15</v>
      </c>
      <c r="N336" s="36">
        <f>2^(J336-1)-1</f>
        <v>127</v>
      </c>
      <c r="O336" s="36">
        <f>2^(K336-1)-1</f>
        <v>1023</v>
      </c>
      <c r="P336" s="68">
        <f>MAX(0,C336+(-1)^(G336)*INT(B336*2^(-LOG(C336)/LOG(2)+3))-G336-LOG(C336)/LOG(2)+3-1)</f>
        <v>0</v>
      </c>
      <c r="Q336" s="68">
        <f>MAX(0,C336-IF(B336=0,0,INT(LOG(3/2*ABS(B336))/LOG(2))+1))</f>
        <v>0</v>
      </c>
      <c r="R336" s="68">
        <f>MAX(0,IF(B336&lt;=-L336,B336+C336-H336+L336,IF(B336&gt;=2^(H336)-1-L336,0,C336-H336)))</f>
        <v>0</v>
      </c>
      <c r="S336" s="69">
        <f>MAX(0,D336+(-1)^(G336)*INT(B336*2^(-LOG(D336)/LOG(2)+3))-G336-LOG(D336)/LOG(2)+3-1)</f>
        <v>0</v>
      </c>
      <c r="T336" s="69">
        <f>MAX(0,D336-IF(B336=0,0,INT(LOG(3/2*ABS(B336))/LOG(2))+1))</f>
        <v>6</v>
      </c>
      <c r="U336" s="69">
        <f>MAX(0,IF(B336&lt;=-M336,B336+D336-I336+M336,IF(B336&gt;=2^(I336)-1-M336,0,D336-I336)))</f>
        <v>0</v>
      </c>
      <c r="V336" s="70">
        <f>MAX(0,E336+(-1)^(G336)*INT(B336*2^(-LOG(E336)/LOG(2)+3))-G336-LOG(E336)/LOG(2)+3-1)</f>
        <v>0</v>
      </c>
      <c r="W336" s="70">
        <f>MAX(0,E336-IF(B336=0,0,INT(LOG(3/2*ABS(B336))/LOG(2))+1))</f>
        <v>22</v>
      </c>
      <c r="X336" s="70">
        <f>MAX(0,IF(B336&lt;=-N336,B336+E336-J336+N336,IF(B336&gt;=2^(J336)-1-N336,0,E336-J336)))</f>
        <v>0</v>
      </c>
      <c r="Y336" s="71">
        <f>MAX(0,F336+(-1)^(G336)*INT(B336*2^(-LOG(F336)/LOG(2)+3))-G336-LOG(F336)/LOG(2)+3-1)</f>
        <v>13</v>
      </c>
      <c r="Z336" s="71">
        <f>F336-IF(B336=0,0,INT(LOG(3/2*ABS(B336))/LOG(2))+1)</f>
        <v>54</v>
      </c>
      <c r="AA336" s="71">
        <f>MAX(0,IF(B336&lt;=-O336,B336+F336-K336+O336,IF(B336&gt;=2^(K336)-1-O336,0,F336-K336)))</f>
        <v>53</v>
      </c>
    </row>
    <row r="337" ht="20.05" customHeight="1">
      <c r="A337" s="55">
        <v>-367</v>
      </c>
      <c r="B337" s="45">
        <v>-367</v>
      </c>
      <c r="C337" s="36">
        <v>8</v>
      </c>
      <c r="D337" s="36">
        <v>16</v>
      </c>
      <c r="E337" s="36">
        <v>32</v>
      </c>
      <c r="F337" s="36">
        <v>64</v>
      </c>
      <c r="G337" s="36">
        <f>IF(B337&gt;=0,1,0)</f>
        <v>0</v>
      </c>
      <c r="H337" s="36">
        <f>INT(C337^(0.611-C337/3200))</f>
        <v>3</v>
      </c>
      <c r="I337" s="36">
        <f>INT(D337^(0.611-D337/3200))</f>
        <v>5</v>
      </c>
      <c r="J337" s="36">
        <f>INT(E337^(0.611-E337/3200))</f>
        <v>8</v>
      </c>
      <c r="K337" s="36">
        <f>INT(F337^(0.611-F337/3200))</f>
        <v>11</v>
      </c>
      <c r="L337" s="36">
        <f>2^(H337-1)-1</f>
        <v>3</v>
      </c>
      <c r="M337" s="36">
        <f>2^(I337-1)-1</f>
        <v>15</v>
      </c>
      <c r="N337" s="36">
        <f>2^(J337-1)-1</f>
        <v>127</v>
      </c>
      <c r="O337" s="36">
        <f>2^(K337-1)-1</f>
        <v>1023</v>
      </c>
      <c r="P337" s="68">
        <f>MAX(0,C337+(-1)^(G337)*INT(B337*2^(-LOG(C337)/LOG(2)+3))-G337-LOG(C337)/LOG(2)+3-1)</f>
        <v>0</v>
      </c>
      <c r="Q337" s="68">
        <f>MAX(0,C337-IF(B337=0,0,INT(LOG(3/2*ABS(B337))/LOG(2))+1))</f>
        <v>0</v>
      </c>
      <c r="R337" s="68">
        <f>MAX(0,IF(B337&lt;=-L337,B337+C337-H337+L337,IF(B337&gt;=2^(H337)-1-L337,0,C337-H337)))</f>
        <v>0</v>
      </c>
      <c r="S337" s="69">
        <f>MAX(0,D337+(-1)^(G337)*INT(B337*2^(-LOG(D337)/LOG(2)+3))-G337-LOG(D337)/LOG(2)+3-1)</f>
        <v>0</v>
      </c>
      <c r="T337" s="69">
        <f>MAX(0,D337-IF(B337=0,0,INT(LOG(3/2*ABS(B337))/LOG(2))+1))</f>
        <v>6</v>
      </c>
      <c r="U337" s="69">
        <f>MAX(0,IF(B337&lt;=-M337,B337+D337-I337+M337,IF(B337&gt;=2^(I337)-1-M337,0,D337-I337)))</f>
        <v>0</v>
      </c>
      <c r="V337" s="70">
        <f>MAX(0,E337+(-1)^(G337)*INT(B337*2^(-LOG(E337)/LOG(2)+3))-G337-LOG(E337)/LOG(2)+3-1)</f>
        <v>0</v>
      </c>
      <c r="W337" s="70">
        <f>MAX(0,E337-IF(B337=0,0,INT(LOG(3/2*ABS(B337))/LOG(2))+1))</f>
        <v>22</v>
      </c>
      <c r="X337" s="70">
        <f>MAX(0,IF(B337&lt;=-N337,B337+E337-J337+N337,IF(B337&gt;=2^(J337)-1-N337,0,E337-J337)))</f>
        <v>0</v>
      </c>
      <c r="Y337" s="71">
        <f>MAX(0,F337+(-1)^(G337)*INT(B337*2^(-LOG(F337)/LOG(2)+3))-G337-LOG(F337)/LOG(2)+3-1)</f>
        <v>14</v>
      </c>
      <c r="Z337" s="71">
        <f>F337-IF(B337=0,0,INT(LOG(3/2*ABS(B337))/LOG(2))+1)</f>
        <v>54</v>
      </c>
      <c r="AA337" s="71">
        <f>MAX(0,IF(B337&lt;=-O337,B337+F337-K337+O337,IF(B337&gt;=2^(K337)-1-O337,0,F337-K337)))</f>
        <v>53</v>
      </c>
    </row>
    <row r="338" ht="20.05" customHeight="1">
      <c r="A338" s="55">
        <v>-366</v>
      </c>
      <c r="B338" s="45">
        <v>-366</v>
      </c>
      <c r="C338" s="36">
        <v>8</v>
      </c>
      <c r="D338" s="36">
        <v>16</v>
      </c>
      <c r="E338" s="36">
        <v>32</v>
      </c>
      <c r="F338" s="36">
        <v>64</v>
      </c>
      <c r="G338" s="36">
        <f>IF(B338&gt;=0,1,0)</f>
        <v>0</v>
      </c>
      <c r="H338" s="36">
        <f>INT(C338^(0.611-C338/3200))</f>
        <v>3</v>
      </c>
      <c r="I338" s="36">
        <f>INT(D338^(0.611-D338/3200))</f>
        <v>5</v>
      </c>
      <c r="J338" s="36">
        <f>INT(E338^(0.611-E338/3200))</f>
        <v>8</v>
      </c>
      <c r="K338" s="36">
        <f>INT(F338^(0.611-F338/3200))</f>
        <v>11</v>
      </c>
      <c r="L338" s="36">
        <f>2^(H338-1)-1</f>
        <v>3</v>
      </c>
      <c r="M338" s="36">
        <f>2^(I338-1)-1</f>
        <v>15</v>
      </c>
      <c r="N338" s="36">
        <f>2^(J338-1)-1</f>
        <v>127</v>
      </c>
      <c r="O338" s="36">
        <f>2^(K338-1)-1</f>
        <v>1023</v>
      </c>
      <c r="P338" s="68">
        <f>MAX(0,C338+(-1)^(G338)*INT(B338*2^(-LOG(C338)/LOG(2)+3))-G338-LOG(C338)/LOG(2)+3-1)</f>
        <v>0</v>
      </c>
      <c r="Q338" s="68">
        <f>MAX(0,C338-IF(B338=0,0,INT(LOG(3/2*ABS(B338))/LOG(2))+1))</f>
        <v>0</v>
      </c>
      <c r="R338" s="68">
        <f>MAX(0,IF(B338&lt;=-L338,B338+C338-H338+L338,IF(B338&gt;=2^(H338)-1-L338,0,C338-H338)))</f>
        <v>0</v>
      </c>
      <c r="S338" s="69">
        <f>MAX(0,D338+(-1)^(G338)*INT(B338*2^(-LOG(D338)/LOG(2)+3))-G338-LOG(D338)/LOG(2)+3-1)</f>
        <v>0</v>
      </c>
      <c r="T338" s="69">
        <f>MAX(0,D338-IF(B338=0,0,INT(LOG(3/2*ABS(B338))/LOG(2))+1))</f>
        <v>6</v>
      </c>
      <c r="U338" s="69">
        <f>MAX(0,IF(B338&lt;=-M338,B338+D338-I338+M338,IF(B338&gt;=2^(I338)-1-M338,0,D338-I338)))</f>
        <v>0</v>
      </c>
      <c r="V338" s="70">
        <f>MAX(0,E338+(-1)^(G338)*INT(B338*2^(-LOG(E338)/LOG(2)+3))-G338-LOG(E338)/LOG(2)+3-1)</f>
        <v>0</v>
      </c>
      <c r="W338" s="70">
        <f>MAX(0,E338-IF(B338=0,0,INT(LOG(3/2*ABS(B338))/LOG(2))+1))</f>
        <v>22</v>
      </c>
      <c r="X338" s="70">
        <f>MAX(0,IF(B338&lt;=-N338,B338+E338-J338+N338,IF(B338&gt;=2^(J338)-1-N338,0,E338-J338)))</f>
        <v>0</v>
      </c>
      <c r="Y338" s="71">
        <f>MAX(0,F338+(-1)^(G338)*INT(B338*2^(-LOG(F338)/LOG(2)+3))-G338-LOG(F338)/LOG(2)+3-1)</f>
        <v>14</v>
      </c>
      <c r="Z338" s="71">
        <f>F338-IF(B338=0,0,INT(LOG(3/2*ABS(B338))/LOG(2))+1)</f>
        <v>54</v>
      </c>
      <c r="AA338" s="71">
        <f>MAX(0,IF(B338&lt;=-O338,B338+F338-K338+O338,IF(B338&gt;=2^(K338)-1-O338,0,F338-K338)))</f>
        <v>53</v>
      </c>
    </row>
    <row r="339" ht="20.05" customHeight="1">
      <c r="A339" s="55">
        <v>-365</v>
      </c>
      <c r="B339" s="45">
        <v>-365</v>
      </c>
      <c r="C339" s="36">
        <v>8</v>
      </c>
      <c r="D339" s="36">
        <v>16</v>
      </c>
      <c r="E339" s="36">
        <v>32</v>
      </c>
      <c r="F339" s="36">
        <v>64</v>
      </c>
      <c r="G339" s="36">
        <f>IF(B339&gt;=0,1,0)</f>
        <v>0</v>
      </c>
      <c r="H339" s="36">
        <f>INT(C339^(0.611-C339/3200))</f>
        <v>3</v>
      </c>
      <c r="I339" s="36">
        <f>INT(D339^(0.611-D339/3200))</f>
        <v>5</v>
      </c>
      <c r="J339" s="36">
        <f>INT(E339^(0.611-E339/3200))</f>
        <v>8</v>
      </c>
      <c r="K339" s="36">
        <f>INT(F339^(0.611-F339/3200))</f>
        <v>11</v>
      </c>
      <c r="L339" s="36">
        <f>2^(H339-1)-1</f>
        <v>3</v>
      </c>
      <c r="M339" s="36">
        <f>2^(I339-1)-1</f>
        <v>15</v>
      </c>
      <c r="N339" s="36">
        <f>2^(J339-1)-1</f>
        <v>127</v>
      </c>
      <c r="O339" s="36">
        <f>2^(K339-1)-1</f>
        <v>1023</v>
      </c>
      <c r="P339" s="68">
        <f>MAX(0,C339+(-1)^(G339)*INT(B339*2^(-LOG(C339)/LOG(2)+3))-G339-LOG(C339)/LOG(2)+3-1)</f>
        <v>0</v>
      </c>
      <c r="Q339" s="68">
        <f>MAX(0,C339-IF(B339=0,0,INT(LOG(3/2*ABS(B339))/LOG(2))+1))</f>
        <v>0</v>
      </c>
      <c r="R339" s="68">
        <f>MAX(0,IF(B339&lt;=-L339,B339+C339-H339+L339,IF(B339&gt;=2^(H339)-1-L339,0,C339-H339)))</f>
        <v>0</v>
      </c>
      <c r="S339" s="69">
        <f>MAX(0,D339+(-1)^(G339)*INT(B339*2^(-LOG(D339)/LOG(2)+3))-G339-LOG(D339)/LOG(2)+3-1)</f>
        <v>0</v>
      </c>
      <c r="T339" s="69">
        <f>MAX(0,D339-IF(B339=0,0,INT(LOG(3/2*ABS(B339))/LOG(2))+1))</f>
        <v>6</v>
      </c>
      <c r="U339" s="69">
        <f>MAX(0,IF(B339&lt;=-M339,B339+D339-I339+M339,IF(B339&gt;=2^(I339)-1-M339,0,D339-I339)))</f>
        <v>0</v>
      </c>
      <c r="V339" s="70">
        <f>MAX(0,E339+(-1)^(G339)*INT(B339*2^(-LOG(E339)/LOG(2)+3))-G339-LOG(E339)/LOG(2)+3-1)</f>
        <v>0</v>
      </c>
      <c r="W339" s="70">
        <f>MAX(0,E339-IF(B339=0,0,INT(LOG(3/2*ABS(B339))/LOG(2))+1))</f>
        <v>22</v>
      </c>
      <c r="X339" s="70">
        <f>MAX(0,IF(B339&lt;=-N339,B339+E339-J339+N339,IF(B339&gt;=2^(J339)-1-N339,0,E339-J339)))</f>
        <v>0</v>
      </c>
      <c r="Y339" s="71">
        <f>MAX(0,F339+(-1)^(G339)*INT(B339*2^(-LOG(F339)/LOG(2)+3))-G339-LOG(F339)/LOG(2)+3-1)</f>
        <v>14</v>
      </c>
      <c r="Z339" s="71">
        <f>F339-IF(B339=0,0,INT(LOG(3/2*ABS(B339))/LOG(2))+1)</f>
        <v>54</v>
      </c>
      <c r="AA339" s="71">
        <f>MAX(0,IF(B339&lt;=-O339,B339+F339-K339+O339,IF(B339&gt;=2^(K339)-1-O339,0,F339-K339)))</f>
        <v>53</v>
      </c>
    </row>
    <row r="340" ht="20.05" customHeight="1">
      <c r="A340" s="55">
        <v>-364</v>
      </c>
      <c r="B340" s="45">
        <v>-364</v>
      </c>
      <c r="C340" s="36">
        <v>8</v>
      </c>
      <c r="D340" s="36">
        <v>16</v>
      </c>
      <c r="E340" s="36">
        <v>32</v>
      </c>
      <c r="F340" s="36">
        <v>64</v>
      </c>
      <c r="G340" s="36">
        <f>IF(B340&gt;=0,1,0)</f>
        <v>0</v>
      </c>
      <c r="H340" s="36">
        <f>INT(C340^(0.611-C340/3200))</f>
        <v>3</v>
      </c>
      <c r="I340" s="36">
        <f>INT(D340^(0.611-D340/3200))</f>
        <v>5</v>
      </c>
      <c r="J340" s="36">
        <f>INT(E340^(0.611-E340/3200))</f>
        <v>8</v>
      </c>
      <c r="K340" s="36">
        <f>INT(F340^(0.611-F340/3200))</f>
        <v>11</v>
      </c>
      <c r="L340" s="36">
        <f>2^(H340-1)-1</f>
        <v>3</v>
      </c>
      <c r="M340" s="36">
        <f>2^(I340-1)-1</f>
        <v>15</v>
      </c>
      <c r="N340" s="36">
        <f>2^(J340-1)-1</f>
        <v>127</v>
      </c>
      <c r="O340" s="36">
        <f>2^(K340-1)-1</f>
        <v>1023</v>
      </c>
      <c r="P340" s="68">
        <f>MAX(0,C340+(-1)^(G340)*INT(B340*2^(-LOG(C340)/LOG(2)+3))-G340-LOG(C340)/LOG(2)+3-1)</f>
        <v>0</v>
      </c>
      <c r="Q340" s="68">
        <f>MAX(0,C340-IF(B340=0,0,INT(LOG(3/2*ABS(B340))/LOG(2))+1))</f>
        <v>0</v>
      </c>
      <c r="R340" s="68">
        <f>MAX(0,IF(B340&lt;=-L340,B340+C340-H340+L340,IF(B340&gt;=2^(H340)-1-L340,0,C340-H340)))</f>
        <v>0</v>
      </c>
      <c r="S340" s="69">
        <f>MAX(0,D340+(-1)^(G340)*INT(B340*2^(-LOG(D340)/LOG(2)+3))-G340-LOG(D340)/LOG(2)+3-1)</f>
        <v>0</v>
      </c>
      <c r="T340" s="69">
        <f>MAX(0,D340-IF(B340=0,0,INT(LOG(3/2*ABS(B340))/LOG(2))+1))</f>
        <v>6</v>
      </c>
      <c r="U340" s="69">
        <f>MAX(0,IF(B340&lt;=-M340,B340+D340-I340+M340,IF(B340&gt;=2^(I340)-1-M340,0,D340-I340)))</f>
        <v>0</v>
      </c>
      <c r="V340" s="70">
        <f>MAX(0,E340+(-1)^(G340)*INT(B340*2^(-LOG(E340)/LOG(2)+3))-G340-LOG(E340)/LOG(2)+3-1)</f>
        <v>0</v>
      </c>
      <c r="W340" s="70">
        <f>MAX(0,E340-IF(B340=0,0,INT(LOG(3/2*ABS(B340))/LOG(2))+1))</f>
        <v>22</v>
      </c>
      <c r="X340" s="70">
        <f>MAX(0,IF(B340&lt;=-N340,B340+E340-J340+N340,IF(B340&gt;=2^(J340)-1-N340,0,E340-J340)))</f>
        <v>0</v>
      </c>
      <c r="Y340" s="71">
        <f>MAX(0,F340+(-1)^(G340)*INT(B340*2^(-LOG(F340)/LOG(2)+3))-G340-LOG(F340)/LOG(2)+3-1)</f>
        <v>14</v>
      </c>
      <c r="Z340" s="71">
        <f>F340-IF(B340=0,0,INT(LOG(3/2*ABS(B340))/LOG(2))+1)</f>
        <v>54</v>
      </c>
      <c r="AA340" s="71">
        <f>MAX(0,IF(B340&lt;=-O340,B340+F340-K340+O340,IF(B340&gt;=2^(K340)-1-O340,0,F340-K340)))</f>
        <v>53</v>
      </c>
    </row>
    <row r="341" ht="20.05" customHeight="1">
      <c r="A341" s="55">
        <v>-363</v>
      </c>
      <c r="B341" s="45">
        <v>-363</v>
      </c>
      <c r="C341" s="36">
        <v>8</v>
      </c>
      <c r="D341" s="36">
        <v>16</v>
      </c>
      <c r="E341" s="36">
        <v>32</v>
      </c>
      <c r="F341" s="36">
        <v>64</v>
      </c>
      <c r="G341" s="36">
        <f>IF(B341&gt;=0,1,0)</f>
        <v>0</v>
      </c>
      <c r="H341" s="36">
        <f>INT(C341^(0.611-C341/3200))</f>
        <v>3</v>
      </c>
      <c r="I341" s="36">
        <f>INT(D341^(0.611-D341/3200))</f>
        <v>5</v>
      </c>
      <c r="J341" s="36">
        <f>INT(E341^(0.611-E341/3200))</f>
        <v>8</v>
      </c>
      <c r="K341" s="36">
        <f>INT(F341^(0.611-F341/3200))</f>
        <v>11</v>
      </c>
      <c r="L341" s="36">
        <f>2^(H341-1)-1</f>
        <v>3</v>
      </c>
      <c r="M341" s="36">
        <f>2^(I341-1)-1</f>
        <v>15</v>
      </c>
      <c r="N341" s="36">
        <f>2^(J341-1)-1</f>
        <v>127</v>
      </c>
      <c r="O341" s="36">
        <f>2^(K341-1)-1</f>
        <v>1023</v>
      </c>
      <c r="P341" s="68">
        <f>MAX(0,C341+(-1)^(G341)*INT(B341*2^(-LOG(C341)/LOG(2)+3))-G341-LOG(C341)/LOG(2)+3-1)</f>
        <v>0</v>
      </c>
      <c r="Q341" s="68">
        <f>MAX(0,C341-IF(B341=0,0,INT(LOG(3/2*ABS(B341))/LOG(2))+1))</f>
        <v>0</v>
      </c>
      <c r="R341" s="68">
        <f>MAX(0,IF(B341&lt;=-L341,B341+C341-H341+L341,IF(B341&gt;=2^(H341)-1-L341,0,C341-H341)))</f>
        <v>0</v>
      </c>
      <c r="S341" s="69">
        <f>MAX(0,D341+(-1)^(G341)*INT(B341*2^(-LOG(D341)/LOG(2)+3))-G341-LOG(D341)/LOG(2)+3-1)</f>
        <v>0</v>
      </c>
      <c r="T341" s="69">
        <f>MAX(0,D341-IF(B341=0,0,INT(LOG(3/2*ABS(B341))/LOG(2))+1))</f>
        <v>6</v>
      </c>
      <c r="U341" s="69">
        <f>MAX(0,IF(B341&lt;=-M341,B341+D341-I341+M341,IF(B341&gt;=2^(I341)-1-M341,0,D341-I341)))</f>
        <v>0</v>
      </c>
      <c r="V341" s="70">
        <f>MAX(0,E341+(-1)^(G341)*INT(B341*2^(-LOG(E341)/LOG(2)+3))-G341-LOG(E341)/LOG(2)+3-1)</f>
        <v>0</v>
      </c>
      <c r="W341" s="70">
        <f>MAX(0,E341-IF(B341=0,0,INT(LOG(3/2*ABS(B341))/LOG(2))+1))</f>
        <v>22</v>
      </c>
      <c r="X341" s="70">
        <f>MAX(0,IF(B341&lt;=-N341,B341+E341-J341+N341,IF(B341&gt;=2^(J341)-1-N341,0,E341-J341)))</f>
        <v>0</v>
      </c>
      <c r="Y341" s="71">
        <f>MAX(0,F341+(-1)^(G341)*INT(B341*2^(-LOG(F341)/LOG(2)+3))-G341-LOG(F341)/LOG(2)+3-1)</f>
        <v>14</v>
      </c>
      <c r="Z341" s="71">
        <f>F341-IF(B341=0,0,INT(LOG(3/2*ABS(B341))/LOG(2))+1)</f>
        <v>54</v>
      </c>
      <c r="AA341" s="71">
        <f>MAX(0,IF(B341&lt;=-O341,B341+F341-K341+O341,IF(B341&gt;=2^(K341)-1-O341,0,F341-K341)))</f>
        <v>53</v>
      </c>
    </row>
    <row r="342" ht="20.05" customHeight="1">
      <c r="A342" s="55">
        <v>-362</v>
      </c>
      <c r="B342" s="45">
        <v>-362</v>
      </c>
      <c r="C342" s="36">
        <v>8</v>
      </c>
      <c r="D342" s="36">
        <v>16</v>
      </c>
      <c r="E342" s="36">
        <v>32</v>
      </c>
      <c r="F342" s="36">
        <v>64</v>
      </c>
      <c r="G342" s="36">
        <f>IF(B342&gt;=0,1,0)</f>
        <v>0</v>
      </c>
      <c r="H342" s="36">
        <f>INT(C342^(0.611-C342/3200))</f>
        <v>3</v>
      </c>
      <c r="I342" s="36">
        <f>INT(D342^(0.611-D342/3200))</f>
        <v>5</v>
      </c>
      <c r="J342" s="36">
        <f>INT(E342^(0.611-E342/3200))</f>
        <v>8</v>
      </c>
      <c r="K342" s="36">
        <f>INT(F342^(0.611-F342/3200))</f>
        <v>11</v>
      </c>
      <c r="L342" s="36">
        <f>2^(H342-1)-1</f>
        <v>3</v>
      </c>
      <c r="M342" s="36">
        <f>2^(I342-1)-1</f>
        <v>15</v>
      </c>
      <c r="N342" s="36">
        <f>2^(J342-1)-1</f>
        <v>127</v>
      </c>
      <c r="O342" s="36">
        <f>2^(K342-1)-1</f>
        <v>1023</v>
      </c>
      <c r="P342" s="68">
        <f>MAX(0,C342+(-1)^(G342)*INT(B342*2^(-LOG(C342)/LOG(2)+3))-G342-LOG(C342)/LOG(2)+3-1)</f>
        <v>0</v>
      </c>
      <c r="Q342" s="68">
        <f>MAX(0,C342-IF(B342=0,0,INT(LOG(3/2*ABS(B342))/LOG(2))+1))</f>
        <v>0</v>
      </c>
      <c r="R342" s="68">
        <f>MAX(0,IF(B342&lt;=-L342,B342+C342-H342+L342,IF(B342&gt;=2^(H342)-1-L342,0,C342-H342)))</f>
        <v>0</v>
      </c>
      <c r="S342" s="69">
        <f>MAX(0,D342+(-1)^(G342)*INT(B342*2^(-LOG(D342)/LOG(2)+3))-G342-LOG(D342)/LOG(2)+3-1)</f>
        <v>0</v>
      </c>
      <c r="T342" s="69">
        <f>MAX(0,D342-IF(B342=0,0,INT(LOG(3/2*ABS(B342))/LOG(2))+1))</f>
        <v>6</v>
      </c>
      <c r="U342" s="69">
        <f>MAX(0,IF(B342&lt;=-M342,B342+D342-I342+M342,IF(B342&gt;=2^(I342)-1-M342,0,D342-I342)))</f>
        <v>0</v>
      </c>
      <c r="V342" s="70">
        <f>MAX(0,E342+(-1)^(G342)*INT(B342*2^(-LOG(E342)/LOG(2)+3))-G342-LOG(E342)/LOG(2)+3-1)</f>
        <v>0</v>
      </c>
      <c r="W342" s="70">
        <f>MAX(0,E342-IF(B342=0,0,INT(LOG(3/2*ABS(B342))/LOG(2))+1))</f>
        <v>22</v>
      </c>
      <c r="X342" s="70">
        <f>MAX(0,IF(B342&lt;=-N342,B342+E342-J342+N342,IF(B342&gt;=2^(J342)-1-N342,0,E342-J342)))</f>
        <v>0</v>
      </c>
      <c r="Y342" s="71">
        <f>MAX(0,F342+(-1)^(G342)*INT(B342*2^(-LOG(F342)/LOG(2)+3))-G342-LOG(F342)/LOG(2)+3-1)</f>
        <v>14</v>
      </c>
      <c r="Z342" s="71">
        <f>F342-IF(B342=0,0,INT(LOG(3/2*ABS(B342))/LOG(2))+1)</f>
        <v>54</v>
      </c>
      <c r="AA342" s="71">
        <f>MAX(0,IF(B342&lt;=-O342,B342+F342-K342+O342,IF(B342&gt;=2^(K342)-1-O342,0,F342-K342)))</f>
        <v>53</v>
      </c>
    </row>
    <row r="343" ht="20.05" customHeight="1">
      <c r="A343" s="55">
        <v>-361</v>
      </c>
      <c r="B343" s="45">
        <v>-361</v>
      </c>
      <c r="C343" s="36">
        <v>8</v>
      </c>
      <c r="D343" s="36">
        <v>16</v>
      </c>
      <c r="E343" s="36">
        <v>32</v>
      </c>
      <c r="F343" s="36">
        <v>64</v>
      </c>
      <c r="G343" s="36">
        <f>IF(B343&gt;=0,1,0)</f>
        <v>0</v>
      </c>
      <c r="H343" s="36">
        <f>INT(C343^(0.611-C343/3200))</f>
        <v>3</v>
      </c>
      <c r="I343" s="36">
        <f>INT(D343^(0.611-D343/3200))</f>
        <v>5</v>
      </c>
      <c r="J343" s="36">
        <f>INT(E343^(0.611-E343/3200))</f>
        <v>8</v>
      </c>
      <c r="K343" s="36">
        <f>INT(F343^(0.611-F343/3200))</f>
        <v>11</v>
      </c>
      <c r="L343" s="36">
        <f>2^(H343-1)-1</f>
        <v>3</v>
      </c>
      <c r="M343" s="36">
        <f>2^(I343-1)-1</f>
        <v>15</v>
      </c>
      <c r="N343" s="36">
        <f>2^(J343-1)-1</f>
        <v>127</v>
      </c>
      <c r="O343" s="36">
        <f>2^(K343-1)-1</f>
        <v>1023</v>
      </c>
      <c r="P343" s="68">
        <f>MAX(0,C343+(-1)^(G343)*INT(B343*2^(-LOG(C343)/LOG(2)+3))-G343-LOG(C343)/LOG(2)+3-1)</f>
        <v>0</v>
      </c>
      <c r="Q343" s="68">
        <f>MAX(0,C343-IF(B343=0,0,INT(LOG(3/2*ABS(B343))/LOG(2))+1))</f>
        <v>0</v>
      </c>
      <c r="R343" s="68">
        <f>MAX(0,IF(B343&lt;=-L343,B343+C343-H343+L343,IF(B343&gt;=2^(H343)-1-L343,0,C343-H343)))</f>
        <v>0</v>
      </c>
      <c r="S343" s="69">
        <f>MAX(0,D343+(-1)^(G343)*INT(B343*2^(-LOG(D343)/LOG(2)+3))-G343-LOG(D343)/LOG(2)+3-1)</f>
        <v>0</v>
      </c>
      <c r="T343" s="69">
        <f>MAX(0,D343-IF(B343=0,0,INT(LOG(3/2*ABS(B343))/LOG(2))+1))</f>
        <v>6</v>
      </c>
      <c r="U343" s="69">
        <f>MAX(0,IF(B343&lt;=-M343,B343+D343-I343+M343,IF(B343&gt;=2^(I343)-1-M343,0,D343-I343)))</f>
        <v>0</v>
      </c>
      <c r="V343" s="70">
        <f>MAX(0,E343+(-1)^(G343)*INT(B343*2^(-LOG(E343)/LOG(2)+3))-G343-LOG(E343)/LOG(2)+3-1)</f>
        <v>0</v>
      </c>
      <c r="W343" s="70">
        <f>MAX(0,E343-IF(B343=0,0,INT(LOG(3/2*ABS(B343))/LOG(2))+1))</f>
        <v>22</v>
      </c>
      <c r="X343" s="70">
        <f>MAX(0,IF(B343&lt;=-N343,B343+E343-J343+N343,IF(B343&gt;=2^(J343)-1-N343,0,E343-J343)))</f>
        <v>0</v>
      </c>
      <c r="Y343" s="71">
        <f>MAX(0,F343+(-1)^(G343)*INT(B343*2^(-LOG(F343)/LOG(2)+3))-G343-LOG(F343)/LOG(2)+3-1)</f>
        <v>14</v>
      </c>
      <c r="Z343" s="71">
        <f>F343-IF(B343=0,0,INT(LOG(3/2*ABS(B343))/LOG(2))+1)</f>
        <v>54</v>
      </c>
      <c r="AA343" s="71">
        <f>MAX(0,IF(B343&lt;=-O343,B343+F343-K343+O343,IF(B343&gt;=2^(K343)-1-O343,0,F343-K343)))</f>
        <v>53</v>
      </c>
    </row>
    <row r="344" ht="20.05" customHeight="1">
      <c r="A344" s="55">
        <v>-360</v>
      </c>
      <c r="B344" s="45">
        <v>-360</v>
      </c>
      <c r="C344" s="36">
        <v>8</v>
      </c>
      <c r="D344" s="36">
        <v>16</v>
      </c>
      <c r="E344" s="36">
        <v>32</v>
      </c>
      <c r="F344" s="36">
        <v>64</v>
      </c>
      <c r="G344" s="36">
        <f>IF(B344&gt;=0,1,0)</f>
        <v>0</v>
      </c>
      <c r="H344" s="36">
        <f>INT(C344^(0.611-C344/3200))</f>
        <v>3</v>
      </c>
      <c r="I344" s="36">
        <f>INT(D344^(0.611-D344/3200))</f>
        <v>5</v>
      </c>
      <c r="J344" s="36">
        <f>INT(E344^(0.611-E344/3200))</f>
        <v>8</v>
      </c>
      <c r="K344" s="36">
        <f>INT(F344^(0.611-F344/3200))</f>
        <v>11</v>
      </c>
      <c r="L344" s="36">
        <f>2^(H344-1)-1</f>
        <v>3</v>
      </c>
      <c r="M344" s="36">
        <f>2^(I344-1)-1</f>
        <v>15</v>
      </c>
      <c r="N344" s="36">
        <f>2^(J344-1)-1</f>
        <v>127</v>
      </c>
      <c r="O344" s="36">
        <f>2^(K344-1)-1</f>
        <v>1023</v>
      </c>
      <c r="P344" s="68">
        <f>MAX(0,C344+(-1)^(G344)*INT(B344*2^(-LOG(C344)/LOG(2)+3))-G344-LOG(C344)/LOG(2)+3-1)</f>
        <v>0</v>
      </c>
      <c r="Q344" s="68">
        <f>MAX(0,C344-IF(B344=0,0,INT(LOG(3/2*ABS(B344))/LOG(2))+1))</f>
        <v>0</v>
      </c>
      <c r="R344" s="68">
        <f>MAX(0,IF(B344&lt;=-L344,B344+C344-H344+L344,IF(B344&gt;=2^(H344)-1-L344,0,C344-H344)))</f>
        <v>0</v>
      </c>
      <c r="S344" s="69">
        <f>MAX(0,D344+(-1)^(G344)*INT(B344*2^(-LOG(D344)/LOG(2)+3))-G344-LOG(D344)/LOG(2)+3-1)</f>
        <v>0</v>
      </c>
      <c r="T344" s="69">
        <f>MAX(0,D344-IF(B344=0,0,INT(LOG(3/2*ABS(B344))/LOG(2))+1))</f>
        <v>6</v>
      </c>
      <c r="U344" s="69">
        <f>MAX(0,IF(B344&lt;=-M344,B344+D344-I344+M344,IF(B344&gt;=2^(I344)-1-M344,0,D344-I344)))</f>
        <v>0</v>
      </c>
      <c r="V344" s="70">
        <f>MAX(0,E344+(-1)^(G344)*INT(B344*2^(-LOG(E344)/LOG(2)+3))-G344-LOG(E344)/LOG(2)+3-1)</f>
        <v>0</v>
      </c>
      <c r="W344" s="70">
        <f>MAX(0,E344-IF(B344=0,0,INT(LOG(3/2*ABS(B344))/LOG(2))+1))</f>
        <v>22</v>
      </c>
      <c r="X344" s="70">
        <f>MAX(0,IF(B344&lt;=-N344,B344+E344-J344+N344,IF(B344&gt;=2^(J344)-1-N344,0,E344-J344)))</f>
        <v>0</v>
      </c>
      <c r="Y344" s="71">
        <f>MAX(0,F344+(-1)^(G344)*INT(B344*2^(-LOG(F344)/LOG(2)+3))-G344-LOG(F344)/LOG(2)+3-1)</f>
        <v>14</v>
      </c>
      <c r="Z344" s="71">
        <f>F344-IF(B344=0,0,INT(LOG(3/2*ABS(B344))/LOG(2))+1)</f>
        <v>54</v>
      </c>
      <c r="AA344" s="71">
        <f>MAX(0,IF(B344&lt;=-O344,B344+F344-K344+O344,IF(B344&gt;=2^(K344)-1-O344,0,F344-K344)))</f>
        <v>53</v>
      </c>
    </row>
    <row r="345" ht="20.05" customHeight="1">
      <c r="A345" s="55">
        <v>-359</v>
      </c>
      <c r="B345" s="45">
        <v>-359</v>
      </c>
      <c r="C345" s="36">
        <v>8</v>
      </c>
      <c r="D345" s="36">
        <v>16</v>
      </c>
      <c r="E345" s="36">
        <v>32</v>
      </c>
      <c r="F345" s="36">
        <v>64</v>
      </c>
      <c r="G345" s="36">
        <f>IF(B345&gt;=0,1,0)</f>
        <v>0</v>
      </c>
      <c r="H345" s="36">
        <f>INT(C345^(0.611-C345/3200))</f>
        <v>3</v>
      </c>
      <c r="I345" s="36">
        <f>INT(D345^(0.611-D345/3200))</f>
        <v>5</v>
      </c>
      <c r="J345" s="36">
        <f>INT(E345^(0.611-E345/3200))</f>
        <v>8</v>
      </c>
      <c r="K345" s="36">
        <f>INT(F345^(0.611-F345/3200))</f>
        <v>11</v>
      </c>
      <c r="L345" s="36">
        <f>2^(H345-1)-1</f>
        <v>3</v>
      </c>
      <c r="M345" s="36">
        <f>2^(I345-1)-1</f>
        <v>15</v>
      </c>
      <c r="N345" s="36">
        <f>2^(J345-1)-1</f>
        <v>127</v>
      </c>
      <c r="O345" s="36">
        <f>2^(K345-1)-1</f>
        <v>1023</v>
      </c>
      <c r="P345" s="68">
        <f>MAX(0,C345+(-1)^(G345)*INT(B345*2^(-LOG(C345)/LOG(2)+3))-G345-LOG(C345)/LOG(2)+3-1)</f>
        <v>0</v>
      </c>
      <c r="Q345" s="68">
        <f>MAX(0,C345-IF(B345=0,0,INT(LOG(3/2*ABS(B345))/LOG(2))+1))</f>
        <v>0</v>
      </c>
      <c r="R345" s="68">
        <f>MAX(0,IF(B345&lt;=-L345,B345+C345-H345+L345,IF(B345&gt;=2^(H345)-1-L345,0,C345-H345)))</f>
        <v>0</v>
      </c>
      <c r="S345" s="69">
        <f>MAX(0,D345+(-1)^(G345)*INT(B345*2^(-LOG(D345)/LOG(2)+3))-G345-LOG(D345)/LOG(2)+3-1)</f>
        <v>0</v>
      </c>
      <c r="T345" s="69">
        <f>MAX(0,D345-IF(B345=0,0,INT(LOG(3/2*ABS(B345))/LOG(2))+1))</f>
        <v>6</v>
      </c>
      <c r="U345" s="69">
        <f>MAX(0,IF(B345&lt;=-M345,B345+D345-I345+M345,IF(B345&gt;=2^(I345)-1-M345,0,D345-I345)))</f>
        <v>0</v>
      </c>
      <c r="V345" s="70">
        <f>MAX(0,E345+(-1)^(G345)*INT(B345*2^(-LOG(E345)/LOG(2)+3))-G345-LOG(E345)/LOG(2)+3-1)</f>
        <v>0</v>
      </c>
      <c r="W345" s="70">
        <f>MAX(0,E345-IF(B345=0,0,INT(LOG(3/2*ABS(B345))/LOG(2))+1))</f>
        <v>22</v>
      </c>
      <c r="X345" s="70">
        <f>MAX(0,IF(B345&lt;=-N345,B345+E345-J345+N345,IF(B345&gt;=2^(J345)-1-N345,0,E345-J345)))</f>
        <v>0</v>
      </c>
      <c r="Y345" s="71">
        <f>MAX(0,F345+(-1)^(G345)*INT(B345*2^(-LOG(F345)/LOG(2)+3))-G345-LOG(F345)/LOG(2)+3-1)</f>
        <v>15</v>
      </c>
      <c r="Z345" s="71">
        <f>F345-IF(B345=0,0,INT(LOG(3/2*ABS(B345))/LOG(2))+1)</f>
        <v>54</v>
      </c>
      <c r="AA345" s="71">
        <f>MAX(0,IF(B345&lt;=-O345,B345+F345-K345+O345,IF(B345&gt;=2^(K345)-1-O345,0,F345-K345)))</f>
        <v>53</v>
      </c>
    </row>
    <row r="346" ht="20.05" customHeight="1">
      <c r="A346" s="55">
        <v>-358</v>
      </c>
      <c r="B346" s="45">
        <v>-358</v>
      </c>
      <c r="C346" s="36">
        <v>8</v>
      </c>
      <c r="D346" s="36">
        <v>16</v>
      </c>
      <c r="E346" s="36">
        <v>32</v>
      </c>
      <c r="F346" s="36">
        <v>64</v>
      </c>
      <c r="G346" s="36">
        <f>IF(B346&gt;=0,1,0)</f>
        <v>0</v>
      </c>
      <c r="H346" s="36">
        <f>INT(C346^(0.611-C346/3200))</f>
        <v>3</v>
      </c>
      <c r="I346" s="36">
        <f>INT(D346^(0.611-D346/3200))</f>
        <v>5</v>
      </c>
      <c r="J346" s="36">
        <f>INT(E346^(0.611-E346/3200))</f>
        <v>8</v>
      </c>
      <c r="K346" s="36">
        <f>INT(F346^(0.611-F346/3200))</f>
        <v>11</v>
      </c>
      <c r="L346" s="36">
        <f>2^(H346-1)-1</f>
        <v>3</v>
      </c>
      <c r="M346" s="36">
        <f>2^(I346-1)-1</f>
        <v>15</v>
      </c>
      <c r="N346" s="36">
        <f>2^(J346-1)-1</f>
        <v>127</v>
      </c>
      <c r="O346" s="36">
        <f>2^(K346-1)-1</f>
        <v>1023</v>
      </c>
      <c r="P346" s="68">
        <f>MAX(0,C346+(-1)^(G346)*INT(B346*2^(-LOG(C346)/LOG(2)+3))-G346-LOG(C346)/LOG(2)+3-1)</f>
        <v>0</v>
      </c>
      <c r="Q346" s="68">
        <f>MAX(0,C346-IF(B346=0,0,INT(LOG(3/2*ABS(B346))/LOG(2))+1))</f>
        <v>0</v>
      </c>
      <c r="R346" s="68">
        <f>MAX(0,IF(B346&lt;=-L346,B346+C346-H346+L346,IF(B346&gt;=2^(H346)-1-L346,0,C346-H346)))</f>
        <v>0</v>
      </c>
      <c r="S346" s="69">
        <f>MAX(0,D346+(-1)^(G346)*INT(B346*2^(-LOG(D346)/LOG(2)+3))-G346-LOG(D346)/LOG(2)+3-1)</f>
        <v>0</v>
      </c>
      <c r="T346" s="69">
        <f>MAX(0,D346-IF(B346=0,0,INT(LOG(3/2*ABS(B346))/LOG(2))+1))</f>
        <v>6</v>
      </c>
      <c r="U346" s="69">
        <f>MAX(0,IF(B346&lt;=-M346,B346+D346-I346+M346,IF(B346&gt;=2^(I346)-1-M346,0,D346-I346)))</f>
        <v>0</v>
      </c>
      <c r="V346" s="70">
        <f>MAX(0,E346+(-1)^(G346)*INT(B346*2^(-LOG(E346)/LOG(2)+3))-G346-LOG(E346)/LOG(2)+3-1)</f>
        <v>0</v>
      </c>
      <c r="W346" s="70">
        <f>MAX(0,E346-IF(B346=0,0,INT(LOG(3/2*ABS(B346))/LOG(2))+1))</f>
        <v>22</v>
      </c>
      <c r="X346" s="70">
        <f>MAX(0,IF(B346&lt;=-N346,B346+E346-J346+N346,IF(B346&gt;=2^(J346)-1-N346,0,E346-J346)))</f>
        <v>0</v>
      </c>
      <c r="Y346" s="71">
        <f>MAX(0,F346+(-1)^(G346)*INT(B346*2^(-LOG(F346)/LOG(2)+3))-G346-LOG(F346)/LOG(2)+3-1)</f>
        <v>15</v>
      </c>
      <c r="Z346" s="71">
        <f>F346-IF(B346=0,0,INT(LOG(3/2*ABS(B346))/LOG(2))+1)</f>
        <v>54</v>
      </c>
      <c r="AA346" s="71">
        <f>MAX(0,IF(B346&lt;=-O346,B346+F346-K346+O346,IF(B346&gt;=2^(K346)-1-O346,0,F346-K346)))</f>
        <v>53</v>
      </c>
    </row>
    <row r="347" ht="20.05" customHeight="1">
      <c r="A347" s="55">
        <v>-357</v>
      </c>
      <c r="B347" s="45">
        <v>-357</v>
      </c>
      <c r="C347" s="36">
        <v>8</v>
      </c>
      <c r="D347" s="36">
        <v>16</v>
      </c>
      <c r="E347" s="36">
        <v>32</v>
      </c>
      <c r="F347" s="36">
        <v>64</v>
      </c>
      <c r="G347" s="36">
        <f>IF(B347&gt;=0,1,0)</f>
        <v>0</v>
      </c>
      <c r="H347" s="36">
        <f>INT(C347^(0.611-C347/3200))</f>
        <v>3</v>
      </c>
      <c r="I347" s="36">
        <f>INT(D347^(0.611-D347/3200))</f>
        <v>5</v>
      </c>
      <c r="J347" s="36">
        <f>INT(E347^(0.611-E347/3200))</f>
        <v>8</v>
      </c>
      <c r="K347" s="36">
        <f>INT(F347^(0.611-F347/3200))</f>
        <v>11</v>
      </c>
      <c r="L347" s="36">
        <f>2^(H347-1)-1</f>
        <v>3</v>
      </c>
      <c r="M347" s="36">
        <f>2^(I347-1)-1</f>
        <v>15</v>
      </c>
      <c r="N347" s="36">
        <f>2^(J347-1)-1</f>
        <v>127</v>
      </c>
      <c r="O347" s="36">
        <f>2^(K347-1)-1</f>
        <v>1023</v>
      </c>
      <c r="P347" s="68">
        <f>MAX(0,C347+(-1)^(G347)*INT(B347*2^(-LOG(C347)/LOG(2)+3))-G347-LOG(C347)/LOG(2)+3-1)</f>
        <v>0</v>
      </c>
      <c r="Q347" s="68">
        <f>MAX(0,C347-IF(B347=0,0,INT(LOG(3/2*ABS(B347))/LOG(2))+1))</f>
        <v>0</v>
      </c>
      <c r="R347" s="68">
        <f>MAX(0,IF(B347&lt;=-L347,B347+C347-H347+L347,IF(B347&gt;=2^(H347)-1-L347,0,C347-H347)))</f>
        <v>0</v>
      </c>
      <c r="S347" s="69">
        <f>MAX(0,D347+(-1)^(G347)*INT(B347*2^(-LOG(D347)/LOG(2)+3))-G347-LOG(D347)/LOG(2)+3-1)</f>
        <v>0</v>
      </c>
      <c r="T347" s="69">
        <f>MAX(0,D347-IF(B347=0,0,INT(LOG(3/2*ABS(B347))/LOG(2))+1))</f>
        <v>6</v>
      </c>
      <c r="U347" s="69">
        <f>MAX(0,IF(B347&lt;=-M347,B347+D347-I347+M347,IF(B347&gt;=2^(I347)-1-M347,0,D347-I347)))</f>
        <v>0</v>
      </c>
      <c r="V347" s="70">
        <f>MAX(0,E347+(-1)^(G347)*INT(B347*2^(-LOG(E347)/LOG(2)+3))-G347-LOG(E347)/LOG(2)+3-1)</f>
        <v>0</v>
      </c>
      <c r="W347" s="70">
        <f>MAX(0,E347-IF(B347=0,0,INT(LOG(3/2*ABS(B347))/LOG(2))+1))</f>
        <v>22</v>
      </c>
      <c r="X347" s="70">
        <f>MAX(0,IF(B347&lt;=-N347,B347+E347-J347+N347,IF(B347&gt;=2^(J347)-1-N347,0,E347-J347)))</f>
        <v>0</v>
      </c>
      <c r="Y347" s="71">
        <f>MAX(0,F347+(-1)^(G347)*INT(B347*2^(-LOG(F347)/LOG(2)+3))-G347-LOG(F347)/LOG(2)+3-1)</f>
        <v>15</v>
      </c>
      <c r="Z347" s="71">
        <f>F347-IF(B347=0,0,INT(LOG(3/2*ABS(B347))/LOG(2))+1)</f>
        <v>54</v>
      </c>
      <c r="AA347" s="71">
        <f>MAX(0,IF(B347&lt;=-O347,B347+F347-K347+O347,IF(B347&gt;=2^(K347)-1-O347,0,F347-K347)))</f>
        <v>53</v>
      </c>
    </row>
    <row r="348" ht="20.05" customHeight="1">
      <c r="A348" s="55">
        <v>-356</v>
      </c>
      <c r="B348" s="45">
        <v>-356</v>
      </c>
      <c r="C348" s="36">
        <v>8</v>
      </c>
      <c r="D348" s="36">
        <v>16</v>
      </c>
      <c r="E348" s="36">
        <v>32</v>
      </c>
      <c r="F348" s="36">
        <v>64</v>
      </c>
      <c r="G348" s="36">
        <f>IF(B348&gt;=0,1,0)</f>
        <v>0</v>
      </c>
      <c r="H348" s="36">
        <f>INT(C348^(0.611-C348/3200))</f>
        <v>3</v>
      </c>
      <c r="I348" s="36">
        <f>INT(D348^(0.611-D348/3200))</f>
        <v>5</v>
      </c>
      <c r="J348" s="36">
        <f>INT(E348^(0.611-E348/3200))</f>
        <v>8</v>
      </c>
      <c r="K348" s="36">
        <f>INT(F348^(0.611-F348/3200))</f>
        <v>11</v>
      </c>
      <c r="L348" s="36">
        <f>2^(H348-1)-1</f>
        <v>3</v>
      </c>
      <c r="M348" s="36">
        <f>2^(I348-1)-1</f>
        <v>15</v>
      </c>
      <c r="N348" s="36">
        <f>2^(J348-1)-1</f>
        <v>127</v>
      </c>
      <c r="O348" s="36">
        <f>2^(K348-1)-1</f>
        <v>1023</v>
      </c>
      <c r="P348" s="68">
        <f>MAX(0,C348+(-1)^(G348)*INT(B348*2^(-LOG(C348)/LOG(2)+3))-G348-LOG(C348)/LOG(2)+3-1)</f>
        <v>0</v>
      </c>
      <c r="Q348" s="68">
        <f>MAX(0,C348-IF(B348=0,0,INT(LOG(3/2*ABS(B348))/LOG(2))+1))</f>
        <v>0</v>
      </c>
      <c r="R348" s="68">
        <f>MAX(0,IF(B348&lt;=-L348,B348+C348-H348+L348,IF(B348&gt;=2^(H348)-1-L348,0,C348-H348)))</f>
        <v>0</v>
      </c>
      <c r="S348" s="69">
        <f>MAX(0,D348+(-1)^(G348)*INT(B348*2^(-LOG(D348)/LOG(2)+3))-G348-LOG(D348)/LOG(2)+3-1)</f>
        <v>0</v>
      </c>
      <c r="T348" s="69">
        <f>MAX(0,D348-IF(B348=0,0,INT(LOG(3/2*ABS(B348))/LOG(2))+1))</f>
        <v>6</v>
      </c>
      <c r="U348" s="69">
        <f>MAX(0,IF(B348&lt;=-M348,B348+D348-I348+M348,IF(B348&gt;=2^(I348)-1-M348,0,D348-I348)))</f>
        <v>0</v>
      </c>
      <c r="V348" s="70">
        <f>MAX(0,E348+(-1)^(G348)*INT(B348*2^(-LOG(E348)/LOG(2)+3))-G348-LOG(E348)/LOG(2)+3-1)</f>
        <v>0</v>
      </c>
      <c r="W348" s="70">
        <f>MAX(0,E348-IF(B348=0,0,INT(LOG(3/2*ABS(B348))/LOG(2))+1))</f>
        <v>22</v>
      </c>
      <c r="X348" s="70">
        <f>MAX(0,IF(B348&lt;=-N348,B348+E348-J348+N348,IF(B348&gt;=2^(J348)-1-N348,0,E348-J348)))</f>
        <v>0</v>
      </c>
      <c r="Y348" s="71">
        <f>MAX(0,F348+(-1)^(G348)*INT(B348*2^(-LOG(F348)/LOG(2)+3))-G348-LOG(F348)/LOG(2)+3-1)</f>
        <v>15</v>
      </c>
      <c r="Z348" s="71">
        <f>F348-IF(B348=0,0,INT(LOG(3/2*ABS(B348))/LOG(2))+1)</f>
        <v>54</v>
      </c>
      <c r="AA348" s="71">
        <f>MAX(0,IF(B348&lt;=-O348,B348+F348-K348+O348,IF(B348&gt;=2^(K348)-1-O348,0,F348-K348)))</f>
        <v>53</v>
      </c>
    </row>
    <row r="349" ht="20.05" customHeight="1">
      <c r="A349" s="55">
        <v>-355</v>
      </c>
      <c r="B349" s="45">
        <v>-355</v>
      </c>
      <c r="C349" s="36">
        <v>8</v>
      </c>
      <c r="D349" s="36">
        <v>16</v>
      </c>
      <c r="E349" s="36">
        <v>32</v>
      </c>
      <c r="F349" s="36">
        <v>64</v>
      </c>
      <c r="G349" s="36">
        <f>IF(B349&gt;=0,1,0)</f>
        <v>0</v>
      </c>
      <c r="H349" s="36">
        <f>INT(C349^(0.611-C349/3200))</f>
        <v>3</v>
      </c>
      <c r="I349" s="36">
        <f>INT(D349^(0.611-D349/3200))</f>
        <v>5</v>
      </c>
      <c r="J349" s="36">
        <f>INT(E349^(0.611-E349/3200))</f>
        <v>8</v>
      </c>
      <c r="K349" s="36">
        <f>INT(F349^(0.611-F349/3200))</f>
        <v>11</v>
      </c>
      <c r="L349" s="36">
        <f>2^(H349-1)-1</f>
        <v>3</v>
      </c>
      <c r="M349" s="36">
        <f>2^(I349-1)-1</f>
        <v>15</v>
      </c>
      <c r="N349" s="36">
        <f>2^(J349-1)-1</f>
        <v>127</v>
      </c>
      <c r="O349" s="36">
        <f>2^(K349-1)-1</f>
        <v>1023</v>
      </c>
      <c r="P349" s="68">
        <f>MAX(0,C349+(-1)^(G349)*INT(B349*2^(-LOG(C349)/LOG(2)+3))-G349-LOG(C349)/LOG(2)+3-1)</f>
        <v>0</v>
      </c>
      <c r="Q349" s="68">
        <f>MAX(0,C349-IF(B349=0,0,INT(LOG(3/2*ABS(B349))/LOG(2))+1))</f>
        <v>0</v>
      </c>
      <c r="R349" s="68">
        <f>MAX(0,IF(B349&lt;=-L349,B349+C349-H349+L349,IF(B349&gt;=2^(H349)-1-L349,0,C349-H349)))</f>
        <v>0</v>
      </c>
      <c r="S349" s="69">
        <f>MAX(0,D349+(-1)^(G349)*INT(B349*2^(-LOG(D349)/LOG(2)+3))-G349-LOG(D349)/LOG(2)+3-1)</f>
        <v>0</v>
      </c>
      <c r="T349" s="69">
        <f>MAX(0,D349-IF(B349=0,0,INT(LOG(3/2*ABS(B349))/LOG(2))+1))</f>
        <v>6</v>
      </c>
      <c r="U349" s="69">
        <f>MAX(0,IF(B349&lt;=-M349,B349+D349-I349+M349,IF(B349&gt;=2^(I349)-1-M349,0,D349-I349)))</f>
        <v>0</v>
      </c>
      <c r="V349" s="70">
        <f>MAX(0,E349+(-1)^(G349)*INT(B349*2^(-LOG(E349)/LOG(2)+3))-G349-LOG(E349)/LOG(2)+3-1)</f>
        <v>0</v>
      </c>
      <c r="W349" s="70">
        <f>MAX(0,E349-IF(B349=0,0,INT(LOG(3/2*ABS(B349))/LOG(2))+1))</f>
        <v>22</v>
      </c>
      <c r="X349" s="70">
        <f>MAX(0,IF(B349&lt;=-N349,B349+E349-J349+N349,IF(B349&gt;=2^(J349)-1-N349,0,E349-J349)))</f>
        <v>0</v>
      </c>
      <c r="Y349" s="71">
        <f>MAX(0,F349+(-1)^(G349)*INT(B349*2^(-LOG(F349)/LOG(2)+3))-G349-LOG(F349)/LOG(2)+3-1)</f>
        <v>15</v>
      </c>
      <c r="Z349" s="71">
        <f>F349-IF(B349=0,0,INT(LOG(3/2*ABS(B349))/LOG(2))+1)</f>
        <v>54</v>
      </c>
      <c r="AA349" s="71">
        <f>MAX(0,IF(B349&lt;=-O349,B349+F349-K349+O349,IF(B349&gt;=2^(K349)-1-O349,0,F349-K349)))</f>
        <v>53</v>
      </c>
    </row>
    <row r="350" ht="20.05" customHeight="1">
      <c r="A350" s="55">
        <v>-354</v>
      </c>
      <c r="B350" s="45">
        <v>-354</v>
      </c>
      <c r="C350" s="36">
        <v>8</v>
      </c>
      <c r="D350" s="36">
        <v>16</v>
      </c>
      <c r="E350" s="36">
        <v>32</v>
      </c>
      <c r="F350" s="36">
        <v>64</v>
      </c>
      <c r="G350" s="36">
        <f>IF(B350&gt;=0,1,0)</f>
        <v>0</v>
      </c>
      <c r="H350" s="36">
        <f>INT(C350^(0.611-C350/3200))</f>
        <v>3</v>
      </c>
      <c r="I350" s="36">
        <f>INT(D350^(0.611-D350/3200))</f>
        <v>5</v>
      </c>
      <c r="J350" s="36">
        <f>INT(E350^(0.611-E350/3200))</f>
        <v>8</v>
      </c>
      <c r="K350" s="36">
        <f>INT(F350^(0.611-F350/3200))</f>
        <v>11</v>
      </c>
      <c r="L350" s="36">
        <f>2^(H350-1)-1</f>
        <v>3</v>
      </c>
      <c r="M350" s="36">
        <f>2^(I350-1)-1</f>
        <v>15</v>
      </c>
      <c r="N350" s="36">
        <f>2^(J350-1)-1</f>
        <v>127</v>
      </c>
      <c r="O350" s="36">
        <f>2^(K350-1)-1</f>
        <v>1023</v>
      </c>
      <c r="P350" s="68">
        <f>MAX(0,C350+(-1)^(G350)*INT(B350*2^(-LOG(C350)/LOG(2)+3))-G350-LOG(C350)/LOG(2)+3-1)</f>
        <v>0</v>
      </c>
      <c r="Q350" s="68">
        <f>MAX(0,C350-IF(B350=0,0,INT(LOG(3/2*ABS(B350))/LOG(2))+1))</f>
        <v>0</v>
      </c>
      <c r="R350" s="68">
        <f>MAX(0,IF(B350&lt;=-L350,B350+C350-H350+L350,IF(B350&gt;=2^(H350)-1-L350,0,C350-H350)))</f>
        <v>0</v>
      </c>
      <c r="S350" s="69">
        <f>MAX(0,D350+(-1)^(G350)*INT(B350*2^(-LOG(D350)/LOG(2)+3))-G350-LOG(D350)/LOG(2)+3-1)</f>
        <v>0</v>
      </c>
      <c r="T350" s="69">
        <f>MAX(0,D350-IF(B350=0,0,INT(LOG(3/2*ABS(B350))/LOG(2))+1))</f>
        <v>6</v>
      </c>
      <c r="U350" s="69">
        <f>MAX(0,IF(B350&lt;=-M350,B350+D350-I350+M350,IF(B350&gt;=2^(I350)-1-M350,0,D350-I350)))</f>
        <v>0</v>
      </c>
      <c r="V350" s="70">
        <f>MAX(0,E350+(-1)^(G350)*INT(B350*2^(-LOG(E350)/LOG(2)+3))-G350-LOG(E350)/LOG(2)+3-1)</f>
        <v>0</v>
      </c>
      <c r="W350" s="70">
        <f>MAX(0,E350-IF(B350=0,0,INT(LOG(3/2*ABS(B350))/LOG(2))+1))</f>
        <v>22</v>
      </c>
      <c r="X350" s="70">
        <f>MAX(0,IF(B350&lt;=-N350,B350+E350-J350+N350,IF(B350&gt;=2^(J350)-1-N350,0,E350-J350)))</f>
        <v>0</v>
      </c>
      <c r="Y350" s="71">
        <f>MAX(0,F350+(-1)^(G350)*INT(B350*2^(-LOG(F350)/LOG(2)+3))-G350-LOG(F350)/LOG(2)+3-1)</f>
        <v>15</v>
      </c>
      <c r="Z350" s="71">
        <f>F350-IF(B350=0,0,INT(LOG(3/2*ABS(B350))/LOG(2))+1)</f>
        <v>54</v>
      </c>
      <c r="AA350" s="71">
        <f>MAX(0,IF(B350&lt;=-O350,B350+F350-K350+O350,IF(B350&gt;=2^(K350)-1-O350,0,F350-K350)))</f>
        <v>53</v>
      </c>
    </row>
    <row r="351" ht="20.05" customHeight="1">
      <c r="A351" s="55">
        <v>-353</v>
      </c>
      <c r="B351" s="45">
        <v>-353</v>
      </c>
      <c r="C351" s="36">
        <v>8</v>
      </c>
      <c r="D351" s="36">
        <v>16</v>
      </c>
      <c r="E351" s="36">
        <v>32</v>
      </c>
      <c r="F351" s="36">
        <v>64</v>
      </c>
      <c r="G351" s="36">
        <f>IF(B351&gt;=0,1,0)</f>
        <v>0</v>
      </c>
      <c r="H351" s="36">
        <f>INT(C351^(0.611-C351/3200))</f>
        <v>3</v>
      </c>
      <c r="I351" s="36">
        <f>INT(D351^(0.611-D351/3200))</f>
        <v>5</v>
      </c>
      <c r="J351" s="36">
        <f>INT(E351^(0.611-E351/3200))</f>
        <v>8</v>
      </c>
      <c r="K351" s="36">
        <f>INT(F351^(0.611-F351/3200))</f>
        <v>11</v>
      </c>
      <c r="L351" s="36">
        <f>2^(H351-1)-1</f>
        <v>3</v>
      </c>
      <c r="M351" s="36">
        <f>2^(I351-1)-1</f>
        <v>15</v>
      </c>
      <c r="N351" s="36">
        <f>2^(J351-1)-1</f>
        <v>127</v>
      </c>
      <c r="O351" s="36">
        <f>2^(K351-1)-1</f>
        <v>1023</v>
      </c>
      <c r="P351" s="68">
        <f>MAX(0,C351+(-1)^(G351)*INT(B351*2^(-LOG(C351)/LOG(2)+3))-G351-LOG(C351)/LOG(2)+3-1)</f>
        <v>0</v>
      </c>
      <c r="Q351" s="68">
        <f>MAX(0,C351-IF(B351=0,0,INT(LOG(3/2*ABS(B351))/LOG(2))+1))</f>
        <v>0</v>
      </c>
      <c r="R351" s="68">
        <f>MAX(0,IF(B351&lt;=-L351,B351+C351-H351+L351,IF(B351&gt;=2^(H351)-1-L351,0,C351-H351)))</f>
        <v>0</v>
      </c>
      <c r="S351" s="69">
        <f>MAX(0,D351+(-1)^(G351)*INT(B351*2^(-LOG(D351)/LOG(2)+3))-G351-LOG(D351)/LOG(2)+3-1)</f>
        <v>0</v>
      </c>
      <c r="T351" s="69">
        <f>MAX(0,D351-IF(B351=0,0,INT(LOG(3/2*ABS(B351))/LOG(2))+1))</f>
        <v>6</v>
      </c>
      <c r="U351" s="69">
        <f>MAX(0,IF(B351&lt;=-M351,B351+D351-I351+M351,IF(B351&gt;=2^(I351)-1-M351,0,D351-I351)))</f>
        <v>0</v>
      </c>
      <c r="V351" s="70">
        <f>MAX(0,E351+(-1)^(G351)*INT(B351*2^(-LOG(E351)/LOG(2)+3))-G351-LOG(E351)/LOG(2)+3-1)</f>
        <v>0</v>
      </c>
      <c r="W351" s="70">
        <f>MAX(0,E351-IF(B351=0,0,INT(LOG(3/2*ABS(B351))/LOG(2))+1))</f>
        <v>22</v>
      </c>
      <c r="X351" s="70">
        <f>MAX(0,IF(B351&lt;=-N351,B351+E351-J351+N351,IF(B351&gt;=2^(J351)-1-N351,0,E351-J351)))</f>
        <v>0</v>
      </c>
      <c r="Y351" s="71">
        <f>MAX(0,F351+(-1)^(G351)*INT(B351*2^(-LOG(F351)/LOG(2)+3))-G351-LOG(F351)/LOG(2)+3-1)</f>
        <v>15</v>
      </c>
      <c r="Z351" s="71">
        <f>F351-IF(B351=0,0,INT(LOG(3/2*ABS(B351))/LOG(2))+1)</f>
        <v>54</v>
      </c>
      <c r="AA351" s="71">
        <f>MAX(0,IF(B351&lt;=-O351,B351+F351-K351+O351,IF(B351&gt;=2^(K351)-1-O351,0,F351-K351)))</f>
        <v>53</v>
      </c>
    </row>
    <row r="352" ht="20.05" customHeight="1">
      <c r="A352" s="55">
        <v>-352</v>
      </c>
      <c r="B352" s="45">
        <v>-352</v>
      </c>
      <c r="C352" s="36">
        <v>8</v>
      </c>
      <c r="D352" s="36">
        <v>16</v>
      </c>
      <c r="E352" s="36">
        <v>32</v>
      </c>
      <c r="F352" s="36">
        <v>64</v>
      </c>
      <c r="G352" s="36">
        <f>IF(B352&gt;=0,1,0)</f>
        <v>0</v>
      </c>
      <c r="H352" s="36">
        <f>INT(C352^(0.611-C352/3200))</f>
        <v>3</v>
      </c>
      <c r="I352" s="36">
        <f>INT(D352^(0.611-D352/3200))</f>
        <v>5</v>
      </c>
      <c r="J352" s="36">
        <f>INT(E352^(0.611-E352/3200))</f>
        <v>8</v>
      </c>
      <c r="K352" s="36">
        <f>INT(F352^(0.611-F352/3200))</f>
        <v>11</v>
      </c>
      <c r="L352" s="36">
        <f>2^(H352-1)-1</f>
        <v>3</v>
      </c>
      <c r="M352" s="36">
        <f>2^(I352-1)-1</f>
        <v>15</v>
      </c>
      <c r="N352" s="36">
        <f>2^(J352-1)-1</f>
        <v>127</v>
      </c>
      <c r="O352" s="36">
        <f>2^(K352-1)-1</f>
        <v>1023</v>
      </c>
      <c r="P352" s="68">
        <f>MAX(0,C352+(-1)^(G352)*INT(B352*2^(-LOG(C352)/LOG(2)+3))-G352-LOG(C352)/LOG(2)+3-1)</f>
        <v>0</v>
      </c>
      <c r="Q352" s="68">
        <f>MAX(0,C352-IF(B352=0,0,INT(LOG(3/2*ABS(B352))/LOG(2))+1))</f>
        <v>0</v>
      </c>
      <c r="R352" s="68">
        <f>MAX(0,IF(B352&lt;=-L352,B352+C352-H352+L352,IF(B352&gt;=2^(H352)-1-L352,0,C352-H352)))</f>
        <v>0</v>
      </c>
      <c r="S352" s="69">
        <f>MAX(0,D352+(-1)^(G352)*INT(B352*2^(-LOG(D352)/LOG(2)+3))-G352-LOG(D352)/LOG(2)+3-1)</f>
        <v>0</v>
      </c>
      <c r="T352" s="69">
        <f>MAX(0,D352-IF(B352=0,0,INT(LOG(3/2*ABS(B352))/LOG(2))+1))</f>
        <v>6</v>
      </c>
      <c r="U352" s="69">
        <f>MAX(0,IF(B352&lt;=-M352,B352+D352-I352+M352,IF(B352&gt;=2^(I352)-1-M352,0,D352-I352)))</f>
        <v>0</v>
      </c>
      <c r="V352" s="70">
        <f>MAX(0,E352+(-1)^(G352)*INT(B352*2^(-LOG(E352)/LOG(2)+3))-G352-LOG(E352)/LOG(2)+3-1)</f>
        <v>0</v>
      </c>
      <c r="W352" s="70">
        <f>MAX(0,E352-IF(B352=0,0,INT(LOG(3/2*ABS(B352))/LOG(2))+1))</f>
        <v>22</v>
      </c>
      <c r="X352" s="70">
        <f>MAX(0,IF(B352&lt;=-N352,B352+E352-J352+N352,IF(B352&gt;=2^(J352)-1-N352,0,E352-J352)))</f>
        <v>0</v>
      </c>
      <c r="Y352" s="71">
        <f>MAX(0,F352+(-1)^(G352)*INT(B352*2^(-LOG(F352)/LOG(2)+3))-G352-LOG(F352)/LOG(2)+3-1)</f>
        <v>15</v>
      </c>
      <c r="Z352" s="71">
        <f>F352-IF(B352=0,0,INT(LOG(3/2*ABS(B352))/LOG(2))+1)</f>
        <v>54</v>
      </c>
      <c r="AA352" s="71">
        <f>MAX(0,IF(B352&lt;=-O352,B352+F352-K352+O352,IF(B352&gt;=2^(K352)-1-O352,0,F352-K352)))</f>
        <v>53</v>
      </c>
    </row>
    <row r="353" ht="20.05" customHeight="1">
      <c r="A353" s="55">
        <v>-351</v>
      </c>
      <c r="B353" s="45">
        <v>-351</v>
      </c>
      <c r="C353" s="36">
        <v>8</v>
      </c>
      <c r="D353" s="36">
        <v>16</v>
      </c>
      <c r="E353" s="36">
        <v>32</v>
      </c>
      <c r="F353" s="36">
        <v>64</v>
      </c>
      <c r="G353" s="36">
        <f>IF(B353&gt;=0,1,0)</f>
        <v>0</v>
      </c>
      <c r="H353" s="36">
        <f>INT(C353^(0.611-C353/3200))</f>
        <v>3</v>
      </c>
      <c r="I353" s="36">
        <f>INT(D353^(0.611-D353/3200))</f>
        <v>5</v>
      </c>
      <c r="J353" s="36">
        <f>INT(E353^(0.611-E353/3200))</f>
        <v>8</v>
      </c>
      <c r="K353" s="36">
        <f>INT(F353^(0.611-F353/3200))</f>
        <v>11</v>
      </c>
      <c r="L353" s="36">
        <f>2^(H353-1)-1</f>
        <v>3</v>
      </c>
      <c r="M353" s="36">
        <f>2^(I353-1)-1</f>
        <v>15</v>
      </c>
      <c r="N353" s="36">
        <f>2^(J353-1)-1</f>
        <v>127</v>
      </c>
      <c r="O353" s="36">
        <f>2^(K353-1)-1</f>
        <v>1023</v>
      </c>
      <c r="P353" s="68">
        <f>MAX(0,C353+(-1)^(G353)*INT(B353*2^(-LOG(C353)/LOG(2)+3))-G353-LOG(C353)/LOG(2)+3-1)</f>
        <v>0</v>
      </c>
      <c r="Q353" s="68">
        <f>MAX(0,C353-IF(B353=0,0,INT(LOG(3/2*ABS(B353))/LOG(2))+1))</f>
        <v>0</v>
      </c>
      <c r="R353" s="68">
        <f>MAX(0,IF(B353&lt;=-L353,B353+C353-H353+L353,IF(B353&gt;=2^(H353)-1-L353,0,C353-H353)))</f>
        <v>0</v>
      </c>
      <c r="S353" s="69">
        <f>MAX(0,D353+(-1)^(G353)*INT(B353*2^(-LOG(D353)/LOG(2)+3))-G353-LOG(D353)/LOG(2)+3-1)</f>
        <v>0</v>
      </c>
      <c r="T353" s="69">
        <f>MAX(0,D353-IF(B353=0,0,INT(LOG(3/2*ABS(B353))/LOG(2))+1))</f>
        <v>6</v>
      </c>
      <c r="U353" s="69">
        <f>MAX(0,IF(B353&lt;=-M353,B353+D353-I353+M353,IF(B353&gt;=2^(I353)-1-M353,0,D353-I353)))</f>
        <v>0</v>
      </c>
      <c r="V353" s="70">
        <f>MAX(0,E353+(-1)^(G353)*INT(B353*2^(-LOG(E353)/LOG(2)+3))-G353-LOG(E353)/LOG(2)+3-1)</f>
        <v>0</v>
      </c>
      <c r="W353" s="70">
        <f>MAX(0,E353-IF(B353=0,0,INT(LOG(3/2*ABS(B353))/LOG(2))+1))</f>
        <v>22</v>
      </c>
      <c r="X353" s="70">
        <f>MAX(0,IF(B353&lt;=-N353,B353+E353-J353+N353,IF(B353&gt;=2^(J353)-1-N353,0,E353-J353)))</f>
        <v>0</v>
      </c>
      <c r="Y353" s="71">
        <f>MAX(0,F353+(-1)^(G353)*INT(B353*2^(-LOG(F353)/LOG(2)+3))-G353-LOG(F353)/LOG(2)+3-1)</f>
        <v>16</v>
      </c>
      <c r="Z353" s="71">
        <f>F353-IF(B353=0,0,INT(LOG(3/2*ABS(B353))/LOG(2))+1)</f>
        <v>54</v>
      </c>
      <c r="AA353" s="71">
        <f>MAX(0,IF(B353&lt;=-O353,B353+F353-K353+O353,IF(B353&gt;=2^(K353)-1-O353,0,F353-K353)))</f>
        <v>53</v>
      </c>
    </row>
    <row r="354" ht="20.05" customHeight="1">
      <c r="A354" s="55">
        <v>-350</v>
      </c>
      <c r="B354" s="45">
        <v>-350</v>
      </c>
      <c r="C354" s="36">
        <v>8</v>
      </c>
      <c r="D354" s="36">
        <v>16</v>
      </c>
      <c r="E354" s="36">
        <v>32</v>
      </c>
      <c r="F354" s="36">
        <v>64</v>
      </c>
      <c r="G354" s="36">
        <f>IF(B354&gt;=0,1,0)</f>
        <v>0</v>
      </c>
      <c r="H354" s="36">
        <f>INT(C354^(0.611-C354/3200))</f>
        <v>3</v>
      </c>
      <c r="I354" s="36">
        <f>INT(D354^(0.611-D354/3200))</f>
        <v>5</v>
      </c>
      <c r="J354" s="36">
        <f>INT(E354^(0.611-E354/3200))</f>
        <v>8</v>
      </c>
      <c r="K354" s="36">
        <f>INT(F354^(0.611-F354/3200))</f>
        <v>11</v>
      </c>
      <c r="L354" s="36">
        <f>2^(H354-1)-1</f>
        <v>3</v>
      </c>
      <c r="M354" s="36">
        <f>2^(I354-1)-1</f>
        <v>15</v>
      </c>
      <c r="N354" s="36">
        <f>2^(J354-1)-1</f>
        <v>127</v>
      </c>
      <c r="O354" s="36">
        <f>2^(K354-1)-1</f>
        <v>1023</v>
      </c>
      <c r="P354" s="68">
        <f>MAX(0,C354+(-1)^(G354)*INT(B354*2^(-LOG(C354)/LOG(2)+3))-G354-LOG(C354)/LOG(2)+3-1)</f>
        <v>0</v>
      </c>
      <c r="Q354" s="68">
        <f>MAX(0,C354-IF(B354=0,0,INT(LOG(3/2*ABS(B354))/LOG(2))+1))</f>
        <v>0</v>
      </c>
      <c r="R354" s="68">
        <f>MAX(0,IF(B354&lt;=-L354,B354+C354-H354+L354,IF(B354&gt;=2^(H354)-1-L354,0,C354-H354)))</f>
        <v>0</v>
      </c>
      <c r="S354" s="69">
        <f>MAX(0,D354+(-1)^(G354)*INT(B354*2^(-LOG(D354)/LOG(2)+3))-G354-LOG(D354)/LOG(2)+3-1)</f>
        <v>0</v>
      </c>
      <c r="T354" s="69">
        <f>MAX(0,D354-IF(B354=0,0,INT(LOG(3/2*ABS(B354))/LOG(2))+1))</f>
        <v>6</v>
      </c>
      <c r="U354" s="69">
        <f>MAX(0,IF(B354&lt;=-M354,B354+D354-I354+M354,IF(B354&gt;=2^(I354)-1-M354,0,D354-I354)))</f>
        <v>0</v>
      </c>
      <c r="V354" s="70">
        <f>MAX(0,E354+(-1)^(G354)*INT(B354*2^(-LOG(E354)/LOG(2)+3))-G354-LOG(E354)/LOG(2)+3-1)</f>
        <v>0</v>
      </c>
      <c r="W354" s="70">
        <f>MAX(0,E354-IF(B354=0,0,INT(LOG(3/2*ABS(B354))/LOG(2))+1))</f>
        <v>22</v>
      </c>
      <c r="X354" s="70">
        <f>MAX(0,IF(B354&lt;=-N354,B354+E354-J354+N354,IF(B354&gt;=2^(J354)-1-N354,0,E354-J354)))</f>
        <v>0</v>
      </c>
      <c r="Y354" s="71">
        <f>MAX(0,F354+(-1)^(G354)*INT(B354*2^(-LOG(F354)/LOG(2)+3))-G354-LOG(F354)/LOG(2)+3-1)</f>
        <v>16</v>
      </c>
      <c r="Z354" s="71">
        <f>F354-IF(B354=0,0,INT(LOG(3/2*ABS(B354))/LOG(2))+1)</f>
        <v>54</v>
      </c>
      <c r="AA354" s="71">
        <f>MAX(0,IF(B354&lt;=-O354,B354+F354-K354+O354,IF(B354&gt;=2^(K354)-1-O354,0,F354-K354)))</f>
        <v>53</v>
      </c>
    </row>
    <row r="355" ht="20.05" customHeight="1">
      <c r="A355" s="55">
        <v>-349</v>
      </c>
      <c r="B355" s="45">
        <v>-349</v>
      </c>
      <c r="C355" s="36">
        <v>8</v>
      </c>
      <c r="D355" s="36">
        <v>16</v>
      </c>
      <c r="E355" s="36">
        <v>32</v>
      </c>
      <c r="F355" s="36">
        <v>64</v>
      </c>
      <c r="G355" s="36">
        <f>IF(B355&gt;=0,1,0)</f>
        <v>0</v>
      </c>
      <c r="H355" s="36">
        <f>INT(C355^(0.611-C355/3200))</f>
        <v>3</v>
      </c>
      <c r="I355" s="36">
        <f>INT(D355^(0.611-D355/3200))</f>
        <v>5</v>
      </c>
      <c r="J355" s="36">
        <f>INT(E355^(0.611-E355/3200))</f>
        <v>8</v>
      </c>
      <c r="K355" s="36">
        <f>INT(F355^(0.611-F355/3200))</f>
        <v>11</v>
      </c>
      <c r="L355" s="36">
        <f>2^(H355-1)-1</f>
        <v>3</v>
      </c>
      <c r="M355" s="36">
        <f>2^(I355-1)-1</f>
        <v>15</v>
      </c>
      <c r="N355" s="36">
        <f>2^(J355-1)-1</f>
        <v>127</v>
      </c>
      <c r="O355" s="36">
        <f>2^(K355-1)-1</f>
        <v>1023</v>
      </c>
      <c r="P355" s="68">
        <f>MAX(0,C355+(-1)^(G355)*INT(B355*2^(-LOG(C355)/LOG(2)+3))-G355-LOG(C355)/LOG(2)+3-1)</f>
        <v>0</v>
      </c>
      <c r="Q355" s="68">
        <f>MAX(0,C355-IF(B355=0,0,INT(LOG(3/2*ABS(B355))/LOG(2))+1))</f>
        <v>0</v>
      </c>
      <c r="R355" s="68">
        <f>MAX(0,IF(B355&lt;=-L355,B355+C355-H355+L355,IF(B355&gt;=2^(H355)-1-L355,0,C355-H355)))</f>
        <v>0</v>
      </c>
      <c r="S355" s="69">
        <f>MAX(0,D355+(-1)^(G355)*INT(B355*2^(-LOG(D355)/LOG(2)+3))-G355-LOG(D355)/LOG(2)+3-1)</f>
        <v>0</v>
      </c>
      <c r="T355" s="69">
        <f>MAX(0,D355-IF(B355=0,0,INT(LOG(3/2*ABS(B355))/LOG(2))+1))</f>
        <v>6</v>
      </c>
      <c r="U355" s="69">
        <f>MAX(0,IF(B355&lt;=-M355,B355+D355-I355+M355,IF(B355&gt;=2^(I355)-1-M355,0,D355-I355)))</f>
        <v>0</v>
      </c>
      <c r="V355" s="70">
        <f>MAX(0,E355+(-1)^(G355)*INT(B355*2^(-LOG(E355)/LOG(2)+3))-G355-LOG(E355)/LOG(2)+3-1)</f>
        <v>0</v>
      </c>
      <c r="W355" s="70">
        <f>MAX(0,E355-IF(B355=0,0,INT(LOG(3/2*ABS(B355))/LOG(2))+1))</f>
        <v>22</v>
      </c>
      <c r="X355" s="70">
        <f>MAX(0,IF(B355&lt;=-N355,B355+E355-J355+N355,IF(B355&gt;=2^(J355)-1-N355,0,E355-J355)))</f>
        <v>0</v>
      </c>
      <c r="Y355" s="71">
        <f>MAX(0,F355+(-1)^(G355)*INT(B355*2^(-LOG(F355)/LOG(2)+3))-G355-LOG(F355)/LOG(2)+3-1)</f>
        <v>16</v>
      </c>
      <c r="Z355" s="71">
        <f>F355-IF(B355=0,0,INT(LOG(3/2*ABS(B355))/LOG(2))+1)</f>
        <v>54</v>
      </c>
      <c r="AA355" s="71">
        <f>MAX(0,IF(B355&lt;=-O355,B355+F355-K355+O355,IF(B355&gt;=2^(K355)-1-O355,0,F355-K355)))</f>
        <v>53</v>
      </c>
    </row>
    <row r="356" ht="20.05" customHeight="1">
      <c r="A356" s="55">
        <v>-348</v>
      </c>
      <c r="B356" s="45">
        <v>-348</v>
      </c>
      <c r="C356" s="36">
        <v>8</v>
      </c>
      <c r="D356" s="36">
        <v>16</v>
      </c>
      <c r="E356" s="36">
        <v>32</v>
      </c>
      <c r="F356" s="36">
        <v>64</v>
      </c>
      <c r="G356" s="36">
        <f>IF(B356&gt;=0,1,0)</f>
        <v>0</v>
      </c>
      <c r="H356" s="36">
        <f>INT(C356^(0.611-C356/3200))</f>
        <v>3</v>
      </c>
      <c r="I356" s="36">
        <f>INT(D356^(0.611-D356/3200))</f>
        <v>5</v>
      </c>
      <c r="J356" s="36">
        <f>INT(E356^(0.611-E356/3200))</f>
        <v>8</v>
      </c>
      <c r="K356" s="36">
        <f>INT(F356^(0.611-F356/3200))</f>
        <v>11</v>
      </c>
      <c r="L356" s="36">
        <f>2^(H356-1)-1</f>
        <v>3</v>
      </c>
      <c r="M356" s="36">
        <f>2^(I356-1)-1</f>
        <v>15</v>
      </c>
      <c r="N356" s="36">
        <f>2^(J356-1)-1</f>
        <v>127</v>
      </c>
      <c r="O356" s="36">
        <f>2^(K356-1)-1</f>
        <v>1023</v>
      </c>
      <c r="P356" s="68">
        <f>MAX(0,C356+(-1)^(G356)*INT(B356*2^(-LOG(C356)/LOG(2)+3))-G356-LOG(C356)/LOG(2)+3-1)</f>
        <v>0</v>
      </c>
      <c r="Q356" s="68">
        <f>MAX(0,C356-IF(B356=0,0,INT(LOG(3/2*ABS(B356))/LOG(2))+1))</f>
        <v>0</v>
      </c>
      <c r="R356" s="68">
        <f>MAX(0,IF(B356&lt;=-L356,B356+C356-H356+L356,IF(B356&gt;=2^(H356)-1-L356,0,C356-H356)))</f>
        <v>0</v>
      </c>
      <c r="S356" s="69">
        <f>MAX(0,D356+(-1)^(G356)*INT(B356*2^(-LOG(D356)/LOG(2)+3))-G356-LOG(D356)/LOG(2)+3-1)</f>
        <v>0</v>
      </c>
      <c r="T356" s="69">
        <f>MAX(0,D356-IF(B356=0,0,INT(LOG(3/2*ABS(B356))/LOG(2))+1))</f>
        <v>6</v>
      </c>
      <c r="U356" s="69">
        <f>MAX(0,IF(B356&lt;=-M356,B356+D356-I356+M356,IF(B356&gt;=2^(I356)-1-M356,0,D356-I356)))</f>
        <v>0</v>
      </c>
      <c r="V356" s="70">
        <f>MAX(0,E356+(-1)^(G356)*INT(B356*2^(-LOG(E356)/LOG(2)+3))-G356-LOG(E356)/LOG(2)+3-1)</f>
        <v>0</v>
      </c>
      <c r="W356" s="70">
        <f>MAX(0,E356-IF(B356=0,0,INT(LOG(3/2*ABS(B356))/LOG(2))+1))</f>
        <v>22</v>
      </c>
      <c r="X356" s="70">
        <f>MAX(0,IF(B356&lt;=-N356,B356+E356-J356+N356,IF(B356&gt;=2^(J356)-1-N356,0,E356-J356)))</f>
        <v>0</v>
      </c>
      <c r="Y356" s="71">
        <f>MAX(0,F356+(-1)^(G356)*INT(B356*2^(-LOG(F356)/LOG(2)+3))-G356-LOG(F356)/LOG(2)+3-1)</f>
        <v>16</v>
      </c>
      <c r="Z356" s="71">
        <f>F356-IF(B356=0,0,INT(LOG(3/2*ABS(B356))/LOG(2))+1)</f>
        <v>54</v>
      </c>
      <c r="AA356" s="71">
        <f>MAX(0,IF(B356&lt;=-O356,B356+F356-K356+O356,IF(B356&gt;=2^(K356)-1-O356,0,F356-K356)))</f>
        <v>53</v>
      </c>
    </row>
    <row r="357" ht="20.05" customHeight="1">
      <c r="A357" s="55">
        <v>-347</v>
      </c>
      <c r="B357" s="45">
        <v>-347</v>
      </c>
      <c r="C357" s="36">
        <v>8</v>
      </c>
      <c r="D357" s="36">
        <v>16</v>
      </c>
      <c r="E357" s="36">
        <v>32</v>
      </c>
      <c r="F357" s="36">
        <v>64</v>
      </c>
      <c r="G357" s="36">
        <f>IF(B357&gt;=0,1,0)</f>
        <v>0</v>
      </c>
      <c r="H357" s="36">
        <f>INT(C357^(0.611-C357/3200))</f>
        <v>3</v>
      </c>
      <c r="I357" s="36">
        <f>INT(D357^(0.611-D357/3200))</f>
        <v>5</v>
      </c>
      <c r="J357" s="36">
        <f>INT(E357^(0.611-E357/3200))</f>
        <v>8</v>
      </c>
      <c r="K357" s="36">
        <f>INT(F357^(0.611-F357/3200))</f>
        <v>11</v>
      </c>
      <c r="L357" s="36">
        <f>2^(H357-1)-1</f>
        <v>3</v>
      </c>
      <c r="M357" s="36">
        <f>2^(I357-1)-1</f>
        <v>15</v>
      </c>
      <c r="N357" s="36">
        <f>2^(J357-1)-1</f>
        <v>127</v>
      </c>
      <c r="O357" s="36">
        <f>2^(K357-1)-1</f>
        <v>1023</v>
      </c>
      <c r="P357" s="68">
        <f>MAX(0,C357+(-1)^(G357)*INT(B357*2^(-LOG(C357)/LOG(2)+3))-G357-LOG(C357)/LOG(2)+3-1)</f>
        <v>0</v>
      </c>
      <c r="Q357" s="68">
        <f>MAX(0,C357-IF(B357=0,0,INT(LOG(3/2*ABS(B357))/LOG(2))+1))</f>
        <v>0</v>
      </c>
      <c r="R357" s="68">
        <f>MAX(0,IF(B357&lt;=-L357,B357+C357-H357+L357,IF(B357&gt;=2^(H357)-1-L357,0,C357-H357)))</f>
        <v>0</v>
      </c>
      <c r="S357" s="69">
        <f>MAX(0,D357+(-1)^(G357)*INT(B357*2^(-LOG(D357)/LOG(2)+3))-G357-LOG(D357)/LOG(2)+3-1)</f>
        <v>0</v>
      </c>
      <c r="T357" s="69">
        <f>MAX(0,D357-IF(B357=0,0,INT(LOG(3/2*ABS(B357))/LOG(2))+1))</f>
        <v>6</v>
      </c>
      <c r="U357" s="69">
        <f>MAX(0,IF(B357&lt;=-M357,B357+D357-I357+M357,IF(B357&gt;=2^(I357)-1-M357,0,D357-I357)))</f>
        <v>0</v>
      </c>
      <c r="V357" s="70">
        <f>MAX(0,E357+(-1)^(G357)*INT(B357*2^(-LOG(E357)/LOG(2)+3))-G357-LOG(E357)/LOG(2)+3-1)</f>
        <v>0</v>
      </c>
      <c r="W357" s="70">
        <f>MAX(0,E357-IF(B357=0,0,INT(LOG(3/2*ABS(B357))/LOG(2))+1))</f>
        <v>22</v>
      </c>
      <c r="X357" s="70">
        <f>MAX(0,IF(B357&lt;=-N357,B357+E357-J357+N357,IF(B357&gt;=2^(J357)-1-N357,0,E357-J357)))</f>
        <v>0</v>
      </c>
      <c r="Y357" s="71">
        <f>MAX(0,F357+(-1)^(G357)*INT(B357*2^(-LOG(F357)/LOG(2)+3))-G357-LOG(F357)/LOG(2)+3-1)</f>
        <v>16</v>
      </c>
      <c r="Z357" s="71">
        <f>F357-IF(B357=0,0,INT(LOG(3/2*ABS(B357))/LOG(2))+1)</f>
        <v>54</v>
      </c>
      <c r="AA357" s="71">
        <f>MAX(0,IF(B357&lt;=-O357,B357+F357-K357+O357,IF(B357&gt;=2^(K357)-1-O357,0,F357-K357)))</f>
        <v>53</v>
      </c>
    </row>
    <row r="358" ht="20.05" customHeight="1">
      <c r="A358" s="55">
        <v>-346</v>
      </c>
      <c r="B358" s="45">
        <v>-346</v>
      </c>
      <c r="C358" s="36">
        <v>8</v>
      </c>
      <c r="D358" s="36">
        <v>16</v>
      </c>
      <c r="E358" s="36">
        <v>32</v>
      </c>
      <c r="F358" s="36">
        <v>64</v>
      </c>
      <c r="G358" s="36">
        <f>IF(B358&gt;=0,1,0)</f>
        <v>0</v>
      </c>
      <c r="H358" s="36">
        <f>INT(C358^(0.611-C358/3200))</f>
        <v>3</v>
      </c>
      <c r="I358" s="36">
        <f>INT(D358^(0.611-D358/3200))</f>
        <v>5</v>
      </c>
      <c r="J358" s="36">
        <f>INT(E358^(0.611-E358/3200))</f>
        <v>8</v>
      </c>
      <c r="K358" s="36">
        <f>INT(F358^(0.611-F358/3200))</f>
        <v>11</v>
      </c>
      <c r="L358" s="36">
        <f>2^(H358-1)-1</f>
        <v>3</v>
      </c>
      <c r="M358" s="36">
        <f>2^(I358-1)-1</f>
        <v>15</v>
      </c>
      <c r="N358" s="36">
        <f>2^(J358-1)-1</f>
        <v>127</v>
      </c>
      <c r="O358" s="36">
        <f>2^(K358-1)-1</f>
        <v>1023</v>
      </c>
      <c r="P358" s="68">
        <f>MAX(0,C358+(-1)^(G358)*INT(B358*2^(-LOG(C358)/LOG(2)+3))-G358-LOG(C358)/LOG(2)+3-1)</f>
        <v>0</v>
      </c>
      <c r="Q358" s="68">
        <f>MAX(0,C358-IF(B358=0,0,INT(LOG(3/2*ABS(B358))/LOG(2))+1))</f>
        <v>0</v>
      </c>
      <c r="R358" s="68">
        <f>MAX(0,IF(B358&lt;=-L358,B358+C358-H358+L358,IF(B358&gt;=2^(H358)-1-L358,0,C358-H358)))</f>
        <v>0</v>
      </c>
      <c r="S358" s="69">
        <f>MAX(0,D358+(-1)^(G358)*INT(B358*2^(-LOG(D358)/LOG(2)+3))-G358-LOG(D358)/LOG(2)+3-1)</f>
        <v>0</v>
      </c>
      <c r="T358" s="69">
        <f>MAX(0,D358-IF(B358=0,0,INT(LOG(3/2*ABS(B358))/LOG(2))+1))</f>
        <v>6</v>
      </c>
      <c r="U358" s="69">
        <f>MAX(0,IF(B358&lt;=-M358,B358+D358-I358+M358,IF(B358&gt;=2^(I358)-1-M358,0,D358-I358)))</f>
        <v>0</v>
      </c>
      <c r="V358" s="70">
        <f>MAX(0,E358+(-1)^(G358)*INT(B358*2^(-LOG(E358)/LOG(2)+3))-G358-LOG(E358)/LOG(2)+3-1)</f>
        <v>0</v>
      </c>
      <c r="W358" s="70">
        <f>MAX(0,E358-IF(B358=0,0,INT(LOG(3/2*ABS(B358))/LOG(2))+1))</f>
        <v>22</v>
      </c>
      <c r="X358" s="70">
        <f>MAX(0,IF(B358&lt;=-N358,B358+E358-J358+N358,IF(B358&gt;=2^(J358)-1-N358,0,E358-J358)))</f>
        <v>0</v>
      </c>
      <c r="Y358" s="71">
        <f>MAX(0,F358+(-1)^(G358)*INT(B358*2^(-LOG(F358)/LOG(2)+3))-G358-LOG(F358)/LOG(2)+3-1)</f>
        <v>16</v>
      </c>
      <c r="Z358" s="71">
        <f>F358-IF(B358=0,0,INT(LOG(3/2*ABS(B358))/LOG(2))+1)</f>
        <v>54</v>
      </c>
      <c r="AA358" s="71">
        <f>MAX(0,IF(B358&lt;=-O358,B358+F358-K358+O358,IF(B358&gt;=2^(K358)-1-O358,0,F358-K358)))</f>
        <v>53</v>
      </c>
    </row>
    <row r="359" ht="20.05" customHeight="1">
      <c r="A359" s="55">
        <v>-345</v>
      </c>
      <c r="B359" s="45">
        <v>-345</v>
      </c>
      <c r="C359" s="36">
        <v>8</v>
      </c>
      <c r="D359" s="36">
        <v>16</v>
      </c>
      <c r="E359" s="36">
        <v>32</v>
      </c>
      <c r="F359" s="36">
        <v>64</v>
      </c>
      <c r="G359" s="36">
        <f>IF(B359&gt;=0,1,0)</f>
        <v>0</v>
      </c>
      <c r="H359" s="36">
        <f>INT(C359^(0.611-C359/3200))</f>
        <v>3</v>
      </c>
      <c r="I359" s="36">
        <f>INT(D359^(0.611-D359/3200))</f>
        <v>5</v>
      </c>
      <c r="J359" s="36">
        <f>INT(E359^(0.611-E359/3200))</f>
        <v>8</v>
      </c>
      <c r="K359" s="36">
        <f>INT(F359^(0.611-F359/3200))</f>
        <v>11</v>
      </c>
      <c r="L359" s="36">
        <f>2^(H359-1)-1</f>
        <v>3</v>
      </c>
      <c r="M359" s="36">
        <f>2^(I359-1)-1</f>
        <v>15</v>
      </c>
      <c r="N359" s="36">
        <f>2^(J359-1)-1</f>
        <v>127</v>
      </c>
      <c r="O359" s="36">
        <f>2^(K359-1)-1</f>
        <v>1023</v>
      </c>
      <c r="P359" s="68">
        <f>MAX(0,C359+(-1)^(G359)*INT(B359*2^(-LOG(C359)/LOG(2)+3))-G359-LOG(C359)/LOG(2)+3-1)</f>
        <v>0</v>
      </c>
      <c r="Q359" s="68">
        <f>MAX(0,C359-IF(B359=0,0,INT(LOG(3/2*ABS(B359))/LOG(2))+1))</f>
        <v>0</v>
      </c>
      <c r="R359" s="68">
        <f>MAX(0,IF(B359&lt;=-L359,B359+C359-H359+L359,IF(B359&gt;=2^(H359)-1-L359,0,C359-H359)))</f>
        <v>0</v>
      </c>
      <c r="S359" s="69">
        <f>MAX(0,D359+(-1)^(G359)*INT(B359*2^(-LOG(D359)/LOG(2)+3))-G359-LOG(D359)/LOG(2)+3-1)</f>
        <v>0</v>
      </c>
      <c r="T359" s="69">
        <f>MAX(0,D359-IF(B359=0,0,INT(LOG(3/2*ABS(B359))/LOG(2))+1))</f>
        <v>6</v>
      </c>
      <c r="U359" s="69">
        <f>MAX(0,IF(B359&lt;=-M359,B359+D359-I359+M359,IF(B359&gt;=2^(I359)-1-M359,0,D359-I359)))</f>
        <v>0</v>
      </c>
      <c r="V359" s="70">
        <f>MAX(0,E359+(-1)^(G359)*INT(B359*2^(-LOG(E359)/LOG(2)+3))-G359-LOG(E359)/LOG(2)+3-1)</f>
        <v>0</v>
      </c>
      <c r="W359" s="70">
        <f>MAX(0,E359-IF(B359=0,0,INT(LOG(3/2*ABS(B359))/LOG(2))+1))</f>
        <v>22</v>
      </c>
      <c r="X359" s="70">
        <f>MAX(0,IF(B359&lt;=-N359,B359+E359-J359+N359,IF(B359&gt;=2^(J359)-1-N359,0,E359-J359)))</f>
        <v>0</v>
      </c>
      <c r="Y359" s="71">
        <f>MAX(0,F359+(-1)^(G359)*INT(B359*2^(-LOG(F359)/LOG(2)+3))-G359-LOG(F359)/LOG(2)+3-1)</f>
        <v>16</v>
      </c>
      <c r="Z359" s="71">
        <f>F359-IF(B359=0,0,INT(LOG(3/2*ABS(B359))/LOG(2))+1)</f>
        <v>54</v>
      </c>
      <c r="AA359" s="71">
        <f>MAX(0,IF(B359&lt;=-O359,B359+F359-K359+O359,IF(B359&gt;=2^(K359)-1-O359,0,F359-K359)))</f>
        <v>53</v>
      </c>
    </row>
    <row r="360" ht="20.05" customHeight="1">
      <c r="A360" s="55">
        <v>-344</v>
      </c>
      <c r="B360" s="45">
        <v>-344</v>
      </c>
      <c r="C360" s="36">
        <v>8</v>
      </c>
      <c r="D360" s="36">
        <v>16</v>
      </c>
      <c r="E360" s="36">
        <v>32</v>
      </c>
      <c r="F360" s="36">
        <v>64</v>
      </c>
      <c r="G360" s="36">
        <f>IF(B360&gt;=0,1,0)</f>
        <v>0</v>
      </c>
      <c r="H360" s="36">
        <f>INT(C360^(0.611-C360/3200))</f>
        <v>3</v>
      </c>
      <c r="I360" s="36">
        <f>INT(D360^(0.611-D360/3200))</f>
        <v>5</v>
      </c>
      <c r="J360" s="36">
        <f>INT(E360^(0.611-E360/3200))</f>
        <v>8</v>
      </c>
      <c r="K360" s="36">
        <f>INT(F360^(0.611-F360/3200))</f>
        <v>11</v>
      </c>
      <c r="L360" s="36">
        <f>2^(H360-1)-1</f>
        <v>3</v>
      </c>
      <c r="M360" s="36">
        <f>2^(I360-1)-1</f>
        <v>15</v>
      </c>
      <c r="N360" s="36">
        <f>2^(J360-1)-1</f>
        <v>127</v>
      </c>
      <c r="O360" s="36">
        <f>2^(K360-1)-1</f>
        <v>1023</v>
      </c>
      <c r="P360" s="68">
        <f>MAX(0,C360+(-1)^(G360)*INT(B360*2^(-LOG(C360)/LOG(2)+3))-G360-LOG(C360)/LOG(2)+3-1)</f>
        <v>0</v>
      </c>
      <c r="Q360" s="68">
        <f>MAX(0,C360-IF(B360=0,0,INT(LOG(3/2*ABS(B360))/LOG(2))+1))</f>
        <v>0</v>
      </c>
      <c r="R360" s="68">
        <f>MAX(0,IF(B360&lt;=-L360,B360+C360-H360+L360,IF(B360&gt;=2^(H360)-1-L360,0,C360-H360)))</f>
        <v>0</v>
      </c>
      <c r="S360" s="69">
        <f>MAX(0,D360+(-1)^(G360)*INT(B360*2^(-LOG(D360)/LOG(2)+3))-G360-LOG(D360)/LOG(2)+3-1)</f>
        <v>0</v>
      </c>
      <c r="T360" s="69">
        <f>MAX(0,D360-IF(B360=0,0,INT(LOG(3/2*ABS(B360))/LOG(2))+1))</f>
        <v>6</v>
      </c>
      <c r="U360" s="69">
        <f>MAX(0,IF(B360&lt;=-M360,B360+D360-I360+M360,IF(B360&gt;=2^(I360)-1-M360,0,D360-I360)))</f>
        <v>0</v>
      </c>
      <c r="V360" s="70">
        <f>MAX(0,E360+(-1)^(G360)*INT(B360*2^(-LOG(E360)/LOG(2)+3))-G360-LOG(E360)/LOG(2)+3-1)</f>
        <v>0</v>
      </c>
      <c r="W360" s="70">
        <f>MAX(0,E360-IF(B360=0,0,INT(LOG(3/2*ABS(B360))/LOG(2))+1))</f>
        <v>22</v>
      </c>
      <c r="X360" s="70">
        <f>MAX(0,IF(B360&lt;=-N360,B360+E360-J360+N360,IF(B360&gt;=2^(J360)-1-N360,0,E360-J360)))</f>
        <v>0</v>
      </c>
      <c r="Y360" s="71">
        <f>MAX(0,F360+(-1)^(G360)*INT(B360*2^(-LOG(F360)/LOG(2)+3))-G360-LOG(F360)/LOG(2)+3-1)</f>
        <v>16</v>
      </c>
      <c r="Z360" s="71">
        <f>F360-IF(B360=0,0,INT(LOG(3/2*ABS(B360))/LOG(2))+1)</f>
        <v>54</v>
      </c>
      <c r="AA360" s="71">
        <f>MAX(0,IF(B360&lt;=-O360,B360+F360-K360+O360,IF(B360&gt;=2^(K360)-1-O360,0,F360-K360)))</f>
        <v>53</v>
      </c>
    </row>
    <row r="361" ht="20.05" customHeight="1">
      <c r="A361" s="55">
        <v>-343</v>
      </c>
      <c r="B361" s="45">
        <v>-343</v>
      </c>
      <c r="C361" s="36">
        <v>8</v>
      </c>
      <c r="D361" s="36">
        <v>16</v>
      </c>
      <c r="E361" s="36">
        <v>32</v>
      </c>
      <c r="F361" s="36">
        <v>64</v>
      </c>
      <c r="G361" s="36">
        <f>IF(B361&gt;=0,1,0)</f>
        <v>0</v>
      </c>
      <c r="H361" s="36">
        <f>INT(C361^(0.611-C361/3200))</f>
        <v>3</v>
      </c>
      <c r="I361" s="36">
        <f>INT(D361^(0.611-D361/3200))</f>
        <v>5</v>
      </c>
      <c r="J361" s="36">
        <f>INT(E361^(0.611-E361/3200))</f>
        <v>8</v>
      </c>
      <c r="K361" s="36">
        <f>INT(F361^(0.611-F361/3200))</f>
        <v>11</v>
      </c>
      <c r="L361" s="36">
        <f>2^(H361-1)-1</f>
        <v>3</v>
      </c>
      <c r="M361" s="36">
        <f>2^(I361-1)-1</f>
        <v>15</v>
      </c>
      <c r="N361" s="36">
        <f>2^(J361-1)-1</f>
        <v>127</v>
      </c>
      <c r="O361" s="36">
        <f>2^(K361-1)-1</f>
        <v>1023</v>
      </c>
      <c r="P361" s="68">
        <f>MAX(0,C361+(-1)^(G361)*INT(B361*2^(-LOG(C361)/LOG(2)+3))-G361-LOG(C361)/LOG(2)+3-1)</f>
        <v>0</v>
      </c>
      <c r="Q361" s="68">
        <f>MAX(0,C361-IF(B361=0,0,INT(LOG(3/2*ABS(B361))/LOG(2))+1))</f>
        <v>0</v>
      </c>
      <c r="R361" s="68">
        <f>MAX(0,IF(B361&lt;=-L361,B361+C361-H361+L361,IF(B361&gt;=2^(H361)-1-L361,0,C361-H361)))</f>
        <v>0</v>
      </c>
      <c r="S361" s="69">
        <f>MAX(0,D361+(-1)^(G361)*INT(B361*2^(-LOG(D361)/LOG(2)+3))-G361-LOG(D361)/LOG(2)+3-1)</f>
        <v>0</v>
      </c>
      <c r="T361" s="69">
        <f>MAX(0,D361-IF(B361=0,0,INT(LOG(3/2*ABS(B361))/LOG(2))+1))</f>
        <v>6</v>
      </c>
      <c r="U361" s="69">
        <f>MAX(0,IF(B361&lt;=-M361,B361+D361-I361+M361,IF(B361&gt;=2^(I361)-1-M361,0,D361-I361)))</f>
        <v>0</v>
      </c>
      <c r="V361" s="70">
        <f>MAX(0,E361+(-1)^(G361)*INT(B361*2^(-LOG(E361)/LOG(2)+3))-G361-LOG(E361)/LOG(2)+3-1)</f>
        <v>0</v>
      </c>
      <c r="W361" s="70">
        <f>MAX(0,E361-IF(B361=0,0,INT(LOG(3/2*ABS(B361))/LOG(2))+1))</f>
        <v>22</v>
      </c>
      <c r="X361" s="70">
        <f>MAX(0,IF(B361&lt;=-N361,B361+E361-J361+N361,IF(B361&gt;=2^(J361)-1-N361,0,E361-J361)))</f>
        <v>0</v>
      </c>
      <c r="Y361" s="71">
        <f>MAX(0,F361+(-1)^(G361)*INT(B361*2^(-LOG(F361)/LOG(2)+3))-G361-LOG(F361)/LOG(2)+3-1)</f>
        <v>17</v>
      </c>
      <c r="Z361" s="71">
        <f>F361-IF(B361=0,0,INT(LOG(3/2*ABS(B361))/LOG(2))+1)</f>
        <v>54</v>
      </c>
      <c r="AA361" s="71">
        <f>MAX(0,IF(B361&lt;=-O361,B361+F361-K361+O361,IF(B361&gt;=2^(K361)-1-O361,0,F361-K361)))</f>
        <v>53</v>
      </c>
    </row>
    <row r="362" ht="20.05" customHeight="1">
      <c r="A362" s="55">
        <v>-342</v>
      </c>
      <c r="B362" s="45">
        <v>-342</v>
      </c>
      <c r="C362" s="36">
        <v>8</v>
      </c>
      <c r="D362" s="36">
        <v>16</v>
      </c>
      <c r="E362" s="36">
        <v>32</v>
      </c>
      <c r="F362" s="36">
        <v>64</v>
      </c>
      <c r="G362" s="36">
        <f>IF(B362&gt;=0,1,0)</f>
        <v>0</v>
      </c>
      <c r="H362" s="36">
        <f>INT(C362^(0.611-C362/3200))</f>
        <v>3</v>
      </c>
      <c r="I362" s="36">
        <f>INT(D362^(0.611-D362/3200))</f>
        <v>5</v>
      </c>
      <c r="J362" s="36">
        <f>INT(E362^(0.611-E362/3200))</f>
        <v>8</v>
      </c>
      <c r="K362" s="36">
        <f>INT(F362^(0.611-F362/3200))</f>
        <v>11</v>
      </c>
      <c r="L362" s="36">
        <f>2^(H362-1)-1</f>
        <v>3</v>
      </c>
      <c r="M362" s="36">
        <f>2^(I362-1)-1</f>
        <v>15</v>
      </c>
      <c r="N362" s="36">
        <f>2^(J362-1)-1</f>
        <v>127</v>
      </c>
      <c r="O362" s="36">
        <f>2^(K362-1)-1</f>
        <v>1023</v>
      </c>
      <c r="P362" s="68">
        <f>MAX(0,C362+(-1)^(G362)*INT(B362*2^(-LOG(C362)/LOG(2)+3))-G362-LOG(C362)/LOG(2)+3-1)</f>
        <v>0</v>
      </c>
      <c r="Q362" s="68">
        <f>MAX(0,C362-IF(B362=0,0,INT(LOG(3/2*ABS(B362))/LOG(2))+1))</f>
        <v>0</v>
      </c>
      <c r="R362" s="68">
        <f>MAX(0,IF(B362&lt;=-L362,B362+C362-H362+L362,IF(B362&gt;=2^(H362)-1-L362,0,C362-H362)))</f>
        <v>0</v>
      </c>
      <c r="S362" s="69">
        <f>MAX(0,D362+(-1)^(G362)*INT(B362*2^(-LOG(D362)/LOG(2)+3))-G362-LOG(D362)/LOG(2)+3-1)</f>
        <v>0</v>
      </c>
      <c r="T362" s="69">
        <f>MAX(0,D362-IF(B362=0,0,INT(LOG(3/2*ABS(B362))/LOG(2))+1))</f>
        <v>6</v>
      </c>
      <c r="U362" s="69">
        <f>MAX(0,IF(B362&lt;=-M362,B362+D362-I362+M362,IF(B362&gt;=2^(I362)-1-M362,0,D362-I362)))</f>
        <v>0</v>
      </c>
      <c r="V362" s="70">
        <f>MAX(0,E362+(-1)^(G362)*INT(B362*2^(-LOG(E362)/LOG(2)+3))-G362-LOG(E362)/LOG(2)+3-1)</f>
        <v>0</v>
      </c>
      <c r="W362" s="70">
        <f>MAX(0,E362-IF(B362=0,0,INT(LOG(3/2*ABS(B362))/LOG(2))+1))</f>
        <v>22</v>
      </c>
      <c r="X362" s="70">
        <f>MAX(0,IF(B362&lt;=-N362,B362+E362-J362+N362,IF(B362&gt;=2^(J362)-1-N362,0,E362-J362)))</f>
        <v>0</v>
      </c>
      <c r="Y362" s="71">
        <f>MAX(0,F362+(-1)^(G362)*INT(B362*2^(-LOG(F362)/LOG(2)+3))-G362-LOG(F362)/LOG(2)+3-1)</f>
        <v>17</v>
      </c>
      <c r="Z362" s="71">
        <f>F362-IF(B362=0,0,INT(LOG(3/2*ABS(B362))/LOG(2))+1)</f>
        <v>54</v>
      </c>
      <c r="AA362" s="71">
        <f>MAX(0,IF(B362&lt;=-O362,B362+F362-K362+O362,IF(B362&gt;=2^(K362)-1-O362,0,F362-K362)))</f>
        <v>53</v>
      </c>
    </row>
    <row r="363" ht="20.05" customHeight="1">
      <c r="A363" s="55">
        <v>-341</v>
      </c>
      <c r="B363" s="45">
        <v>-341</v>
      </c>
      <c r="C363" s="36">
        <v>8</v>
      </c>
      <c r="D363" s="36">
        <v>16</v>
      </c>
      <c r="E363" s="36">
        <v>32</v>
      </c>
      <c r="F363" s="36">
        <v>64</v>
      </c>
      <c r="G363" s="36">
        <f>IF(B363&gt;=0,1,0)</f>
        <v>0</v>
      </c>
      <c r="H363" s="36">
        <f>INT(C363^(0.611-C363/3200))</f>
        <v>3</v>
      </c>
      <c r="I363" s="36">
        <f>INT(D363^(0.611-D363/3200))</f>
        <v>5</v>
      </c>
      <c r="J363" s="36">
        <f>INT(E363^(0.611-E363/3200))</f>
        <v>8</v>
      </c>
      <c r="K363" s="36">
        <f>INT(F363^(0.611-F363/3200))</f>
        <v>11</v>
      </c>
      <c r="L363" s="36">
        <f>2^(H363-1)-1</f>
        <v>3</v>
      </c>
      <c r="M363" s="36">
        <f>2^(I363-1)-1</f>
        <v>15</v>
      </c>
      <c r="N363" s="36">
        <f>2^(J363-1)-1</f>
        <v>127</v>
      </c>
      <c r="O363" s="36">
        <f>2^(K363-1)-1</f>
        <v>1023</v>
      </c>
      <c r="P363" s="68">
        <f>MAX(0,C363+(-1)^(G363)*INT(B363*2^(-LOG(C363)/LOG(2)+3))-G363-LOG(C363)/LOG(2)+3-1)</f>
        <v>0</v>
      </c>
      <c r="Q363" s="68">
        <f>MAX(0,C363-IF(B363=0,0,INT(LOG(3/2*ABS(B363))/LOG(2))+1))</f>
        <v>0</v>
      </c>
      <c r="R363" s="68">
        <f>MAX(0,IF(B363&lt;=-L363,B363+C363-H363+L363,IF(B363&gt;=2^(H363)-1-L363,0,C363-H363)))</f>
        <v>0</v>
      </c>
      <c r="S363" s="69">
        <f>MAX(0,D363+(-1)^(G363)*INT(B363*2^(-LOG(D363)/LOG(2)+3))-G363-LOG(D363)/LOG(2)+3-1)</f>
        <v>0</v>
      </c>
      <c r="T363" s="69">
        <f>MAX(0,D363-IF(B363=0,0,INT(LOG(3/2*ABS(B363))/LOG(2))+1))</f>
        <v>7</v>
      </c>
      <c r="U363" s="69">
        <f>MAX(0,IF(B363&lt;=-M363,B363+D363-I363+M363,IF(B363&gt;=2^(I363)-1-M363,0,D363-I363)))</f>
        <v>0</v>
      </c>
      <c r="V363" s="70">
        <f>MAX(0,E363+(-1)^(G363)*INT(B363*2^(-LOG(E363)/LOG(2)+3))-G363-LOG(E363)/LOG(2)+3-1)</f>
        <v>0</v>
      </c>
      <c r="W363" s="70">
        <f>MAX(0,E363-IF(B363=0,0,INT(LOG(3/2*ABS(B363))/LOG(2))+1))</f>
        <v>23</v>
      </c>
      <c r="X363" s="70">
        <f>MAX(0,IF(B363&lt;=-N363,B363+E363-J363+N363,IF(B363&gt;=2^(J363)-1-N363,0,E363-J363)))</f>
        <v>0</v>
      </c>
      <c r="Y363" s="71">
        <f>MAX(0,F363+(-1)^(G363)*INT(B363*2^(-LOG(F363)/LOG(2)+3))-G363-LOG(F363)/LOG(2)+3-1)</f>
        <v>17</v>
      </c>
      <c r="Z363" s="71">
        <f>F363-IF(B363=0,0,INT(LOG(3/2*ABS(B363))/LOG(2))+1)</f>
        <v>55</v>
      </c>
      <c r="AA363" s="71">
        <f>MAX(0,IF(B363&lt;=-O363,B363+F363-K363+O363,IF(B363&gt;=2^(K363)-1-O363,0,F363-K363)))</f>
        <v>53</v>
      </c>
    </row>
    <row r="364" ht="20.05" customHeight="1">
      <c r="A364" s="55">
        <v>-340</v>
      </c>
      <c r="B364" s="45">
        <v>-340</v>
      </c>
      <c r="C364" s="36">
        <v>8</v>
      </c>
      <c r="D364" s="36">
        <v>16</v>
      </c>
      <c r="E364" s="36">
        <v>32</v>
      </c>
      <c r="F364" s="36">
        <v>64</v>
      </c>
      <c r="G364" s="36">
        <f>IF(B364&gt;=0,1,0)</f>
        <v>0</v>
      </c>
      <c r="H364" s="36">
        <f>INT(C364^(0.611-C364/3200))</f>
        <v>3</v>
      </c>
      <c r="I364" s="36">
        <f>INT(D364^(0.611-D364/3200))</f>
        <v>5</v>
      </c>
      <c r="J364" s="36">
        <f>INT(E364^(0.611-E364/3200))</f>
        <v>8</v>
      </c>
      <c r="K364" s="36">
        <f>INT(F364^(0.611-F364/3200))</f>
        <v>11</v>
      </c>
      <c r="L364" s="36">
        <f>2^(H364-1)-1</f>
        <v>3</v>
      </c>
      <c r="M364" s="36">
        <f>2^(I364-1)-1</f>
        <v>15</v>
      </c>
      <c r="N364" s="36">
        <f>2^(J364-1)-1</f>
        <v>127</v>
      </c>
      <c r="O364" s="36">
        <f>2^(K364-1)-1</f>
        <v>1023</v>
      </c>
      <c r="P364" s="68">
        <f>MAX(0,C364+(-1)^(G364)*INT(B364*2^(-LOG(C364)/LOG(2)+3))-G364-LOG(C364)/LOG(2)+3-1)</f>
        <v>0</v>
      </c>
      <c r="Q364" s="68">
        <f>MAX(0,C364-IF(B364=0,0,INT(LOG(3/2*ABS(B364))/LOG(2))+1))</f>
        <v>0</v>
      </c>
      <c r="R364" s="68">
        <f>MAX(0,IF(B364&lt;=-L364,B364+C364-H364+L364,IF(B364&gt;=2^(H364)-1-L364,0,C364-H364)))</f>
        <v>0</v>
      </c>
      <c r="S364" s="69">
        <f>MAX(0,D364+(-1)^(G364)*INT(B364*2^(-LOG(D364)/LOG(2)+3))-G364-LOG(D364)/LOG(2)+3-1)</f>
        <v>0</v>
      </c>
      <c r="T364" s="69">
        <f>MAX(0,D364-IF(B364=0,0,INT(LOG(3/2*ABS(B364))/LOG(2))+1))</f>
        <v>7</v>
      </c>
      <c r="U364" s="69">
        <f>MAX(0,IF(B364&lt;=-M364,B364+D364-I364+M364,IF(B364&gt;=2^(I364)-1-M364,0,D364-I364)))</f>
        <v>0</v>
      </c>
      <c r="V364" s="70">
        <f>MAX(0,E364+(-1)^(G364)*INT(B364*2^(-LOG(E364)/LOG(2)+3))-G364-LOG(E364)/LOG(2)+3-1)</f>
        <v>0</v>
      </c>
      <c r="W364" s="70">
        <f>MAX(0,E364-IF(B364=0,0,INT(LOG(3/2*ABS(B364))/LOG(2))+1))</f>
        <v>23</v>
      </c>
      <c r="X364" s="70">
        <f>MAX(0,IF(B364&lt;=-N364,B364+E364-J364+N364,IF(B364&gt;=2^(J364)-1-N364,0,E364-J364)))</f>
        <v>0</v>
      </c>
      <c r="Y364" s="71">
        <f>MAX(0,F364+(-1)^(G364)*INT(B364*2^(-LOG(F364)/LOG(2)+3))-G364-LOG(F364)/LOG(2)+3-1)</f>
        <v>17</v>
      </c>
      <c r="Z364" s="71">
        <f>F364-IF(B364=0,0,INT(LOG(3/2*ABS(B364))/LOG(2))+1)</f>
        <v>55</v>
      </c>
      <c r="AA364" s="71">
        <f>MAX(0,IF(B364&lt;=-O364,B364+F364-K364+O364,IF(B364&gt;=2^(K364)-1-O364,0,F364-K364)))</f>
        <v>53</v>
      </c>
    </row>
    <row r="365" ht="20.05" customHeight="1">
      <c r="A365" s="55">
        <v>-339</v>
      </c>
      <c r="B365" s="45">
        <v>-339</v>
      </c>
      <c r="C365" s="36">
        <v>8</v>
      </c>
      <c r="D365" s="36">
        <v>16</v>
      </c>
      <c r="E365" s="36">
        <v>32</v>
      </c>
      <c r="F365" s="36">
        <v>64</v>
      </c>
      <c r="G365" s="36">
        <f>IF(B365&gt;=0,1,0)</f>
        <v>0</v>
      </c>
      <c r="H365" s="36">
        <f>INT(C365^(0.611-C365/3200))</f>
        <v>3</v>
      </c>
      <c r="I365" s="36">
        <f>INT(D365^(0.611-D365/3200))</f>
        <v>5</v>
      </c>
      <c r="J365" s="36">
        <f>INT(E365^(0.611-E365/3200))</f>
        <v>8</v>
      </c>
      <c r="K365" s="36">
        <f>INT(F365^(0.611-F365/3200))</f>
        <v>11</v>
      </c>
      <c r="L365" s="36">
        <f>2^(H365-1)-1</f>
        <v>3</v>
      </c>
      <c r="M365" s="36">
        <f>2^(I365-1)-1</f>
        <v>15</v>
      </c>
      <c r="N365" s="36">
        <f>2^(J365-1)-1</f>
        <v>127</v>
      </c>
      <c r="O365" s="36">
        <f>2^(K365-1)-1</f>
        <v>1023</v>
      </c>
      <c r="P365" s="68">
        <f>MAX(0,C365+(-1)^(G365)*INT(B365*2^(-LOG(C365)/LOG(2)+3))-G365-LOG(C365)/LOG(2)+3-1)</f>
        <v>0</v>
      </c>
      <c r="Q365" s="68">
        <f>MAX(0,C365-IF(B365=0,0,INT(LOG(3/2*ABS(B365))/LOG(2))+1))</f>
        <v>0</v>
      </c>
      <c r="R365" s="68">
        <f>MAX(0,IF(B365&lt;=-L365,B365+C365-H365+L365,IF(B365&gt;=2^(H365)-1-L365,0,C365-H365)))</f>
        <v>0</v>
      </c>
      <c r="S365" s="69">
        <f>MAX(0,D365+(-1)^(G365)*INT(B365*2^(-LOG(D365)/LOG(2)+3))-G365-LOG(D365)/LOG(2)+3-1)</f>
        <v>0</v>
      </c>
      <c r="T365" s="69">
        <f>MAX(0,D365-IF(B365=0,0,INT(LOG(3/2*ABS(B365))/LOG(2))+1))</f>
        <v>7</v>
      </c>
      <c r="U365" s="69">
        <f>MAX(0,IF(B365&lt;=-M365,B365+D365-I365+M365,IF(B365&gt;=2^(I365)-1-M365,0,D365-I365)))</f>
        <v>0</v>
      </c>
      <c r="V365" s="70">
        <f>MAX(0,E365+(-1)^(G365)*INT(B365*2^(-LOG(E365)/LOG(2)+3))-G365-LOG(E365)/LOG(2)+3-1)</f>
        <v>0</v>
      </c>
      <c r="W365" s="70">
        <f>MAX(0,E365-IF(B365=0,0,INT(LOG(3/2*ABS(B365))/LOG(2))+1))</f>
        <v>23</v>
      </c>
      <c r="X365" s="70">
        <f>MAX(0,IF(B365&lt;=-N365,B365+E365-J365+N365,IF(B365&gt;=2^(J365)-1-N365,0,E365-J365)))</f>
        <v>0</v>
      </c>
      <c r="Y365" s="71">
        <f>MAX(0,F365+(-1)^(G365)*INT(B365*2^(-LOG(F365)/LOG(2)+3))-G365-LOG(F365)/LOG(2)+3-1)</f>
        <v>17</v>
      </c>
      <c r="Z365" s="71">
        <f>F365-IF(B365=0,0,INT(LOG(3/2*ABS(B365))/LOG(2))+1)</f>
        <v>55</v>
      </c>
      <c r="AA365" s="71">
        <f>MAX(0,IF(B365&lt;=-O365,B365+F365-K365+O365,IF(B365&gt;=2^(K365)-1-O365,0,F365-K365)))</f>
        <v>53</v>
      </c>
    </row>
    <row r="366" ht="20.05" customHeight="1">
      <c r="A366" s="55">
        <v>-338</v>
      </c>
      <c r="B366" s="45">
        <v>-338</v>
      </c>
      <c r="C366" s="36">
        <v>8</v>
      </c>
      <c r="D366" s="36">
        <v>16</v>
      </c>
      <c r="E366" s="36">
        <v>32</v>
      </c>
      <c r="F366" s="36">
        <v>64</v>
      </c>
      <c r="G366" s="36">
        <f>IF(B366&gt;=0,1,0)</f>
        <v>0</v>
      </c>
      <c r="H366" s="36">
        <f>INT(C366^(0.611-C366/3200))</f>
        <v>3</v>
      </c>
      <c r="I366" s="36">
        <f>INT(D366^(0.611-D366/3200))</f>
        <v>5</v>
      </c>
      <c r="J366" s="36">
        <f>INT(E366^(0.611-E366/3200))</f>
        <v>8</v>
      </c>
      <c r="K366" s="36">
        <f>INT(F366^(0.611-F366/3200))</f>
        <v>11</v>
      </c>
      <c r="L366" s="36">
        <f>2^(H366-1)-1</f>
        <v>3</v>
      </c>
      <c r="M366" s="36">
        <f>2^(I366-1)-1</f>
        <v>15</v>
      </c>
      <c r="N366" s="36">
        <f>2^(J366-1)-1</f>
        <v>127</v>
      </c>
      <c r="O366" s="36">
        <f>2^(K366-1)-1</f>
        <v>1023</v>
      </c>
      <c r="P366" s="68">
        <f>MAX(0,C366+(-1)^(G366)*INT(B366*2^(-LOG(C366)/LOG(2)+3))-G366-LOG(C366)/LOG(2)+3-1)</f>
        <v>0</v>
      </c>
      <c r="Q366" s="68">
        <f>MAX(0,C366-IF(B366=0,0,INT(LOG(3/2*ABS(B366))/LOG(2))+1))</f>
        <v>0</v>
      </c>
      <c r="R366" s="68">
        <f>MAX(0,IF(B366&lt;=-L366,B366+C366-H366+L366,IF(B366&gt;=2^(H366)-1-L366,0,C366-H366)))</f>
        <v>0</v>
      </c>
      <c r="S366" s="69">
        <f>MAX(0,D366+(-1)^(G366)*INT(B366*2^(-LOG(D366)/LOG(2)+3))-G366-LOG(D366)/LOG(2)+3-1)</f>
        <v>0</v>
      </c>
      <c r="T366" s="69">
        <f>MAX(0,D366-IF(B366=0,0,INT(LOG(3/2*ABS(B366))/LOG(2))+1))</f>
        <v>7</v>
      </c>
      <c r="U366" s="69">
        <f>MAX(0,IF(B366&lt;=-M366,B366+D366-I366+M366,IF(B366&gt;=2^(I366)-1-M366,0,D366-I366)))</f>
        <v>0</v>
      </c>
      <c r="V366" s="70">
        <f>MAX(0,E366+(-1)^(G366)*INT(B366*2^(-LOG(E366)/LOG(2)+3))-G366-LOG(E366)/LOG(2)+3-1)</f>
        <v>0</v>
      </c>
      <c r="W366" s="70">
        <f>MAX(0,E366-IF(B366=0,0,INT(LOG(3/2*ABS(B366))/LOG(2))+1))</f>
        <v>23</v>
      </c>
      <c r="X366" s="70">
        <f>MAX(0,IF(B366&lt;=-N366,B366+E366-J366+N366,IF(B366&gt;=2^(J366)-1-N366,0,E366-J366)))</f>
        <v>0</v>
      </c>
      <c r="Y366" s="71">
        <f>MAX(0,F366+(-1)^(G366)*INT(B366*2^(-LOG(F366)/LOG(2)+3))-G366-LOG(F366)/LOG(2)+3-1)</f>
        <v>17</v>
      </c>
      <c r="Z366" s="71">
        <f>F366-IF(B366=0,0,INT(LOG(3/2*ABS(B366))/LOG(2))+1)</f>
        <v>55</v>
      </c>
      <c r="AA366" s="71">
        <f>MAX(0,IF(B366&lt;=-O366,B366+F366-K366+O366,IF(B366&gt;=2^(K366)-1-O366,0,F366-K366)))</f>
        <v>53</v>
      </c>
    </row>
    <row r="367" ht="20.05" customHeight="1">
      <c r="A367" s="55">
        <v>-337</v>
      </c>
      <c r="B367" s="45">
        <v>-337</v>
      </c>
      <c r="C367" s="36">
        <v>8</v>
      </c>
      <c r="D367" s="36">
        <v>16</v>
      </c>
      <c r="E367" s="36">
        <v>32</v>
      </c>
      <c r="F367" s="36">
        <v>64</v>
      </c>
      <c r="G367" s="36">
        <f>IF(B367&gt;=0,1,0)</f>
        <v>0</v>
      </c>
      <c r="H367" s="36">
        <f>INT(C367^(0.611-C367/3200))</f>
        <v>3</v>
      </c>
      <c r="I367" s="36">
        <f>INT(D367^(0.611-D367/3200))</f>
        <v>5</v>
      </c>
      <c r="J367" s="36">
        <f>INT(E367^(0.611-E367/3200))</f>
        <v>8</v>
      </c>
      <c r="K367" s="36">
        <f>INT(F367^(0.611-F367/3200))</f>
        <v>11</v>
      </c>
      <c r="L367" s="36">
        <f>2^(H367-1)-1</f>
        <v>3</v>
      </c>
      <c r="M367" s="36">
        <f>2^(I367-1)-1</f>
        <v>15</v>
      </c>
      <c r="N367" s="36">
        <f>2^(J367-1)-1</f>
        <v>127</v>
      </c>
      <c r="O367" s="36">
        <f>2^(K367-1)-1</f>
        <v>1023</v>
      </c>
      <c r="P367" s="68">
        <f>MAX(0,C367+(-1)^(G367)*INT(B367*2^(-LOG(C367)/LOG(2)+3))-G367-LOG(C367)/LOG(2)+3-1)</f>
        <v>0</v>
      </c>
      <c r="Q367" s="68">
        <f>MAX(0,C367-IF(B367=0,0,INT(LOG(3/2*ABS(B367))/LOG(2))+1))</f>
        <v>0</v>
      </c>
      <c r="R367" s="68">
        <f>MAX(0,IF(B367&lt;=-L367,B367+C367-H367+L367,IF(B367&gt;=2^(H367)-1-L367,0,C367-H367)))</f>
        <v>0</v>
      </c>
      <c r="S367" s="69">
        <f>MAX(0,D367+(-1)^(G367)*INT(B367*2^(-LOG(D367)/LOG(2)+3))-G367-LOG(D367)/LOG(2)+3-1)</f>
        <v>0</v>
      </c>
      <c r="T367" s="69">
        <f>MAX(0,D367-IF(B367=0,0,INT(LOG(3/2*ABS(B367))/LOG(2))+1))</f>
        <v>7</v>
      </c>
      <c r="U367" s="69">
        <f>MAX(0,IF(B367&lt;=-M367,B367+D367-I367+M367,IF(B367&gt;=2^(I367)-1-M367,0,D367-I367)))</f>
        <v>0</v>
      </c>
      <c r="V367" s="70">
        <f>MAX(0,E367+(-1)^(G367)*INT(B367*2^(-LOG(E367)/LOG(2)+3))-G367-LOG(E367)/LOG(2)+3-1)</f>
        <v>0</v>
      </c>
      <c r="W367" s="70">
        <f>MAX(0,E367-IF(B367=0,0,INT(LOG(3/2*ABS(B367))/LOG(2))+1))</f>
        <v>23</v>
      </c>
      <c r="X367" s="70">
        <f>MAX(0,IF(B367&lt;=-N367,B367+E367-J367+N367,IF(B367&gt;=2^(J367)-1-N367,0,E367-J367)))</f>
        <v>0</v>
      </c>
      <c r="Y367" s="71">
        <f>MAX(0,F367+(-1)^(G367)*INT(B367*2^(-LOG(F367)/LOG(2)+3))-G367-LOG(F367)/LOG(2)+3-1)</f>
        <v>17</v>
      </c>
      <c r="Z367" s="71">
        <f>F367-IF(B367=0,0,INT(LOG(3/2*ABS(B367))/LOG(2))+1)</f>
        <v>55</v>
      </c>
      <c r="AA367" s="71">
        <f>MAX(0,IF(B367&lt;=-O367,B367+F367-K367+O367,IF(B367&gt;=2^(K367)-1-O367,0,F367-K367)))</f>
        <v>53</v>
      </c>
    </row>
    <row r="368" ht="20.05" customHeight="1">
      <c r="A368" s="55">
        <v>-336</v>
      </c>
      <c r="B368" s="45">
        <v>-336</v>
      </c>
      <c r="C368" s="36">
        <v>8</v>
      </c>
      <c r="D368" s="36">
        <v>16</v>
      </c>
      <c r="E368" s="36">
        <v>32</v>
      </c>
      <c r="F368" s="36">
        <v>64</v>
      </c>
      <c r="G368" s="36">
        <f>IF(B368&gt;=0,1,0)</f>
        <v>0</v>
      </c>
      <c r="H368" s="36">
        <f>INT(C368^(0.611-C368/3200))</f>
        <v>3</v>
      </c>
      <c r="I368" s="36">
        <f>INT(D368^(0.611-D368/3200))</f>
        <v>5</v>
      </c>
      <c r="J368" s="36">
        <f>INT(E368^(0.611-E368/3200))</f>
        <v>8</v>
      </c>
      <c r="K368" s="36">
        <f>INT(F368^(0.611-F368/3200))</f>
        <v>11</v>
      </c>
      <c r="L368" s="36">
        <f>2^(H368-1)-1</f>
        <v>3</v>
      </c>
      <c r="M368" s="36">
        <f>2^(I368-1)-1</f>
        <v>15</v>
      </c>
      <c r="N368" s="36">
        <f>2^(J368-1)-1</f>
        <v>127</v>
      </c>
      <c r="O368" s="36">
        <f>2^(K368-1)-1</f>
        <v>1023</v>
      </c>
      <c r="P368" s="68">
        <f>MAX(0,C368+(-1)^(G368)*INT(B368*2^(-LOG(C368)/LOG(2)+3))-G368-LOG(C368)/LOG(2)+3-1)</f>
        <v>0</v>
      </c>
      <c r="Q368" s="68">
        <f>MAX(0,C368-IF(B368=0,0,INT(LOG(3/2*ABS(B368))/LOG(2))+1))</f>
        <v>0</v>
      </c>
      <c r="R368" s="68">
        <f>MAX(0,IF(B368&lt;=-L368,B368+C368-H368+L368,IF(B368&gt;=2^(H368)-1-L368,0,C368-H368)))</f>
        <v>0</v>
      </c>
      <c r="S368" s="69">
        <f>MAX(0,D368+(-1)^(G368)*INT(B368*2^(-LOG(D368)/LOG(2)+3))-G368-LOG(D368)/LOG(2)+3-1)</f>
        <v>0</v>
      </c>
      <c r="T368" s="69">
        <f>MAX(0,D368-IF(B368=0,0,INT(LOG(3/2*ABS(B368))/LOG(2))+1))</f>
        <v>7</v>
      </c>
      <c r="U368" s="69">
        <f>MAX(0,IF(B368&lt;=-M368,B368+D368-I368+M368,IF(B368&gt;=2^(I368)-1-M368,0,D368-I368)))</f>
        <v>0</v>
      </c>
      <c r="V368" s="70">
        <f>MAX(0,E368+(-1)^(G368)*INT(B368*2^(-LOG(E368)/LOG(2)+3))-G368-LOG(E368)/LOG(2)+3-1)</f>
        <v>0</v>
      </c>
      <c r="W368" s="70">
        <f>MAX(0,E368-IF(B368=0,0,INT(LOG(3/2*ABS(B368))/LOG(2))+1))</f>
        <v>23</v>
      </c>
      <c r="X368" s="70">
        <f>MAX(0,IF(B368&lt;=-N368,B368+E368-J368+N368,IF(B368&gt;=2^(J368)-1-N368,0,E368-J368)))</f>
        <v>0</v>
      </c>
      <c r="Y368" s="71">
        <f>MAX(0,F368+(-1)^(G368)*INT(B368*2^(-LOG(F368)/LOG(2)+3))-G368-LOG(F368)/LOG(2)+3-1)</f>
        <v>17</v>
      </c>
      <c r="Z368" s="71">
        <f>F368-IF(B368=0,0,INT(LOG(3/2*ABS(B368))/LOG(2))+1)</f>
        <v>55</v>
      </c>
      <c r="AA368" s="71">
        <f>MAX(0,IF(B368&lt;=-O368,B368+F368-K368+O368,IF(B368&gt;=2^(K368)-1-O368,0,F368-K368)))</f>
        <v>53</v>
      </c>
    </row>
    <row r="369" ht="20.05" customHeight="1">
      <c r="A369" s="55">
        <v>-335</v>
      </c>
      <c r="B369" s="45">
        <v>-335</v>
      </c>
      <c r="C369" s="36">
        <v>8</v>
      </c>
      <c r="D369" s="36">
        <v>16</v>
      </c>
      <c r="E369" s="36">
        <v>32</v>
      </c>
      <c r="F369" s="36">
        <v>64</v>
      </c>
      <c r="G369" s="36">
        <f>IF(B369&gt;=0,1,0)</f>
        <v>0</v>
      </c>
      <c r="H369" s="36">
        <f>INT(C369^(0.611-C369/3200))</f>
        <v>3</v>
      </c>
      <c r="I369" s="36">
        <f>INT(D369^(0.611-D369/3200))</f>
        <v>5</v>
      </c>
      <c r="J369" s="36">
        <f>INT(E369^(0.611-E369/3200))</f>
        <v>8</v>
      </c>
      <c r="K369" s="36">
        <f>INT(F369^(0.611-F369/3200))</f>
        <v>11</v>
      </c>
      <c r="L369" s="36">
        <f>2^(H369-1)-1</f>
        <v>3</v>
      </c>
      <c r="M369" s="36">
        <f>2^(I369-1)-1</f>
        <v>15</v>
      </c>
      <c r="N369" s="36">
        <f>2^(J369-1)-1</f>
        <v>127</v>
      </c>
      <c r="O369" s="36">
        <f>2^(K369-1)-1</f>
        <v>1023</v>
      </c>
      <c r="P369" s="68">
        <f>MAX(0,C369+(-1)^(G369)*INT(B369*2^(-LOG(C369)/LOG(2)+3))-G369-LOG(C369)/LOG(2)+3-1)</f>
        <v>0</v>
      </c>
      <c r="Q369" s="68">
        <f>MAX(0,C369-IF(B369=0,0,INT(LOG(3/2*ABS(B369))/LOG(2))+1))</f>
        <v>0</v>
      </c>
      <c r="R369" s="68">
        <f>MAX(0,IF(B369&lt;=-L369,B369+C369-H369+L369,IF(B369&gt;=2^(H369)-1-L369,0,C369-H369)))</f>
        <v>0</v>
      </c>
      <c r="S369" s="69">
        <f>MAX(0,D369+(-1)^(G369)*INT(B369*2^(-LOG(D369)/LOG(2)+3))-G369-LOG(D369)/LOG(2)+3-1)</f>
        <v>0</v>
      </c>
      <c r="T369" s="69">
        <f>MAX(0,D369-IF(B369=0,0,INT(LOG(3/2*ABS(B369))/LOG(2))+1))</f>
        <v>7</v>
      </c>
      <c r="U369" s="69">
        <f>MAX(0,IF(B369&lt;=-M369,B369+D369-I369+M369,IF(B369&gt;=2^(I369)-1-M369,0,D369-I369)))</f>
        <v>0</v>
      </c>
      <c r="V369" s="70">
        <f>MAX(0,E369+(-1)^(G369)*INT(B369*2^(-LOG(E369)/LOG(2)+3))-G369-LOG(E369)/LOG(2)+3-1)</f>
        <v>0</v>
      </c>
      <c r="W369" s="70">
        <f>MAX(0,E369-IF(B369=0,0,INT(LOG(3/2*ABS(B369))/LOG(2))+1))</f>
        <v>23</v>
      </c>
      <c r="X369" s="70">
        <f>MAX(0,IF(B369&lt;=-N369,B369+E369-J369+N369,IF(B369&gt;=2^(J369)-1-N369,0,E369-J369)))</f>
        <v>0</v>
      </c>
      <c r="Y369" s="71">
        <f>MAX(0,F369+(-1)^(G369)*INT(B369*2^(-LOG(F369)/LOG(2)+3))-G369-LOG(F369)/LOG(2)+3-1)</f>
        <v>18</v>
      </c>
      <c r="Z369" s="71">
        <f>F369-IF(B369=0,0,INT(LOG(3/2*ABS(B369))/LOG(2))+1)</f>
        <v>55</v>
      </c>
      <c r="AA369" s="71">
        <f>MAX(0,IF(B369&lt;=-O369,B369+F369-K369+O369,IF(B369&gt;=2^(K369)-1-O369,0,F369-K369)))</f>
        <v>53</v>
      </c>
    </row>
    <row r="370" ht="20.05" customHeight="1">
      <c r="A370" s="55">
        <v>-334</v>
      </c>
      <c r="B370" s="45">
        <v>-334</v>
      </c>
      <c r="C370" s="36">
        <v>8</v>
      </c>
      <c r="D370" s="36">
        <v>16</v>
      </c>
      <c r="E370" s="36">
        <v>32</v>
      </c>
      <c r="F370" s="36">
        <v>64</v>
      </c>
      <c r="G370" s="36">
        <f>IF(B370&gt;=0,1,0)</f>
        <v>0</v>
      </c>
      <c r="H370" s="36">
        <f>INT(C370^(0.611-C370/3200))</f>
        <v>3</v>
      </c>
      <c r="I370" s="36">
        <f>INT(D370^(0.611-D370/3200))</f>
        <v>5</v>
      </c>
      <c r="J370" s="36">
        <f>INT(E370^(0.611-E370/3200))</f>
        <v>8</v>
      </c>
      <c r="K370" s="36">
        <f>INT(F370^(0.611-F370/3200))</f>
        <v>11</v>
      </c>
      <c r="L370" s="36">
        <f>2^(H370-1)-1</f>
        <v>3</v>
      </c>
      <c r="M370" s="36">
        <f>2^(I370-1)-1</f>
        <v>15</v>
      </c>
      <c r="N370" s="36">
        <f>2^(J370-1)-1</f>
        <v>127</v>
      </c>
      <c r="O370" s="36">
        <f>2^(K370-1)-1</f>
        <v>1023</v>
      </c>
      <c r="P370" s="68">
        <f>MAX(0,C370+(-1)^(G370)*INT(B370*2^(-LOG(C370)/LOG(2)+3))-G370-LOG(C370)/LOG(2)+3-1)</f>
        <v>0</v>
      </c>
      <c r="Q370" s="68">
        <f>MAX(0,C370-IF(B370=0,0,INT(LOG(3/2*ABS(B370))/LOG(2))+1))</f>
        <v>0</v>
      </c>
      <c r="R370" s="68">
        <f>MAX(0,IF(B370&lt;=-L370,B370+C370-H370+L370,IF(B370&gt;=2^(H370)-1-L370,0,C370-H370)))</f>
        <v>0</v>
      </c>
      <c r="S370" s="69">
        <f>MAX(0,D370+(-1)^(G370)*INT(B370*2^(-LOG(D370)/LOG(2)+3))-G370-LOG(D370)/LOG(2)+3-1)</f>
        <v>0</v>
      </c>
      <c r="T370" s="69">
        <f>MAX(0,D370-IF(B370=0,0,INT(LOG(3/2*ABS(B370))/LOG(2))+1))</f>
        <v>7</v>
      </c>
      <c r="U370" s="69">
        <f>MAX(0,IF(B370&lt;=-M370,B370+D370-I370+M370,IF(B370&gt;=2^(I370)-1-M370,0,D370-I370)))</f>
        <v>0</v>
      </c>
      <c r="V370" s="70">
        <f>MAX(0,E370+(-1)^(G370)*INT(B370*2^(-LOG(E370)/LOG(2)+3))-G370-LOG(E370)/LOG(2)+3-1)</f>
        <v>0</v>
      </c>
      <c r="W370" s="70">
        <f>MAX(0,E370-IF(B370=0,0,INT(LOG(3/2*ABS(B370))/LOG(2))+1))</f>
        <v>23</v>
      </c>
      <c r="X370" s="70">
        <f>MAX(0,IF(B370&lt;=-N370,B370+E370-J370+N370,IF(B370&gt;=2^(J370)-1-N370,0,E370-J370)))</f>
        <v>0</v>
      </c>
      <c r="Y370" s="71">
        <f>MAX(0,F370+(-1)^(G370)*INT(B370*2^(-LOG(F370)/LOG(2)+3))-G370-LOG(F370)/LOG(2)+3-1)</f>
        <v>18</v>
      </c>
      <c r="Z370" s="71">
        <f>F370-IF(B370=0,0,INT(LOG(3/2*ABS(B370))/LOG(2))+1)</f>
        <v>55</v>
      </c>
      <c r="AA370" s="71">
        <f>MAX(0,IF(B370&lt;=-O370,B370+F370-K370+O370,IF(B370&gt;=2^(K370)-1-O370,0,F370-K370)))</f>
        <v>53</v>
      </c>
    </row>
    <row r="371" ht="20.05" customHeight="1">
      <c r="A371" s="55">
        <v>-333</v>
      </c>
      <c r="B371" s="45">
        <v>-333</v>
      </c>
      <c r="C371" s="36">
        <v>8</v>
      </c>
      <c r="D371" s="36">
        <v>16</v>
      </c>
      <c r="E371" s="36">
        <v>32</v>
      </c>
      <c r="F371" s="36">
        <v>64</v>
      </c>
      <c r="G371" s="36">
        <f>IF(B371&gt;=0,1,0)</f>
        <v>0</v>
      </c>
      <c r="H371" s="36">
        <f>INT(C371^(0.611-C371/3200))</f>
        <v>3</v>
      </c>
      <c r="I371" s="36">
        <f>INT(D371^(0.611-D371/3200))</f>
        <v>5</v>
      </c>
      <c r="J371" s="36">
        <f>INT(E371^(0.611-E371/3200))</f>
        <v>8</v>
      </c>
      <c r="K371" s="36">
        <f>INT(F371^(0.611-F371/3200))</f>
        <v>11</v>
      </c>
      <c r="L371" s="36">
        <f>2^(H371-1)-1</f>
        <v>3</v>
      </c>
      <c r="M371" s="36">
        <f>2^(I371-1)-1</f>
        <v>15</v>
      </c>
      <c r="N371" s="36">
        <f>2^(J371-1)-1</f>
        <v>127</v>
      </c>
      <c r="O371" s="36">
        <f>2^(K371-1)-1</f>
        <v>1023</v>
      </c>
      <c r="P371" s="68">
        <f>MAX(0,C371+(-1)^(G371)*INT(B371*2^(-LOG(C371)/LOG(2)+3))-G371-LOG(C371)/LOG(2)+3-1)</f>
        <v>0</v>
      </c>
      <c r="Q371" s="68">
        <f>MAX(0,C371-IF(B371=0,0,INT(LOG(3/2*ABS(B371))/LOG(2))+1))</f>
        <v>0</v>
      </c>
      <c r="R371" s="68">
        <f>MAX(0,IF(B371&lt;=-L371,B371+C371-H371+L371,IF(B371&gt;=2^(H371)-1-L371,0,C371-H371)))</f>
        <v>0</v>
      </c>
      <c r="S371" s="69">
        <f>MAX(0,D371+(-1)^(G371)*INT(B371*2^(-LOG(D371)/LOG(2)+3))-G371-LOG(D371)/LOG(2)+3-1)</f>
        <v>0</v>
      </c>
      <c r="T371" s="69">
        <f>MAX(0,D371-IF(B371=0,0,INT(LOG(3/2*ABS(B371))/LOG(2))+1))</f>
        <v>7</v>
      </c>
      <c r="U371" s="69">
        <f>MAX(0,IF(B371&lt;=-M371,B371+D371-I371+M371,IF(B371&gt;=2^(I371)-1-M371,0,D371-I371)))</f>
        <v>0</v>
      </c>
      <c r="V371" s="70">
        <f>MAX(0,E371+(-1)^(G371)*INT(B371*2^(-LOG(E371)/LOG(2)+3))-G371-LOG(E371)/LOG(2)+3-1)</f>
        <v>0</v>
      </c>
      <c r="W371" s="70">
        <f>MAX(0,E371-IF(B371=0,0,INT(LOG(3/2*ABS(B371))/LOG(2))+1))</f>
        <v>23</v>
      </c>
      <c r="X371" s="70">
        <f>MAX(0,IF(B371&lt;=-N371,B371+E371-J371+N371,IF(B371&gt;=2^(J371)-1-N371,0,E371-J371)))</f>
        <v>0</v>
      </c>
      <c r="Y371" s="71">
        <f>MAX(0,F371+(-1)^(G371)*INT(B371*2^(-LOG(F371)/LOG(2)+3))-G371-LOG(F371)/LOG(2)+3-1)</f>
        <v>18</v>
      </c>
      <c r="Z371" s="71">
        <f>F371-IF(B371=0,0,INT(LOG(3/2*ABS(B371))/LOG(2))+1)</f>
        <v>55</v>
      </c>
      <c r="AA371" s="71">
        <f>MAX(0,IF(B371&lt;=-O371,B371+F371-K371+O371,IF(B371&gt;=2^(K371)-1-O371,0,F371-K371)))</f>
        <v>53</v>
      </c>
    </row>
    <row r="372" ht="20.05" customHeight="1">
      <c r="A372" s="55">
        <v>-332</v>
      </c>
      <c r="B372" s="45">
        <v>-332</v>
      </c>
      <c r="C372" s="36">
        <v>8</v>
      </c>
      <c r="D372" s="36">
        <v>16</v>
      </c>
      <c r="E372" s="36">
        <v>32</v>
      </c>
      <c r="F372" s="36">
        <v>64</v>
      </c>
      <c r="G372" s="36">
        <f>IF(B372&gt;=0,1,0)</f>
        <v>0</v>
      </c>
      <c r="H372" s="36">
        <f>INT(C372^(0.611-C372/3200))</f>
        <v>3</v>
      </c>
      <c r="I372" s="36">
        <f>INT(D372^(0.611-D372/3200))</f>
        <v>5</v>
      </c>
      <c r="J372" s="36">
        <f>INT(E372^(0.611-E372/3200))</f>
        <v>8</v>
      </c>
      <c r="K372" s="36">
        <f>INT(F372^(0.611-F372/3200))</f>
        <v>11</v>
      </c>
      <c r="L372" s="36">
        <f>2^(H372-1)-1</f>
        <v>3</v>
      </c>
      <c r="M372" s="36">
        <f>2^(I372-1)-1</f>
        <v>15</v>
      </c>
      <c r="N372" s="36">
        <f>2^(J372-1)-1</f>
        <v>127</v>
      </c>
      <c r="O372" s="36">
        <f>2^(K372-1)-1</f>
        <v>1023</v>
      </c>
      <c r="P372" s="68">
        <f>MAX(0,C372+(-1)^(G372)*INT(B372*2^(-LOG(C372)/LOG(2)+3))-G372-LOG(C372)/LOG(2)+3-1)</f>
        <v>0</v>
      </c>
      <c r="Q372" s="68">
        <f>MAX(0,C372-IF(B372=0,0,INT(LOG(3/2*ABS(B372))/LOG(2))+1))</f>
        <v>0</v>
      </c>
      <c r="R372" s="68">
        <f>MAX(0,IF(B372&lt;=-L372,B372+C372-H372+L372,IF(B372&gt;=2^(H372)-1-L372,0,C372-H372)))</f>
        <v>0</v>
      </c>
      <c r="S372" s="69">
        <f>MAX(0,D372+(-1)^(G372)*INT(B372*2^(-LOG(D372)/LOG(2)+3))-G372-LOG(D372)/LOG(2)+3-1)</f>
        <v>0</v>
      </c>
      <c r="T372" s="69">
        <f>MAX(0,D372-IF(B372=0,0,INT(LOG(3/2*ABS(B372))/LOG(2))+1))</f>
        <v>7</v>
      </c>
      <c r="U372" s="69">
        <f>MAX(0,IF(B372&lt;=-M372,B372+D372-I372+M372,IF(B372&gt;=2^(I372)-1-M372,0,D372-I372)))</f>
        <v>0</v>
      </c>
      <c r="V372" s="70">
        <f>MAX(0,E372+(-1)^(G372)*INT(B372*2^(-LOG(E372)/LOG(2)+3))-G372-LOG(E372)/LOG(2)+3-1)</f>
        <v>0</v>
      </c>
      <c r="W372" s="70">
        <f>MAX(0,E372-IF(B372=0,0,INT(LOG(3/2*ABS(B372))/LOG(2))+1))</f>
        <v>23</v>
      </c>
      <c r="X372" s="70">
        <f>MAX(0,IF(B372&lt;=-N372,B372+E372-J372+N372,IF(B372&gt;=2^(J372)-1-N372,0,E372-J372)))</f>
        <v>0</v>
      </c>
      <c r="Y372" s="71">
        <f>MAX(0,F372+(-1)^(G372)*INT(B372*2^(-LOG(F372)/LOG(2)+3))-G372-LOG(F372)/LOG(2)+3-1)</f>
        <v>18</v>
      </c>
      <c r="Z372" s="71">
        <f>F372-IF(B372=0,0,INT(LOG(3/2*ABS(B372))/LOG(2))+1)</f>
        <v>55</v>
      </c>
      <c r="AA372" s="71">
        <f>MAX(0,IF(B372&lt;=-O372,B372+F372-K372+O372,IF(B372&gt;=2^(K372)-1-O372,0,F372-K372)))</f>
        <v>53</v>
      </c>
    </row>
    <row r="373" ht="20.05" customHeight="1">
      <c r="A373" s="55">
        <v>-331</v>
      </c>
      <c r="B373" s="45">
        <v>-331</v>
      </c>
      <c r="C373" s="36">
        <v>8</v>
      </c>
      <c r="D373" s="36">
        <v>16</v>
      </c>
      <c r="E373" s="36">
        <v>32</v>
      </c>
      <c r="F373" s="36">
        <v>64</v>
      </c>
      <c r="G373" s="36">
        <f>IF(B373&gt;=0,1,0)</f>
        <v>0</v>
      </c>
      <c r="H373" s="36">
        <f>INT(C373^(0.611-C373/3200))</f>
        <v>3</v>
      </c>
      <c r="I373" s="36">
        <f>INT(D373^(0.611-D373/3200))</f>
        <v>5</v>
      </c>
      <c r="J373" s="36">
        <f>INT(E373^(0.611-E373/3200))</f>
        <v>8</v>
      </c>
      <c r="K373" s="36">
        <f>INT(F373^(0.611-F373/3200))</f>
        <v>11</v>
      </c>
      <c r="L373" s="36">
        <f>2^(H373-1)-1</f>
        <v>3</v>
      </c>
      <c r="M373" s="36">
        <f>2^(I373-1)-1</f>
        <v>15</v>
      </c>
      <c r="N373" s="36">
        <f>2^(J373-1)-1</f>
        <v>127</v>
      </c>
      <c r="O373" s="36">
        <f>2^(K373-1)-1</f>
        <v>1023</v>
      </c>
      <c r="P373" s="68">
        <f>MAX(0,C373+(-1)^(G373)*INT(B373*2^(-LOG(C373)/LOG(2)+3))-G373-LOG(C373)/LOG(2)+3-1)</f>
        <v>0</v>
      </c>
      <c r="Q373" s="68">
        <f>MAX(0,C373-IF(B373=0,0,INT(LOG(3/2*ABS(B373))/LOG(2))+1))</f>
        <v>0</v>
      </c>
      <c r="R373" s="68">
        <f>MAX(0,IF(B373&lt;=-L373,B373+C373-H373+L373,IF(B373&gt;=2^(H373)-1-L373,0,C373-H373)))</f>
        <v>0</v>
      </c>
      <c r="S373" s="69">
        <f>MAX(0,D373+(-1)^(G373)*INT(B373*2^(-LOG(D373)/LOG(2)+3))-G373-LOG(D373)/LOG(2)+3-1)</f>
        <v>0</v>
      </c>
      <c r="T373" s="69">
        <f>MAX(0,D373-IF(B373=0,0,INT(LOG(3/2*ABS(B373))/LOG(2))+1))</f>
        <v>7</v>
      </c>
      <c r="U373" s="69">
        <f>MAX(0,IF(B373&lt;=-M373,B373+D373-I373+M373,IF(B373&gt;=2^(I373)-1-M373,0,D373-I373)))</f>
        <v>0</v>
      </c>
      <c r="V373" s="70">
        <f>MAX(0,E373+(-1)^(G373)*INT(B373*2^(-LOG(E373)/LOG(2)+3))-G373-LOG(E373)/LOG(2)+3-1)</f>
        <v>0</v>
      </c>
      <c r="W373" s="70">
        <f>MAX(0,E373-IF(B373=0,0,INT(LOG(3/2*ABS(B373))/LOG(2))+1))</f>
        <v>23</v>
      </c>
      <c r="X373" s="70">
        <f>MAX(0,IF(B373&lt;=-N373,B373+E373-J373+N373,IF(B373&gt;=2^(J373)-1-N373,0,E373-J373)))</f>
        <v>0</v>
      </c>
      <c r="Y373" s="71">
        <f>MAX(0,F373+(-1)^(G373)*INT(B373*2^(-LOG(F373)/LOG(2)+3))-G373-LOG(F373)/LOG(2)+3-1)</f>
        <v>18</v>
      </c>
      <c r="Z373" s="71">
        <f>F373-IF(B373=0,0,INT(LOG(3/2*ABS(B373))/LOG(2))+1)</f>
        <v>55</v>
      </c>
      <c r="AA373" s="71">
        <f>MAX(0,IF(B373&lt;=-O373,B373+F373-K373+O373,IF(B373&gt;=2^(K373)-1-O373,0,F373-K373)))</f>
        <v>53</v>
      </c>
    </row>
    <row r="374" ht="20.05" customHeight="1">
      <c r="A374" s="55">
        <v>-330</v>
      </c>
      <c r="B374" s="45">
        <v>-330</v>
      </c>
      <c r="C374" s="36">
        <v>8</v>
      </c>
      <c r="D374" s="36">
        <v>16</v>
      </c>
      <c r="E374" s="36">
        <v>32</v>
      </c>
      <c r="F374" s="36">
        <v>64</v>
      </c>
      <c r="G374" s="36">
        <f>IF(B374&gt;=0,1,0)</f>
        <v>0</v>
      </c>
      <c r="H374" s="36">
        <f>INT(C374^(0.611-C374/3200))</f>
        <v>3</v>
      </c>
      <c r="I374" s="36">
        <f>INT(D374^(0.611-D374/3200))</f>
        <v>5</v>
      </c>
      <c r="J374" s="36">
        <f>INT(E374^(0.611-E374/3200))</f>
        <v>8</v>
      </c>
      <c r="K374" s="36">
        <f>INT(F374^(0.611-F374/3200))</f>
        <v>11</v>
      </c>
      <c r="L374" s="36">
        <f>2^(H374-1)-1</f>
        <v>3</v>
      </c>
      <c r="M374" s="36">
        <f>2^(I374-1)-1</f>
        <v>15</v>
      </c>
      <c r="N374" s="36">
        <f>2^(J374-1)-1</f>
        <v>127</v>
      </c>
      <c r="O374" s="36">
        <f>2^(K374-1)-1</f>
        <v>1023</v>
      </c>
      <c r="P374" s="68">
        <f>MAX(0,C374+(-1)^(G374)*INT(B374*2^(-LOG(C374)/LOG(2)+3))-G374-LOG(C374)/LOG(2)+3-1)</f>
        <v>0</v>
      </c>
      <c r="Q374" s="68">
        <f>MAX(0,C374-IF(B374=0,0,INT(LOG(3/2*ABS(B374))/LOG(2))+1))</f>
        <v>0</v>
      </c>
      <c r="R374" s="68">
        <f>MAX(0,IF(B374&lt;=-L374,B374+C374-H374+L374,IF(B374&gt;=2^(H374)-1-L374,0,C374-H374)))</f>
        <v>0</v>
      </c>
      <c r="S374" s="69">
        <f>MAX(0,D374+(-1)^(G374)*INT(B374*2^(-LOG(D374)/LOG(2)+3))-G374-LOG(D374)/LOG(2)+3-1)</f>
        <v>0</v>
      </c>
      <c r="T374" s="69">
        <f>MAX(0,D374-IF(B374=0,0,INT(LOG(3/2*ABS(B374))/LOG(2))+1))</f>
        <v>7</v>
      </c>
      <c r="U374" s="69">
        <f>MAX(0,IF(B374&lt;=-M374,B374+D374-I374+M374,IF(B374&gt;=2^(I374)-1-M374,0,D374-I374)))</f>
        <v>0</v>
      </c>
      <c r="V374" s="70">
        <f>MAX(0,E374+(-1)^(G374)*INT(B374*2^(-LOG(E374)/LOG(2)+3))-G374-LOG(E374)/LOG(2)+3-1)</f>
        <v>0</v>
      </c>
      <c r="W374" s="70">
        <f>MAX(0,E374-IF(B374=0,0,INT(LOG(3/2*ABS(B374))/LOG(2))+1))</f>
        <v>23</v>
      </c>
      <c r="X374" s="70">
        <f>MAX(0,IF(B374&lt;=-N374,B374+E374-J374+N374,IF(B374&gt;=2^(J374)-1-N374,0,E374-J374)))</f>
        <v>0</v>
      </c>
      <c r="Y374" s="71">
        <f>MAX(0,F374+(-1)^(G374)*INT(B374*2^(-LOG(F374)/LOG(2)+3))-G374-LOG(F374)/LOG(2)+3-1)</f>
        <v>18</v>
      </c>
      <c r="Z374" s="71">
        <f>F374-IF(B374=0,0,INT(LOG(3/2*ABS(B374))/LOG(2))+1)</f>
        <v>55</v>
      </c>
      <c r="AA374" s="71">
        <f>MAX(0,IF(B374&lt;=-O374,B374+F374-K374+O374,IF(B374&gt;=2^(K374)-1-O374,0,F374-K374)))</f>
        <v>53</v>
      </c>
    </row>
    <row r="375" ht="20.05" customHeight="1">
      <c r="A375" s="55">
        <v>-329</v>
      </c>
      <c r="B375" s="45">
        <v>-329</v>
      </c>
      <c r="C375" s="36">
        <v>8</v>
      </c>
      <c r="D375" s="36">
        <v>16</v>
      </c>
      <c r="E375" s="36">
        <v>32</v>
      </c>
      <c r="F375" s="36">
        <v>64</v>
      </c>
      <c r="G375" s="36">
        <f>IF(B375&gt;=0,1,0)</f>
        <v>0</v>
      </c>
      <c r="H375" s="36">
        <f>INT(C375^(0.611-C375/3200))</f>
        <v>3</v>
      </c>
      <c r="I375" s="36">
        <f>INT(D375^(0.611-D375/3200))</f>
        <v>5</v>
      </c>
      <c r="J375" s="36">
        <f>INT(E375^(0.611-E375/3200))</f>
        <v>8</v>
      </c>
      <c r="K375" s="36">
        <f>INT(F375^(0.611-F375/3200))</f>
        <v>11</v>
      </c>
      <c r="L375" s="36">
        <f>2^(H375-1)-1</f>
        <v>3</v>
      </c>
      <c r="M375" s="36">
        <f>2^(I375-1)-1</f>
        <v>15</v>
      </c>
      <c r="N375" s="36">
        <f>2^(J375-1)-1</f>
        <v>127</v>
      </c>
      <c r="O375" s="36">
        <f>2^(K375-1)-1</f>
        <v>1023</v>
      </c>
      <c r="P375" s="68">
        <f>MAX(0,C375+(-1)^(G375)*INT(B375*2^(-LOG(C375)/LOG(2)+3))-G375-LOG(C375)/LOG(2)+3-1)</f>
        <v>0</v>
      </c>
      <c r="Q375" s="68">
        <f>MAX(0,C375-IF(B375=0,0,INT(LOG(3/2*ABS(B375))/LOG(2))+1))</f>
        <v>0</v>
      </c>
      <c r="R375" s="68">
        <f>MAX(0,IF(B375&lt;=-L375,B375+C375-H375+L375,IF(B375&gt;=2^(H375)-1-L375,0,C375-H375)))</f>
        <v>0</v>
      </c>
      <c r="S375" s="69">
        <f>MAX(0,D375+(-1)^(G375)*INT(B375*2^(-LOG(D375)/LOG(2)+3))-G375-LOG(D375)/LOG(2)+3-1)</f>
        <v>0</v>
      </c>
      <c r="T375" s="69">
        <f>MAX(0,D375-IF(B375=0,0,INT(LOG(3/2*ABS(B375))/LOG(2))+1))</f>
        <v>7</v>
      </c>
      <c r="U375" s="69">
        <f>MAX(0,IF(B375&lt;=-M375,B375+D375-I375+M375,IF(B375&gt;=2^(I375)-1-M375,0,D375-I375)))</f>
        <v>0</v>
      </c>
      <c r="V375" s="70">
        <f>MAX(0,E375+(-1)^(G375)*INT(B375*2^(-LOG(E375)/LOG(2)+3))-G375-LOG(E375)/LOG(2)+3-1)</f>
        <v>0</v>
      </c>
      <c r="W375" s="70">
        <f>MAX(0,E375-IF(B375=0,0,INT(LOG(3/2*ABS(B375))/LOG(2))+1))</f>
        <v>23</v>
      </c>
      <c r="X375" s="70">
        <f>MAX(0,IF(B375&lt;=-N375,B375+E375-J375+N375,IF(B375&gt;=2^(J375)-1-N375,0,E375-J375)))</f>
        <v>0</v>
      </c>
      <c r="Y375" s="71">
        <f>MAX(0,F375+(-1)^(G375)*INT(B375*2^(-LOG(F375)/LOG(2)+3))-G375-LOG(F375)/LOG(2)+3-1)</f>
        <v>18</v>
      </c>
      <c r="Z375" s="71">
        <f>F375-IF(B375=0,0,INT(LOG(3/2*ABS(B375))/LOG(2))+1)</f>
        <v>55</v>
      </c>
      <c r="AA375" s="71">
        <f>MAX(0,IF(B375&lt;=-O375,B375+F375-K375+O375,IF(B375&gt;=2^(K375)-1-O375,0,F375-K375)))</f>
        <v>53</v>
      </c>
    </row>
    <row r="376" ht="20.05" customHeight="1">
      <c r="A376" s="55">
        <v>-328</v>
      </c>
      <c r="B376" s="45">
        <v>-328</v>
      </c>
      <c r="C376" s="36">
        <v>8</v>
      </c>
      <c r="D376" s="36">
        <v>16</v>
      </c>
      <c r="E376" s="36">
        <v>32</v>
      </c>
      <c r="F376" s="36">
        <v>64</v>
      </c>
      <c r="G376" s="36">
        <f>IF(B376&gt;=0,1,0)</f>
        <v>0</v>
      </c>
      <c r="H376" s="36">
        <f>INT(C376^(0.611-C376/3200))</f>
        <v>3</v>
      </c>
      <c r="I376" s="36">
        <f>INT(D376^(0.611-D376/3200))</f>
        <v>5</v>
      </c>
      <c r="J376" s="36">
        <f>INT(E376^(0.611-E376/3200))</f>
        <v>8</v>
      </c>
      <c r="K376" s="36">
        <f>INT(F376^(0.611-F376/3200))</f>
        <v>11</v>
      </c>
      <c r="L376" s="36">
        <f>2^(H376-1)-1</f>
        <v>3</v>
      </c>
      <c r="M376" s="36">
        <f>2^(I376-1)-1</f>
        <v>15</v>
      </c>
      <c r="N376" s="36">
        <f>2^(J376-1)-1</f>
        <v>127</v>
      </c>
      <c r="O376" s="36">
        <f>2^(K376-1)-1</f>
        <v>1023</v>
      </c>
      <c r="P376" s="68">
        <f>MAX(0,C376+(-1)^(G376)*INT(B376*2^(-LOG(C376)/LOG(2)+3))-G376-LOG(C376)/LOG(2)+3-1)</f>
        <v>0</v>
      </c>
      <c r="Q376" s="68">
        <f>MAX(0,C376-IF(B376=0,0,INT(LOG(3/2*ABS(B376))/LOG(2))+1))</f>
        <v>0</v>
      </c>
      <c r="R376" s="68">
        <f>MAX(0,IF(B376&lt;=-L376,B376+C376-H376+L376,IF(B376&gt;=2^(H376)-1-L376,0,C376-H376)))</f>
        <v>0</v>
      </c>
      <c r="S376" s="69">
        <f>MAX(0,D376+(-1)^(G376)*INT(B376*2^(-LOG(D376)/LOG(2)+3))-G376-LOG(D376)/LOG(2)+3-1)</f>
        <v>0</v>
      </c>
      <c r="T376" s="69">
        <f>MAX(0,D376-IF(B376=0,0,INT(LOG(3/2*ABS(B376))/LOG(2))+1))</f>
        <v>7</v>
      </c>
      <c r="U376" s="69">
        <f>MAX(0,IF(B376&lt;=-M376,B376+D376-I376+M376,IF(B376&gt;=2^(I376)-1-M376,0,D376-I376)))</f>
        <v>0</v>
      </c>
      <c r="V376" s="70">
        <f>MAX(0,E376+(-1)^(G376)*INT(B376*2^(-LOG(E376)/LOG(2)+3))-G376-LOG(E376)/LOG(2)+3-1)</f>
        <v>0</v>
      </c>
      <c r="W376" s="70">
        <f>MAX(0,E376-IF(B376=0,0,INT(LOG(3/2*ABS(B376))/LOG(2))+1))</f>
        <v>23</v>
      </c>
      <c r="X376" s="70">
        <f>MAX(0,IF(B376&lt;=-N376,B376+E376-J376+N376,IF(B376&gt;=2^(J376)-1-N376,0,E376-J376)))</f>
        <v>0</v>
      </c>
      <c r="Y376" s="71">
        <f>MAX(0,F376+(-1)^(G376)*INT(B376*2^(-LOG(F376)/LOG(2)+3))-G376-LOG(F376)/LOG(2)+3-1)</f>
        <v>18</v>
      </c>
      <c r="Z376" s="71">
        <f>F376-IF(B376=0,0,INT(LOG(3/2*ABS(B376))/LOG(2))+1)</f>
        <v>55</v>
      </c>
      <c r="AA376" s="71">
        <f>MAX(0,IF(B376&lt;=-O376,B376+F376-K376+O376,IF(B376&gt;=2^(K376)-1-O376,0,F376-K376)))</f>
        <v>53</v>
      </c>
    </row>
    <row r="377" ht="20.05" customHeight="1">
      <c r="A377" s="55">
        <v>-327</v>
      </c>
      <c r="B377" s="45">
        <v>-327</v>
      </c>
      <c r="C377" s="36">
        <v>8</v>
      </c>
      <c r="D377" s="36">
        <v>16</v>
      </c>
      <c r="E377" s="36">
        <v>32</v>
      </c>
      <c r="F377" s="36">
        <v>64</v>
      </c>
      <c r="G377" s="36">
        <f>IF(B377&gt;=0,1,0)</f>
        <v>0</v>
      </c>
      <c r="H377" s="36">
        <f>INT(C377^(0.611-C377/3200))</f>
        <v>3</v>
      </c>
      <c r="I377" s="36">
        <f>INT(D377^(0.611-D377/3200))</f>
        <v>5</v>
      </c>
      <c r="J377" s="36">
        <f>INT(E377^(0.611-E377/3200))</f>
        <v>8</v>
      </c>
      <c r="K377" s="36">
        <f>INT(F377^(0.611-F377/3200))</f>
        <v>11</v>
      </c>
      <c r="L377" s="36">
        <f>2^(H377-1)-1</f>
        <v>3</v>
      </c>
      <c r="M377" s="36">
        <f>2^(I377-1)-1</f>
        <v>15</v>
      </c>
      <c r="N377" s="36">
        <f>2^(J377-1)-1</f>
        <v>127</v>
      </c>
      <c r="O377" s="36">
        <f>2^(K377-1)-1</f>
        <v>1023</v>
      </c>
      <c r="P377" s="68">
        <f>MAX(0,C377+(-1)^(G377)*INT(B377*2^(-LOG(C377)/LOG(2)+3))-G377-LOG(C377)/LOG(2)+3-1)</f>
        <v>0</v>
      </c>
      <c r="Q377" s="68">
        <f>MAX(0,C377-IF(B377=0,0,INT(LOG(3/2*ABS(B377))/LOG(2))+1))</f>
        <v>0</v>
      </c>
      <c r="R377" s="68">
        <f>MAX(0,IF(B377&lt;=-L377,B377+C377-H377+L377,IF(B377&gt;=2^(H377)-1-L377,0,C377-H377)))</f>
        <v>0</v>
      </c>
      <c r="S377" s="69">
        <f>MAX(0,D377+(-1)^(G377)*INT(B377*2^(-LOG(D377)/LOG(2)+3))-G377-LOG(D377)/LOG(2)+3-1)</f>
        <v>0</v>
      </c>
      <c r="T377" s="69">
        <f>MAX(0,D377-IF(B377=0,0,INT(LOG(3/2*ABS(B377))/LOG(2))+1))</f>
        <v>7</v>
      </c>
      <c r="U377" s="69">
        <f>MAX(0,IF(B377&lt;=-M377,B377+D377-I377+M377,IF(B377&gt;=2^(I377)-1-M377,0,D377-I377)))</f>
        <v>0</v>
      </c>
      <c r="V377" s="70">
        <f>MAX(0,E377+(-1)^(G377)*INT(B377*2^(-LOG(E377)/LOG(2)+3))-G377-LOG(E377)/LOG(2)+3-1)</f>
        <v>0</v>
      </c>
      <c r="W377" s="70">
        <f>MAX(0,E377-IF(B377=0,0,INT(LOG(3/2*ABS(B377))/LOG(2))+1))</f>
        <v>23</v>
      </c>
      <c r="X377" s="70">
        <f>MAX(0,IF(B377&lt;=-N377,B377+E377-J377+N377,IF(B377&gt;=2^(J377)-1-N377,0,E377-J377)))</f>
        <v>0</v>
      </c>
      <c r="Y377" s="71">
        <f>MAX(0,F377+(-1)^(G377)*INT(B377*2^(-LOG(F377)/LOG(2)+3))-G377-LOG(F377)/LOG(2)+3-1)</f>
        <v>19</v>
      </c>
      <c r="Z377" s="71">
        <f>F377-IF(B377=0,0,INT(LOG(3/2*ABS(B377))/LOG(2))+1)</f>
        <v>55</v>
      </c>
      <c r="AA377" s="71">
        <f>MAX(0,IF(B377&lt;=-O377,B377+F377-K377+O377,IF(B377&gt;=2^(K377)-1-O377,0,F377-K377)))</f>
        <v>53</v>
      </c>
    </row>
    <row r="378" ht="20.05" customHeight="1">
      <c r="A378" s="55">
        <v>-326</v>
      </c>
      <c r="B378" s="45">
        <v>-326</v>
      </c>
      <c r="C378" s="36">
        <v>8</v>
      </c>
      <c r="D378" s="36">
        <v>16</v>
      </c>
      <c r="E378" s="36">
        <v>32</v>
      </c>
      <c r="F378" s="36">
        <v>64</v>
      </c>
      <c r="G378" s="36">
        <f>IF(B378&gt;=0,1,0)</f>
        <v>0</v>
      </c>
      <c r="H378" s="36">
        <f>INT(C378^(0.611-C378/3200))</f>
        <v>3</v>
      </c>
      <c r="I378" s="36">
        <f>INT(D378^(0.611-D378/3200))</f>
        <v>5</v>
      </c>
      <c r="J378" s="36">
        <f>INT(E378^(0.611-E378/3200))</f>
        <v>8</v>
      </c>
      <c r="K378" s="36">
        <f>INT(F378^(0.611-F378/3200))</f>
        <v>11</v>
      </c>
      <c r="L378" s="36">
        <f>2^(H378-1)-1</f>
        <v>3</v>
      </c>
      <c r="M378" s="36">
        <f>2^(I378-1)-1</f>
        <v>15</v>
      </c>
      <c r="N378" s="36">
        <f>2^(J378-1)-1</f>
        <v>127</v>
      </c>
      <c r="O378" s="36">
        <f>2^(K378-1)-1</f>
        <v>1023</v>
      </c>
      <c r="P378" s="68">
        <f>MAX(0,C378+(-1)^(G378)*INT(B378*2^(-LOG(C378)/LOG(2)+3))-G378-LOG(C378)/LOG(2)+3-1)</f>
        <v>0</v>
      </c>
      <c r="Q378" s="68">
        <f>MAX(0,C378-IF(B378=0,0,INT(LOG(3/2*ABS(B378))/LOG(2))+1))</f>
        <v>0</v>
      </c>
      <c r="R378" s="68">
        <f>MAX(0,IF(B378&lt;=-L378,B378+C378-H378+L378,IF(B378&gt;=2^(H378)-1-L378,0,C378-H378)))</f>
        <v>0</v>
      </c>
      <c r="S378" s="69">
        <f>MAX(0,D378+(-1)^(G378)*INT(B378*2^(-LOG(D378)/LOG(2)+3))-G378-LOG(D378)/LOG(2)+3-1)</f>
        <v>0</v>
      </c>
      <c r="T378" s="69">
        <f>MAX(0,D378-IF(B378=0,0,INT(LOG(3/2*ABS(B378))/LOG(2))+1))</f>
        <v>7</v>
      </c>
      <c r="U378" s="69">
        <f>MAX(0,IF(B378&lt;=-M378,B378+D378-I378+M378,IF(B378&gt;=2^(I378)-1-M378,0,D378-I378)))</f>
        <v>0</v>
      </c>
      <c r="V378" s="70">
        <f>MAX(0,E378+(-1)^(G378)*INT(B378*2^(-LOG(E378)/LOG(2)+3))-G378-LOG(E378)/LOG(2)+3-1)</f>
        <v>0</v>
      </c>
      <c r="W378" s="70">
        <f>MAX(0,E378-IF(B378=0,0,INT(LOG(3/2*ABS(B378))/LOG(2))+1))</f>
        <v>23</v>
      </c>
      <c r="X378" s="70">
        <f>MAX(0,IF(B378&lt;=-N378,B378+E378-J378+N378,IF(B378&gt;=2^(J378)-1-N378,0,E378-J378)))</f>
        <v>0</v>
      </c>
      <c r="Y378" s="71">
        <f>MAX(0,F378+(-1)^(G378)*INT(B378*2^(-LOG(F378)/LOG(2)+3))-G378-LOG(F378)/LOG(2)+3-1)</f>
        <v>19</v>
      </c>
      <c r="Z378" s="71">
        <f>F378-IF(B378=0,0,INT(LOG(3/2*ABS(B378))/LOG(2))+1)</f>
        <v>55</v>
      </c>
      <c r="AA378" s="71">
        <f>MAX(0,IF(B378&lt;=-O378,B378+F378-K378+O378,IF(B378&gt;=2^(K378)-1-O378,0,F378-K378)))</f>
        <v>53</v>
      </c>
    </row>
    <row r="379" ht="20.05" customHeight="1">
      <c r="A379" s="55">
        <v>-325</v>
      </c>
      <c r="B379" s="45">
        <v>-325</v>
      </c>
      <c r="C379" s="36">
        <v>8</v>
      </c>
      <c r="D379" s="36">
        <v>16</v>
      </c>
      <c r="E379" s="36">
        <v>32</v>
      </c>
      <c r="F379" s="36">
        <v>64</v>
      </c>
      <c r="G379" s="36">
        <f>IF(B379&gt;=0,1,0)</f>
        <v>0</v>
      </c>
      <c r="H379" s="36">
        <f>INT(C379^(0.611-C379/3200))</f>
        <v>3</v>
      </c>
      <c r="I379" s="36">
        <f>INT(D379^(0.611-D379/3200))</f>
        <v>5</v>
      </c>
      <c r="J379" s="36">
        <f>INT(E379^(0.611-E379/3200))</f>
        <v>8</v>
      </c>
      <c r="K379" s="36">
        <f>INT(F379^(0.611-F379/3200))</f>
        <v>11</v>
      </c>
      <c r="L379" s="36">
        <f>2^(H379-1)-1</f>
        <v>3</v>
      </c>
      <c r="M379" s="36">
        <f>2^(I379-1)-1</f>
        <v>15</v>
      </c>
      <c r="N379" s="36">
        <f>2^(J379-1)-1</f>
        <v>127</v>
      </c>
      <c r="O379" s="36">
        <f>2^(K379-1)-1</f>
        <v>1023</v>
      </c>
      <c r="P379" s="68">
        <f>MAX(0,C379+(-1)^(G379)*INT(B379*2^(-LOG(C379)/LOG(2)+3))-G379-LOG(C379)/LOG(2)+3-1)</f>
        <v>0</v>
      </c>
      <c r="Q379" s="68">
        <f>MAX(0,C379-IF(B379=0,0,INT(LOG(3/2*ABS(B379))/LOG(2))+1))</f>
        <v>0</v>
      </c>
      <c r="R379" s="68">
        <f>MAX(0,IF(B379&lt;=-L379,B379+C379-H379+L379,IF(B379&gt;=2^(H379)-1-L379,0,C379-H379)))</f>
        <v>0</v>
      </c>
      <c r="S379" s="69">
        <f>MAX(0,D379+(-1)^(G379)*INT(B379*2^(-LOG(D379)/LOG(2)+3))-G379-LOG(D379)/LOG(2)+3-1)</f>
        <v>0</v>
      </c>
      <c r="T379" s="69">
        <f>MAX(0,D379-IF(B379=0,0,INT(LOG(3/2*ABS(B379))/LOG(2))+1))</f>
        <v>7</v>
      </c>
      <c r="U379" s="69">
        <f>MAX(0,IF(B379&lt;=-M379,B379+D379-I379+M379,IF(B379&gt;=2^(I379)-1-M379,0,D379-I379)))</f>
        <v>0</v>
      </c>
      <c r="V379" s="70">
        <f>MAX(0,E379+(-1)^(G379)*INT(B379*2^(-LOG(E379)/LOG(2)+3))-G379-LOG(E379)/LOG(2)+3-1)</f>
        <v>0</v>
      </c>
      <c r="W379" s="70">
        <f>MAX(0,E379-IF(B379=0,0,INT(LOG(3/2*ABS(B379))/LOG(2))+1))</f>
        <v>23</v>
      </c>
      <c r="X379" s="70">
        <f>MAX(0,IF(B379&lt;=-N379,B379+E379-J379+N379,IF(B379&gt;=2^(J379)-1-N379,0,E379-J379)))</f>
        <v>0</v>
      </c>
      <c r="Y379" s="71">
        <f>MAX(0,F379+(-1)^(G379)*INT(B379*2^(-LOG(F379)/LOG(2)+3))-G379-LOG(F379)/LOG(2)+3-1)</f>
        <v>19</v>
      </c>
      <c r="Z379" s="71">
        <f>F379-IF(B379=0,0,INT(LOG(3/2*ABS(B379))/LOG(2))+1)</f>
        <v>55</v>
      </c>
      <c r="AA379" s="71">
        <f>MAX(0,IF(B379&lt;=-O379,B379+F379-K379+O379,IF(B379&gt;=2^(K379)-1-O379,0,F379-K379)))</f>
        <v>53</v>
      </c>
    </row>
    <row r="380" ht="20.05" customHeight="1">
      <c r="A380" s="55">
        <v>-324</v>
      </c>
      <c r="B380" s="45">
        <v>-324</v>
      </c>
      <c r="C380" s="36">
        <v>8</v>
      </c>
      <c r="D380" s="36">
        <v>16</v>
      </c>
      <c r="E380" s="36">
        <v>32</v>
      </c>
      <c r="F380" s="36">
        <v>64</v>
      </c>
      <c r="G380" s="36">
        <f>IF(B380&gt;=0,1,0)</f>
        <v>0</v>
      </c>
      <c r="H380" s="36">
        <f>INT(C380^(0.611-C380/3200))</f>
        <v>3</v>
      </c>
      <c r="I380" s="36">
        <f>INT(D380^(0.611-D380/3200))</f>
        <v>5</v>
      </c>
      <c r="J380" s="36">
        <f>INT(E380^(0.611-E380/3200))</f>
        <v>8</v>
      </c>
      <c r="K380" s="36">
        <f>INT(F380^(0.611-F380/3200))</f>
        <v>11</v>
      </c>
      <c r="L380" s="36">
        <f>2^(H380-1)-1</f>
        <v>3</v>
      </c>
      <c r="M380" s="36">
        <f>2^(I380-1)-1</f>
        <v>15</v>
      </c>
      <c r="N380" s="36">
        <f>2^(J380-1)-1</f>
        <v>127</v>
      </c>
      <c r="O380" s="36">
        <f>2^(K380-1)-1</f>
        <v>1023</v>
      </c>
      <c r="P380" s="68">
        <f>MAX(0,C380+(-1)^(G380)*INT(B380*2^(-LOG(C380)/LOG(2)+3))-G380-LOG(C380)/LOG(2)+3-1)</f>
        <v>0</v>
      </c>
      <c r="Q380" s="68">
        <f>MAX(0,C380-IF(B380=0,0,INT(LOG(3/2*ABS(B380))/LOG(2))+1))</f>
        <v>0</v>
      </c>
      <c r="R380" s="68">
        <f>MAX(0,IF(B380&lt;=-L380,B380+C380-H380+L380,IF(B380&gt;=2^(H380)-1-L380,0,C380-H380)))</f>
        <v>0</v>
      </c>
      <c r="S380" s="69">
        <f>MAX(0,D380+(-1)^(G380)*INT(B380*2^(-LOG(D380)/LOG(2)+3))-G380-LOG(D380)/LOG(2)+3-1)</f>
        <v>0</v>
      </c>
      <c r="T380" s="69">
        <f>MAX(0,D380-IF(B380=0,0,INT(LOG(3/2*ABS(B380))/LOG(2))+1))</f>
        <v>7</v>
      </c>
      <c r="U380" s="69">
        <f>MAX(0,IF(B380&lt;=-M380,B380+D380-I380+M380,IF(B380&gt;=2^(I380)-1-M380,0,D380-I380)))</f>
        <v>0</v>
      </c>
      <c r="V380" s="70">
        <f>MAX(0,E380+(-1)^(G380)*INT(B380*2^(-LOG(E380)/LOG(2)+3))-G380-LOG(E380)/LOG(2)+3-1)</f>
        <v>0</v>
      </c>
      <c r="W380" s="70">
        <f>MAX(0,E380-IF(B380=0,0,INT(LOG(3/2*ABS(B380))/LOG(2))+1))</f>
        <v>23</v>
      </c>
      <c r="X380" s="70">
        <f>MAX(0,IF(B380&lt;=-N380,B380+E380-J380+N380,IF(B380&gt;=2^(J380)-1-N380,0,E380-J380)))</f>
        <v>0</v>
      </c>
      <c r="Y380" s="71">
        <f>MAX(0,F380+(-1)^(G380)*INT(B380*2^(-LOG(F380)/LOG(2)+3))-G380-LOG(F380)/LOG(2)+3-1)</f>
        <v>19</v>
      </c>
      <c r="Z380" s="71">
        <f>F380-IF(B380=0,0,INT(LOG(3/2*ABS(B380))/LOG(2))+1)</f>
        <v>55</v>
      </c>
      <c r="AA380" s="71">
        <f>MAX(0,IF(B380&lt;=-O380,B380+F380-K380+O380,IF(B380&gt;=2^(K380)-1-O380,0,F380-K380)))</f>
        <v>53</v>
      </c>
    </row>
    <row r="381" ht="20.05" customHeight="1">
      <c r="A381" s="55">
        <v>-323</v>
      </c>
      <c r="B381" s="45">
        <v>-323</v>
      </c>
      <c r="C381" s="36">
        <v>8</v>
      </c>
      <c r="D381" s="36">
        <v>16</v>
      </c>
      <c r="E381" s="36">
        <v>32</v>
      </c>
      <c r="F381" s="36">
        <v>64</v>
      </c>
      <c r="G381" s="36">
        <f>IF(B381&gt;=0,1,0)</f>
        <v>0</v>
      </c>
      <c r="H381" s="36">
        <f>INT(C381^(0.611-C381/3200))</f>
        <v>3</v>
      </c>
      <c r="I381" s="36">
        <f>INT(D381^(0.611-D381/3200))</f>
        <v>5</v>
      </c>
      <c r="J381" s="36">
        <f>INT(E381^(0.611-E381/3200))</f>
        <v>8</v>
      </c>
      <c r="K381" s="36">
        <f>INT(F381^(0.611-F381/3200))</f>
        <v>11</v>
      </c>
      <c r="L381" s="36">
        <f>2^(H381-1)-1</f>
        <v>3</v>
      </c>
      <c r="M381" s="36">
        <f>2^(I381-1)-1</f>
        <v>15</v>
      </c>
      <c r="N381" s="36">
        <f>2^(J381-1)-1</f>
        <v>127</v>
      </c>
      <c r="O381" s="36">
        <f>2^(K381-1)-1</f>
        <v>1023</v>
      </c>
      <c r="P381" s="68">
        <f>MAX(0,C381+(-1)^(G381)*INT(B381*2^(-LOG(C381)/LOG(2)+3))-G381-LOG(C381)/LOG(2)+3-1)</f>
        <v>0</v>
      </c>
      <c r="Q381" s="68">
        <f>MAX(0,C381-IF(B381=0,0,INT(LOG(3/2*ABS(B381))/LOG(2))+1))</f>
        <v>0</v>
      </c>
      <c r="R381" s="68">
        <f>MAX(0,IF(B381&lt;=-L381,B381+C381-H381+L381,IF(B381&gt;=2^(H381)-1-L381,0,C381-H381)))</f>
        <v>0</v>
      </c>
      <c r="S381" s="69">
        <f>MAX(0,D381+(-1)^(G381)*INT(B381*2^(-LOG(D381)/LOG(2)+3))-G381-LOG(D381)/LOG(2)+3-1)</f>
        <v>0</v>
      </c>
      <c r="T381" s="69">
        <f>MAX(0,D381-IF(B381=0,0,INT(LOG(3/2*ABS(B381))/LOG(2))+1))</f>
        <v>7</v>
      </c>
      <c r="U381" s="69">
        <f>MAX(0,IF(B381&lt;=-M381,B381+D381-I381+M381,IF(B381&gt;=2^(I381)-1-M381,0,D381-I381)))</f>
        <v>0</v>
      </c>
      <c r="V381" s="70">
        <f>MAX(0,E381+(-1)^(G381)*INT(B381*2^(-LOG(E381)/LOG(2)+3))-G381-LOG(E381)/LOG(2)+3-1)</f>
        <v>0</v>
      </c>
      <c r="W381" s="70">
        <f>MAX(0,E381-IF(B381=0,0,INT(LOG(3/2*ABS(B381))/LOG(2))+1))</f>
        <v>23</v>
      </c>
      <c r="X381" s="70">
        <f>MAX(0,IF(B381&lt;=-N381,B381+E381-J381+N381,IF(B381&gt;=2^(J381)-1-N381,0,E381-J381)))</f>
        <v>0</v>
      </c>
      <c r="Y381" s="71">
        <f>MAX(0,F381+(-1)^(G381)*INT(B381*2^(-LOG(F381)/LOG(2)+3))-G381-LOG(F381)/LOG(2)+3-1)</f>
        <v>19</v>
      </c>
      <c r="Z381" s="71">
        <f>F381-IF(B381=0,0,INT(LOG(3/2*ABS(B381))/LOG(2))+1)</f>
        <v>55</v>
      </c>
      <c r="AA381" s="71">
        <f>MAX(0,IF(B381&lt;=-O381,B381+F381-K381+O381,IF(B381&gt;=2^(K381)-1-O381,0,F381-K381)))</f>
        <v>53</v>
      </c>
    </row>
    <row r="382" ht="20.05" customHeight="1">
      <c r="A382" s="55">
        <v>-322</v>
      </c>
      <c r="B382" s="45">
        <v>-322</v>
      </c>
      <c r="C382" s="36">
        <v>8</v>
      </c>
      <c r="D382" s="36">
        <v>16</v>
      </c>
      <c r="E382" s="36">
        <v>32</v>
      </c>
      <c r="F382" s="36">
        <v>64</v>
      </c>
      <c r="G382" s="36">
        <f>IF(B382&gt;=0,1,0)</f>
        <v>0</v>
      </c>
      <c r="H382" s="36">
        <f>INT(C382^(0.611-C382/3200))</f>
        <v>3</v>
      </c>
      <c r="I382" s="36">
        <f>INT(D382^(0.611-D382/3200))</f>
        <v>5</v>
      </c>
      <c r="J382" s="36">
        <f>INT(E382^(0.611-E382/3200))</f>
        <v>8</v>
      </c>
      <c r="K382" s="36">
        <f>INT(F382^(0.611-F382/3200))</f>
        <v>11</v>
      </c>
      <c r="L382" s="36">
        <f>2^(H382-1)-1</f>
        <v>3</v>
      </c>
      <c r="M382" s="36">
        <f>2^(I382-1)-1</f>
        <v>15</v>
      </c>
      <c r="N382" s="36">
        <f>2^(J382-1)-1</f>
        <v>127</v>
      </c>
      <c r="O382" s="36">
        <f>2^(K382-1)-1</f>
        <v>1023</v>
      </c>
      <c r="P382" s="68">
        <f>MAX(0,C382+(-1)^(G382)*INT(B382*2^(-LOG(C382)/LOG(2)+3))-G382-LOG(C382)/LOG(2)+3-1)</f>
        <v>0</v>
      </c>
      <c r="Q382" s="68">
        <f>MAX(0,C382-IF(B382=0,0,INT(LOG(3/2*ABS(B382))/LOG(2))+1))</f>
        <v>0</v>
      </c>
      <c r="R382" s="68">
        <f>MAX(0,IF(B382&lt;=-L382,B382+C382-H382+L382,IF(B382&gt;=2^(H382)-1-L382,0,C382-H382)))</f>
        <v>0</v>
      </c>
      <c r="S382" s="69">
        <f>MAX(0,D382+(-1)^(G382)*INT(B382*2^(-LOG(D382)/LOG(2)+3))-G382-LOG(D382)/LOG(2)+3-1)</f>
        <v>0</v>
      </c>
      <c r="T382" s="69">
        <f>MAX(0,D382-IF(B382=0,0,INT(LOG(3/2*ABS(B382))/LOG(2))+1))</f>
        <v>7</v>
      </c>
      <c r="U382" s="69">
        <f>MAX(0,IF(B382&lt;=-M382,B382+D382-I382+M382,IF(B382&gt;=2^(I382)-1-M382,0,D382-I382)))</f>
        <v>0</v>
      </c>
      <c r="V382" s="70">
        <f>MAX(0,E382+(-1)^(G382)*INT(B382*2^(-LOG(E382)/LOG(2)+3))-G382-LOG(E382)/LOG(2)+3-1)</f>
        <v>0</v>
      </c>
      <c r="W382" s="70">
        <f>MAX(0,E382-IF(B382=0,0,INT(LOG(3/2*ABS(B382))/LOG(2))+1))</f>
        <v>23</v>
      </c>
      <c r="X382" s="70">
        <f>MAX(0,IF(B382&lt;=-N382,B382+E382-J382+N382,IF(B382&gt;=2^(J382)-1-N382,0,E382-J382)))</f>
        <v>0</v>
      </c>
      <c r="Y382" s="71">
        <f>MAX(0,F382+(-1)^(G382)*INT(B382*2^(-LOG(F382)/LOG(2)+3))-G382-LOG(F382)/LOG(2)+3-1)</f>
        <v>19</v>
      </c>
      <c r="Z382" s="71">
        <f>F382-IF(B382=0,0,INT(LOG(3/2*ABS(B382))/LOG(2))+1)</f>
        <v>55</v>
      </c>
      <c r="AA382" s="71">
        <f>MAX(0,IF(B382&lt;=-O382,B382+F382-K382+O382,IF(B382&gt;=2^(K382)-1-O382,0,F382-K382)))</f>
        <v>53</v>
      </c>
    </row>
    <row r="383" ht="20.05" customHeight="1">
      <c r="A383" s="55">
        <v>-321</v>
      </c>
      <c r="B383" s="45">
        <v>-321</v>
      </c>
      <c r="C383" s="36">
        <v>8</v>
      </c>
      <c r="D383" s="36">
        <v>16</v>
      </c>
      <c r="E383" s="36">
        <v>32</v>
      </c>
      <c r="F383" s="36">
        <v>64</v>
      </c>
      <c r="G383" s="36">
        <f>IF(B383&gt;=0,1,0)</f>
        <v>0</v>
      </c>
      <c r="H383" s="36">
        <f>INT(C383^(0.611-C383/3200))</f>
        <v>3</v>
      </c>
      <c r="I383" s="36">
        <f>INT(D383^(0.611-D383/3200))</f>
        <v>5</v>
      </c>
      <c r="J383" s="36">
        <f>INT(E383^(0.611-E383/3200))</f>
        <v>8</v>
      </c>
      <c r="K383" s="36">
        <f>INT(F383^(0.611-F383/3200))</f>
        <v>11</v>
      </c>
      <c r="L383" s="36">
        <f>2^(H383-1)-1</f>
        <v>3</v>
      </c>
      <c r="M383" s="36">
        <f>2^(I383-1)-1</f>
        <v>15</v>
      </c>
      <c r="N383" s="36">
        <f>2^(J383-1)-1</f>
        <v>127</v>
      </c>
      <c r="O383" s="36">
        <f>2^(K383-1)-1</f>
        <v>1023</v>
      </c>
      <c r="P383" s="68">
        <f>MAX(0,C383+(-1)^(G383)*INT(B383*2^(-LOG(C383)/LOG(2)+3))-G383-LOG(C383)/LOG(2)+3-1)</f>
        <v>0</v>
      </c>
      <c r="Q383" s="68">
        <f>MAX(0,C383-IF(B383=0,0,INT(LOG(3/2*ABS(B383))/LOG(2))+1))</f>
        <v>0</v>
      </c>
      <c r="R383" s="68">
        <f>MAX(0,IF(B383&lt;=-L383,B383+C383-H383+L383,IF(B383&gt;=2^(H383)-1-L383,0,C383-H383)))</f>
        <v>0</v>
      </c>
      <c r="S383" s="69">
        <f>MAX(0,D383+(-1)^(G383)*INT(B383*2^(-LOG(D383)/LOG(2)+3))-G383-LOG(D383)/LOG(2)+3-1)</f>
        <v>0</v>
      </c>
      <c r="T383" s="69">
        <f>MAX(0,D383-IF(B383=0,0,INT(LOG(3/2*ABS(B383))/LOG(2))+1))</f>
        <v>7</v>
      </c>
      <c r="U383" s="69">
        <f>MAX(0,IF(B383&lt;=-M383,B383+D383-I383+M383,IF(B383&gt;=2^(I383)-1-M383,0,D383-I383)))</f>
        <v>0</v>
      </c>
      <c r="V383" s="70">
        <f>MAX(0,E383+(-1)^(G383)*INT(B383*2^(-LOG(E383)/LOG(2)+3))-G383-LOG(E383)/LOG(2)+3-1)</f>
        <v>0</v>
      </c>
      <c r="W383" s="70">
        <f>MAX(0,E383-IF(B383=0,0,INT(LOG(3/2*ABS(B383))/LOG(2))+1))</f>
        <v>23</v>
      </c>
      <c r="X383" s="70">
        <f>MAX(0,IF(B383&lt;=-N383,B383+E383-J383+N383,IF(B383&gt;=2^(J383)-1-N383,0,E383-J383)))</f>
        <v>0</v>
      </c>
      <c r="Y383" s="71">
        <f>MAX(0,F383+(-1)^(G383)*INT(B383*2^(-LOG(F383)/LOG(2)+3))-G383-LOG(F383)/LOG(2)+3-1)</f>
        <v>19</v>
      </c>
      <c r="Z383" s="71">
        <f>F383-IF(B383=0,0,INT(LOG(3/2*ABS(B383))/LOG(2))+1)</f>
        <v>55</v>
      </c>
      <c r="AA383" s="71">
        <f>MAX(0,IF(B383&lt;=-O383,B383+F383-K383+O383,IF(B383&gt;=2^(K383)-1-O383,0,F383-K383)))</f>
        <v>53</v>
      </c>
    </row>
    <row r="384" ht="20.05" customHeight="1">
      <c r="A384" s="55">
        <v>-320</v>
      </c>
      <c r="B384" s="45">
        <v>-320</v>
      </c>
      <c r="C384" s="36">
        <v>8</v>
      </c>
      <c r="D384" s="36">
        <v>16</v>
      </c>
      <c r="E384" s="36">
        <v>32</v>
      </c>
      <c r="F384" s="36">
        <v>64</v>
      </c>
      <c r="G384" s="36">
        <f>IF(B384&gt;=0,1,0)</f>
        <v>0</v>
      </c>
      <c r="H384" s="36">
        <f>INT(C384^(0.611-C384/3200))</f>
        <v>3</v>
      </c>
      <c r="I384" s="36">
        <f>INT(D384^(0.611-D384/3200))</f>
        <v>5</v>
      </c>
      <c r="J384" s="36">
        <f>INT(E384^(0.611-E384/3200))</f>
        <v>8</v>
      </c>
      <c r="K384" s="36">
        <f>INT(F384^(0.611-F384/3200))</f>
        <v>11</v>
      </c>
      <c r="L384" s="36">
        <f>2^(H384-1)-1</f>
        <v>3</v>
      </c>
      <c r="M384" s="36">
        <f>2^(I384-1)-1</f>
        <v>15</v>
      </c>
      <c r="N384" s="36">
        <f>2^(J384-1)-1</f>
        <v>127</v>
      </c>
      <c r="O384" s="36">
        <f>2^(K384-1)-1</f>
        <v>1023</v>
      </c>
      <c r="P384" s="68">
        <f>MAX(0,C384+(-1)^(G384)*INT(B384*2^(-LOG(C384)/LOG(2)+3))-G384-LOG(C384)/LOG(2)+3-1)</f>
        <v>0</v>
      </c>
      <c r="Q384" s="68">
        <f>MAX(0,C384-IF(B384=0,0,INT(LOG(3/2*ABS(B384))/LOG(2))+1))</f>
        <v>0</v>
      </c>
      <c r="R384" s="68">
        <f>MAX(0,IF(B384&lt;=-L384,B384+C384-H384+L384,IF(B384&gt;=2^(H384)-1-L384,0,C384-H384)))</f>
        <v>0</v>
      </c>
      <c r="S384" s="69">
        <f>MAX(0,D384+(-1)^(G384)*INT(B384*2^(-LOG(D384)/LOG(2)+3))-G384-LOG(D384)/LOG(2)+3-1)</f>
        <v>0</v>
      </c>
      <c r="T384" s="69">
        <f>MAX(0,D384-IF(B384=0,0,INT(LOG(3/2*ABS(B384))/LOG(2))+1))</f>
        <v>7</v>
      </c>
      <c r="U384" s="69">
        <f>MAX(0,IF(B384&lt;=-M384,B384+D384-I384+M384,IF(B384&gt;=2^(I384)-1-M384,0,D384-I384)))</f>
        <v>0</v>
      </c>
      <c r="V384" s="70">
        <f>MAX(0,E384+(-1)^(G384)*INT(B384*2^(-LOG(E384)/LOG(2)+3))-G384-LOG(E384)/LOG(2)+3-1)</f>
        <v>0</v>
      </c>
      <c r="W384" s="70">
        <f>MAX(0,E384-IF(B384=0,0,INT(LOG(3/2*ABS(B384))/LOG(2))+1))</f>
        <v>23</v>
      </c>
      <c r="X384" s="70">
        <f>MAX(0,IF(B384&lt;=-N384,B384+E384-J384+N384,IF(B384&gt;=2^(J384)-1-N384,0,E384-J384)))</f>
        <v>0</v>
      </c>
      <c r="Y384" s="71">
        <f>MAX(0,F384+(-1)^(G384)*INT(B384*2^(-LOG(F384)/LOG(2)+3))-G384-LOG(F384)/LOG(2)+3-1)</f>
        <v>19</v>
      </c>
      <c r="Z384" s="71">
        <f>F384-IF(B384=0,0,INT(LOG(3/2*ABS(B384))/LOG(2))+1)</f>
        <v>55</v>
      </c>
      <c r="AA384" s="71">
        <f>MAX(0,IF(B384&lt;=-O384,B384+F384-K384+O384,IF(B384&gt;=2^(K384)-1-O384,0,F384-K384)))</f>
        <v>53</v>
      </c>
    </row>
    <row r="385" ht="20.05" customHeight="1">
      <c r="A385" s="55">
        <v>-319</v>
      </c>
      <c r="B385" s="45">
        <v>-319</v>
      </c>
      <c r="C385" s="36">
        <v>8</v>
      </c>
      <c r="D385" s="36">
        <v>16</v>
      </c>
      <c r="E385" s="36">
        <v>32</v>
      </c>
      <c r="F385" s="36">
        <v>64</v>
      </c>
      <c r="G385" s="36">
        <f>IF(B385&gt;=0,1,0)</f>
        <v>0</v>
      </c>
      <c r="H385" s="36">
        <f>INT(C385^(0.611-C385/3200))</f>
        <v>3</v>
      </c>
      <c r="I385" s="36">
        <f>INT(D385^(0.611-D385/3200))</f>
        <v>5</v>
      </c>
      <c r="J385" s="36">
        <f>INT(E385^(0.611-E385/3200))</f>
        <v>8</v>
      </c>
      <c r="K385" s="36">
        <f>INT(F385^(0.611-F385/3200))</f>
        <v>11</v>
      </c>
      <c r="L385" s="36">
        <f>2^(H385-1)-1</f>
        <v>3</v>
      </c>
      <c r="M385" s="36">
        <f>2^(I385-1)-1</f>
        <v>15</v>
      </c>
      <c r="N385" s="36">
        <f>2^(J385-1)-1</f>
        <v>127</v>
      </c>
      <c r="O385" s="36">
        <f>2^(K385-1)-1</f>
        <v>1023</v>
      </c>
      <c r="P385" s="68">
        <f>MAX(0,C385+(-1)^(G385)*INT(B385*2^(-LOG(C385)/LOG(2)+3))-G385-LOG(C385)/LOG(2)+3-1)</f>
        <v>0</v>
      </c>
      <c r="Q385" s="68">
        <f>MAX(0,C385-IF(B385=0,0,INT(LOG(3/2*ABS(B385))/LOG(2))+1))</f>
        <v>0</v>
      </c>
      <c r="R385" s="68">
        <f>MAX(0,IF(B385&lt;=-L385,B385+C385-H385+L385,IF(B385&gt;=2^(H385)-1-L385,0,C385-H385)))</f>
        <v>0</v>
      </c>
      <c r="S385" s="69">
        <f>MAX(0,D385+(-1)^(G385)*INT(B385*2^(-LOG(D385)/LOG(2)+3))-G385-LOG(D385)/LOG(2)+3-1)</f>
        <v>0</v>
      </c>
      <c r="T385" s="69">
        <f>MAX(0,D385-IF(B385=0,0,INT(LOG(3/2*ABS(B385))/LOG(2))+1))</f>
        <v>7</v>
      </c>
      <c r="U385" s="69">
        <f>MAX(0,IF(B385&lt;=-M385,B385+D385-I385+M385,IF(B385&gt;=2^(I385)-1-M385,0,D385-I385)))</f>
        <v>0</v>
      </c>
      <c r="V385" s="70">
        <f>MAX(0,E385+(-1)^(G385)*INT(B385*2^(-LOG(E385)/LOG(2)+3))-G385-LOG(E385)/LOG(2)+3-1)</f>
        <v>0</v>
      </c>
      <c r="W385" s="70">
        <f>MAX(0,E385-IF(B385=0,0,INT(LOG(3/2*ABS(B385))/LOG(2))+1))</f>
        <v>23</v>
      </c>
      <c r="X385" s="70">
        <f>MAX(0,IF(B385&lt;=-N385,B385+E385-J385+N385,IF(B385&gt;=2^(J385)-1-N385,0,E385-J385)))</f>
        <v>0</v>
      </c>
      <c r="Y385" s="71">
        <f>MAX(0,F385+(-1)^(G385)*INT(B385*2^(-LOG(F385)/LOG(2)+3))-G385-LOG(F385)/LOG(2)+3-1)</f>
        <v>20</v>
      </c>
      <c r="Z385" s="71">
        <f>F385-IF(B385=0,0,INT(LOG(3/2*ABS(B385))/LOG(2))+1)</f>
        <v>55</v>
      </c>
      <c r="AA385" s="71">
        <f>MAX(0,IF(B385&lt;=-O385,B385+F385-K385+O385,IF(B385&gt;=2^(K385)-1-O385,0,F385-K385)))</f>
        <v>53</v>
      </c>
    </row>
    <row r="386" ht="20.05" customHeight="1">
      <c r="A386" s="55">
        <v>-318</v>
      </c>
      <c r="B386" s="45">
        <v>-318</v>
      </c>
      <c r="C386" s="36">
        <v>8</v>
      </c>
      <c r="D386" s="36">
        <v>16</v>
      </c>
      <c r="E386" s="36">
        <v>32</v>
      </c>
      <c r="F386" s="36">
        <v>64</v>
      </c>
      <c r="G386" s="36">
        <f>IF(B386&gt;=0,1,0)</f>
        <v>0</v>
      </c>
      <c r="H386" s="36">
        <f>INT(C386^(0.611-C386/3200))</f>
        <v>3</v>
      </c>
      <c r="I386" s="36">
        <f>INT(D386^(0.611-D386/3200))</f>
        <v>5</v>
      </c>
      <c r="J386" s="36">
        <f>INT(E386^(0.611-E386/3200))</f>
        <v>8</v>
      </c>
      <c r="K386" s="36">
        <f>INT(F386^(0.611-F386/3200))</f>
        <v>11</v>
      </c>
      <c r="L386" s="36">
        <f>2^(H386-1)-1</f>
        <v>3</v>
      </c>
      <c r="M386" s="36">
        <f>2^(I386-1)-1</f>
        <v>15</v>
      </c>
      <c r="N386" s="36">
        <f>2^(J386-1)-1</f>
        <v>127</v>
      </c>
      <c r="O386" s="36">
        <f>2^(K386-1)-1</f>
        <v>1023</v>
      </c>
      <c r="P386" s="68">
        <f>MAX(0,C386+(-1)^(G386)*INT(B386*2^(-LOG(C386)/LOG(2)+3))-G386-LOG(C386)/LOG(2)+3-1)</f>
        <v>0</v>
      </c>
      <c r="Q386" s="68">
        <f>MAX(0,C386-IF(B386=0,0,INT(LOG(3/2*ABS(B386))/LOG(2))+1))</f>
        <v>0</v>
      </c>
      <c r="R386" s="68">
        <f>MAX(0,IF(B386&lt;=-L386,B386+C386-H386+L386,IF(B386&gt;=2^(H386)-1-L386,0,C386-H386)))</f>
        <v>0</v>
      </c>
      <c r="S386" s="69">
        <f>MAX(0,D386+(-1)^(G386)*INT(B386*2^(-LOG(D386)/LOG(2)+3))-G386-LOG(D386)/LOG(2)+3-1)</f>
        <v>0</v>
      </c>
      <c r="T386" s="69">
        <f>MAX(0,D386-IF(B386=0,0,INT(LOG(3/2*ABS(B386))/LOG(2))+1))</f>
        <v>7</v>
      </c>
      <c r="U386" s="69">
        <f>MAX(0,IF(B386&lt;=-M386,B386+D386-I386+M386,IF(B386&gt;=2^(I386)-1-M386,0,D386-I386)))</f>
        <v>0</v>
      </c>
      <c r="V386" s="70">
        <f>MAX(0,E386+(-1)^(G386)*INT(B386*2^(-LOG(E386)/LOG(2)+3))-G386-LOG(E386)/LOG(2)+3-1)</f>
        <v>0</v>
      </c>
      <c r="W386" s="70">
        <f>MAX(0,E386-IF(B386=0,0,INT(LOG(3/2*ABS(B386))/LOG(2))+1))</f>
        <v>23</v>
      </c>
      <c r="X386" s="70">
        <f>MAX(0,IF(B386&lt;=-N386,B386+E386-J386+N386,IF(B386&gt;=2^(J386)-1-N386,0,E386-J386)))</f>
        <v>0</v>
      </c>
      <c r="Y386" s="71">
        <f>MAX(0,F386+(-1)^(G386)*INT(B386*2^(-LOG(F386)/LOG(2)+3))-G386-LOG(F386)/LOG(2)+3-1)</f>
        <v>20</v>
      </c>
      <c r="Z386" s="71">
        <f>F386-IF(B386=0,0,INT(LOG(3/2*ABS(B386))/LOG(2))+1)</f>
        <v>55</v>
      </c>
      <c r="AA386" s="71">
        <f>MAX(0,IF(B386&lt;=-O386,B386+F386-K386+O386,IF(B386&gt;=2^(K386)-1-O386,0,F386-K386)))</f>
        <v>53</v>
      </c>
    </row>
    <row r="387" ht="20.05" customHeight="1">
      <c r="A387" s="55">
        <v>-317</v>
      </c>
      <c r="B387" s="45">
        <v>-317</v>
      </c>
      <c r="C387" s="36">
        <v>8</v>
      </c>
      <c r="D387" s="36">
        <v>16</v>
      </c>
      <c r="E387" s="36">
        <v>32</v>
      </c>
      <c r="F387" s="36">
        <v>64</v>
      </c>
      <c r="G387" s="36">
        <f>IF(B387&gt;=0,1,0)</f>
        <v>0</v>
      </c>
      <c r="H387" s="36">
        <f>INT(C387^(0.611-C387/3200))</f>
        <v>3</v>
      </c>
      <c r="I387" s="36">
        <f>INT(D387^(0.611-D387/3200))</f>
        <v>5</v>
      </c>
      <c r="J387" s="36">
        <f>INT(E387^(0.611-E387/3200))</f>
        <v>8</v>
      </c>
      <c r="K387" s="36">
        <f>INT(F387^(0.611-F387/3200))</f>
        <v>11</v>
      </c>
      <c r="L387" s="36">
        <f>2^(H387-1)-1</f>
        <v>3</v>
      </c>
      <c r="M387" s="36">
        <f>2^(I387-1)-1</f>
        <v>15</v>
      </c>
      <c r="N387" s="36">
        <f>2^(J387-1)-1</f>
        <v>127</v>
      </c>
      <c r="O387" s="36">
        <f>2^(K387-1)-1</f>
        <v>1023</v>
      </c>
      <c r="P387" s="68">
        <f>MAX(0,C387+(-1)^(G387)*INT(B387*2^(-LOG(C387)/LOG(2)+3))-G387-LOG(C387)/LOG(2)+3-1)</f>
        <v>0</v>
      </c>
      <c r="Q387" s="68">
        <f>MAX(0,C387-IF(B387=0,0,INT(LOG(3/2*ABS(B387))/LOG(2))+1))</f>
        <v>0</v>
      </c>
      <c r="R387" s="68">
        <f>MAX(0,IF(B387&lt;=-L387,B387+C387-H387+L387,IF(B387&gt;=2^(H387)-1-L387,0,C387-H387)))</f>
        <v>0</v>
      </c>
      <c r="S387" s="69">
        <f>MAX(0,D387+(-1)^(G387)*INT(B387*2^(-LOG(D387)/LOG(2)+3))-G387-LOG(D387)/LOG(2)+3-1)</f>
        <v>0</v>
      </c>
      <c r="T387" s="69">
        <f>MAX(0,D387-IF(B387=0,0,INT(LOG(3/2*ABS(B387))/LOG(2))+1))</f>
        <v>7</v>
      </c>
      <c r="U387" s="69">
        <f>MAX(0,IF(B387&lt;=-M387,B387+D387-I387+M387,IF(B387&gt;=2^(I387)-1-M387,0,D387-I387)))</f>
        <v>0</v>
      </c>
      <c r="V387" s="70">
        <f>MAX(0,E387+(-1)^(G387)*INT(B387*2^(-LOG(E387)/LOG(2)+3))-G387-LOG(E387)/LOG(2)+3-1)</f>
        <v>0</v>
      </c>
      <c r="W387" s="70">
        <f>MAX(0,E387-IF(B387=0,0,INT(LOG(3/2*ABS(B387))/LOG(2))+1))</f>
        <v>23</v>
      </c>
      <c r="X387" s="70">
        <f>MAX(0,IF(B387&lt;=-N387,B387+E387-J387+N387,IF(B387&gt;=2^(J387)-1-N387,0,E387-J387)))</f>
        <v>0</v>
      </c>
      <c r="Y387" s="71">
        <f>MAX(0,F387+(-1)^(G387)*INT(B387*2^(-LOG(F387)/LOG(2)+3))-G387-LOG(F387)/LOG(2)+3-1)</f>
        <v>20</v>
      </c>
      <c r="Z387" s="71">
        <f>F387-IF(B387=0,0,INT(LOG(3/2*ABS(B387))/LOG(2))+1)</f>
        <v>55</v>
      </c>
      <c r="AA387" s="71">
        <f>MAX(0,IF(B387&lt;=-O387,B387+F387-K387+O387,IF(B387&gt;=2^(K387)-1-O387,0,F387-K387)))</f>
        <v>53</v>
      </c>
    </row>
    <row r="388" ht="20.05" customHeight="1">
      <c r="A388" s="55">
        <v>-316</v>
      </c>
      <c r="B388" s="45">
        <v>-316</v>
      </c>
      <c r="C388" s="36">
        <v>8</v>
      </c>
      <c r="D388" s="36">
        <v>16</v>
      </c>
      <c r="E388" s="36">
        <v>32</v>
      </c>
      <c r="F388" s="36">
        <v>64</v>
      </c>
      <c r="G388" s="36">
        <f>IF(B388&gt;=0,1,0)</f>
        <v>0</v>
      </c>
      <c r="H388" s="36">
        <f>INT(C388^(0.611-C388/3200))</f>
        <v>3</v>
      </c>
      <c r="I388" s="36">
        <f>INT(D388^(0.611-D388/3200))</f>
        <v>5</v>
      </c>
      <c r="J388" s="36">
        <f>INT(E388^(0.611-E388/3200))</f>
        <v>8</v>
      </c>
      <c r="K388" s="36">
        <f>INT(F388^(0.611-F388/3200))</f>
        <v>11</v>
      </c>
      <c r="L388" s="36">
        <f>2^(H388-1)-1</f>
        <v>3</v>
      </c>
      <c r="M388" s="36">
        <f>2^(I388-1)-1</f>
        <v>15</v>
      </c>
      <c r="N388" s="36">
        <f>2^(J388-1)-1</f>
        <v>127</v>
      </c>
      <c r="O388" s="36">
        <f>2^(K388-1)-1</f>
        <v>1023</v>
      </c>
      <c r="P388" s="68">
        <f>MAX(0,C388+(-1)^(G388)*INT(B388*2^(-LOG(C388)/LOG(2)+3))-G388-LOG(C388)/LOG(2)+3-1)</f>
        <v>0</v>
      </c>
      <c r="Q388" s="68">
        <f>MAX(0,C388-IF(B388=0,0,INT(LOG(3/2*ABS(B388))/LOG(2))+1))</f>
        <v>0</v>
      </c>
      <c r="R388" s="68">
        <f>MAX(0,IF(B388&lt;=-L388,B388+C388-H388+L388,IF(B388&gt;=2^(H388)-1-L388,0,C388-H388)))</f>
        <v>0</v>
      </c>
      <c r="S388" s="69">
        <f>MAX(0,D388+(-1)^(G388)*INT(B388*2^(-LOG(D388)/LOG(2)+3))-G388-LOG(D388)/LOG(2)+3-1)</f>
        <v>0</v>
      </c>
      <c r="T388" s="69">
        <f>MAX(0,D388-IF(B388=0,0,INT(LOG(3/2*ABS(B388))/LOG(2))+1))</f>
        <v>7</v>
      </c>
      <c r="U388" s="69">
        <f>MAX(0,IF(B388&lt;=-M388,B388+D388-I388+M388,IF(B388&gt;=2^(I388)-1-M388,0,D388-I388)))</f>
        <v>0</v>
      </c>
      <c r="V388" s="70">
        <f>MAX(0,E388+(-1)^(G388)*INT(B388*2^(-LOG(E388)/LOG(2)+3))-G388-LOG(E388)/LOG(2)+3-1)</f>
        <v>0</v>
      </c>
      <c r="W388" s="70">
        <f>MAX(0,E388-IF(B388=0,0,INT(LOG(3/2*ABS(B388))/LOG(2))+1))</f>
        <v>23</v>
      </c>
      <c r="X388" s="70">
        <f>MAX(0,IF(B388&lt;=-N388,B388+E388-J388+N388,IF(B388&gt;=2^(J388)-1-N388,0,E388-J388)))</f>
        <v>0</v>
      </c>
      <c r="Y388" s="71">
        <f>MAX(0,F388+(-1)^(G388)*INT(B388*2^(-LOG(F388)/LOG(2)+3))-G388-LOG(F388)/LOG(2)+3-1)</f>
        <v>20</v>
      </c>
      <c r="Z388" s="71">
        <f>F388-IF(B388=0,0,INT(LOG(3/2*ABS(B388))/LOG(2))+1)</f>
        <v>55</v>
      </c>
      <c r="AA388" s="71">
        <f>MAX(0,IF(B388&lt;=-O388,B388+F388-K388+O388,IF(B388&gt;=2^(K388)-1-O388,0,F388-K388)))</f>
        <v>53</v>
      </c>
    </row>
    <row r="389" ht="20.05" customHeight="1">
      <c r="A389" s="55">
        <v>-315</v>
      </c>
      <c r="B389" s="45">
        <v>-315</v>
      </c>
      <c r="C389" s="36">
        <v>8</v>
      </c>
      <c r="D389" s="36">
        <v>16</v>
      </c>
      <c r="E389" s="36">
        <v>32</v>
      </c>
      <c r="F389" s="36">
        <v>64</v>
      </c>
      <c r="G389" s="36">
        <f>IF(B389&gt;=0,1,0)</f>
        <v>0</v>
      </c>
      <c r="H389" s="36">
        <f>INT(C389^(0.611-C389/3200))</f>
        <v>3</v>
      </c>
      <c r="I389" s="36">
        <f>INT(D389^(0.611-D389/3200))</f>
        <v>5</v>
      </c>
      <c r="J389" s="36">
        <f>INT(E389^(0.611-E389/3200))</f>
        <v>8</v>
      </c>
      <c r="K389" s="36">
        <f>INT(F389^(0.611-F389/3200))</f>
        <v>11</v>
      </c>
      <c r="L389" s="36">
        <f>2^(H389-1)-1</f>
        <v>3</v>
      </c>
      <c r="M389" s="36">
        <f>2^(I389-1)-1</f>
        <v>15</v>
      </c>
      <c r="N389" s="36">
        <f>2^(J389-1)-1</f>
        <v>127</v>
      </c>
      <c r="O389" s="36">
        <f>2^(K389-1)-1</f>
        <v>1023</v>
      </c>
      <c r="P389" s="68">
        <f>MAX(0,C389+(-1)^(G389)*INT(B389*2^(-LOG(C389)/LOG(2)+3))-G389-LOG(C389)/LOG(2)+3-1)</f>
        <v>0</v>
      </c>
      <c r="Q389" s="68">
        <f>MAX(0,C389-IF(B389=0,0,INT(LOG(3/2*ABS(B389))/LOG(2))+1))</f>
        <v>0</v>
      </c>
      <c r="R389" s="68">
        <f>MAX(0,IF(B389&lt;=-L389,B389+C389-H389+L389,IF(B389&gt;=2^(H389)-1-L389,0,C389-H389)))</f>
        <v>0</v>
      </c>
      <c r="S389" s="69">
        <f>MAX(0,D389+(-1)^(G389)*INT(B389*2^(-LOG(D389)/LOG(2)+3))-G389-LOG(D389)/LOG(2)+3-1)</f>
        <v>0</v>
      </c>
      <c r="T389" s="69">
        <f>MAX(0,D389-IF(B389=0,0,INT(LOG(3/2*ABS(B389))/LOG(2))+1))</f>
        <v>7</v>
      </c>
      <c r="U389" s="69">
        <f>MAX(0,IF(B389&lt;=-M389,B389+D389-I389+M389,IF(B389&gt;=2^(I389)-1-M389,0,D389-I389)))</f>
        <v>0</v>
      </c>
      <c r="V389" s="70">
        <f>MAX(0,E389+(-1)^(G389)*INT(B389*2^(-LOG(E389)/LOG(2)+3))-G389-LOG(E389)/LOG(2)+3-1)</f>
        <v>0</v>
      </c>
      <c r="W389" s="70">
        <f>MAX(0,E389-IF(B389=0,0,INT(LOG(3/2*ABS(B389))/LOG(2))+1))</f>
        <v>23</v>
      </c>
      <c r="X389" s="70">
        <f>MAX(0,IF(B389&lt;=-N389,B389+E389-J389+N389,IF(B389&gt;=2^(J389)-1-N389,0,E389-J389)))</f>
        <v>0</v>
      </c>
      <c r="Y389" s="71">
        <f>MAX(0,F389+(-1)^(G389)*INT(B389*2^(-LOG(F389)/LOG(2)+3))-G389-LOG(F389)/LOG(2)+3-1)</f>
        <v>20</v>
      </c>
      <c r="Z389" s="71">
        <f>F389-IF(B389=0,0,INT(LOG(3/2*ABS(B389))/LOG(2))+1)</f>
        <v>55</v>
      </c>
      <c r="AA389" s="71">
        <f>MAX(0,IF(B389&lt;=-O389,B389+F389-K389+O389,IF(B389&gt;=2^(K389)-1-O389,0,F389-K389)))</f>
        <v>53</v>
      </c>
    </row>
    <row r="390" ht="20.05" customHeight="1">
      <c r="A390" s="55">
        <v>-314</v>
      </c>
      <c r="B390" s="45">
        <v>-314</v>
      </c>
      <c r="C390" s="36">
        <v>8</v>
      </c>
      <c r="D390" s="36">
        <v>16</v>
      </c>
      <c r="E390" s="36">
        <v>32</v>
      </c>
      <c r="F390" s="36">
        <v>64</v>
      </c>
      <c r="G390" s="36">
        <f>IF(B390&gt;=0,1,0)</f>
        <v>0</v>
      </c>
      <c r="H390" s="36">
        <f>INT(C390^(0.611-C390/3200))</f>
        <v>3</v>
      </c>
      <c r="I390" s="36">
        <f>INT(D390^(0.611-D390/3200))</f>
        <v>5</v>
      </c>
      <c r="J390" s="36">
        <f>INT(E390^(0.611-E390/3200))</f>
        <v>8</v>
      </c>
      <c r="K390" s="36">
        <f>INT(F390^(0.611-F390/3200))</f>
        <v>11</v>
      </c>
      <c r="L390" s="36">
        <f>2^(H390-1)-1</f>
        <v>3</v>
      </c>
      <c r="M390" s="36">
        <f>2^(I390-1)-1</f>
        <v>15</v>
      </c>
      <c r="N390" s="36">
        <f>2^(J390-1)-1</f>
        <v>127</v>
      </c>
      <c r="O390" s="36">
        <f>2^(K390-1)-1</f>
        <v>1023</v>
      </c>
      <c r="P390" s="68">
        <f>MAX(0,C390+(-1)^(G390)*INT(B390*2^(-LOG(C390)/LOG(2)+3))-G390-LOG(C390)/LOG(2)+3-1)</f>
        <v>0</v>
      </c>
      <c r="Q390" s="68">
        <f>MAX(0,C390-IF(B390=0,0,INT(LOG(3/2*ABS(B390))/LOG(2))+1))</f>
        <v>0</v>
      </c>
      <c r="R390" s="68">
        <f>MAX(0,IF(B390&lt;=-L390,B390+C390-H390+L390,IF(B390&gt;=2^(H390)-1-L390,0,C390-H390)))</f>
        <v>0</v>
      </c>
      <c r="S390" s="69">
        <f>MAX(0,D390+(-1)^(G390)*INT(B390*2^(-LOG(D390)/LOG(2)+3))-G390-LOG(D390)/LOG(2)+3-1)</f>
        <v>0</v>
      </c>
      <c r="T390" s="69">
        <f>MAX(0,D390-IF(B390=0,0,INT(LOG(3/2*ABS(B390))/LOG(2))+1))</f>
        <v>7</v>
      </c>
      <c r="U390" s="69">
        <f>MAX(0,IF(B390&lt;=-M390,B390+D390-I390+M390,IF(B390&gt;=2^(I390)-1-M390,0,D390-I390)))</f>
        <v>0</v>
      </c>
      <c r="V390" s="70">
        <f>MAX(0,E390+(-1)^(G390)*INT(B390*2^(-LOG(E390)/LOG(2)+3))-G390-LOG(E390)/LOG(2)+3-1)</f>
        <v>0</v>
      </c>
      <c r="W390" s="70">
        <f>MAX(0,E390-IF(B390=0,0,INT(LOG(3/2*ABS(B390))/LOG(2))+1))</f>
        <v>23</v>
      </c>
      <c r="X390" s="70">
        <f>MAX(0,IF(B390&lt;=-N390,B390+E390-J390+N390,IF(B390&gt;=2^(J390)-1-N390,0,E390-J390)))</f>
        <v>0</v>
      </c>
      <c r="Y390" s="71">
        <f>MAX(0,F390+(-1)^(G390)*INT(B390*2^(-LOG(F390)/LOG(2)+3))-G390-LOG(F390)/LOG(2)+3-1)</f>
        <v>20</v>
      </c>
      <c r="Z390" s="71">
        <f>F390-IF(B390=0,0,INT(LOG(3/2*ABS(B390))/LOG(2))+1)</f>
        <v>55</v>
      </c>
      <c r="AA390" s="71">
        <f>MAX(0,IF(B390&lt;=-O390,B390+F390-K390+O390,IF(B390&gt;=2^(K390)-1-O390,0,F390-K390)))</f>
        <v>53</v>
      </c>
    </row>
    <row r="391" ht="20.05" customHeight="1">
      <c r="A391" s="55">
        <v>-313</v>
      </c>
      <c r="B391" s="45">
        <v>-313</v>
      </c>
      <c r="C391" s="36">
        <v>8</v>
      </c>
      <c r="D391" s="36">
        <v>16</v>
      </c>
      <c r="E391" s="36">
        <v>32</v>
      </c>
      <c r="F391" s="36">
        <v>64</v>
      </c>
      <c r="G391" s="36">
        <f>IF(B391&gt;=0,1,0)</f>
        <v>0</v>
      </c>
      <c r="H391" s="36">
        <f>INT(C391^(0.611-C391/3200))</f>
        <v>3</v>
      </c>
      <c r="I391" s="36">
        <f>INT(D391^(0.611-D391/3200))</f>
        <v>5</v>
      </c>
      <c r="J391" s="36">
        <f>INT(E391^(0.611-E391/3200))</f>
        <v>8</v>
      </c>
      <c r="K391" s="36">
        <f>INT(F391^(0.611-F391/3200))</f>
        <v>11</v>
      </c>
      <c r="L391" s="36">
        <f>2^(H391-1)-1</f>
        <v>3</v>
      </c>
      <c r="M391" s="36">
        <f>2^(I391-1)-1</f>
        <v>15</v>
      </c>
      <c r="N391" s="36">
        <f>2^(J391-1)-1</f>
        <v>127</v>
      </c>
      <c r="O391" s="36">
        <f>2^(K391-1)-1</f>
        <v>1023</v>
      </c>
      <c r="P391" s="68">
        <f>MAX(0,C391+(-1)^(G391)*INT(B391*2^(-LOG(C391)/LOG(2)+3))-G391-LOG(C391)/LOG(2)+3-1)</f>
        <v>0</v>
      </c>
      <c r="Q391" s="68">
        <f>MAX(0,C391-IF(B391=0,0,INT(LOG(3/2*ABS(B391))/LOG(2))+1))</f>
        <v>0</v>
      </c>
      <c r="R391" s="68">
        <f>MAX(0,IF(B391&lt;=-L391,B391+C391-H391+L391,IF(B391&gt;=2^(H391)-1-L391,0,C391-H391)))</f>
        <v>0</v>
      </c>
      <c r="S391" s="69">
        <f>MAX(0,D391+(-1)^(G391)*INT(B391*2^(-LOG(D391)/LOG(2)+3))-G391-LOG(D391)/LOG(2)+3-1)</f>
        <v>0</v>
      </c>
      <c r="T391" s="69">
        <f>MAX(0,D391-IF(B391=0,0,INT(LOG(3/2*ABS(B391))/LOG(2))+1))</f>
        <v>7</v>
      </c>
      <c r="U391" s="69">
        <f>MAX(0,IF(B391&lt;=-M391,B391+D391-I391+M391,IF(B391&gt;=2^(I391)-1-M391,0,D391-I391)))</f>
        <v>0</v>
      </c>
      <c r="V391" s="70">
        <f>MAX(0,E391+(-1)^(G391)*INT(B391*2^(-LOG(E391)/LOG(2)+3))-G391-LOG(E391)/LOG(2)+3-1)</f>
        <v>0</v>
      </c>
      <c r="W391" s="70">
        <f>MAX(0,E391-IF(B391=0,0,INT(LOG(3/2*ABS(B391))/LOG(2))+1))</f>
        <v>23</v>
      </c>
      <c r="X391" s="70">
        <f>MAX(0,IF(B391&lt;=-N391,B391+E391-J391+N391,IF(B391&gt;=2^(J391)-1-N391,0,E391-J391)))</f>
        <v>0</v>
      </c>
      <c r="Y391" s="71">
        <f>MAX(0,F391+(-1)^(G391)*INT(B391*2^(-LOG(F391)/LOG(2)+3))-G391-LOG(F391)/LOG(2)+3-1)</f>
        <v>20</v>
      </c>
      <c r="Z391" s="71">
        <f>F391-IF(B391=0,0,INT(LOG(3/2*ABS(B391))/LOG(2))+1)</f>
        <v>55</v>
      </c>
      <c r="AA391" s="71">
        <f>MAX(0,IF(B391&lt;=-O391,B391+F391-K391+O391,IF(B391&gt;=2^(K391)-1-O391,0,F391-K391)))</f>
        <v>53</v>
      </c>
    </row>
    <row r="392" ht="20.05" customHeight="1">
      <c r="A392" s="55">
        <v>-312</v>
      </c>
      <c r="B392" s="45">
        <v>-312</v>
      </c>
      <c r="C392" s="36">
        <v>8</v>
      </c>
      <c r="D392" s="36">
        <v>16</v>
      </c>
      <c r="E392" s="36">
        <v>32</v>
      </c>
      <c r="F392" s="36">
        <v>64</v>
      </c>
      <c r="G392" s="36">
        <f>IF(B392&gt;=0,1,0)</f>
        <v>0</v>
      </c>
      <c r="H392" s="36">
        <f>INT(C392^(0.611-C392/3200))</f>
        <v>3</v>
      </c>
      <c r="I392" s="36">
        <f>INT(D392^(0.611-D392/3200))</f>
        <v>5</v>
      </c>
      <c r="J392" s="36">
        <f>INT(E392^(0.611-E392/3200))</f>
        <v>8</v>
      </c>
      <c r="K392" s="36">
        <f>INT(F392^(0.611-F392/3200))</f>
        <v>11</v>
      </c>
      <c r="L392" s="36">
        <f>2^(H392-1)-1</f>
        <v>3</v>
      </c>
      <c r="M392" s="36">
        <f>2^(I392-1)-1</f>
        <v>15</v>
      </c>
      <c r="N392" s="36">
        <f>2^(J392-1)-1</f>
        <v>127</v>
      </c>
      <c r="O392" s="36">
        <f>2^(K392-1)-1</f>
        <v>1023</v>
      </c>
      <c r="P392" s="68">
        <f>MAX(0,C392+(-1)^(G392)*INT(B392*2^(-LOG(C392)/LOG(2)+3))-G392-LOG(C392)/LOG(2)+3-1)</f>
        <v>0</v>
      </c>
      <c r="Q392" s="68">
        <f>MAX(0,C392-IF(B392=0,0,INT(LOG(3/2*ABS(B392))/LOG(2))+1))</f>
        <v>0</v>
      </c>
      <c r="R392" s="68">
        <f>MAX(0,IF(B392&lt;=-L392,B392+C392-H392+L392,IF(B392&gt;=2^(H392)-1-L392,0,C392-H392)))</f>
        <v>0</v>
      </c>
      <c r="S392" s="69">
        <f>MAX(0,D392+(-1)^(G392)*INT(B392*2^(-LOG(D392)/LOG(2)+3))-G392-LOG(D392)/LOG(2)+3-1)</f>
        <v>0</v>
      </c>
      <c r="T392" s="69">
        <f>MAX(0,D392-IF(B392=0,0,INT(LOG(3/2*ABS(B392))/LOG(2))+1))</f>
        <v>7</v>
      </c>
      <c r="U392" s="69">
        <f>MAX(0,IF(B392&lt;=-M392,B392+D392-I392+M392,IF(B392&gt;=2^(I392)-1-M392,0,D392-I392)))</f>
        <v>0</v>
      </c>
      <c r="V392" s="70">
        <f>MAX(0,E392+(-1)^(G392)*INT(B392*2^(-LOG(E392)/LOG(2)+3))-G392-LOG(E392)/LOG(2)+3-1)</f>
        <v>0</v>
      </c>
      <c r="W392" s="70">
        <f>MAX(0,E392-IF(B392=0,0,INT(LOG(3/2*ABS(B392))/LOG(2))+1))</f>
        <v>23</v>
      </c>
      <c r="X392" s="70">
        <f>MAX(0,IF(B392&lt;=-N392,B392+E392-J392+N392,IF(B392&gt;=2^(J392)-1-N392,0,E392-J392)))</f>
        <v>0</v>
      </c>
      <c r="Y392" s="71">
        <f>MAX(0,F392+(-1)^(G392)*INT(B392*2^(-LOG(F392)/LOG(2)+3))-G392-LOG(F392)/LOG(2)+3-1)</f>
        <v>20</v>
      </c>
      <c r="Z392" s="71">
        <f>F392-IF(B392=0,0,INT(LOG(3/2*ABS(B392))/LOG(2))+1)</f>
        <v>55</v>
      </c>
      <c r="AA392" s="71">
        <f>MAX(0,IF(B392&lt;=-O392,B392+F392-K392+O392,IF(B392&gt;=2^(K392)-1-O392,0,F392-K392)))</f>
        <v>53</v>
      </c>
    </row>
    <row r="393" ht="20.05" customHeight="1">
      <c r="A393" s="55">
        <v>-311</v>
      </c>
      <c r="B393" s="45">
        <v>-311</v>
      </c>
      <c r="C393" s="36">
        <v>8</v>
      </c>
      <c r="D393" s="36">
        <v>16</v>
      </c>
      <c r="E393" s="36">
        <v>32</v>
      </c>
      <c r="F393" s="36">
        <v>64</v>
      </c>
      <c r="G393" s="36">
        <f>IF(B393&gt;=0,1,0)</f>
        <v>0</v>
      </c>
      <c r="H393" s="36">
        <f>INT(C393^(0.611-C393/3200))</f>
        <v>3</v>
      </c>
      <c r="I393" s="36">
        <f>INT(D393^(0.611-D393/3200))</f>
        <v>5</v>
      </c>
      <c r="J393" s="36">
        <f>INT(E393^(0.611-E393/3200))</f>
        <v>8</v>
      </c>
      <c r="K393" s="36">
        <f>INT(F393^(0.611-F393/3200))</f>
        <v>11</v>
      </c>
      <c r="L393" s="36">
        <f>2^(H393-1)-1</f>
        <v>3</v>
      </c>
      <c r="M393" s="36">
        <f>2^(I393-1)-1</f>
        <v>15</v>
      </c>
      <c r="N393" s="36">
        <f>2^(J393-1)-1</f>
        <v>127</v>
      </c>
      <c r="O393" s="36">
        <f>2^(K393-1)-1</f>
        <v>1023</v>
      </c>
      <c r="P393" s="68">
        <f>MAX(0,C393+(-1)^(G393)*INT(B393*2^(-LOG(C393)/LOG(2)+3))-G393-LOG(C393)/LOG(2)+3-1)</f>
        <v>0</v>
      </c>
      <c r="Q393" s="68">
        <f>MAX(0,C393-IF(B393=0,0,INT(LOG(3/2*ABS(B393))/LOG(2))+1))</f>
        <v>0</v>
      </c>
      <c r="R393" s="68">
        <f>MAX(0,IF(B393&lt;=-L393,B393+C393-H393+L393,IF(B393&gt;=2^(H393)-1-L393,0,C393-H393)))</f>
        <v>0</v>
      </c>
      <c r="S393" s="69">
        <f>MAX(0,D393+(-1)^(G393)*INT(B393*2^(-LOG(D393)/LOG(2)+3))-G393-LOG(D393)/LOG(2)+3-1)</f>
        <v>0</v>
      </c>
      <c r="T393" s="69">
        <f>MAX(0,D393-IF(B393=0,0,INT(LOG(3/2*ABS(B393))/LOG(2))+1))</f>
        <v>7</v>
      </c>
      <c r="U393" s="69">
        <f>MAX(0,IF(B393&lt;=-M393,B393+D393-I393+M393,IF(B393&gt;=2^(I393)-1-M393,0,D393-I393)))</f>
        <v>0</v>
      </c>
      <c r="V393" s="70">
        <f>MAX(0,E393+(-1)^(G393)*INT(B393*2^(-LOG(E393)/LOG(2)+3))-G393-LOG(E393)/LOG(2)+3-1)</f>
        <v>0</v>
      </c>
      <c r="W393" s="70">
        <f>MAX(0,E393-IF(B393=0,0,INT(LOG(3/2*ABS(B393))/LOG(2))+1))</f>
        <v>23</v>
      </c>
      <c r="X393" s="70">
        <f>MAX(0,IF(B393&lt;=-N393,B393+E393-J393+N393,IF(B393&gt;=2^(J393)-1-N393,0,E393-J393)))</f>
        <v>0</v>
      </c>
      <c r="Y393" s="71">
        <f>MAX(0,F393+(-1)^(G393)*INT(B393*2^(-LOG(F393)/LOG(2)+3))-G393-LOG(F393)/LOG(2)+3-1)</f>
        <v>21</v>
      </c>
      <c r="Z393" s="71">
        <f>F393-IF(B393=0,0,INT(LOG(3/2*ABS(B393))/LOG(2))+1)</f>
        <v>55</v>
      </c>
      <c r="AA393" s="71">
        <f>MAX(0,IF(B393&lt;=-O393,B393+F393-K393+O393,IF(B393&gt;=2^(K393)-1-O393,0,F393-K393)))</f>
        <v>53</v>
      </c>
    </row>
    <row r="394" ht="20.05" customHeight="1">
      <c r="A394" s="55">
        <v>-310</v>
      </c>
      <c r="B394" s="45">
        <v>-310</v>
      </c>
      <c r="C394" s="36">
        <v>8</v>
      </c>
      <c r="D394" s="36">
        <v>16</v>
      </c>
      <c r="E394" s="36">
        <v>32</v>
      </c>
      <c r="F394" s="36">
        <v>64</v>
      </c>
      <c r="G394" s="36">
        <f>IF(B394&gt;=0,1,0)</f>
        <v>0</v>
      </c>
      <c r="H394" s="36">
        <f>INT(C394^(0.611-C394/3200))</f>
        <v>3</v>
      </c>
      <c r="I394" s="36">
        <f>INT(D394^(0.611-D394/3200))</f>
        <v>5</v>
      </c>
      <c r="J394" s="36">
        <f>INT(E394^(0.611-E394/3200))</f>
        <v>8</v>
      </c>
      <c r="K394" s="36">
        <f>INT(F394^(0.611-F394/3200))</f>
        <v>11</v>
      </c>
      <c r="L394" s="36">
        <f>2^(H394-1)-1</f>
        <v>3</v>
      </c>
      <c r="M394" s="36">
        <f>2^(I394-1)-1</f>
        <v>15</v>
      </c>
      <c r="N394" s="36">
        <f>2^(J394-1)-1</f>
        <v>127</v>
      </c>
      <c r="O394" s="36">
        <f>2^(K394-1)-1</f>
        <v>1023</v>
      </c>
      <c r="P394" s="68">
        <f>MAX(0,C394+(-1)^(G394)*INT(B394*2^(-LOG(C394)/LOG(2)+3))-G394-LOG(C394)/LOG(2)+3-1)</f>
        <v>0</v>
      </c>
      <c r="Q394" s="68">
        <f>MAX(0,C394-IF(B394=0,0,INT(LOG(3/2*ABS(B394))/LOG(2))+1))</f>
        <v>0</v>
      </c>
      <c r="R394" s="68">
        <f>MAX(0,IF(B394&lt;=-L394,B394+C394-H394+L394,IF(B394&gt;=2^(H394)-1-L394,0,C394-H394)))</f>
        <v>0</v>
      </c>
      <c r="S394" s="69">
        <f>MAX(0,D394+(-1)^(G394)*INT(B394*2^(-LOG(D394)/LOG(2)+3))-G394-LOG(D394)/LOG(2)+3-1)</f>
        <v>0</v>
      </c>
      <c r="T394" s="69">
        <f>MAX(0,D394-IF(B394=0,0,INT(LOG(3/2*ABS(B394))/LOG(2))+1))</f>
        <v>7</v>
      </c>
      <c r="U394" s="69">
        <f>MAX(0,IF(B394&lt;=-M394,B394+D394-I394+M394,IF(B394&gt;=2^(I394)-1-M394,0,D394-I394)))</f>
        <v>0</v>
      </c>
      <c r="V394" s="70">
        <f>MAX(0,E394+(-1)^(G394)*INT(B394*2^(-LOG(E394)/LOG(2)+3))-G394-LOG(E394)/LOG(2)+3-1)</f>
        <v>0</v>
      </c>
      <c r="W394" s="70">
        <f>MAX(0,E394-IF(B394=0,0,INT(LOG(3/2*ABS(B394))/LOG(2))+1))</f>
        <v>23</v>
      </c>
      <c r="X394" s="70">
        <f>MAX(0,IF(B394&lt;=-N394,B394+E394-J394+N394,IF(B394&gt;=2^(J394)-1-N394,0,E394-J394)))</f>
        <v>0</v>
      </c>
      <c r="Y394" s="71">
        <f>MAX(0,F394+(-1)^(G394)*INT(B394*2^(-LOG(F394)/LOG(2)+3))-G394-LOG(F394)/LOG(2)+3-1)</f>
        <v>21</v>
      </c>
      <c r="Z394" s="71">
        <f>F394-IF(B394=0,0,INT(LOG(3/2*ABS(B394))/LOG(2))+1)</f>
        <v>55</v>
      </c>
      <c r="AA394" s="71">
        <f>MAX(0,IF(B394&lt;=-O394,B394+F394-K394+O394,IF(B394&gt;=2^(K394)-1-O394,0,F394-K394)))</f>
        <v>53</v>
      </c>
    </row>
    <row r="395" ht="20.05" customHeight="1">
      <c r="A395" s="55">
        <v>-309</v>
      </c>
      <c r="B395" s="45">
        <v>-309</v>
      </c>
      <c r="C395" s="36">
        <v>8</v>
      </c>
      <c r="D395" s="36">
        <v>16</v>
      </c>
      <c r="E395" s="36">
        <v>32</v>
      </c>
      <c r="F395" s="36">
        <v>64</v>
      </c>
      <c r="G395" s="36">
        <f>IF(B395&gt;=0,1,0)</f>
        <v>0</v>
      </c>
      <c r="H395" s="36">
        <f>INT(C395^(0.611-C395/3200))</f>
        <v>3</v>
      </c>
      <c r="I395" s="36">
        <f>INT(D395^(0.611-D395/3200))</f>
        <v>5</v>
      </c>
      <c r="J395" s="36">
        <f>INT(E395^(0.611-E395/3200))</f>
        <v>8</v>
      </c>
      <c r="K395" s="36">
        <f>INT(F395^(0.611-F395/3200))</f>
        <v>11</v>
      </c>
      <c r="L395" s="36">
        <f>2^(H395-1)-1</f>
        <v>3</v>
      </c>
      <c r="M395" s="36">
        <f>2^(I395-1)-1</f>
        <v>15</v>
      </c>
      <c r="N395" s="36">
        <f>2^(J395-1)-1</f>
        <v>127</v>
      </c>
      <c r="O395" s="36">
        <f>2^(K395-1)-1</f>
        <v>1023</v>
      </c>
      <c r="P395" s="68">
        <f>MAX(0,C395+(-1)^(G395)*INT(B395*2^(-LOG(C395)/LOG(2)+3))-G395-LOG(C395)/LOG(2)+3-1)</f>
        <v>0</v>
      </c>
      <c r="Q395" s="68">
        <f>MAX(0,C395-IF(B395=0,0,INT(LOG(3/2*ABS(B395))/LOG(2))+1))</f>
        <v>0</v>
      </c>
      <c r="R395" s="68">
        <f>MAX(0,IF(B395&lt;=-L395,B395+C395-H395+L395,IF(B395&gt;=2^(H395)-1-L395,0,C395-H395)))</f>
        <v>0</v>
      </c>
      <c r="S395" s="69">
        <f>MAX(0,D395+(-1)^(G395)*INT(B395*2^(-LOG(D395)/LOG(2)+3))-G395-LOG(D395)/LOG(2)+3-1)</f>
        <v>0</v>
      </c>
      <c r="T395" s="69">
        <f>MAX(0,D395-IF(B395=0,0,INT(LOG(3/2*ABS(B395))/LOG(2))+1))</f>
        <v>7</v>
      </c>
      <c r="U395" s="69">
        <f>MAX(0,IF(B395&lt;=-M395,B395+D395-I395+M395,IF(B395&gt;=2^(I395)-1-M395,0,D395-I395)))</f>
        <v>0</v>
      </c>
      <c r="V395" s="70">
        <f>MAX(0,E395+(-1)^(G395)*INT(B395*2^(-LOG(E395)/LOG(2)+3))-G395-LOG(E395)/LOG(2)+3-1)</f>
        <v>0</v>
      </c>
      <c r="W395" s="70">
        <f>MAX(0,E395-IF(B395=0,0,INT(LOG(3/2*ABS(B395))/LOG(2))+1))</f>
        <v>23</v>
      </c>
      <c r="X395" s="70">
        <f>MAX(0,IF(B395&lt;=-N395,B395+E395-J395+N395,IF(B395&gt;=2^(J395)-1-N395,0,E395-J395)))</f>
        <v>0</v>
      </c>
      <c r="Y395" s="71">
        <f>MAX(0,F395+(-1)^(G395)*INT(B395*2^(-LOG(F395)/LOG(2)+3))-G395-LOG(F395)/LOG(2)+3-1)</f>
        <v>21</v>
      </c>
      <c r="Z395" s="71">
        <f>F395-IF(B395=0,0,INT(LOG(3/2*ABS(B395))/LOG(2))+1)</f>
        <v>55</v>
      </c>
      <c r="AA395" s="71">
        <f>MAX(0,IF(B395&lt;=-O395,B395+F395-K395+O395,IF(B395&gt;=2^(K395)-1-O395,0,F395-K395)))</f>
        <v>53</v>
      </c>
    </row>
    <row r="396" ht="20.05" customHeight="1">
      <c r="A396" s="55">
        <v>-308</v>
      </c>
      <c r="B396" s="45">
        <v>-308</v>
      </c>
      <c r="C396" s="36">
        <v>8</v>
      </c>
      <c r="D396" s="36">
        <v>16</v>
      </c>
      <c r="E396" s="36">
        <v>32</v>
      </c>
      <c r="F396" s="36">
        <v>64</v>
      </c>
      <c r="G396" s="36">
        <f>IF(B396&gt;=0,1,0)</f>
        <v>0</v>
      </c>
      <c r="H396" s="36">
        <f>INT(C396^(0.611-C396/3200))</f>
        <v>3</v>
      </c>
      <c r="I396" s="36">
        <f>INT(D396^(0.611-D396/3200))</f>
        <v>5</v>
      </c>
      <c r="J396" s="36">
        <f>INT(E396^(0.611-E396/3200))</f>
        <v>8</v>
      </c>
      <c r="K396" s="36">
        <f>INT(F396^(0.611-F396/3200))</f>
        <v>11</v>
      </c>
      <c r="L396" s="36">
        <f>2^(H396-1)-1</f>
        <v>3</v>
      </c>
      <c r="M396" s="36">
        <f>2^(I396-1)-1</f>
        <v>15</v>
      </c>
      <c r="N396" s="36">
        <f>2^(J396-1)-1</f>
        <v>127</v>
      </c>
      <c r="O396" s="36">
        <f>2^(K396-1)-1</f>
        <v>1023</v>
      </c>
      <c r="P396" s="68">
        <f>MAX(0,C396+(-1)^(G396)*INT(B396*2^(-LOG(C396)/LOG(2)+3))-G396-LOG(C396)/LOG(2)+3-1)</f>
        <v>0</v>
      </c>
      <c r="Q396" s="68">
        <f>MAX(0,C396-IF(B396=0,0,INT(LOG(3/2*ABS(B396))/LOG(2))+1))</f>
        <v>0</v>
      </c>
      <c r="R396" s="68">
        <f>MAX(0,IF(B396&lt;=-L396,B396+C396-H396+L396,IF(B396&gt;=2^(H396)-1-L396,0,C396-H396)))</f>
        <v>0</v>
      </c>
      <c r="S396" s="69">
        <f>MAX(0,D396+(-1)^(G396)*INT(B396*2^(-LOG(D396)/LOG(2)+3))-G396-LOG(D396)/LOG(2)+3-1)</f>
        <v>0</v>
      </c>
      <c r="T396" s="69">
        <f>MAX(0,D396-IF(B396=0,0,INT(LOG(3/2*ABS(B396))/LOG(2))+1))</f>
        <v>7</v>
      </c>
      <c r="U396" s="69">
        <f>MAX(0,IF(B396&lt;=-M396,B396+D396-I396+M396,IF(B396&gt;=2^(I396)-1-M396,0,D396-I396)))</f>
        <v>0</v>
      </c>
      <c r="V396" s="70">
        <f>MAX(0,E396+(-1)^(G396)*INT(B396*2^(-LOG(E396)/LOG(2)+3))-G396-LOG(E396)/LOG(2)+3-1)</f>
        <v>0</v>
      </c>
      <c r="W396" s="70">
        <f>MAX(0,E396-IF(B396=0,0,INT(LOG(3/2*ABS(B396))/LOG(2))+1))</f>
        <v>23</v>
      </c>
      <c r="X396" s="70">
        <f>MAX(0,IF(B396&lt;=-N396,B396+E396-J396+N396,IF(B396&gt;=2^(J396)-1-N396,0,E396-J396)))</f>
        <v>0</v>
      </c>
      <c r="Y396" s="71">
        <f>MAX(0,F396+(-1)^(G396)*INT(B396*2^(-LOG(F396)/LOG(2)+3))-G396-LOG(F396)/LOG(2)+3-1)</f>
        <v>21</v>
      </c>
      <c r="Z396" s="71">
        <f>F396-IF(B396=0,0,INT(LOG(3/2*ABS(B396))/LOG(2))+1)</f>
        <v>55</v>
      </c>
      <c r="AA396" s="71">
        <f>MAX(0,IF(B396&lt;=-O396,B396+F396-K396+O396,IF(B396&gt;=2^(K396)-1-O396,0,F396-K396)))</f>
        <v>53</v>
      </c>
    </row>
    <row r="397" ht="20.05" customHeight="1">
      <c r="A397" s="55">
        <v>-307</v>
      </c>
      <c r="B397" s="45">
        <v>-307</v>
      </c>
      <c r="C397" s="36">
        <v>8</v>
      </c>
      <c r="D397" s="36">
        <v>16</v>
      </c>
      <c r="E397" s="36">
        <v>32</v>
      </c>
      <c r="F397" s="36">
        <v>64</v>
      </c>
      <c r="G397" s="36">
        <f>IF(B397&gt;=0,1,0)</f>
        <v>0</v>
      </c>
      <c r="H397" s="36">
        <f>INT(C397^(0.611-C397/3200))</f>
        <v>3</v>
      </c>
      <c r="I397" s="36">
        <f>INT(D397^(0.611-D397/3200))</f>
        <v>5</v>
      </c>
      <c r="J397" s="36">
        <f>INT(E397^(0.611-E397/3200))</f>
        <v>8</v>
      </c>
      <c r="K397" s="36">
        <f>INT(F397^(0.611-F397/3200))</f>
        <v>11</v>
      </c>
      <c r="L397" s="36">
        <f>2^(H397-1)-1</f>
        <v>3</v>
      </c>
      <c r="M397" s="36">
        <f>2^(I397-1)-1</f>
        <v>15</v>
      </c>
      <c r="N397" s="36">
        <f>2^(J397-1)-1</f>
        <v>127</v>
      </c>
      <c r="O397" s="36">
        <f>2^(K397-1)-1</f>
        <v>1023</v>
      </c>
      <c r="P397" s="68">
        <f>MAX(0,C397+(-1)^(G397)*INT(B397*2^(-LOG(C397)/LOG(2)+3))-G397-LOG(C397)/LOG(2)+3-1)</f>
        <v>0</v>
      </c>
      <c r="Q397" s="68">
        <f>MAX(0,C397-IF(B397=0,0,INT(LOG(3/2*ABS(B397))/LOG(2))+1))</f>
        <v>0</v>
      </c>
      <c r="R397" s="68">
        <f>MAX(0,IF(B397&lt;=-L397,B397+C397-H397+L397,IF(B397&gt;=2^(H397)-1-L397,0,C397-H397)))</f>
        <v>0</v>
      </c>
      <c r="S397" s="69">
        <f>MAX(0,D397+(-1)^(G397)*INT(B397*2^(-LOG(D397)/LOG(2)+3))-G397-LOG(D397)/LOG(2)+3-1)</f>
        <v>0</v>
      </c>
      <c r="T397" s="69">
        <f>MAX(0,D397-IF(B397=0,0,INT(LOG(3/2*ABS(B397))/LOG(2))+1))</f>
        <v>7</v>
      </c>
      <c r="U397" s="69">
        <f>MAX(0,IF(B397&lt;=-M397,B397+D397-I397+M397,IF(B397&gt;=2^(I397)-1-M397,0,D397-I397)))</f>
        <v>0</v>
      </c>
      <c r="V397" s="70">
        <f>MAX(0,E397+(-1)^(G397)*INT(B397*2^(-LOG(E397)/LOG(2)+3))-G397-LOG(E397)/LOG(2)+3-1)</f>
        <v>0</v>
      </c>
      <c r="W397" s="70">
        <f>MAX(0,E397-IF(B397=0,0,INT(LOG(3/2*ABS(B397))/LOG(2))+1))</f>
        <v>23</v>
      </c>
      <c r="X397" s="70">
        <f>MAX(0,IF(B397&lt;=-N397,B397+E397-J397+N397,IF(B397&gt;=2^(J397)-1-N397,0,E397-J397)))</f>
        <v>0</v>
      </c>
      <c r="Y397" s="71">
        <f>MAX(0,F397+(-1)^(G397)*INT(B397*2^(-LOG(F397)/LOG(2)+3))-G397-LOG(F397)/LOG(2)+3-1)</f>
        <v>21</v>
      </c>
      <c r="Z397" s="71">
        <f>F397-IF(B397=0,0,INT(LOG(3/2*ABS(B397))/LOG(2))+1)</f>
        <v>55</v>
      </c>
      <c r="AA397" s="71">
        <f>MAX(0,IF(B397&lt;=-O397,B397+F397-K397+O397,IF(B397&gt;=2^(K397)-1-O397,0,F397-K397)))</f>
        <v>53</v>
      </c>
    </row>
    <row r="398" ht="20.05" customHeight="1">
      <c r="A398" s="55">
        <v>-306</v>
      </c>
      <c r="B398" s="45">
        <v>-306</v>
      </c>
      <c r="C398" s="36">
        <v>8</v>
      </c>
      <c r="D398" s="36">
        <v>16</v>
      </c>
      <c r="E398" s="36">
        <v>32</v>
      </c>
      <c r="F398" s="36">
        <v>64</v>
      </c>
      <c r="G398" s="36">
        <f>IF(B398&gt;=0,1,0)</f>
        <v>0</v>
      </c>
      <c r="H398" s="36">
        <f>INT(C398^(0.611-C398/3200))</f>
        <v>3</v>
      </c>
      <c r="I398" s="36">
        <f>INT(D398^(0.611-D398/3200))</f>
        <v>5</v>
      </c>
      <c r="J398" s="36">
        <f>INT(E398^(0.611-E398/3200))</f>
        <v>8</v>
      </c>
      <c r="K398" s="36">
        <f>INT(F398^(0.611-F398/3200))</f>
        <v>11</v>
      </c>
      <c r="L398" s="36">
        <f>2^(H398-1)-1</f>
        <v>3</v>
      </c>
      <c r="M398" s="36">
        <f>2^(I398-1)-1</f>
        <v>15</v>
      </c>
      <c r="N398" s="36">
        <f>2^(J398-1)-1</f>
        <v>127</v>
      </c>
      <c r="O398" s="36">
        <f>2^(K398-1)-1</f>
        <v>1023</v>
      </c>
      <c r="P398" s="68">
        <f>MAX(0,C398+(-1)^(G398)*INT(B398*2^(-LOG(C398)/LOG(2)+3))-G398-LOG(C398)/LOG(2)+3-1)</f>
        <v>0</v>
      </c>
      <c r="Q398" s="68">
        <f>MAX(0,C398-IF(B398=0,0,INT(LOG(3/2*ABS(B398))/LOG(2))+1))</f>
        <v>0</v>
      </c>
      <c r="R398" s="68">
        <f>MAX(0,IF(B398&lt;=-L398,B398+C398-H398+L398,IF(B398&gt;=2^(H398)-1-L398,0,C398-H398)))</f>
        <v>0</v>
      </c>
      <c r="S398" s="69">
        <f>MAX(0,D398+(-1)^(G398)*INT(B398*2^(-LOG(D398)/LOG(2)+3))-G398-LOG(D398)/LOG(2)+3-1)</f>
        <v>0</v>
      </c>
      <c r="T398" s="69">
        <f>MAX(0,D398-IF(B398=0,0,INT(LOG(3/2*ABS(B398))/LOG(2))+1))</f>
        <v>7</v>
      </c>
      <c r="U398" s="69">
        <f>MAX(0,IF(B398&lt;=-M398,B398+D398-I398+M398,IF(B398&gt;=2^(I398)-1-M398,0,D398-I398)))</f>
        <v>0</v>
      </c>
      <c r="V398" s="70">
        <f>MAX(0,E398+(-1)^(G398)*INT(B398*2^(-LOG(E398)/LOG(2)+3))-G398-LOG(E398)/LOG(2)+3-1)</f>
        <v>0</v>
      </c>
      <c r="W398" s="70">
        <f>MAX(0,E398-IF(B398=0,0,INT(LOG(3/2*ABS(B398))/LOG(2))+1))</f>
        <v>23</v>
      </c>
      <c r="X398" s="70">
        <f>MAX(0,IF(B398&lt;=-N398,B398+E398-J398+N398,IF(B398&gt;=2^(J398)-1-N398,0,E398-J398)))</f>
        <v>0</v>
      </c>
      <c r="Y398" s="71">
        <f>MAX(0,F398+(-1)^(G398)*INT(B398*2^(-LOG(F398)/LOG(2)+3))-G398-LOG(F398)/LOG(2)+3-1)</f>
        <v>21</v>
      </c>
      <c r="Z398" s="71">
        <f>F398-IF(B398=0,0,INT(LOG(3/2*ABS(B398))/LOG(2))+1)</f>
        <v>55</v>
      </c>
      <c r="AA398" s="71">
        <f>MAX(0,IF(B398&lt;=-O398,B398+F398-K398+O398,IF(B398&gt;=2^(K398)-1-O398,0,F398-K398)))</f>
        <v>53</v>
      </c>
    </row>
    <row r="399" ht="20.05" customHeight="1">
      <c r="A399" s="55">
        <v>-305</v>
      </c>
      <c r="B399" s="45">
        <v>-305</v>
      </c>
      <c r="C399" s="36">
        <v>8</v>
      </c>
      <c r="D399" s="36">
        <v>16</v>
      </c>
      <c r="E399" s="36">
        <v>32</v>
      </c>
      <c r="F399" s="36">
        <v>64</v>
      </c>
      <c r="G399" s="36">
        <f>IF(B399&gt;=0,1,0)</f>
        <v>0</v>
      </c>
      <c r="H399" s="36">
        <f>INT(C399^(0.611-C399/3200))</f>
        <v>3</v>
      </c>
      <c r="I399" s="36">
        <f>INT(D399^(0.611-D399/3200))</f>
        <v>5</v>
      </c>
      <c r="J399" s="36">
        <f>INT(E399^(0.611-E399/3200))</f>
        <v>8</v>
      </c>
      <c r="K399" s="36">
        <f>INT(F399^(0.611-F399/3200))</f>
        <v>11</v>
      </c>
      <c r="L399" s="36">
        <f>2^(H399-1)-1</f>
        <v>3</v>
      </c>
      <c r="M399" s="36">
        <f>2^(I399-1)-1</f>
        <v>15</v>
      </c>
      <c r="N399" s="36">
        <f>2^(J399-1)-1</f>
        <v>127</v>
      </c>
      <c r="O399" s="36">
        <f>2^(K399-1)-1</f>
        <v>1023</v>
      </c>
      <c r="P399" s="68">
        <f>MAX(0,C399+(-1)^(G399)*INT(B399*2^(-LOG(C399)/LOG(2)+3))-G399-LOG(C399)/LOG(2)+3-1)</f>
        <v>0</v>
      </c>
      <c r="Q399" s="68">
        <f>MAX(0,C399-IF(B399=0,0,INT(LOG(3/2*ABS(B399))/LOG(2))+1))</f>
        <v>0</v>
      </c>
      <c r="R399" s="68">
        <f>MAX(0,IF(B399&lt;=-L399,B399+C399-H399+L399,IF(B399&gt;=2^(H399)-1-L399,0,C399-H399)))</f>
        <v>0</v>
      </c>
      <c r="S399" s="69">
        <f>MAX(0,D399+(-1)^(G399)*INT(B399*2^(-LOG(D399)/LOG(2)+3))-G399-LOG(D399)/LOG(2)+3-1)</f>
        <v>0</v>
      </c>
      <c r="T399" s="69">
        <f>MAX(0,D399-IF(B399=0,0,INT(LOG(3/2*ABS(B399))/LOG(2))+1))</f>
        <v>7</v>
      </c>
      <c r="U399" s="69">
        <f>MAX(0,IF(B399&lt;=-M399,B399+D399-I399+M399,IF(B399&gt;=2^(I399)-1-M399,0,D399-I399)))</f>
        <v>0</v>
      </c>
      <c r="V399" s="70">
        <f>MAX(0,E399+(-1)^(G399)*INT(B399*2^(-LOG(E399)/LOG(2)+3))-G399-LOG(E399)/LOG(2)+3-1)</f>
        <v>0</v>
      </c>
      <c r="W399" s="70">
        <f>MAX(0,E399-IF(B399=0,0,INT(LOG(3/2*ABS(B399))/LOG(2))+1))</f>
        <v>23</v>
      </c>
      <c r="X399" s="70">
        <f>MAX(0,IF(B399&lt;=-N399,B399+E399-J399+N399,IF(B399&gt;=2^(J399)-1-N399,0,E399-J399)))</f>
        <v>0</v>
      </c>
      <c r="Y399" s="71">
        <f>MAX(0,F399+(-1)^(G399)*INT(B399*2^(-LOG(F399)/LOG(2)+3))-G399-LOG(F399)/LOG(2)+3-1)</f>
        <v>21</v>
      </c>
      <c r="Z399" s="71">
        <f>F399-IF(B399=0,0,INT(LOG(3/2*ABS(B399))/LOG(2))+1)</f>
        <v>55</v>
      </c>
      <c r="AA399" s="71">
        <f>MAX(0,IF(B399&lt;=-O399,B399+F399-K399+O399,IF(B399&gt;=2^(K399)-1-O399,0,F399-K399)))</f>
        <v>53</v>
      </c>
    </row>
    <row r="400" ht="20.05" customHeight="1">
      <c r="A400" s="55">
        <v>-304</v>
      </c>
      <c r="B400" s="45">
        <v>-304</v>
      </c>
      <c r="C400" s="36">
        <v>8</v>
      </c>
      <c r="D400" s="36">
        <v>16</v>
      </c>
      <c r="E400" s="36">
        <v>32</v>
      </c>
      <c r="F400" s="36">
        <v>64</v>
      </c>
      <c r="G400" s="36">
        <f>IF(B400&gt;=0,1,0)</f>
        <v>0</v>
      </c>
      <c r="H400" s="36">
        <f>INT(C400^(0.611-C400/3200))</f>
        <v>3</v>
      </c>
      <c r="I400" s="36">
        <f>INT(D400^(0.611-D400/3200))</f>
        <v>5</v>
      </c>
      <c r="J400" s="36">
        <f>INT(E400^(0.611-E400/3200))</f>
        <v>8</v>
      </c>
      <c r="K400" s="36">
        <f>INT(F400^(0.611-F400/3200))</f>
        <v>11</v>
      </c>
      <c r="L400" s="36">
        <f>2^(H400-1)-1</f>
        <v>3</v>
      </c>
      <c r="M400" s="36">
        <f>2^(I400-1)-1</f>
        <v>15</v>
      </c>
      <c r="N400" s="36">
        <f>2^(J400-1)-1</f>
        <v>127</v>
      </c>
      <c r="O400" s="36">
        <f>2^(K400-1)-1</f>
        <v>1023</v>
      </c>
      <c r="P400" s="68">
        <f>MAX(0,C400+(-1)^(G400)*INT(B400*2^(-LOG(C400)/LOG(2)+3))-G400-LOG(C400)/LOG(2)+3-1)</f>
        <v>0</v>
      </c>
      <c r="Q400" s="68">
        <f>MAX(0,C400-IF(B400=0,0,INT(LOG(3/2*ABS(B400))/LOG(2))+1))</f>
        <v>0</v>
      </c>
      <c r="R400" s="68">
        <f>MAX(0,IF(B400&lt;=-L400,B400+C400-H400+L400,IF(B400&gt;=2^(H400)-1-L400,0,C400-H400)))</f>
        <v>0</v>
      </c>
      <c r="S400" s="69">
        <f>MAX(0,D400+(-1)^(G400)*INT(B400*2^(-LOG(D400)/LOG(2)+3))-G400-LOG(D400)/LOG(2)+3-1)</f>
        <v>0</v>
      </c>
      <c r="T400" s="69">
        <f>MAX(0,D400-IF(B400=0,0,INT(LOG(3/2*ABS(B400))/LOG(2))+1))</f>
        <v>7</v>
      </c>
      <c r="U400" s="69">
        <f>MAX(0,IF(B400&lt;=-M400,B400+D400-I400+M400,IF(B400&gt;=2^(I400)-1-M400,0,D400-I400)))</f>
        <v>0</v>
      </c>
      <c r="V400" s="70">
        <f>MAX(0,E400+(-1)^(G400)*INT(B400*2^(-LOG(E400)/LOG(2)+3))-G400-LOG(E400)/LOG(2)+3-1)</f>
        <v>0</v>
      </c>
      <c r="W400" s="70">
        <f>MAX(0,E400-IF(B400=0,0,INT(LOG(3/2*ABS(B400))/LOG(2))+1))</f>
        <v>23</v>
      </c>
      <c r="X400" s="70">
        <f>MAX(0,IF(B400&lt;=-N400,B400+E400-J400+N400,IF(B400&gt;=2^(J400)-1-N400,0,E400-J400)))</f>
        <v>0</v>
      </c>
      <c r="Y400" s="71">
        <f>MAX(0,F400+(-1)^(G400)*INT(B400*2^(-LOG(F400)/LOG(2)+3))-G400-LOG(F400)/LOG(2)+3-1)</f>
        <v>21</v>
      </c>
      <c r="Z400" s="71">
        <f>F400-IF(B400=0,0,INT(LOG(3/2*ABS(B400))/LOG(2))+1)</f>
        <v>55</v>
      </c>
      <c r="AA400" s="71">
        <f>MAX(0,IF(B400&lt;=-O400,B400+F400-K400+O400,IF(B400&gt;=2^(K400)-1-O400,0,F400-K400)))</f>
        <v>53</v>
      </c>
    </row>
    <row r="401" ht="20.05" customHeight="1">
      <c r="A401" s="55">
        <v>-303</v>
      </c>
      <c r="B401" s="45">
        <v>-303</v>
      </c>
      <c r="C401" s="36">
        <v>8</v>
      </c>
      <c r="D401" s="36">
        <v>16</v>
      </c>
      <c r="E401" s="36">
        <v>32</v>
      </c>
      <c r="F401" s="36">
        <v>64</v>
      </c>
      <c r="G401" s="36">
        <f>IF(B401&gt;=0,1,0)</f>
        <v>0</v>
      </c>
      <c r="H401" s="36">
        <f>INT(C401^(0.611-C401/3200))</f>
        <v>3</v>
      </c>
      <c r="I401" s="36">
        <f>INT(D401^(0.611-D401/3200))</f>
        <v>5</v>
      </c>
      <c r="J401" s="36">
        <f>INT(E401^(0.611-E401/3200))</f>
        <v>8</v>
      </c>
      <c r="K401" s="36">
        <f>INT(F401^(0.611-F401/3200))</f>
        <v>11</v>
      </c>
      <c r="L401" s="36">
        <f>2^(H401-1)-1</f>
        <v>3</v>
      </c>
      <c r="M401" s="36">
        <f>2^(I401-1)-1</f>
        <v>15</v>
      </c>
      <c r="N401" s="36">
        <f>2^(J401-1)-1</f>
        <v>127</v>
      </c>
      <c r="O401" s="36">
        <f>2^(K401-1)-1</f>
        <v>1023</v>
      </c>
      <c r="P401" s="68">
        <f>MAX(0,C401+(-1)^(G401)*INT(B401*2^(-LOG(C401)/LOG(2)+3))-G401-LOG(C401)/LOG(2)+3-1)</f>
        <v>0</v>
      </c>
      <c r="Q401" s="68">
        <f>MAX(0,C401-IF(B401=0,0,INT(LOG(3/2*ABS(B401))/LOG(2))+1))</f>
        <v>0</v>
      </c>
      <c r="R401" s="68">
        <f>MAX(0,IF(B401&lt;=-L401,B401+C401-H401+L401,IF(B401&gt;=2^(H401)-1-L401,0,C401-H401)))</f>
        <v>0</v>
      </c>
      <c r="S401" s="69">
        <f>MAX(0,D401+(-1)^(G401)*INT(B401*2^(-LOG(D401)/LOG(2)+3))-G401-LOG(D401)/LOG(2)+3-1)</f>
        <v>0</v>
      </c>
      <c r="T401" s="69">
        <f>MAX(0,D401-IF(B401=0,0,INT(LOG(3/2*ABS(B401))/LOG(2))+1))</f>
        <v>7</v>
      </c>
      <c r="U401" s="69">
        <f>MAX(0,IF(B401&lt;=-M401,B401+D401-I401+M401,IF(B401&gt;=2^(I401)-1-M401,0,D401-I401)))</f>
        <v>0</v>
      </c>
      <c r="V401" s="70">
        <f>MAX(0,E401+(-1)^(G401)*INT(B401*2^(-LOG(E401)/LOG(2)+3))-G401-LOG(E401)/LOG(2)+3-1)</f>
        <v>0</v>
      </c>
      <c r="W401" s="70">
        <f>MAX(0,E401-IF(B401=0,0,INT(LOG(3/2*ABS(B401))/LOG(2))+1))</f>
        <v>23</v>
      </c>
      <c r="X401" s="70">
        <f>MAX(0,IF(B401&lt;=-N401,B401+E401-J401+N401,IF(B401&gt;=2^(J401)-1-N401,0,E401-J401)))</f>
        <v>0</v>
      </c>
      <c r="Y401" s="71">
        <f>MAX(0,F401+(-1)^(G401)*INT(B401*2^(-LOG(F401)/LOG(2)+3))-G401-LOG(F401)/LOG(2)+3-1)</f>
        <v>22</v>
      </c>
      <c r="Z401" s="71">
        <f>F401-IF(B401=0,0,INT(LOG(3/2*ABS(B401))/LOG(2))+1)</f>
        <v>55</v>
      </c>
      <c r="AA401" s="71">
        <f>MAX(0,IF(B401&lt;=-O401,B401+F401-K401+O401,IF(B401&gt;=2^(K401)-1-O401,0,F401-K401)))</f>
        <v>53</v>
      </c>
    </row>
    <row r="402" ht="20.05" customHeight="1">
      <c r="A402" s="55">
        <v>-302</v>
      </c>
      <c r="B402" s="45">
        <v>-302</v>
      </c>
      <c r="C402" s="36">
        <v>8</v>
      </c>
      <c r="D402" s="36">
        <v>16</v>
      </c>
      <c r="E402" s="36">
        <v>32</v>
      </c>
      <c r="F402" s="36">
        <v>64</v>
      </c>
      <c r="G402" s="36">
        <f>IF(B402&gt;=0,1,0)</f>
        <v>0</v>
      </c>
      <c r="H402" s="36">
        <f>INT(C402^(0.611-C402/3200))</f>
        <v>3</v>
      </c>
      <c r="I402" s="36">
        <f>INT(D402^(0.611-D402/3200))</f>
        <v>5</v>
      </c>
      <c r="J402" s="36">
        <f>INT(E402^(0.611-E402/3200))</f>
        <v>8</v>
      </c>
      <c r="K402" s="36">
        <f>INT(F402^(0.611-F402/3200))</f>
        <v>11</v>
      </c>
      <c r="L402" s="36">
        <f>2^(H402-1)-1</f>
        <v>3</v>
      </c>
      <c r="M402" s="36">
        <f>2^(I402-1)-1</f>
        <v>15</v>
      </c>
      <c r="N402" s="36">
        <f>2^(J402-1)-1</f>
        <v>127</v>
      </c>
      <c r="O402" s="36">
        <f>2^(K402-1)-1</f>
        <v>1023</v>
      </c>
      <c r="P402" s="68">
        <f>MAX(0,C402+(-1)^(G402)*INT(B402*2^(-LOG(C402)/LOG(2)+3))-G402-LOG(C402)/LOG(2)+3-1)</f>
        <v>0</v>
      </c>
      <c r="Q402" s="68">
        <f>MAX(0,C402-IF(B402=0,0,INT(LOG(3/2*ABS(B402))/LOG(2))+1))</f>
        <v>0</v>
      </c>
      <c r="R402" s="68">
        <f>MAX(0,IF(B402&lt;=-L402,B402+C402-H402+L402,IF(B402&gt;=2^(H402)-1-L402,0,C402-H402)))</f>
        <v>0</v>
      </c>
      <c r="S402" s="69">
        <f>MAX(0,D402+(-1)^(G402)*INT(B402*2^(-LOG(D402)/LOG(2)+3))-G402-LOG(D402)/LOG(2)+3-1)</f>
        <v>0</v>
      </c>
      <c r="T402" s="69">
        <f>MAX(0,D402-IF(B402=0,0,INT(LOG(3/2*ABS(B402))/LOG(2))+1))</f>
        <v>7</v>
      </c>
      <c r="U402" s="69">
        <f>MAX(0,IF(B402&lt;=-M402,B402+D402-I402+M402,IF(B402&gt;=2^(I402)-1-M402,0,D402-I402)))</f>
        <v>0</v>
      </c>
      <c r="V402" s="70">
        <f>MAX(0,E402+(-1)^(G402)*INT(B402*2^(-LOG(E402)/LOG(2)+3))-G402-LOG(E402)/LOG(2)+3-1)</f>
        <v>0</v>
      </c>
      <c r="W402" s="70">
        <f>MAX(0,E402-IF(B402=0,0,INT(LOG(3/2*ABS(B402))/LOG(2))+1))</f>
        <v>23</v>
      </c>
      <c r="X402" s="70">
        <f>MAX(0,IF(B402&lt;=-N402,B402+E402-J402+N402,IF(B402&gt;=2^(J402)-1-N402,0,E402-J402)))</f>
        <v>0</v>
      </c>
      <c r="Y402" s="71">
        <f>MAX(0,F402+(-1)^(G402)*INT(B402*2^(-LOG(F402)/LOG(2)+3))-G402-LOG(F402)/LOG(2)+3-1)</f>
        <v>22</v>
      </c>
      <c r="Z402" s="71">
        <f>F402-IF(B402=0,0,INT(LOG(3/2*ABS(B402))/LOG(2))+1)</f>
        <v>55</v>
      </c>
      <c r="AA402" s="71">
        <f>MAX(0,IF(B402&lt;=-O402,B402+F402-K402+O402,IF(B402&gt;=2^(K402)-1-O402,0,F402-K402)))</f>
        <v>53</v>
      </c>
    </row>
    <row r="403" ht="20.05" customHeight="1">
      <c r="A403" s="55">
        <v>-301</v>
      </c>
      <c r="B403" s="45">
        <v>-301</v>
      </c>
      <c r="C403" s="36">
        <v>8</v>
      </c>
      <c r="D403" s="36">
        <v>16</v>
      </c>
      <c r="E403" s="36">
        <v>32</v>
      </c>
      <c r="F403" s="36">
        <v>64</v>
      </c>
      <c r="G403" s="36">
        <f>IF(B403&gt;=0,1,0)</f>
        <v>0</v>
      </c>
      <c r="H403" s="36">
        <f>INT(C403^(0.611-C403/3200))</f>
        <v>3</v>
      </c>
      <c r="I403" s="36">
        <f>INT(D403^(0.611-D403/3200))</f>
        <v>5</v>
      </c>
      <c r="J403" s="36">
        <f>INT(E403^(0.611-E403/3200))</f>
        <v>8</v>
      </c>
      <c r="K403" s="36">
        <f>INT(F403^(0.611-F403/3200))</f>
        <v>11</v>
      </c>
      <c r="L403" s="36">
        <f>2^(H403-1)-1</f>
        <v>3</v>
      </c>
      <c r="M403" s="36">
        <f>2^(I403-1)-1</f>
        <v>15</v>
      </c>
      <c r="N403" s="36">
        <f>2^(J403-1)-1</f>
        <v>127</v>
      </c>
      <c r="O403" s="36">
        <f>2^(K403-1)-1</f>
        <v>1023</v>
      </c>
      <c r="P403" s="68">
        <f>MAX(0,C403+(-1)^(G403)*INT(B403*2^(-LOG(C403)/LOG(2)+3))-G403-LOG(C403)/LOG(2)+3-1)</f>
        <v>0</v>
      </c>
      <c r="Q403" s="68">
        <f>MAX(0,C403-IF(B403=0,0,INT(LOG(3/2*ABS(B403))/LOG(2))+1))</f>
        <v>0</v>
      </c>
      <c r="R403" s="68">
        <f>MAX(0,IF(B403&lt;=-L403,B403+C403-H403+L403,IF(B403&gt;=2^(H403)-1-L403,0,C403-H403)))</f>
        <v>0</v>
      </c>
      <c r="S403" s="69">
        <f>MAX(0,D403+(-1)^(G403)*INT(B403*2^(-LOG(D403)/LOG(2)+3))-G403-LOG(D403)/LOG(2)+3-1)</f>
        <v>0</v>
      </c>
      <c r="T403" s="69">
        <f>MAX(0,D403-IF(B403=0,0,INT(LOG(3/2*ABS(B403))/LOG(2))+1))</f>
        <v>7</v>
      </c>
      <c r="U403" s="69">
        <f>MAX(0,IF(B403&lt;=-M403,B403+D403-I403+M403,IF(B403&gt;=2^(I403)-1-M403,0,D403-I403)))</f>
        <v>0</v>
      </c>
      <c r="V403" s="70">
        <f>MAX(0,E403+(-1)^(G403)*INT(B403*2^(-LOG(E403)/LOG(2)+3))-G403-LOG(E403)/LOG(2)+3-1)</f>
        <v>0</v>
      </c>
      <c r="W403" s="70">
        <f>MAX(0,E403-IF(B403=0,0,INT(LOG(3/2*ABS(B403))/LOG(2))+1))</f>
        <v>23</v>
      </c>
      <c r="X403" s="70">
        <f>MAX(0,IF(B403&lt;=-N403,B403+E403-J403+N403,IF(B403&gt;=2^(J403)-1-N403,0,E403-J403)))</f>
        <v>0</v>
      </c>
      <c r="Y403" s="71">
        <f>MAX(0,F403+(-1)^(G403)*INT(B403*2^(-LOG(F403)/LOG(2)+3))-G403-LOG(F403)/LOG(2)+3-1)</f>
        <v>22</v>
      </c>
      <c r="Z403" s="71">
        <f>F403-IF(B403=0,0,INT(LOG(3/2*ABS(B403))/LOG(2))+1)</f>
        <v>55</v>
      </c>
      <c r="AA403" s="71">
        <f>MAX(0,IF(B403&lt;=-O403,B403+F403-K403+O403,IF(B403&gt;=2^(K403)-1-O403,0,F403-K403)))</f>
        <v>53</v>
      </c>
    </row>
    <row r="404" ht="20.05" customHeight="1">
      <c r="A404" s="55">
        <v>-300</v>
      </c>
      <c r="B404" s="45">
        <v>-300</v>
      </c>
      <c r="C404" s="36">
        <v>8</v>
      </c>
      <c r="D404" s="36">
        <v>16</v>
      </c>
      <c r="E404" s="36">
        <v>32</v>
      </c>
      <c r="F404" s="36">
        <v>64</v>
      </c>
      <c r="G404" s="36">
        <f>IF(B404&gt;=0,1,0)</f>
        <v>0</v>
      </c>
      <c r="H404" s="36">
        <f>INT(C404^(0.611-C404/3200))</f>
        <v>3</v>
      </c>
      <c r="I404" s="36">
        <f>INT(D404^(0.611-D404/3200))</f>
        <v>5</v>
      </c>
      <c r="J404" s="36">
        <f>INT(E404^(0.611-E404/3200))</f>
        <v>8</v>
      </c>
      <c r="K404" s="36">
        <f>INT(F404^(0.611-F404/3200))</f>
        <v>11</v>
      </c>
      <c r="L404" s="36">
        <f>2^(H404-1)-1</f>
        <v>3</v>
      </c>
      <c r="M404" s="36">
        <f>2^(I404-1)-1</f>
        <v>15</v>
      </c>
      <c r="N404" s="36">
        <f>2^(J404-1)-1</f>
        <v>127</v>
      </c>
      <c r="O404" s="36">
        <f>2^(K404-1)-1</f>
        <v>1023</v>
      </c>
      <c r="P404" s="68">
        <f>MAX(0,C404+(-1)^(G404)*INT(B404*2^(-LOG(C404)/LOG(2)+3))-G404-LOG(C404)/LOG(2)+3-1)</f>
        <v>0</v>
      </c>
      <c r="Q404" s="68">
        <f>MAX(0,C404-IF(B404=0,0,INT(LOG(3/2*ABS(B404))/LOG(2))+1))</f>
        <v>0</v>
      </c>
      <c r="R404" s="68">
        <f>MAX(0,IF(B404&lt;=-L404,B404+C404-H404+L404,IF(B404&gt;=2^(H404)-1-L404,0,C404-H404)))</f>
        <v>0</v>
      </c>
      <c r="S404" s="69">
        <f>MAX(0,D404+(-1)^(G404)*INT(B404*2^(-LOG(D404)/LOG(2)+3))-G404-LOG(D404)/LOG(2)+3-1)</f>
        <v>0</v>
      </c>
      <c r="T404" s="69">
        <f>MAX(0,D404-IF(B404=0,0,INT(LOG(3/2*ABS(B404))/LOG(2))+1))</f>
        <v>7</v>
      </c>
      <c r="U404" s="69">
        <f>MAX(0,IF(B404&lt;=-M404,B404+D404-I404+M404,IF(B404&gt;=2^(I404)-1-M404,0,D404-I404)))</f>
        <v>0</v>
      </c>
      <c r="V404" s="70">
        <f>MAX(0,E404+(-1)^(G404)*INT(B404*2^(-LOG(E404)/LOG(2)+3))-G404-LOG(E404)/LOG(2)+3-1)</f>
        <v>0</v>
      </c>
      <c r="W404" s="70">
        <f>MAX(0,E404-IF(B404=0,0,INT(LOG(3/2*ABS(B404))/LOG(2))+1))</f>
        <v>23</v>
      </c>
      <c r="X404" s="70">
        <f>MAX(0,IF(B404&lt;=-N404,B404+E404-J404+N404,IF(B404&gt;=2^(J404)-1-N404,0,E404-J404)))</f>
        <v>0</v>
      </c>
      <c r="Y404" s="71">
        <f>MAX(0,F404+(-1)^(G404)*INT(B404*2^(-LOG(F404)/LOG(2)+3))-G404-LOG(F404)/LOG(2)+3-1)</f>
        <v>22</v>
      </c>
      <c r="Z404" s="71">
        <f>F404-IF(B404=0,0,INT(LOG(3/2*ABS(B404))/LOG(2))+1)</f>
        <v>55</v>
      </c>
      <c r="AA404" s="71">
        <f>MAX(0,IF(B404&lt;=-O404,B404+F404-K404+O404,IF(B404&gt;=2^(K404)-1-O404,0,F404-K404)))</f>
        <v>53</v>
      </c>
    </row>
    <row r="405" ht="20.05" customHeight="1">
      <c r="A405" s="55">
        <v>-299</v>
      </c>
      <c r="B405" s="45">
        <v>-299</v>
      </c>
      <c r="C405" s="36">
        <v>8</v>
      </c>
      <c r="D405" s="36">
        <v>16</v>
      </c>
      <c r="E405" s="36">
        <v>32</v>
      </c>
      <c r="F405" s="36">
        <v>64</v>
      </c>
      <c r="G405" s="36">
        <f>IF(B405&gt;=0,1,0)</f>
        <v>0</v>
      </c>
      <c r="H405" s="36">
        <f>INT(C405^(0.611-C405/3200))</f>
        <v>3</v>
      </c>
      <c r="I405" s="36">
        <f>INT(D405^(0.611-D405/3200))</f>
        <v>5</v>
      </c>
      <c r="J405" s="36">
        <f>INT(E405^(0.611-E405/3200))</f>
        <v>8</v>
      </c>
      <c r="K405" s="36">
        <f>INT(F405^(0.611-F405/3200))</f>
        <v>11</v>
      </c>
      <c r="L405" s="36">
        <f>2^(H405-1)-1</f>
        <v>3</v>
      </c>
      <c r="M405" s="36">
        <f>2^(I405-1)-1</f>
        <v>15</v>
      </c>
      <c r="N405" s="36">
        <f>2^(J405-1)-1</f>
        <v>127</v>
      </c>
      <c r="O405" s="36">
        <f>2^(K405-1)-1</f>
        <v>1023</v>
      </c>
      <c r="P405" s="68">
        <f>MAX(0,C405+(-1)^(G405)*INT(B405*2^(-LOG(C405)/LOG(2)+3))-G405-LOG(C405)/LOG(2)+3-1)</f>
        <v>0</v>
      </c>
      <c r="Q405" s="68">
        <f>MAX(0,C405-IF(B405=0,0,INT(LOG(3/2*ABS(B405))/LOG(2))+1))</f>
        <v>0</v>
      </c>
      <c r="R405" s="68">
        <f>MAX(0,IF(B405&lt;=-L405,B405+C405-H405+L405,IF(B405&gt;=2^(H405)-1-L405,0,C405-H405)))</f>
        <v>0</v>
      </c>
      <c r="S405" s="69">
        <f>MAX(0,D405+(-1)^(G405)*INT(B405*2^(-LOG(D405)/LOG(2)+3))-G405-LOG(D405)/LOG(2)+3-1)</f>
        <v>0</v>
      </c>
      <c r="T405" s="69">
        <f>MAX(0,D405-IF(B405=0,0,INT(LOG(3/2*ABS(B405))/LOG(2))+1))</f>
        <v>7</v>
      </c>
      <c r="U405" s="69">
        <f>MAX(0,IF(B405&lt;=-M405,B405+D405-I405+M405,IF(B405&gt;=2^(I405)-1-M405,0,D405-I405)))</f>
        <v>0</v>
      </c>
      <c r="V405" s="70">
        <f>MAX(0,E405+(-1)^(G405)*INT(B405*2^(-LOG(E405)/LOG(2)+3))-G405-LOG(E405)/LOG(2)+3-1)</f>
        <v>0</v>
      </c>
      <c r="W405" s="70">
        <f>MAX(0,E405-IF(B405=0,0,INT(LOG(3/2*ABS(B405))/LOG(2))+1))</f>
        <v>23</v>
      </c>
      <c r="X405" s="70">
        <f>MAX(0,IF(B405&lt;=-N405,B405+E405-J405+N405,IF(B405&gt;=2^(J405)-1-N405,0,E405-J405)))</f>
        <v>0</v>
      </c>
      <c r="Y405" s="71">
        <f>MAX(0,F405+(-1)^(G405)*INT(B405*2^(-LOG(F405)/LOG(2)+3))-G405-LOG(F405)/LOG(2)+3-1)</f>
        <v>22</v>
      </c>
      <c r="Z405" s="71">
        <f>F405-IF(B405=0,0,INT(LOG(3/2*ABS(B405))/LOG(2))+1)</f>
        <v>55</v>
      </c>
      <c r="AA405" s="71">
        <f>MAX(0,IF(B405&lt;=-O405,B405+F405-K405+O405,IF(B405&gt;=2^(K405)-1-O405,0,F405-K405)))</f>
        <v>53</v>
      </c>
    </row>
    <row r="406" ht="20.05" customHeight="1">
      <c r="A406" s="55">
        <v>-298</v>
      </c>
      <c r="B406" s="45">
        <v>-298</v>
      </c>
      <c r="C406" s="36">
        <v>8</v>
      </c>
      <c r="D406" s="36">
        <v>16</v>
      </c>
      <c r="E406" s="36">
        <v>32</v>
      </c>
      <c r="F406" s="36">
        <v>64</v>
      </c>
      <c r="G406" s="36">
        <f>IF(B406&gt;=0,1,0)</f>
        <v>0</v>
      </c>
      <c r="H406" s="36">
        <f>INT(C406^(0.611-C406/3200))</f>
        <v>3</v>
      </c>
      <c r="I406" s="36">
        <f>INT(D406^(0.611-D406/3200))</f>
        <v>5</v>
      </c>
      <c r="J406" s="36">
        <f>INT(E406^(0.611-E406/3200))</f>
        <v>8</v>
      </c>
      <c r="K406" s="36">
        <f>INT(F406^(0.611-F406/3200))</f>
        <v>11</v>
      </c>
      <c r="L406" s="36">
        <f>2^(H406-1)-1</f>
        <v>3</v>
      </c>
      <c r="M406" s="36">
        <f>2^(I406-1)-1</f>
        <v>15</v>
      </c>
      <c r="N406" s="36">
        <f>2^(J406-1)-1</f>
        <v>127</v>
      </c>
      <c r="O406" s="36">
        <f>2^(K406-1)-1</f>
        <v>1023</v>
      </c>
      <c r="P406" s="68">
        <f>MAX(0,C406+(-1)^(G406)*INT(B406*2^(-LOG(C406)/LOG(2)+3))-G406-LOG(C406)/LOG(2)+3-1)</f>
        <v>0</v>
      </c>
      <c r="Q406" s="68">
        <f>MAX(0,C406-IF(B406=0,0,INT(LOG(3/2*ABS(B406))/LOG(2))+1))</f>
        <v>0</v>
      </c>
      <c r="R406" s="68">
        <f>MAX(0,IF(B406&lt;=-L406,B406+C406-H406+L406,IF(B406&gt;=2^(H406)-1-L406,0,C406-H406)))</f>
        <v>0</v>
      </c>
      <c r="S406" s="69">
        <f>MAX(0,D406+(-1)^(G406)*INT(B406*2^(-LOG(D406)/LOG(2)+3))-G406-LOG(D406)/LOG(2)+3-1)</f>
        <v>0</v>
      </c>
      <c r="T406" s="69">
        <f>MAX(0,D406-IF(B406=0,0,INT(LOG(3/2*ABS(B406))/LOG(2))+1))</f>
        <v>7</v>
      </c>
      <c r="U406" s="69">
        <f>MAX(0,IF(B406&lt;=-M406,B406+D406-I406+M406,IF(B406&gt;=2^(I406)-1-M406,0,D406-I406)))</f>
        <v>0</v>
      </c>
      <c r="V406" s="70">
        <f>MAX(0,E406+(-1)^(G406)*INT(B406*2^(-LOG(E406)/LOG(2)+3))-G406-LOG(E406)/LOG(2)+3-1)</f>
        <v>0</v>
      </c>
      <c r="W406" s="70">
        <f>MAX(0,E406-IF(B406=0,0,INT(LOG(3/2*ABS(B406))/LOG(2))+1))</f>
        <v>23</v>
      </c>
      <c r="X406" s="70">
        <f>MAX(0,IF(B406&lt;=-N406,B406+E406-J406+N406,IF(B406&gt;=2^(J406)-1-N406,0,E406-J406)))</f>
        <v>0</v>
      </c>
      <c r="Y406" s="71">
        <f>MAX(0,F406+(-1)^(G406)*INT(B406*2^(-LOG(F406)/LOG(2)+3))-G406-LOG(F406)/LOG(2)+3-1)</f>
        <v>22</v>
      </c>
      <c r="Z406" s="71">
        <f>F406-IF(B406=0,0,INT(LOG(3/2*ABS(B406))/LOG(2))+1)</f>
        <v>55</v>
      </c>
      <c r="AA406" s="71">
        <f>MAX(0,IF(B406&lt;=-O406,B406+F406-K406+O406,IF(B406&gt;=2^(K406)-1-O406,0,F406-K406)))</f>
        <v>53</v>
      </c>
    </row>
    <row r="407" ht="20.05" customHeight="1">
      <c r="A407" s="55">
        <v>-297</v>
      </c>
      <c r="B407" s="45">
        <v>-297</v>
      </c>
      <c r="C407" s="36">
        <v>8</v>
      </c>
      <c r="D407" s="36">
        <v>16</v>
      </c>
      <c r="E407" s="36">
        <v>32</v>
      </c>
      <c r="F407" s="36">
        <v>64</v>
      </c>
      <c r="G407" s="36">
        <f>IF(B407&gt;=0,1,0)</f>
        <v>0</v>
      </c>
      <c r="H407" s="36">
        <f>INT(C407^(0.611-C407/3200))</f>
        <v>3</v>
      </c>
      <c r="I407" s="36">
        <f>INT(D407^(0.611-D407/3200))</f>
        <v>5</v>
      </c>
      <c r="J407" s="36">
        <f>INT(E407^(0.611-E407/3200))</f>
        <v>8</v>
      </c>
      <c r="K407" s="36">
        <f>INT(F407^(0.611-F407/3200))</f>
        <v>11</v>
      </c>
      <c r="L407" s="36">
        <f>2^(H407-1)-1</f>
        <v>3</v>
      </c>
      <c r="M407" s="36">
        <f>2^(I407-1)-1</f>
        <v>15</v>
      </c>
      <c r="N407" s="36">
        <f>2^(J407-1)-1</f>
        <v>127</v>
      </c>
      <c r="O407" s="36">
        <f>2^(K407-1)-1</f>
        <v>1023</v>
      </c>
      <c r="P407" s="68">
        <f>MAX(0,C407+(-1)^(G407)*INT(B407*2^(-LOG(C407)/LOG(2)+3))-G407-LOG(C407)/LOG(2)+3-1)</f>
        <v>0</v>
      </c>
      <c r="Q407" s="68">
        <f>MAX(0,C407-IF(B407=0,0,INT(LOG(3/2*ABS(B407))/LOG(2))+1))</f>
        <v>0</v>
      </c>
      <c r="R407" s="68">
        <f>MAX(0,IF(B407&lt;=-L407,B407+C407-H407+L407,IF(B407&gt;=2^(H407)-1-L407,0,C407-H407)))</f>
        <v>0</v>
      </c>
      <c r="S407" s="69">
        <f>MAX(0,D407+(-1)^(G407)*INT(B407*2^(-LOG(D407)/LOG(2)+3))-G407-LOG(D407)/LOG(2)+3-1)</f>
        <v>0</v>
      </c>
      <c r="T407" s="69">
        <f>MAX(0,D407-IF(B407=0,0,INT(LOG(3/2*ABS(B407))/LOG(2))+1))</f>
        <v>7</v>
      </c>
      <c r="U407" s="69">
        <f>MAX(0,IF(B407&lt;=-M407,B407+D407-I407+M407,IF(B407&gt;=2^(I407)-1-M407,0,D407-I407)))</f>
        <v>0</v>
      </c>
      <c r="V407" s="70">
        <f>MAX(0,E407+(-1)^(G407)*INT(B407*2^(-LOG(E407)/LOG(2)+3))-G407-LOG(E407)/LOG(2)+3-1)</f>
        <v>0</v>
      </c>
      <c r="W407" s="70">
        <f>MAX(0,E407-IF(B407=0,0,INT(LOG(3/2*ABS(B407))/LOG(2))+1))</f>
        <v>23</v>
      </c>
      <c r="X407" s="70">
        <f>MAX(0,IF(B407&lt;=-N407,B407+E407-J407+N407,IF(B407&gt;=2^(J407)-1-N407,0,E407-J407)))</f>
        <v>0</v>
      </c>
      <c r="Y407" s="71">
        <f>MAX(0,F407+(-1)^(G407)*INT(B407*2^(-LOG(F407)/LOG(2)+3))-G407-LOG(F407)/LOG(2)+3-1)</f>
        <v>22</v>
      </c>
      <c r="Z407" s="71">
        <f>F407-IF(B407=0,0,INT(LOG(3/2*ABS(B407))/LOG(2))+1)</f>
        <v>55</v>
      </c>
      <c r="AA407" s="71">
        <f>MAX(0,IF(B407&lt;=-O407,B407+F407-K407+O407,IF(B407&gt;=2^(K407)-1-O407,0,F407-K407)))</f>
        <v>53</v>
      </c>
    </row>
    <row r="408" ht="20.05" customHeight="1">
      <c r="A408" s="55">
        <v>-296</v>
      </c>
      <c r="B408" s="45">
        <v>-296</v>
      </c>
      <c r="C408" s="36">
        <v>8</v>
      </c>
      <c r="D408" s="36">
        <v>16</v>
      </c>
      <c r="E408" s="36">
        <v>32</v>
      </c>
      <c r="F408" s="36">
        <v>64</v>
      </c>
      <c r="G408" s="36">
        <f>IF(B408&gt;=0,1,0)</f>
        <v>0</v>
      </c>
      <c r="H408" s="36">
        <f>INT(C408^(0.611-C408/3200))</f>
        <v>3</v>
      </c>
      <c r="I408" s="36">
        <f>INT(D408^(0.611-D408/3200))</f>
        <v>5</v>
      </c>
      <c r="J408" s="36">
        <f>INT(E408^(0.611-E408/3200))</f>
        <v>8</v>
      </c>
      <c r="K408" s="36">
        <f>INT(F408^(0.611-F408/3200))</f>
        <v>11</v>
      </c>
      <c r="L408" s="36">
        <f>2^(H408-1)-1</f>
        <v>3</v>
      </c>
      <c r="M408" s="36">
        <f>2^(I408-1)-1</f>
        <v>15</v>
      </c>
      <c r="N408" s="36">
        <f>2^(J408-1)-1</f>
        <v>127</v>
      </c>
      <c r="O408" s="36">
        <f>2^(K408-1)-1</f>
        <v>1023</v>
      </c>
      <c r="P408" s="68">
        <f>MAX(0,C408+(-1)^(G408)*INT(B408*2^(-LOG(C408)/LOG(2)+3))-G408-LOG(C408)/LOG(2)+3-1)</f>
        <v>0</v>
      </c>
      <c r="Q408" s="68">
        <f>MAX(0,C408-IF(B408=0,0,INT(LOG(3/2*ABS(B408))/LOG(2))+1))</f>
        <v>0</v>
      </c>
      <c r="R408" s="68">
        <f>MAX(0,IF(B408&lt;=-L408,B408+C408-H408+L408,IF(B408&gt;=2^(H408)-1-L408,0,C408-H408)))</f>
        <v>0</v>
      </c>
      <c r="S408" s="69">
        <f>MAX(0,D408+(-1)^(G408)*INT(B408*2^(-LOG(D408)/LOG(2)+3))-G408-LOG(D408)/LOG(2)+3-1)</f>
        <v>0</v>
      </c>
      <c r="T408" s="69">
        <f>MAX(0,D408-IF(B408=0,0,INT(LOG(3/2*ABS(B408))/LOG(2))+1))</f>
        <v>7</v>
      </c>
      <c r="U408" s="69">
        <f>MAX(0,IF(B408&lt;=-M408,B408+D408-I408+M408,IF(B408&gt;=2^(I408)-1-M408,0,D408-I408)))</f>
        <v>0</v>
      </c>
      <c r="V408" s="70">
        <f>MAX(0,E408+(-1)^(G408)*INT(B408*2^(-LOG(E408)/LOG(2)+3))-G408-LOG(E408)/LOG(2)+3-1)</f>
        <v>0</v>
      </c>
      <c r="W408" s="70">
        <f>MAX(0,E408-IF(B408=0,0,INT(LOG(3/2*ABS(B408))/LOG(2))+1))</f>
        <v>23</v>
      </c>
      <c r="X408" s="70">
        <f>MAX(0,IF(B408&lt;=-N408,B408+E408-J408+N408,IF(B408&gt;=2^(J408)-1-N408,0,E408-J408)))</f>
        <v>0</v>
      </c>
      <c r="Y408" s="71">
        <f>MAX(0,F408+(-1)^(G408)*INT(B408*2^(-LOG(F408)/LOG(2)+3))-G408-LOG(F408)/LOG(2)+3-1)</f>
        <v>22</v>
      </c>
      <c r="Z408" s="71">
        <f>F408-IF(B408=0,0,INT(LOG(3/2*ABS(B408))/LOG(2))+1)</f>
        <v>55</v>
      </c>
      <c r="AA408" s="71">
        <f>MAX(0,IF(B408&lt;=-O408,B408+F408-K408+O408,IF(B408&gt;=2^(K408)-1-O408,0,F408-K408)))</f>
        <v>53</v>
      </c>
    </row>
    <row r="409" ht="20.05" customHeight="1">
      <c r="A409" s="55">
        <v>-295</v>
      </c>
      <c r="B409" s="45">
        <v>-295</v>
      </c>
      <c r="C409" s="36">
        <v>8</v>
      </c>
      <c r="D409" s="36">
        <v>16</v>
      </c>
      <c r="E409" s="36">
        <v>32</v>
      </c>
      <c r="F409" s="36">
        <v>64</v>
      </c>
      <c r="G409" s="36">
        <f>IF(B409&gt;=0,1,0)</f>
        <v>0</v>
      </c>
      <c r="H409" s="36">
        <f>INT(C409^(0.611-C409/3200))</f>
        <v>3</v>
      </c>
      <c r="I409" s="36">
        <f>INT(D409^(0.611-D409/3200))</f>
        <v>5</v>
      </c>
      <c r="J409" s="36">
        <f>INT(E409^(0.611-E409/3200))</f>
        <v>8</v>
      </c>
      <c r="K409" s="36">
        <f>INT(F409^(0.611-F409/3200))</f>
        <v>11</v>
      </c>
      <c r="L409" s="36">
        <f>2^(H409-1)-1</f>
        <v>3</v>
      </c>
      <c r="M409" s="36">
        <f>2^(I409-1)-1</f>
        <v>15</v>
      </c>
      <c r="N409" s="36">
        <f>2^(J409-1)-1</f>
        <v>127</v>
      </c>
      <c r="O409" s="36">
        <f>2^(K409-1)-1</f>
        <v>1023</v>
      </c>
      <c r="P409" s="68">
        <f>MAX(0,C409+(-1)^(G409)*INT(B409*2^(-LOG(C409)/LOG(2)+3))-G409-LOG(C409)/LOG(2)+3-1)</f>
        <v>0</v>
      </c>
      <c r="Q409" s="68">
        <f>MAX(0,C409-IF(B409=0,0,INT(LOG(3/2*ABS(B409))/LOG(2))+1))</f>
        <v>0</v>
      </c>
      <c r="R409" s="68">
        <f>MAX(0,IF(B409&lt;=-L409,B409+C409-H409+L409,IF(B409&gt;=2^(H409)-1-L409,0,C409-H409)))</f>
        <v>0</v>
      </c>
      <c r="S409" s="69">
        <f>MAX(0,D409+(-1)^(G409)*INT(B409*2^(-LOG(D409)/LOG(2)+3))-G409-LOG(D409)/LOG(2)+3-1)</f>
        <v>0</v>
      </c>
      <c r="T409" s="69">
        <f>MAX(0,D409-IF(B409=0,0,INT(LOG(3/2*ABS(B409))/LOG(2))+1))</f>
        <v>7</v>
      </c>
      <c r="U409" s="69">
        <f>MAX(0,IF(B409&lt;=-M409,B409+D409-I409+M409,IF(B409&gt;=2^(I409)-1-M409,0,D409-I409)))</f>
        <v>0</v>
      </c>
      <c r="V409" s="70">
        <f>MAX(0,E409+(-1)^(G409)*INT(B409*2^(-LOG(E409)/LOG(2)+3))-G409-LOG(E409)/LOG(2)+3-1)</f>
        <v>0</v>
      </c>
      <c r="W409" s="70">
        <f>MAX(0,E409-IF(B409=0,0,INT(LOG(3/2*ABS(B409))/LOG(2))+1))</f>
        <v>23</v>
      </c>
      <c r="X409" s="70">
        <f>MAX(0,IF(B409&lt;=-N409,B409+E409-J409+N409,IF(B409&gt;=2^(J409)-1-N409,0,E409-J409)))</f>
        <v>0</v>
      </c>
      <c r="Y409" s="71">
        <f>MAX(0,F409+(-1)^(G409)*INT(B409*2^(-LOG(F409)/LOG(2)+3))-G409-LOG(F409)/LOG(2)+3-1)</f>
        <v>23</v>
      </c>
      <c r="Z409" s="71">
        <f>F409-IF(B409=0,0,INT(LOG(3/2*ABS(B409))/LOG(2))+1)</f>
        <v>55</v>
      </c>
      <c r="AA409" s="71">
        <f>MAX(0,IF(B409&lt;=-O409,B409+F409-K409+O409,IF(B409&gt;=2^(K409)-1-O409,0,F409-K409)))</f>
        <v>53</v>
      </c>
    </row>
    <row r="410" ht="20.05" customHeight="1">
      <c r="A410" s="55">
        <v>-294</v>
      </c>
      <c r="B410" s="45">
        <v>-294</v>
      </c>
      <c r="C410" s="36">
        <v>8</v>
      </c>
      <c r="D410" s="36">
        <v>16</v>
      </c>
      <c r="E410" s="36">
        <v>32</v>
      </c>
      <c r="F410" s="36">
        <v>64</v>
      </c>
      <c r="G410" s="36">
        <f>IF(B410&gt;=0,1,0)</f>
        <v>0</v>
      </c>
      <c r="H410" s="36">
        <f>INT(C410^(0.611-C410/3200))</f>
        <v>3</v>
      </c>
      <c r="I410" s="36">
        <f>INT(D410^(0.611-D410/3200))</f>
        <v>5</v>
      </c>
      <c r="J410" s="36">
        <f>INT(E410^(0.611-E410/3200))</f>
        <v>8</v>
      </c>
      <c r="K410" s="36">
        <f>INT(F410^(0.611-F410/3200))</f>
        <v>11</v>
      </c>
      <c r="L410" s="36">
        <f>2^(H410-1)-1</f>
        <v>3</v>
      </c>
      <c r="M410" s="36">
        <f>2^(I410-1)-1</f>
        <v>15</v>
      </c>
      <c r="N410" s="36">
        <f>2^(J410-1)-1</f>
        <v>127</v>
      </c>
      <c r="O410" s="36">
        <f>2^(K410-1)-1</f>
        <v>1023</v>
      </c>
      <c r="P410" s="68">
        <f>MAX(0,C410+(-1)^(G410)*INT(B410*2^(-LOG(C410)/LOG(2)+3))-G410-LOG(C410)/LOG(2)+3-1)</f>
        <v>0</v>
      </c>
      <c r="Q410" s="68">
        <f>MAX(0,C410-IF(B410=0,0,INT(LOG(3/2*ABS(B410))/LOG(2))+1))</f>
        <v>0</v>
      </c>
      <c r="R410" s="68">
        <f>MAX(0,IF(B410&lt;=-L410,B410+C410-H410+L410,IF(B410&gt;=2^(H410)-1-L410,0,C410-H410)))</f>
        <v>0</v>
      </c>
      <c r="S410" s="69">
        <f>MAX(0,D410+(-1)^(G410)*INT(B410*2^(-LOG(D410)/LOG(2)+3))-G410-LOG(D410)/LOG(2)+3-1)</f>
        <v>0</v>
      </c>
      <c r="T410" s="69">
        <f>MAX(0,D410-IF(B410=0,0,INT(LOG(3/2*ABS(B410))/LOG(2))+1))</f>
        <v>7</v>
      </c>
      <c r="U410" s="69">
        <f>MAX(0,IF(B410&lt;=-M410,B410+D410-I410+M410,IF(B410&gt;=2^(I410)-1-M410,0,D410-I410)))</f>
        <v>0</v>
      </c>
      <c r="V410" s="70">
        <f>MAX(0,E410+(-1)^(G410)*INT(B410*2^(-LOG(E410)/LOG(2)+3))-G410-LOG(E410)/LOG(2)+3-1)</f>
        <v>0</v>
      </c>
      <c r="W410" s="70">
        <f>MAX(0,E410-IF(B410=0,0,INT(LOG(3/2*ABS(B410))/LOG(2))+1))</f>
        <v>23</v>
      </c>
      <c r="X410" s="70">
        <f>MAX(0,IF(B410&lt;=-N410,B410+E410-J410+N410,IF(B410&gt;=2^(J410)-1-N410,0,E410-J410)))</f>
        <v>0</v>
      </c>
      <c r="Y410" s="71">
        <f>MAX(0,F410+(-1)^(G410)*INT(B410*2^(-LOG(F410)/LOG(2)+3))-G410-LOG(F410)/LOG(2)+3-1)</f>
        <v>23</v>
      </c>
      <c r="Z410" s="71">
        <f>F410-IF(B410=0,0,INT(LOG(3/2*ABS(B410))/LOG(2))+1)</f>
        <v>55</v>
      </c>
      <c r="AA410" s="71">
        <f>MAX(0,IF(B410&lt;=-O410,B410+F410-K410+O410,IF(B410&gt;=2^(K410)-1-O410,0,F410-K410)))</f>
        <v>53</v>
      </c>
    </row>
    <row r="411" ht="20.05" customHeight="1">
      <c r="A411" s="55">
        <v>-293</v>
      </c>
      <c r="B411" s="45">
        <v>-293</v>
      </c>
      <c r="C411" s="36">
        <v>8</v>
      </c>
      <c r="D411" s="36">
        <v>16</v>
      </c>
      <c r="E411" s="36">
        <v>32</v>
      </c>
      <c r="F411" s="36">
        <v>64</v>
      </c>
      <c r="G411" s="36">
        <f>IF(B411&gt;=0,1,0)</f>
        <v>0</v>
      </c>
      <c r="H411" s="36">
        <f>INT(C411^(0.611-C411/3200))</f>
        <v>3</v>
      </c>
      <c r="I411" s="36">
        <f>INT(D411^(0.611-D411/3200))</f>
        <v>5</v>
      </c>
      <c r="J411" s="36">
        <f>INT(E411^(0.611-E411/3200))</f>
        <v>8</v>
      </c>
      <c r="K411" s="36">
        <f>INT(F411^(0.611-F411/3200))</f>
        <v>11</v>
      </c>
      <c r="L411" s="36">
        <f>2^(H411-1)-1</f>
        <v>3</v>
      </c>
      <c r="M411" s="36">
        <f>2^(I411-1)-1</f>
        <v>15</v>
      </c>
      <c r="N411" s="36">
        <f>2^(J411-1)-1</f>
        <v>127</v>
      </c>
      <c r="O411" s="36">
        <f>2^(K411-1)-1</f>
        <v>1023</v>
      </c>
      <c r="P411" s="68">
        <f>MAX(0,C411+(-1)^(G411)*INT(B411*2^(-LOG(C411)/LOG(2)+3))-G411-LOG(C411)/LOG(2)+3-1)</f>
        <v>0</v>
      </c>
      <c r="Q411" s="68">
        <f>MAX(0,C411-IF(B411=0,0,INT(LOG(3/2*ABS(B411))/LOG(2))+1))</f>
        <v>0</v>
      </c>
      <c r="R411" s="68">
        <f>MAX(0,IF(B411&lt;=-L411,B411+C411-H411+L411,IF(B411&gt;=2^(H411)-1-L411,0,C411-H411)))</f>
        <v>0</v>
      </c>
      <c r="S411" s="69">
        <f>MAX(0,D411+(-1)^(G411)*INT(B411*2^(-LOG(D411)/LOG(2)+3))-G411-LOG(D411)/LOG(2)+3-1)</f>
        <v>0</v>
      </c>
      <c r="T411" s="69">
        <f>MAX(0,D411-IF(B411=0,0,INT(LOG(3/2*ABS(B411))/LOG(2))+1))</f>
        <v>7</v>
      </c>
      <c r="U411" s="69">
        <f>MAX(0,IF(B411&lt;=-M411,B411+D411-I411+M411,IF(B411&gt;=2^(I411)-1-M411,0,D411-I411)))</f>
        <v>0</v>
      </c>
      <c r="V411" s="70">
        <f>MAX(0,E411+(-1)^(G411)*INT(B411*2^(-LOG(E411)/LOG(2)+3))-G411-LOG(E411)/LOG(2)+3-1)</f>
        <v>0</v>
      </c>
      <c r="W411" s="70">
        <f>MAX(0,E411-IF(B411=0,0,INT(LOG(3/2*ABS(B411))/LOG(2))+1))</f>
        <v>23</v>
      </c>
      <c r="X411" s="70">
        <f>MAX(0,IF(B411&lt;=-N411,B411+E411-J411+N411,IF(B411&gt;=2^(J411)-1-N411,0,E411-J411)))</f>
        <v>0</v>
      </c>
      <c r="Y411" s="71">
        <f>MAX(0,F411+(-1)^(G411)*INT(B411*2^(-LOG(F411)/LOG(2)+3))-G411-LOG(F411)/LOG(2)+3-1)</f>
        <v>23</v>
      </c>
      <c r="Z411" s="71">
        <f>F411-IF(B411=0,0,INT(LOG(3/2*ABS(B411))/LOG(2))+1)</f>
        <v>55</v>
      </c>
      <c r="AA411" s="71">
        <f>MAX(0,IF(B411&lt;=-O411,B411+F411-K411+O411,IF(B411&gt;=2^(K411)-1-O411,0,F411-K411)))</f>
        <v>53</v>
      </c>
    </row>
    <row r="412" ht="20.05" customHeight="1">
      <c r="A412" s="55">
        <v>-292</v>
      </c>
      <c r="B412" s="45">
        <v>-292</v>
      </c>
      <c r="C412" s="36">
        <v>8</v>
      </c>
      <c r="D412" s="36">
        <v>16</v>
      </c>
      <c r="E412" s="36">
        <v>32</v>
      </c>
      <c r="F412" s="36">
        <v>64</v>
      </c>
      <c r="G412" s="36">
        <f>IF(B412&gt;=0,1,0)</f>
        <v>0</v>
      </c>
      <c r="H412" s="36">
        <f>INT(C412^(0.611-C412/3200))</f>
        <v>3</v>
      </c>
      <c r="I412" s="36">
        <f>INT(D412^(0.611-D412/3200))</f>
        <v>5</v>
      </c>
      <c r="J412" s="36">
        <f>INT(E412^(0.611-E412/3200))</f>
        <v>8</v>
      </c>
      <c r="K412" s="36">
        <f>INT(F412^(0.611-F412/3200))</f>
        <v>11</v>
      </c>
      <c r="L412" s="36">
        <f>2^(H412-1)-1</f>
        <v>3</v>
      </c>
      <c r="M412" s="36">
        <f>2^(I412-1)-1</f>
        <v>15</v>
      </c>
      <c r="N412" s="36">
        <f>2^(J412-1)-1</f>
        <v>127</v>
      </c>
      <c r="O412" s="36">
        <f>2^(K412-1)-1</f>
        <v>1023</v>
      </c>
      <c r="P412" s="68">
        <f>MAX(0,C412+(-1)^(G412)*INT(B412*2^(-LOG(C412)/LOG(2)+3))-G412-LOG(C412)/LOG(2)+3-1)</f>
        <v>0</v>
      </c>
      <c r="Q412" s="68">
        <f>MAX(0,C412-IF(B412=0,0,INT(LOG(3/2*ABS(B412))/LOG(2))+1))</f>
        <v>0</v>
      </c>
      <c r="R412" s="68">
        <f>MAX(0,IF(B412&lt;=-L412,B412+C412-H412+L412,IF(B412&gt;=2^(H412)-1-L412,0,C412-H412)))</f>
        <v>0</v>
      </c>
      <c r="S412" s="69">
        <f>MAX(0,D412+(-1)^(G412)*INT(B412*2^(-LOG(D412)/LOG(2)+3))-G412-LOG(D412)/LOG(2)+3-1)</f>
        <v>0</v>
      </c>
      <c r="T412" s="69">
        <f>MAX(0,D412-IF(B412=0,0,INT(LOG(3/2*ABS(B412))/LOG(2))+1))</f>
        <v>7</v>
      </c>
      <c r="U412" s="69">
        <f>MAX(0,IF(B412&lt;=-M412,B412+D412-I412+M412,IF(B412&gt;=2^(I412)-1-M412,0,D412-I412)))</f>
        <v>0</v>
      </c>
      <c r="V412" s="70">
        <f>MAX(0,E412+(-1)^(G412)*INT(B412*2^(-LOG(E412)/LOG(2)+3))-G412-LOG(E412)/LOG(2)+3-1)</f>
        <v>0</v>
      </c>
      <c r="W412" s="70">
        <f>MAX(0,E412-IF(B412=0,0,INT(LOG(3/2*ABS(B412))/LOG(2))+1))</f>
        <v>23</v>
      </c>
      <c r="X412" s="70">
        <f>MAX(0,IF(B412&lt;=-N412,B412+E412-J412+N412,IF(B412&gt;=2^(J412)-1-N412,0,E412-J412)))</f>
        <v>0</v>
      </c>
      <c r="Y412" s="71">
        <f>MAX(0,F412+(-1)^(G412)*INT(B412*2^(-LOG(F412)/LOG(2)+3))-G412-LOG(F412)/LOG(2)+3-1)</f>
        <v>23</v>
      </c>
      <c r="Z412" s="71">
        <f>F412-IF(B412=0,0,INT(LOG(3/2*ABS(B412))/LOG(2))+1)</f>
        <v>55</v>
      </c>
      <c r="AA412" s="71">
        <f>MAX(0,IF(B412&lt;=-O412,B412+F412-K412+O412,IF(B412&gt;=2^(K412)-1-O412,0,F412-K412)))</f>
        <v>53</v>
      </c>
    </row>
    <row r="413" ht="20.05" customHeight="1">
      <c r="A413" s="55">
        <v>-291</v>
      </c>
      <c r="B413" s="45">
        <v>-291</v>
      </c>
      <c r="C413" s="36">
        <v>8</v>
      </c>
      <c r="D413" s="36">
        <v>16</v>
      </c>
      <c r="E413" s="36">
        <v>32</v>
      </c>
      <c r="F413" s="36">
        <v>64</v>
      </c>
      <c r="G413" s="36">
        <f>IF(B413&gt;=0,1,0)</f>
        <v>0</v>
      </c>
      <c r="H413" s="36">
        <f>INT(C413^(0.611-C413/3200))</f>
        <v>3</v>
      </c>
      <c r="I413" s="36">
        <f>INT(D413^(0.611-D413/3200))</f>
        <v>5</v>
      </c>
      <c r="J413" s="36">
        <f>INT(E413^(0.611-E413/3200))</f>
        <v>8</v>
      </c>
      <c r="K413" s="36">
        <f>INT(F413^(0.611-F413/3200))</f>
        <v>11</v>
      </c>
      <c r="L413" s="36">
        <f>2^(H413-1)-1</f>
        <v>3</v>
      </c>
      <c r="M413" s="36">
        <f>2^(I413-1)-1</f>
        <v>15</v>
      </c>
      <c r="N413" s="36">
        <f>2^(J413-1)-1</f>
        <v>127</v>
      </c>
      <c r="O413" s="36">
        <f>2^(K413-1)-1</f>
        <v>1023</v>
      </c>
      <c r="P413" s="68">
        <f>MAX(0,C413+(-1)^(G413)*INT(B413*2^(-LOG(C413)/LOG(2)+3))-G413-LOG(C413)/LOG(2)+3-1)</f>
        <v>0</v>
      </c>
      <c r="Q413" s="68">
        <f>MAX(0,C413-IF(B413=0,0,INT(LOG(3/2*ABS(B413))/LOG(2))+1))</f>
        <v>0</v>
      </c>
      <c r="R413" s="68">
        <f>MAX(0,IF(B413&lt;=-L413,B413+C413-H413+L413,IF(B413&gt;=2^(H413)-1-L413,0,C413-H413)))</f>
        <v>0</v>
      </c>
      <c r="S413" s="69">
        <f>MAX(0,D413+(-1)^(G413)*INT(B413*2^(-LOG(D413)/LOG(2)+3))-G413-LOG(D413)/LOG(2)+3-1)</f>
        <v>0</v>
      </c>
      <c r="T413" s="69">
        <f>MAX(0,D413-IF(B413=0,0,INT(LOG(3/2*ABS(B413))/LOG(2))+1))</f>
        <v>7</v>
      </c>
      <c r="U413" s="69">
        <f>MAX(0,IF(B413&lt;=-M413,B413+D413-I413+M413,IF(B413&gt;=2^(I413)-1-M413,0,D413-I413)))</f>
        <v>0</v>
      </c>
      <c r="V413" s="70">
        <f>MAX(0,E413+(-1)^(G413)*INT(B413*2^(-LOG(E413)/LOG(2)+3))-G413-LOG(E413)/LOG(2)+3-1)</f>
        <v>0</v>
      </c>
      <c r="W413" s="70">
        <f>MAX(0,E413-IF(B413=0,0,INT(LOG(3/2*ABS(B413))/LOG(2))+1))</f>
        <v>23</v>
      </c>
      <c r="X413" s="70">
        <f>MAX(0,IF(B413&lt;=-N413,B413+E413-J413+N413,IF(B413&gt;=2^(J413)-1-N413,0,E413-J413)))</f>
        <v>0</v>
      </c>
      <c r="Y413" s="71">
        <f>MAX(0,F413+(-1)^(G413)*INT(B413*2^(-LOG(F413)/LOG(2)+3))-G413-LOG(F413)/LOG(2)+3-1)</f>
        <v>23</v>
      </c>
      <c r="Z413" s="71">
        <f>F413-IF(B413=0,0,INT(LOG(3/2*ABS(B413))/LOG(2))+1)</f>
        <v>55</v>
      </c>
      <c r="AA413" s="71">
        <f>MAX(0,IF(B413&lt;=-O413,B413+F413-K413+O413,IF(B413&gt;=2^(K413)-1-O413,0,F413-K413)))</f>
        <v>53</v>
      </c>
    </row>
    <row r="414" ht="20.05" customHeight="1">
      <c r="A414" s="55">
        <v>-290</v>
      </c>
      <c r="B414" s="45">
        <v>-290</v>
      </c>
      <c r="C414" s="36">
        <v>8</v>
      </c>
      <c r="D414" s="36">
        <v>16</v>
      </c>
      <c r="E414" s="36">
        <v>32</v>
      </c>
      <c r="F414" s="36">
        <v>64</v>
      </c>
      <c r="G414" s="36">
        <f>IF(B414&gt;=0,1,0)</f>
        <v>0</v>
      </c>
      <c r="H414" s="36">
        <f>INT(C414^(0.611-C414/3200))</f>
        <v>3</v>
      </c>
      <c r="I414" s="36">
        <f>INT(D414^(0.611-D414/3200))</f>
        <v>5</v>
      </c>
      <c r="J414" s="36">
        <f>INT(E414^(0.611-E414/3200))</f>
        <v>8</v>
      </c>
      <c r="K414" s="36">
        <f>INT(F414^(0.611-F414/3200))</f>
        <v>11</v>
      </c>
      <c r="L414" s="36">
        <f>2^(H414-1)-1</f>
        <v>3</v>
      </c>
      <c r="M414" s="36">
        <f>2^(I414-1)-1</f>
        <v>15</v>
      </c>
      <c r="N414" s="36">
        <f>2^(J414-1)-1</f>
        <v>127</v>
      </c>
      <c r="O414" s="36">
        <f>2^(K414-1)-1</f>
        <v>1023</v>
      </c>
      <c r="P414" s="68">
        <f>MAX(0,C414+(-1)^(G414)*INT(B414*2^(-LOG(C414)/LOG(2)+3))-G414-LOG(C414)/LOG(2)+3-1)</f>
        <v>0</v>
      </c>
      <c r="Q414" s="68">
        <f>MAX(0,C414-IF(B414=0,0,INT(LOG(3/2*ABS(B414))/LOG(2))+1))</f>
        <v>0</v>
      </c>
      <c r="R414" s="68">
        <f>MAX(0,IF(B414&lt;=-L414,B414+C414-H414+L414,IF(B414&gt;=2^(H414)-1-L414,0,C414-H414)))</f>
        <v>0</v>
      </c>
      <c r="S414" s="69">
        <f>MAX(0,D414+(-1)^(G414)*INT(B414*2^(-LOG(D414)/LOG(2)+3))-G414-LOG(D414)/LOG(2)+3-1)</f>
        <v>0</v>
      </c>
      <c r="T414" s="69">
        <f>MAX(0,D414-IF(B414=0,0,INT(LOG(3/2*ABS(B414))/LOG(2))+1))</f>
        <v>7</v>
      </c>
      <c r="U414" s="69">
        <f>MAX(0,IF(B414&lt;=-M414,B414+D414-I414+M414,IF(B414&gt;=2^(I414)-1-M414,0,D414-I414)))</f>
        <v>0</v>
      </c>
      <c r="V414" s="70">
        <f>MAX(0,E414+(-1)^(G414)*INT(B414*2^(-LOG(E414)/LOG(2)+3))-G414-LOG(E414)/LOG(2)+3-1)</f>
        <v>0</v>
      </c>
      <c r="W414" s="70">
        <f>MAX(0,E414-IF(B414=0,0,INT(LOG(3/2*ABS(B414))/LOG(2))+1))</f>
        <v>23</v>
      </c>
      <c r="X414" s="70">
        <f>MAX(0,IF(B414&lt;=-N414,B414+E414-J414+N414,IF(B414&gt;=2^(J414)-1-N414,0,E414-J414)))</f>
        <v>0</v>
      </c>
      <c r="Y414" s="71">
        <f>MAX(0,F414+(-1)^(G414)*INT(B414*2^(-LOG(F414)/LOG(2)+3))-G414-LOG(F414)/LOG(2)+3-1)</f>
        <v>23</v>
      </c>
      <c r="Z414" s="71">
        <f>F414-IF(B414=0,0,INT(LOG(3/2*ABS(B414))/LOG(2))+1)</f>
        <v>55</v>
      </c>
      <c r="AA414" s="71">
        <f>MAX(0,IF(B414&lt;=-O414,B414+F414-K414+O414,IF(B414&gt;=2^(K414)-1-O414,0,F414-K414)))</f>
        <v>53</v>
      </c>
    </row>
    <row r="415" ht="20.05" customHeight="1">
      <c r="A415" s="55">
        <v>-289</v>
      </c>
      <c r="B415" s="45">
        <v>-289</v>
      </c>
      <c r="C415" s="36">
        <v>8</v>
      </c>
      <c r="D415" s="36">
        <v>16</v>
      </c>
      <c r="E415" s="36">
        <v>32</v>
      </c>
      <c r="F415" s="36">
        <v>64</v>
      </c>
      <c r="G415" s="36">
        <f>IF(B415&gt;=0,1,0)</f>
        <v>0</v>
      </c>
      <c r="H415" s="36">
        <f>INT(C415^(0.611-C415/3200))</f>
        <v>3</v>
      </c>
      <c r="I415" s="36">
        <f>INT(D415^(0.611-D415/3200))</f>
        <v>5</v>
      </c>
      <c r="J415" s="36">
        <f>INT(E415^(0.611-E415/3200))</f>
        <v>8</v>
      </c>
      <c r="K415" s="36">
        <f>INT(F415^(0.611-F415/3200))</f>
        <v>11</v>
      </c>
      <c r="L415" s="36">
        <f>2^(H415-1)-1</f>
        <v>3</v>
      </c>
      <c r="M415" s="36">
        <f>2^(I415-1)-1</f>
        <v>15</v>
      </c>
      <c r="N415" s="36">
        <f>2^(J415-1)-1</f>
        <v>127</v>
      </c>
      <c r="O415" s="36">
        <f>2^(K415-1)-1</f>
        <v>1023</v>
      </c>
      <c r="P415" s="68">
        <f>MAX(0,C415+(-1)^(G415)*INT(B415*2^(-LOG(C415)/LOG(2)+3))-G415-LOG(C415)/LOG(2)+3-1)</f>
        <v>0</v>
      </c>
      <c r="Q415" s="68">
        <f>MAX(0,C415-IF(B415=0,0,INT(LOG(3/2*ABS(B415))/LOG(2))+1))</f>
        <v>0</v>
      </c>
      <c r="R415" s="68">
        <f>MAX(0,IF(B415&lt;=-L415,B415+C415-H415+L415,IF(B415&gt;=2^(H415)-1-L415,0,C415-H415)))</f>
        <v>0</v>
      </c>
      <c r="S415" s="69">
        <f>MAX(0,D415+(-1)^(G415)*INT(B415*2^(-LOG(D415)/LOG(2)+3))-G415-LOG(D415)/LOG(2)+3-1)</f>
        <v>0</v>
      </c>
      <c r="T415" s="69">
        <f>MAX(0,D415-IF(B415=0,0,INT(LOG(3/2*ABS(B415))/LOG(2))+1))</f>
        <v>7</v>
      </c>
      <c r="U415" s="69">
        <f>MAX(0,IF(B415&lt;=-M415,B415+D415-I415+M415,IF(B415&gt;=2^(I415)-1-M415,0,D415-I415)))</f>
        <v>0</v>
      </c>
      <c r="V415" s="70">
        <f>MAX(0,E415+(-1)^(G415)*INT(B415*2^(-LOG(E415)/LOG(2)+3))-G415-LOG(E415)/LOG(2)+3-1)</f>
        <v>0</v>
      </c>
      <c r="W415" s="70">
        <f>MAX(0,E415-IF(B415=0,0,INT(LOG(3/2*ABS(B415))/LOG(2))+1))</f>
        <v>23</v>
      </c>
      <c r="X415" s="70">
        <f>MAX(0,IF(B415&lt;=-N415,B415+E415-J415+N415,IF(B415&gt;=2^(J415)-1-N415,0,E415-J415)))</f>
        <v>0</v>
      </c>
      <c r="Y415" s="71">
        <f>MAX(0,F415+(-1)^(G415)*INT(B415*2^(-LOG(F415)/LOG(2)+3))-G415-LOG(F415)/LOG(2)+3-1)</f>
        <v>23</v>
      </c>
      <c r="Z415" s="71">
        <f>F415-IF(B415=0,0,INT(LOG(3/2*ABS(B415))/LOG(2))+1)</f>
        <v>55</v>
      </c>
      <c r="AA415" s="71">
        <f>MAX(0,IF(B415&lt;=-O415,B415+F415-K415+O415,IF(B415&gt;=2^(K415)-1-O415,0,F415-K415)))</f>
        <v>53</v>
      </c>
    </row>
    <row r="416" ht="20.05" customHeight="1">
      <c r="A416" s="55">
        <v>-288</v>
      </c>
      <c r="B416" s="45">
        <v>-288</v>
      </c>
      <c r="C416" s="36">
        <v>8</v>
      </c>
      <c r="D416" s="36">
        <v>16</v>
      </c>
      <c r="E416" s="36">
        <v>32</v>
      </c>
      <c r="F416" s="36">
        <v>64</v>
      </c>
      <c r="G416" s="36">
        <f>IF(B416&gt;=0,1,0)</f>
        <v>0</v>
      </c>
      <c r="H416" s="36">
        <f>INT(C416^(0.611-C416/3200))</f>
        <v>3</v>
      </c>
      <c r="I416" s="36">
        <f>INT(D416^(0.611-D416/3200))</f>
        <v>5</v>
      </c>
      <c r="J416" s="36">
        <f>INT(E416^(0.611-E416/3200))</f>
        <v>8</v>
      </c>
      <c r="K416" s="36">
        <f>INT(F416^(0.611-F416/3200))</f>
        <v>11</v>
      </c>
      <c r="L416" s="36">
        <f>2^(H416-1)-1</f>
        <v>3</v>
      </c>
      <c r="M416" s="36">
        <f>2^(I416-1)-1</f>
        <v>15</v>
      </c>
      <c r="N416" s="36">
        <f>2^(J416-1)-1</f>
        <v>127</v>
      </c>
      <c r="O416" s="36">
        <f>2^(K416-1)-1</f>
        <v>1023</v>
      </c>
      <c r="P416" s="68">
        <f>MAX(0,C416+(-1)^(G416)*INT(B416*2^(-LOG(C416)/LOG(2)+3))-G416-LOG(C416)/LOG(2)+3-1)</f>
        <v>0</v>
      </c>
      <c r="Q416" s="68">
        <f>MAX(0,C416-IF(B416=0,0,INT(LOG(3/2*ABS(B416))/LOG(2))+1))</f>
        <v>0</v>
      </c>
      <c r="R416" s="68">
        <f>MAX(0,IF(B416&lt;=-L416,B416+C416-H416+L416,IF(B416&gt;=2^(H416)-1-L416,0,C416-H416)))</f>
        <v>0</v>
      </c>
      <c r="S416" s="69">
        <f>MAX(0,D416+(-1)^(G416)*INT(B416*2^(-LOG(D416)/LOG(2)+3))-G416-LOG(D416)/LOG(2)+3-1)</f>
        <v>0</v>
      </c>
      <c r="T416" s="69">
        <f>MAX(0,D416-IF(B416=0,0,INT(LOG(3/2*ABS(B416))/LOG(2))+1))</f>
        <v>7</v>
      </c>
      <c r="U416" s="69">
        <f>MAX(0,IF(B416&lt;=-M416,B416+D416-I416+M416,IF(B416&gt;=2^(I416)-1-M416,0,D416-I416)))</f>
        <v>0</v>
      </c>
      <c r="V416" s="70">
        <f>MAX(0,E416+(-1)^(G416)*INT(B416*2^(-LOG(E416)/LOG(2)+3))-G416-LOG(E416)/LOG(2)+3-1)</f>
        <v>0</v>
      </c>
      <c r="W416" s="70">
        <f>MAX(0,E416-IF(B416=0,0,INT(LOG(3/2*ABS(B416))/LOG(2))+1))</f>
        <v>23</v>
      </c>
      <c r="X416" s="70">
        <f>MAX(0,IF(B416&lt;=-N416,B416+E416-J416+N416,IF(B416&gt;=2^(J416)-1-N416,0,E416-J416)))</f>
        <v>0</v>
      </c>
      <c r="Y416" s="71">
        <f>MAX(0,F416+(-1)^(G416)*INT(B416*2^(-LOG(F416)/LOG(2)+3))-G416-LOG(F416)/LOG(2)+3-1)</f>
        <v>23</v>
      </c>
      <c r="Z416" s="71">
        <f>F416-IF(B416=0,0,INT(LOG(3/2*ABS(B416))/LOG(2))+1)</f>
        <v>55</v>
      </c>
      <c r="AA416" s="71">
        <f>MAX(0,IF(B416&lt;=-O416,B416+F416-K416+O416,IF(B416&gt;=2^(K416)-1-O416,0,F416-K416)))</f>
        <v>53</v>
      </c>
    </row>
    <row r="417" ht="20.05" customHeight="1">
      <c r="A417" s="55">
        <v>-287</v>
      </c>
      <c r="B417" s="45">
        <v>-287</v>
      </c>
      <c r="C417" s="36">
        <v>8</v>
      </c>
      <c r="D417" s="36">
        <v>16</v>
      </c>
      <c r="E417" s="36">
        <v>32</v>
      </c>
      <c r="F417" s="36">
        <v>64</v>
      </c>
      <c r="G417" s="36">
        <f>IF(B417&gt;=0,1,0)</f>
        <v>0</v>
      </c>
      <c r="H417" s="36">
        <f>INT(C417^(0.611-C417/3200))</f>
        <v>3</v>
      </c>
      <c r="I417" s="36">
        <f>INT(D417^(0.611-D417/3200))</f>
        <v>5</v>
      </c>
      <c r="J417" s="36">
        <f>INT(E417^(0.611-E417/3200))</f>
        <v>8</v>
      </c>
      <c r="K417" s="36">
        <f>INT(F417^(0.611-F417/3200))</f>
        <v>11</v>
      </c>
      <c r="L417" s="36">
        <f>2^(H417-1)-1</f>
        <v>3</v>
      </c>
      <c r="M417" s="36">
        <f>2^(I417-1)-1</f>
        <v>15</v>
      </c>
      <c r="N417" s="36">
        <f>2^(J417-1)-1</f>
        <v>127</v>
      </c>
      <c r="O417" s="36">
        <f>2^(K417-1)-1</f>
        <v>1023</v>
      </c>
      <c r="P417" s="68">
        <f>MAX(0,C417+(-1)^(G417)*INT(B417*2^(-LOG(C417)/LOG(2)+3))-G417-LOG(C417)/LOG(2)+3-1)</f>
        <v>0</v>
      </c>
      <c r="Q417" s="68">
        <f>MAX(0,C417-IF(B417=0,0,INT(LOG(3/2*ABS(B417))/LOG(2))+1))</f>
        <v>0</v>
      </c>
      <c r="R417" s="68">
        <f>MAX(0,IF(B417&lt;=-L417,B417+C417-H417+L417,IF(B417&gt;=2^(H417)-1-L417,0,C417-H417)))</f>
        <v>0</v>
      </c>
      <c r="S417" s="69">
        <f>MAX(0,D417+(-1)^(G417)*INT(B417*2^(-LOG(D417)/LOG(2)+3))-G417-LOG(D417)/LOG(2)+3-1)</f>
        <v>0</v>
      </c>
      <c r="T417" s="69">
        <f>MAX(0,D417-IF(B417=0,0,INT(LOG(3/2*ABS(B417))/LOG(2))+1))</f>
        <v>7</v>
      </c>
      <c r="U417" s="69">
        <f>MAX(0,IF(B417&lt;=-M417,B417+D417-I417+M417,IF(B417&gt;=2^(I417)-1-M417,0,D417-I417)))</f>
        <v>0</v>
      </c>
      <c r="V417" s="70">
        <f>MAX(0,E417+(-1)^(G417)*INT(B417*2^(-LOG(E417)/LOG(2)+3))-G417-LOG(E417)/LOG(2)+3-1)</f>
        <v>0</v>
      </c>
      <c r="W417" s="70">
        <f>MAX(0,E417-IF(B417=0,0,INT(LOG(3/2*ABS(B417))/LOG(2))+1))</f>
        <v>23</v>
      </c>
      <c r="X417" s="70">
        <f>MAX(0,IF(B417&lt;=-N417,B417+E417-J417+N417,IF(B417&gt;=2^(J417)-1-N417,0,E417-J417)))</f>
        <v>0</v>
      </c>
      <c r="Y417" s="71">
        <f>MAX(0,F417+(-1)^(G417)*INT(B417*2^(-LOG(F417)/LOG(2)+3))-G417-LOG(F417)/LOG(2)+3-1)</f>
        <v>24</v>
      </c>
      <c r="Z417" s="71">
        <f>F417-IF(B417=0,0,INT(LOG(3/2*ABS(B417))/LOG(2))+1)</f>
        <v>55</v>
      </c>
      <c r="AA417" s="71">
        <f>MAX(0,IF(B417&lt;=-O417,B417+F417-K417+O417,IF(B417&gt;=2^(K417)-1-O417,0,F417-K417)))</f>
        <v>53</v>
      </c>
    </row>
    <row r="418" ht="20.05" customHeight="1">
      <c r="A418" s="55">
        <v>-286</v>
      </c>
      <c r="B418" s="45">
        <v>-286</v>
      </c>
      <c r="C418" s="36">
        <v>8</v>
      </c>
      <c r="D418" s="36">
        <v>16</v>
      </c>
      <c r="E418" s="36">
        <v>32</v>
      </c>
      <c r="F418" s="36">
        <v>64</v>
      </c>
      <c r="G418" s="36">
        <f>IF(B418&gt;=0,1,0)</f>
        <v>0</v>
      </c>
      <c r="H418" s="36">
        <f>INT(C418^(0.611-C418/3200))</f>
        <v>3</v>
      </c>
      <c r="I418" s="36">
        <f>INT(D418^(0.611-D418/3200))</f>
        <v>5</v>
      </c>
      <c r="J418" s="36">
        <f>INT(E418^(0.611-E418/3200))</f>
        <v>8</v>
      </c>
      <c r="K418" s="36">
        <f>INT(F418^(0.611-F418/3200))</f>
        <v>11</v>
      </c>
      <c r="L418" s="36">
        <f>2^(H418-1)-1</f>
        <v>3</v>
      </c>
      <c r="M418" s="36">
        <f>2^(I418-1)-1</f>
        <v>15</v>
      </c>
      <c r="N418" s="36">
        <f>2^(J418-1)-1</f>
        <v>127</v>
      </c>
      <c r="O418" s="36">
        <f>2^(K418-1)-1</f>
        <v>1023</v>
      </c>
      <c r="P418" s="68">
        <f>MAX(0,C418+(-1)^(G418)*INT(B418*2^(-LOG(C418)/LOG(2)+3))-G418-LOG(C418)/LOG(2)+3-1)</f>
        <v>0</v>
      </c>
      <c r="Q418" s="68">
        <f>MAX(0,C418-IF(B418=0,0,INT(LOG(3/2*ABS(B418))/LOG(2))+1))</f>
        <v>0</v>
      </c>
      <c r="R418" s="68">
        <f>MAX(0,IF(B418&lt;=-L418,B418+C418-H418+L418,IF(B418&gt;=2^(H418)-1-L418,0,C418-H418)))</f>
        <v>0</v>
      </c>
      <c r="S418" s="69">
        <f>MAX(0,D418+(-1)^(G418)*INT(B418*2^(-LOG(D418)/LOG(2)+3))-G418-LOG(D418)/LOG(2)+3-1)</f>
        <v>0</v>
      </c>
      <c r="T418" s="69">
        <f>MAX(0,D418-IF(B418=0,0,INT(LOG(3/2*ABS(B418))/LOG(2))+1))</f>
        <v>7</v>
      </c>
      <c r="U418" s="69">
        <f>MAX(0,IF(B418&lt;=-M418,B418+D418-I418+M418,IF(B418&gt;=2^(I418)-1-M418,0,D418-I418)))</f>
        <v>0</v>
      </c>
      <c r="V418" s="70">
        <f>MAX(0,E418+(-1)^(G418)*INT(B418*2^(-LOG(E418)/LOG(2)+3))-G418-LOG(E418)/LOG(2)+3-1)</f>
        <v>0</v>
      </c>
      <c r="W418" s="70">
        <f>MAX(0,E418-IF(B418=0,0,INT(LOG(3/2*ABS(B418))/LOG(2))+1))</f>
        <v>23</v>
      </c>
      <c r="X418" s="70">
        <f>MAX(0,IF(B418&lt;=-N418,B418+E418-J418+N418,IF(B418&gt;=2^(J418)-1-N418,0,E418-J418)))</f>
        <v>0</v>
      </c>
      <c r="Y418" s="71">
        <f>MAX(0,F418+(-1)^(G418)*INT(B418*2^(-LOG(F418)/LOG(2)+3))-G418-LOG(F418)/LOG(2)+3-1)</f>
        <v>24</v>
      </c>
      <c r="Z418" s="71">
        <f>F418-IF(B418=0,0,INT(LOG(3/2*ABS(B418))/LOG(2))+1)</f>
        <v>55</v>
      </c>
      <c r="AA418" s="71">
        <f>MAX(0,IF(B418&lt;=-O418,B418+F418-K418+O418,IF(B418&gt;=2^(K418)-1-O418,0,F418-K418)))</f>
        <v>53</v>
      </c>
    </row>
    <row r="419" ht="20.05" customHeight="1">
      <c r="A419" s="55">
        <v>-285</v>
      </c>
      <c r="B419" s="45">
        <v>-285</v>
      </c>
      <c r="C419" s="36">
        <v>8</v>
      </c>
      <c r="D419" s="36">
        <v>16</v>
      </c>
      <c r="E419" s="36">
        <v>32</v>
      </c>
      <c r="F419" s="36">
        <v>64</v>
      </c>
      <c r="G419" s="36">
        <f>IF(B419&gt;=0,1,0)</f>
        <v>0</v>
      </c>
      <c r="H419" s="36">
        <f>INT(C419^(0.611-C419/3200))</f>
        <v>3</v>
      </c>
      <c r="I419" s="36">
        <f>INT(D419^(0.611-D419/3200))</f>
        <v>5</v>
      </c>
      <c r="J419" s="36">
        <f>INT(E419^(0.611-E419/3200))</f>
        <v>8</v>
      </c>
      <c r="K419" s="36">
        <f>INT(F419^(0.611-F419/3200))</f>
        <v>11</v>
      </c>
      <c r="L419" s="36">
        <f>2^(H419-1)-1</f>
        <v>3</v>
      </c>
      <c r="M419" s="36">
        <f>2^(I419-1)-1</f>
        <v>15</v>
      </c>
      <c r="N419" s="36">
        <f>2^(J419-1)-1</f>
        <v>127</v>
      </c>
      <c r="O419" s="36">
        <f>2^(K419-1)-1</f>
        <v>1023</v>
      </c>
      <c r="P419" s="68">
        <f>MAX(0,C419+(-1)^(G419)*INT(B419*2^(-LOG(C419)/LOG(2)+3))-G419-LOG(C419)/LOG(2)+3-1)</f>
        <v>0</v>
      </c>
      <c r="Q419" s="68">
        <f>MAX(0,C419-IF(B419=0,0,INT(LOG(3/2*ABS(B419))/LOG(2))+1))</f>
        <v>0</v>
      </c>
      <c r="R419" s="68">
        <f>MAX(0,IF(B419&lt;=-L419,B419+C419-H419+L419,IF(B419&gt;=2^(H419)-1-L419,0,C419-H419)))</f>
        <v>0</v>
      </c>
      <c r="S419" s="69">
        <f>MAX(0,D419+(-1)^(G419)*INT(B419*2^(-LOG(D419)/LOG(2)+3))-G419-LOG(D419)/LOG(2)+3-1)</f>
        <v>0</v>
      </c>
      <c r="T419" s="69">
        <f>MAX(0,D419-IF(B419=0,0,INT(LOG(3/2*ABS(B419))/LOG(2))+1))</f>
        <v>7</v>
      </c>
      <c r="U419" s="69">
        <f>MAX(0,IF(B419&lt;=-M419,B419+D419-I419+M419,IF(B419&gt;=2^(I419)-1-M419,0,D419-I419)))</f>
        <v>0</v>
      </c>
      <c r="V419" s="70">
        <f>MAX(0,E419+(-1)^(G419)*INT(B419*2^(-LOG(E419)/LOG(2)+3))-G419-LOG(E419)/LOG(2)+3-1)</f>
        <v>0</v>
      </c>
      <c r="W419" s="70">
        <f>MAX(0,E419-IF(B419=0,0,INT(LOG(3/2*ABS(B419))/LOG(2))+1))</f>
        <v>23</v>
      </c>
      <c r="X419" s="70">
        <f>MAX(0,IF(B419&lt;=-N419,B419+E419-J419+N419,IF(B419&gt;=2^(J419)-1-N419,0,E419-J419)))</f>
        <v>0</v>
      </c>
      <c r="Y419" s="71">
        <f>MAX(0,F419+(-1)^(G419)*INT(B419*2^(-LOG(F419)/LOG(2)+3))-G419-LOG(F419)/LOG(2)+3-1)</f>
        <v>24</v>
      </c>
      <c r="Z419" s="71">
        <f>F419-IF(B419=0,0,INT(LOG(3/2*ABS(B419))/LOG(2))+1)</f>
        <v>55</v>
      </c>
      <c r="AA419" s="71">
        <f>MAX(0,IF(B419&lt;=-O419,B419+F419-K419+O419,IF(B419&gt;=2^(K419)-1-O419,0,F419-K419)))</f>
        <v>53</v>
      </c>
    </row>
    <row r="420" ht="20.05" customHeight="1">
      <c r="A420" s="55">
        <v>-284</v>
      </c>
      <c r="B420" s="45">
        <v>-284</v>
      </c>
      <c r="C420" s="36">
        <v>8</v>
      </c>
      <c r="D420" s="36">
        <v>16</v>
      </c>
      <c r="E420" s="36">
        <v>32</v>
      </c>
      <c r="F420" s="36">
        <v>64</v>
      </c>
      <c r="G420" s="36">
        <f>IF(B420&gt;=0,1,0)</f>
        <v>0</v>
      </c>
      <c r="H420" s="36">
        <f>INT(C420^(0.611-C420/3200))</f>
        <v>3</v>
      </c>
      <c r="I420" s="36">
        <f>INT(D420^(0.611-D420/3200))</f>
        <v>5</v>
      </c>
      <c r="J420" s="36">
        <f>INT(E420^(0.611-E420/3200))</f>
        <v>8</v>
      </c>
      <c r="K420" s="36">
        <f>INT(F420^(0.611-F420/3200))</f>
        <v>11</v>
      </c>
      <c r="L420" s="36">
        <f>2^(H420-1)-1</f>
        <v>3</v>
      </c>
      <c r="M420" s="36">
        <f>2^(I420-1)-1</f>
        <v>15</v>
      </c>
      <c r="N420" s="36">
        <f>2^(J420-1)-1</f>
        <v>127</v>
      </c>
      <c r="O420" s="36">
        <f>2^(K420-1)-1</f>
        <v>1023</v>
      </c>
      <c r="P420" s="68">
        <f>MAX(0,C420+(-1)^(G420)*INT(B420*2^(-LOG(C420)/LOG(2)+3))-G420-LOG(C420)/LOG(2)+3-1)</f>
        <v>0</v>
      </c>
      <c r="Q420" s="68">
        <f>MAX(0,C420-IF(B420=0,0,INT(LOG(3/2*ABS(B420))/LOG(2))+1))</f>
        <v>0</v>
      </c>
      <c r="R420" s="68">
        <f>MAX(0,IF(B420&lt;=-L420,B420+C420-H420+L420,IF(B420&gt;=2^(H420)-1-L420,0,C420-H420)))</f>
        <v>0</v>
      </c>
      <c r="S420" s="69">
        <f>MAX(0,D420+(-1)^(G420)*INT(B420*2^(-LOG(D420)/LOG(2)+3))-G420-LOG(D420)/LOG(2)+3-1)</f>
        <v>0</v>
      </c>
      <c r="T420" s="69">
        <f>MAX(0,D420-IF(B420=0,0,INT(LOG(3/2*ABS(B420))/LOG(2))+1))</f>
        <v>7</v>
      </c>
      <c r="U420" s="69">
        <f>MAX(0,IF(B420&lt;=-M420,B420+D420-I420+M420,IF(B420&gt;=2^(I420)-1-M420,0,D420-I420)))</f>
        <v>0</v>
      </c>
      <c r="V420" s="70">
        <f>MAX(0,E420+(-1)^(G420)*INT(B420*2^(-LOG(E420)/LOG(2)+3))-G420-LOG(E420)/LOG(2)+3-1)</f>
        <v>0</v>
      </c>
      <c r="W420" s="70">
        <f>MAX(0,E420-IF(B420=0,0,INT(LOG(3/2*ABS(B420))/LOG(2))+1))</f>
        <v>23</v>
      </c>
      <c r="X420" s="70">
        <f>MAX(0,IF(B420&lt;=-N420,B420+E420-J420+N420,IF(B420&gt;=2^(J420)-1-N420,0,E420-J420)))</f>
        <v>0</v>
      </c>
      <c r="Y420" s="71">
        <f>MAX(0,F420+(-1)^(G420)*INT(B420*2^(-LOG(F420)/LOG(2)+3))-G420-LOG(F420)/LOG(2)+3-1)</f>
        <v>24</v>
      </c>
      <c r="Z420" s="71">
        <f>F420-IF(B420=0,0,INT(LOG(3/2*ABS(B420))/LOG(2))+1)</f>
        <v>55</v>
      </c>
      <c r="AA420" s="71">
        <f>MAX(0,IF(B420&lt;=-O420,B420+F420-K420+O420,IF(B420&gt;=2^(K420)-1-O420,0,F420-K420)))</f>
        <v>53</v>
      </c>
    </row>
    <row r="421" ht="20.05" customHeight="1">
      <c r="A421" s="55">
        <v>-283</v>
      </c>
      <c r="B421" s="45">
        <v>-283</v>
      </c>
      <c r="C421" s="36">
        <v>8</v>
      </c>
      <c r="D421" s="36">
        <v>16</v>
      </c>
      <c r="E421" s="36">
        <v>32</v>
      </c>
      <c r="F421" s="36">
        <v>64</v>
      </c>
      <c r="G421" s="36">
        <f>IF(B421&gt;=0,1,0)</f>
        <v>0</v>
      </c>
      <c r="H421" s="36">
        <f>INT(C421^(0.611-C421/3200))</f>
        <v>3</v>
      </c>
      <c r="I421" s="36">
        <f>INT(D421^(0.611-D421/3200))</f>
        <v>5</v>
      </c>
      <c r="J421" s="36">
        <f>INT(E421^(0.611-E421/3200))</f>
        <v>8</v>
      </c>
      <c r="K421" s="36">
        <f>INT(F421^(0.611-F421/3200))</f>
        <v>11</v>
      </c>
      <c r="L421" s="36">
        <f>2^(H421-1)-1</f>
        <v>3</v>
      </c>
      <c r="M421" s="36">
        <f>2^(I421-1)-1</f>
        <v>15</v>
      </c>
      <c r="N421" s="36">
        <f>2^(J421-1)-1</f>
        <v>127</v>
      </c>
      <c r="O421" s="36">
        <f>2^(K421-1)-1</f>
        <v>1023</v>
      </c>
      <c r="P421" s="68">
        <f>MAX(0,C421+(-1)^(G421)*INT(B421*2^(-LOG(C421)/LOG(2)+3))-G421-LOG(C421)/LOG(2)+3-1)</f>
        <v>0</v>
      </c>
      <c r="Q421" s="68">
        <f>MAX(0,C421-IF(B421=0,0,INT(LOG(3/2*ABS(B421))/LOG(2))+1))</f>
        <v>0</v>
      </c>
      <c r="R421" s="68">
        <f>MAX(0,IF(B421&lt;=-L421,B421+C421-H421+L421,IF(B421&gt;=2^(H421)-1-L421,0,C421-H421)))</f>
        <v>0</v>
      </c>
      <c r="S421" s="69">
        <f>MAX(0,D421+(-1)^(G421)*INT(B421*2^(-LOG(D421)/LOG(2)+3))-G421-LOG(D421)/LOG(2)+3-1)</f>
        <v>0</v>
      </c>
      <c r="T421" s="69">
        <f>MAX(0,D421-IF(B421=0,0,INT(LOG(3/2*ABS(B421))/LOG(2))+1))</f>
        <v>7</v>
      </c>
      <c r="U421" s="69">
        <f>MAX(0,IF(B421&lt;=-M421,B421+D421-I421+M421,IF(B421&gt;=2^(I421)-1-M421,0,D421-I421)))</f>
        <v>0</v>
      </c>
      <c r="V421" s="70">
        <f>MAX(0,E421+(-1)^(G421)*INT(B421*2^(-LOG(E421)/LOG(2)+3))-G421-LOG(E421)/LOG(2)+3-1)</f>
        <v>0</v>
      </c>
      <c r="W421" s="70">
        <f>MAX(0,E421-IF(B421=0,0,INT(LOG(3/2*ABS(B421))/LOG(2))+1))</f>
        <v>23</v>
      </c>
      <c r="X421" s="70">
        <f>MAX(0,IF(B421&lt;=-N421,B421+E421-J421+N421,IF(B421&gt;=2^(J421)-1-N421,0,E421-J421)))</f>
        <v>0</v>
      </c>
      <c r="Y421" s="71">
        <f>MAX(0,F421+(-1)^(G421)*INT(B421*2^(-LOG(F421)/LOG(2)+3))-G421-LOG(F421)/LOG(2)+3-1)</f>
        <v>24</v>
      </c>
      <c r="Z421" s="71">
        <f>F421-IF(B421=0,0,INT(LOG(3/2*ABS(B421))/LOG(2))+1)</f>
        <v>55</v>
      </c>
      <c r="AA421" s="71">
        <f>MAX(0,IF(B421&lt;=-O421,B421+F421-K421+O421,IF(B421&gt;=2^(K421)-1-O421,0,F421-K421)))</f>
        <v>53</v>
      </c>
    </row>
    <row r="422" ht="20.05" customHeight="1">
      <c r="A422" s="55">
        <v>-282</v>
      </c>
      <c r="B422" s="45">
        <v>-282</v>
      </c>
      <c r="C422" s="36">
        <v>8</v>
      </c>
      <c r="D422" s="36">
        <v>16</v>
      </c>
      <c r="E422" s="36">
        <v>32</v>
      </c>
      <c r="F422" s="36">
        <v>64</v>
      </c>
      <c r="G422" s="36">
        <f>IF(B422&gt;=0,1,0)</f>
        <v>0</v>
      </c>
      <c r="H422" s="36">
        <f>INT(C422^(0.611-C422/3200))</f>
        <v>3</v>
      </c>
      <c r="I422" s="36">
        <f>INT(D422^(0.611-D422/3200))</f>
        <v>5</v>
      </c>
      <c r="J422" s="36">
        <f>INT(E422^(0.611-E422/3200))</f>
        <v>8</v>
      </c>
      <c r="K422" s="36">
        <f>INT(F422^(0.611-F422/3200))</f>
        <v>11</v>
      </c>
      <c r="L422" s="36">
        <f>2^(H422-1)-1</f>
        <v>3</v>
      </c>
      <c r="M422" s="36">
        <f>2^(I422-1)-1</f>
        <v>15</v>
      </c>
      <c r="N422" s="36">
        <f>2^(J422-1)-1</f>
        <v>127</v>
      </c>
      <c r="O422" s="36">
        <f>2^(K422-1)-1</f>
        <v>1023</v>
      </c>
      <c r="P422" s="68">
        <f>MAX(0,C422+(-1)^(G422)*INT(B422*2^(-LOG(C422)/LOG(2)+3))-G422-LOG(C422)/LOG(2)+3-1)</f>
        <v>0</v>
      </c>
      <c r="Q422" s="68">
        <f>MAX(0,C422-IF(B422=0,0,INT(LOG(3/2*ABS(B422))/LOG(2))+1))</f>
        <v>0</v>
      </c>
      <c r="R422" s="68">
        <f>MAX(0,IF(B422&lt;=-L422,B422+C422-H422+L422,IF(B422&gt;=2^(H422)-1-L422,0,C422-H422)))</f>
        <v>0</v>
      </c>
      <c r="S422" s="69">
        <f>MAX(0,D422+(-1)^(G422)*INT(B422*2^(-LOG(D422)/LOG(2)+3))-G422-LOG(D422)/LOG(2)+3-1)</f>
        <v>0</v>
      </c>
      <c r="T422" s="69">
        <f>MAX(0,D422-IF(B422=0,0,INT(LOG(3/2*ABS(B422))/LOG(2))+1))</f>
        <v>7</v>
      </c>
      <c r="U422" s="69">
        <f>MAX(0,IF(B422&lt;=-M422,B422+D422-I422+M422,IF(B422&gt;=2^(I422)-1-M422,0,D422-I422)))</f>
        <v>0</v>
      </c>
      <c r="V422" s="70">
        <f>MAX(0,E422+(-1)^(G422)*INT(B422*2^(-LOG(E422)/LOG(2)+3))-G422-LOG(E422)/LOG(2)+3-1)</f>
        <v>0</v>
      </c>
      <c r="W422" s="70">
        <f>MAX(0,E422-IF(B422=0,0,INT(LOG(3/2*ABS(B422))/LOG(2))+1))</f>
        <v>23</v>
      </c>
      <c r="X422" s="70">
        <f>MAX(0,IF(B422&lt;=-N422,B422+E422-J422+N422,IF(B422&gt;=2^(J422)-1-N422,0,E422-J422)))</f>
        <v>0</v>
      </c>
      <c r="Y422" s="71">
        <f>MAX(0,F422+(-1)^(G422)*INT(B422*2^(-LOG(F422)/LOG(2)+3))-G422-LOG(F422)/LOG(2)+3-1)</f>
        <v>24</v>
      </c>
      <c r="Z422" s="71">
        <f>F422-IF(B422=0,0,INT(LOG(3/2*ABS(B422))/LOG(2))+1)</f>
        <v>55</v>
      </c>
      <c r="AA422" s="71">
        <f>MAX(0,IF(B422&lt;=-O422,B422+F422-K422+O422,IF(B422&gt;=2^(K422)-1-O422,0,F422-K422)))</f>
        <v>53</v>
      </c>
    </row>
    <row r="423" ht="20.05" customHeight="1">
      <c r="A423" s="55">
        <v>-281</v>
      </c>
      <c r="B423" s="45">
        <v>-281</v>
      </c>
      <c r="C423" s="36">
        <v>8</v>
      </c>
      <c r="D423" s="36">
        <v>16</v>
      </c>
      <c r="E423" s="36">
        <v>32</v>
      </c>
      <c r="F423" s="36">
        <v>64</v>
      </c>
      <c r="G423" s="36">
        <f>IF(B423&gt;=0,1,0)</f>
        <v>0</v>
      </c>
      <c r="H423" s="36">
        <f>INT(C423^(0.611-C423/3200))</f>
        <v>3</v>
      </c>
      <c r="I423" s="36">
        <f>INT(D423^(0.611-D423/3200))</f>
        <v>5</v>
      </c>
      <c r="J423" s="36">
        <f>INT(E423^(0.611-E423/3200))</f>
        <v>8</v>
      </c>
      <c r="K423" s="36">
        <f>INT(F423^(0.611-F423/3200))</f>
        <v>11</v>
      </c>
      <c r="L423" s="36">
        <f>2^(H423-1)-1</f>
        <v>3</v>
      </c>
      <c r="M423" s="36">
        <f>2^(I423-1)-1</f>
        <v>15</v>
      </c>
      <c r="N423" s="36">
        <f>2^(J423-1)-1</f>
        <v>127</v>
      </c>
      <c r="O423" s="36">
        <f>2^(K423-1)-1</f>
        <v>1023</v>
      </c>
      <c r="P423" s="68">
        <f>MAX(0,C423+(-1)^(G423)*INT(B423*2^(-LOG(C423)/LOG(2)+3))-G423-LOG(C423)/LOG(2)+3-1)</f>
        <v>0</v>
      </c>
      <c r="Q423" s="68">
        <f>MAX(0,C423-IF(B423=0,0,INT(LOG(3/2*ABS(B423))/LOG(2))+1))</f>
        <v>0</v>
      </c>
      <c r="R423" s="68">
        <f>MAX(0,IF(B423&lt;=-L423,B423+C423-H423+L423,IF(B423&gt;=2^(H423)-1-L423,0,C423-H423)))</f>
        <v>0</v>
      </c>
      <c r="S423" s="69">
        <f>MAX(0,D423+(-1)^(G423)*INT(B423*2^(-LOG(D423)/LOG(2)+3))-G423-LOG(D423)/LOG(2)+3-1)</f>
        <v>0</v>
      </c>
      <c r="T423" s="69">
        <f>MAX(0,D423-IF(B423=0,0,INT(LOG(3/2*ABS(B423))/LOG(2))+1))</f>
        <v>7</v>
      </c>
      <c r="U423" s="69">
        <f>MAX(0,IF(B423&lt;=-M423,B423+D423-I423+M423,IF(B423&gt;=2^(I423)-1-M423,0,D423-I423)))</f>
        <v>0</v>
      </c>
      <c r="V423" s="70">
        <f>MAX(0,E423+(-1)^(G423)*INT(B423*2^(-LOG(E423)/LOG(2)+3))-G423-LOG(E423)/LOG(2)+3-1)</f>
        <v>0</v>
      </c>
      <c r="W423" s="70">
        <f>MAX(0,E423-IF(B423=0,0,INT(LOG(3/2*ABS(B423))/LOG(2))+1))</f>
        <v>23</v>
      </c>
      <c r="X423" s="70">
        <f>MAX(0,IF(B423&lt;=-N423,B423+E423-J423+N423,IF(B423&gt;=2^(J423)-1-N423,0,E423-J423)))</f>
        <v>0</v>
      </c>
      <c r="Y423" s="71">
        <f>MAX(0,F423+(-1)^(G423)*INT(B423*2^(-LOG(F423)/LOG(2)+3))-G423-LOG(F423)/LOG(2)+3-1)</f>
        <v>24</v>
      </c>
      <c r="Z423" s="71">
        <f>F423-IF(B423=0,0,INT(LOG(3/2*ABS(B423))/LOG(2))+1)</f>
        <v>55</v>
      </c>
      <c r="AA423" s="71">
        <f>MAX(0,IF(B423&lt;=-O423,B423+F423-K423+O423,IF(B423&gt;=2^(K423)-1-O423,0,F423-K423)))</f>
        <v>53</v>
      </c>
    </row>
    <row r="424" ht="20.05" customHeight="1">
      <c r="A424" s="55">
        <v>-280</v>
      </c>
      <c r="B424" s="45">
        <v>-280</v>
      </c>
      <c r="C424" s="36">
        <v>8</v>
      </c>
      <c r="D424" s="36">
        <v>16</v>
      </c>
      <c r="E424" s="36">
        <v>32</v>
      </c>
      <c r="F424" s="36">
        <v>64</v>
      </c>
      <c r="G424" s="36">
        <f>IF(B424&gt;=0,1,0)</f>
        <v>0</v>
      </c>
      <c r="H424" s="36">
        <f>INT(C424^(0.611-C424/3200))</f>
        <v>3</v>
      </c>
      <c r="I424" s="36">
        <f>INT(D424^(0.611-D424/3200))</f>
        <v>5</v>
      </c>
      <c r="J424" s="36">
        <f>INT(E424^(0.611-E424/3200))</f>
        <v>8</v>
      </c>
      <c r="K424" s="36">
        <f>INT(F424^(0.611-F424/3200))</f>
        <v>11</v>
      </c>
      <c r="L424" s="36">
        <f>2^(H424-1)-1</f>
        <v>3</v>
      </c>
      <c r="M424" s="36">
        <f>2^(I424-1)-1</f>
        <v>15</v>
      </c>
      <c r="N424" s="36">
        <f>2^(J424-1)-1</f>
        <v>127</v>
      </c>
      <c r="O424" s="36">
        <f>2^(K424-1)-1</f>
        <v>1023</v>
      </c>
      <c r="P424" s="68">
        <f>MAX(0,C424+(-1)^(G424)*INT(B424*2^(-LOG(C424)/LOG(2)+3))-G424-LOG(C424)/LOG(2)+3-1)</f>
        <v>0</v>
      </c>
      <c r="Q424" s="68">
        <f>MAX(0,C424-IF(B424=0,0,INT(LOG(3/2*ABS(B424))/LOG(2))+1))</f>
        <v>0</v>
      </c>
      <c r="R424" s="68">
        <f>MAX(0,IF(B424&lt;=-L424,B424+C424-H424+L424,IF(B424&gt;=2^(H424)-1-L424,0,C424-H424)))</f>
        <v>0</v>
      </c>
      <c r="S424" s="69">
        <f>MAX(0,D424+(-1)^(G424)*INT(B424*2^(-LOG(D424)/LOG(2)+3))-G424-LOG(D424)/LOG(2)+3-1)</f>
        <v>0</v>
      </c>
      <c r="T424" s="69">
        <f>MAX(0,D424-IF(B424=0,0,INT(LOG(3/2*ABS(B424))/LOG(2))+1))</f>
        <v>7</v>
      </c>
      <c r="U424" s="69">
        <f>MAX(0,IF(B424&lt;=-M424,B424+D424-I424+M424,IF(B424&gt;=2^(I424)-1-M424,0,D424-I424)))</f>
        <v>0</v>
      </c>
      <c r="V424" s="70">
        <f>MAX(0,E424+(-1)^(G424)*INT(B424*2^(-LOG(E424)/LOG(2)+3))-G424-LOG(E424)/LOG(2)+3-1)</f>
        <v>0</v>
      </c>
      <c r="W424" s="70">
        <f>MAX(0,E424-IF(B424=0,0,INT(LOG(3/2*ABS(B424))/LOG(2))+1))</f>
        <v>23</v>
      </c>
      <c r="X424" s="70">
        <f>MAX(0,IF(B424&lt;=-N424,B424+E424-J424+N424,IF(B424&gt;=2^(J424)-1-N424,0,E424-J424)))</f>
        <v>0</v>
      </c>
      <c r="Y424" s="71">
        <f>MAX(0,F424+(-1)^(G424)*INT(B424*2^(-LOG(F424)/LOG(2)+3))-G424-LOG(F424)/LOG(2)+3-1)</f>
        <v>24</v>
      </c>
      <c r="Z424" s="71">
        <f>F424-IF(B424=0,0,INT(LOG(3/2*ABS(B424))/LOG(2))+1)</f>
        <v>55</v>
      </c>
      <c r="AA424" s="71">
        <f>MAX(0,IF(B424&lt;=-O424,B424+F424-K424+O424,IF(B424&gt;=2^(K424)-1-O424,0,F424-K424)))</f>
        <v>53</v>
      </c>
    </row>
    <row r="425" ht="20.05" customHeight="1">
      <c r="A425" s="55">
        <v>-279</v>
      </c>
      <c r="B425" s="45">
        <v>-279</v>
      </c>
      <c r="C425" s="36">
        <v>8</v>
      </c>
      <c r="D425" s="36">
        <v>16</v>
      </c>
      <c r="E425" s="36">
        <v>32</v>
      </c>
      <c r="F425" s="36">
        <v>64</v>
      </c>
      <c r="G425" s="36">
        <f>IF(B425&gt;=0,1,0)</f>
        <v>0</v>
      </c>
      <c r="H425" s="36">
        <f>INT(C425^(0.611-C425/3200))</f>
        <v>3</v>
      </c>
      <c r="I425" s="36">
        <f>INT(D425^(0.611-D425/3200))</f>
        <v>5</v>
      </c>
      <c r="J425" s="36">
        <f>INT(E425^(0.611-E425/3200))</f>
        <v>8</v>
      </c>
      <c r="K425" s="36">
        <f>INT(F425^(0.611-F425/3200))</f>
        <v>11</v>
      </c>
      <c r="L425" s="36">
        <f>2^(H425-1)-1</f>
        <v>3</v>
      </c>
      <c r="M425" s="36">
        <f>2^(I425-1)-1</f>
        <v>15</v>
      </c>
      <c r="N425" s="36">
        <f>2^(J425-1)-1</f>
        <v>127</v>
      </c>
      <c r="O425" s="36">
        <f>2^(K425-1)-1</f>
        <v>1023</v>
      </c>
      <c r="P425" s="68">
        <f>MAX(0,C425+(-1)^(G425)*INT(B425*2^(-LOG(C425)/LOG(2)+3))-G425-LOG(C425)/LOG(2)+3-1)</f>
        <v>0</v>
      </c>
      <c r="Q425" s="68">
        <f>MAX(0,C425-IF(B425=0,0,INT(LOG(3/2*ABS(B425))/LOG(2))+1))</f>
        <v>0</v>
      </c>
      <c r="R425" s="68">
        <f>MAX(0,IF(B425&lt;=-L425,B425+C425-H425+L425,IF(B425&gt;=2^(H425)-1-L425,0,C425-H425)))</f>
        <v>0</v>
      </c>
      <c r="S425" s="69">
        <f>MAX(0,D425+(-1)^(G425)*INT(B425*2^(-LOG(D425)/LOG(2)+3))-G425-LOG(D425)/LOG(2)+3-1)</f>
        <v>0</v>
      </c>
      <c r="T425" s="69">
        <f>MAX(0,D425-IF(B425=0,0,INT(LOG(3/2*ABS(B425))/LOG(2))+1))</f>
        <v>7</v>
      </c>
      <c r="U425" s="69">
        <f>MAX(0,IF(B425&lt;=-M425,B425+D425-I425+M425,IF(B425&gt;=2^(I425)-1-M425,0,D425-I425)))</f>
        <v>0</v>
      </c>
      <c r="V425" s="70">
        <f>MAX(0,E425+(-1)^(G425)*INT(B425*2^(-LOG(E425)/LOG(2)+3))-G425-LOG(E425)/LOG(2)+3-1)</f>
        <v>0</v>
      </c>
      <c r="W425" s="70">
        <f>MAX(0,E425-IF(B425=0,0,INT(LOG(3/2*ABS(B425))/LOG(2))+1))</f>
        <v>23</v>
      </c>
      <c r="X425" s="70">
        <f>MAX(0,IF(B425&lt;=-N425,B425+E425-J425+N425,IF(B425&gt;=2^(J425)-1-N425,0,E425-J425)))</f>
        <v>0</v>
      </c>
      <c r="Y425" s="71">
        <f>MAX(0,F425+(-1)^(G425)*INT(B425*2^(-LOG(F425)/LOG(2)+3))-G425-LOG(F425)/LOG(2)+3-1)</f>
        <v>25</v>
      </c>
      <c r="Z425" s="71">
        <f>F425-IF(B425=0,0,INT(LOG(3/2*ABS(B425))/LOG(2))+1)</f>
        <v>55</v>
      </c>
      <c r="AA425" s="71">
        <f>MAX(0,IF(B425&lt;=-O425,B425+F425-K425+O425,IF(B425&gt;=2^(K425)-1-O425,0,F425-K425)))</f>
        <v>53</v>
      </c>
    </row>
    <row r="426" ht="20.05" customHeight="1">
      <c r="A426" s="55">
        <v>-278</v>
      </c>
      <c r="B426" s="45">
        <v>-278</v>
      </c>
      <c r="C426" s="36">
        <v>8</v>
      </c>
      <c r="D426" s="36">
        <v>16</v>
      </c>
      <c r="E426" s="36">
        <v>32</v>
      </c>
      <c r="F426" s="36">
        <v>64</v>
      </c>
      <c r="G426" s="36">
        <f>IF(B426&gt;=0,1,0)</f>
        <v>0</v>
      </c>
      <c r="H426" s="36">
        <f>INT(C426^(0.611-C426/3200))</f>
        <v>3</v>
      </c>
      <c r="I426" s="36">
        <f>INT(D426^(0.611-D426/3200))</f>
        <v>5</v>
      </c>
      <c r="J426" s="36">
        <f>INT(E426^(0.611-E426/3200))</f>
        <v>8</v>
      </c>
      <c r="K426" s="36">
        <f>INT(F426^(0.611-F426/3200))</f>
        <v>11</v>
      </c>
      <c r="L426" s="36">
        <f>2^(H426-1)-1</f>
        <v>3</v>
      </c>
      <c r="M426" s="36">
        <f>2^(I426-1)-1</f>
        <v>15</v>
      </c>
      <c r="N426" s="36">
        <f>2^(J426-1)-1</f>
        <v>127</v>
      </c>
      <c r="O426" s="36">
        <f>2^(K426-1)-1</f>
        <v>1023</v>
      </c>
      <c r="P426" s="68">
        <f>MAX(0,C426+(-1)^(G426)*INT(B426*2^(-LOG(C426)/LOG(2)+3))-G426-LOG(C426)/LOG(2)+3-1)</f>
        <v>0</v>
      </c>
      <c r="Q426" s="68">
        <f>MAX(0,C426-IF(B426=0,0,INT(LOG(3/2*ABS(B426))/LOG(2))+1))</f>
        <v>0</v>
      </c>
      <c r="R426" s="68">
        <f>MAX(0,IF(B426&lt;=-L426,B426+C426-H426+L426,IF(B426&gt;=2^(H426)-1-L426,0,C426-H426)))</f>
        <v>0</v>
      </c>
      <c r="S426" s="69">
        <f>MAX(0,D426+(-1)^(G426)*INT(B426*2^(-LOG(D426)/LOG(2)+3))-G426-LOG(D426)/LOG(2)+3-1)</f>
        <v>0</v>
      </c>
      <c r="T426" s="69">
        <f>MAX(0,D426-IF(B426=0,0,INT(LOG(3/2*ABS(B426))/LOG(2))+1))</f>
        <v>7</v>
      </c>
      <c r="U426" s="69">
        <f>MAX(0,IF(B426&lt;=-M426,B426+D426-I426+M426,IF(B426&gt;=2^(I426)-1-M426,0,D426-I426)))</f>
        <v>0</v>
      </c>
      <c r="V426" s="70">
        <f>MAX(0,E426+(-1)^(G426)*INT(B426*2^(-LOG(E426)/LOG(2)+3))-G426-LOG(E426)/LOG(2)+3-1)</f>
        <v>0</v>
      </c>
      <c r="W426" s="70">
        <f>MAX(0,E426-IF(B426=0,0,INT(LOG(3/2*ABS(B426))/LOG(2))+1))</f>
        <v>23</v>
      </c>
      <c r="X426" s="70">
        <f>MAX(0,IF(B426&lt;=-N426,B426+E426-J426+N426,IF(B426&gt;=2^(J426)-1-N426,0,E426-J426)))</f>
        <v>0</v>
      </c>
      <c r="Y426" s="71">
        <f>MAX(0,F426+(-1)^(G426)*INT(B426*2^(-LOG(F426)/LOG(2)+3))-G426-LOG(F426)/LOG(2)+3-1)</f>
        <v>25</v>
      </c>
      <c r="Z426" s="71">
        <f>F426-IF(B426=0,0,INT(LOG(3/2*ABS(B426))/LOG(2))+1)</f>
        <v>55</v>
      </c>
      <c r="AA426" s="71">
        <f>MAX(0,IF(B426&lt;=-O426,B426+F426-K426+O426,IF(B426&gt;=2^(K426)-1-O426,0,F426-K426)))</f>
        <v>53</v>
      </c>
    </row>
    <row r="427" ht="20.05" customHeight="1">
      <c r="A427" s="55">
        <v>-277</v>
      </c>
      <c r="B427" s="45">
        <v>-277</v>
      </c>
      <c r="C427" s="36">
        <v>8</v>
      </c>
      <c r="D427" s="36">
        <v>16</v>
      </c>
      <c r="E427" s="36">
        <v>32</v>
      </c>
      <c r="F427" s="36">
        <v>64</v>
      </c>
      <c r="G427" s="36">
        <f>IF(B427&gt;=0,1,0)</f>
        <v>0</v>
      </c>
      <c r="H427" s="36">
        <f>INT(C427^(0.611-C427/3200))</f>
        <v>3</v>
      </c>
      <c r="I427" s="36">
        <f>INT(D427^(0.611-D427/3200))</f>
        <v>5</v>
      </c>
      <c r="J427" s="36">
        <f>INT(E427^(0.611-E427/3200))</f>
        <v>8</v>
      </c>
      <c r="K427" s="36">
        <f>INT(F427^(0.611-F427/3200))</f>
        <v>11</v>
      </c>
      <c r="L427" s="36">
        <f>2^(H427-1)-1</f>
        <v>3</v>
      </c>
      <c r="M427" s="36">
        <f>2^(I427-1)-1</f>
        <v>15</v>
      </c>
      <c r="N427" s="36">
        <f>2^(J427-1)-1</f>
        <v>127</v>
      </c>
      <c r="O427" s="36">
        <f>2^(K427-1)-1</f>
        <v>1023</v>
      </c>
      <c r="P427" s="68">
        <f>MAX(0,C427+(-1)^(G427)*INT(B427*2^(-LOG(C427)/LOG(2)+3))-G427-LOG(C427)/LOG(2)+3-1)</f>
        <v>0</v>
      </c>
      <c r="Q427" s="68">
        <f>MAX(0,C427-IF(B427=0,0,INT(LOG(3/2*ABS(B427))/LOG(2))+1))</f>
        <v>0</v>
      </c>
      <c r="R427" s="68">
        <f>MAX(0,IF(B427&lt;=-L427,B427+C427-H427+L427,IF(B427&gt;=2^(H427)-1-L427,0,C427-H427)))</f>
        <v>0</v>
      </c>
      <c r="S427" s="69">
        <f>MAX(0,D427+(-1)^(G427)*INT(B427*2^(-LOG(D427)/LOG(2)+3))-G427-LOG(D427)/LOG(2)+3-1)</f>
        <v>0</v>
      </c>
      <c r="T427" s="69">
        <f>MAX(0,D427-IF(B427=0,0,INT(LOG(3/2*ABS(B427))/LOG(2))+1))</f>
        <v>7</v>
      </c>
      <c r="U427" s="69">
        <f>MAX(0,IF(B427&lt;=-M427,B427+D427-I427+M427,IF(B427&gt;=2^(I427)-1-M427,0,D427-I427)))</f>
        <v>0</v>
      </c>
      <c r="V427" s="70">
        <f>MAX(0,E427+(-1)^(G427)*INT(B427*2^(-LOG(E427)/LOG(2)+3))-G427-LOG(E427)/LOG(2)+3-1)</f>
        <v>0</v>
      </c>
      <c r="W427" s="70">
        <f>MAX(0,E427-IF(B427=0,0,INT(LOG(3/2*ABS(B427))/LOG(2))+1))</f>
        <v>23</v>
      </c>
      <c r="X427" s="70">
        <f>MAX(0,IF(B427&lt;=-N427,B427+E427-J427+N427,IF(B427&gt;=2^(J427)-1-N427,0,E427-J427)))</f>
        <v>0</v>
      </c>
      <c r="Y427" s="71">
        <f>MAX(0,F427+(-1)^(G427)*INT(B427*2^(-LOG(F427)/LOG(2)+3))-G427-LOG(F427)/LOG(2)+3-1)</f>
        <v>25</v>
      </c>
      <c r="Z427" s="71">
        <f>F427-IF(B427=0,0,INT(LOG(3/2*ABS(B427))/LOG(2))+1)</f>
        <v>55</v>
      </c>
      <c r="AA427" s="71">
        <f>MAX(0,IF(B427&lt;=-O427,B427+F427-K427+O427,IF(B427&gt;=2^(K427)-1-O427,0,F427-K427)))</f>
        <v>53</v>
      </c>
    </row>
    <row r="428" ht="20.05" customHeight="1">
      <c r="A428" s="55">
        <v>-276</v>
      </c>
      <c r="B428" s="45">
        <v>-276</v>
      </c>
      <c r="C428" s="36">
        <v>8</v>
      </c>
      <c r="D428" s="36">
        <v>16</v>
      </c>
      <c r="E428" s="36">
        <v>32</v>
      </c>
      <c r="F428" s="36">
        <v>64</v>
      </c>
      <c r="G428" s="36">
        <f>IF(B428&gt;=0,1,0)</f>
        <v>0</v>
      </c>
      <c r="H428" s="36">
        <f>INT(C428^(0.611-C428/3200))</f>
        <v>3</v>
      </c>
      <c r="I428" s="36">
        <f>INT(D428^(0.611-D428/3200))</f>
        <v>5</v>
      </c>
      <c r="J428" s="36">
        <f>INT(E428^(0.611-E428/3200))</f>
        <v>8</v>
      </c>
      <c r="K428" s="36">
        <f>INT(F428^(0.611-F428/3200))</f>
        <v>11</v>
      </c>
      <c r="L428" s="36">
        <f>2^(H428-1)-1</f>
        <v>3</v>
      </c>
      <c r="M428" s="36">
        <f>2^(I428-1)-1</f>
        <v>15</v>
      </c>
      <c r="N428" s="36">
        <f>2^(J428-1)-1</f>
        <v>127</v>
      </c>
      <c r="O428" s="36">
        <f>2^(K428-1)-1</f>
        <v>1023</v>
      </c>
      <c r="P428" s="68">
        <f>MAX(0,C428+(-1)^(G428)*INT(B428*2^(-LOG(C428)/LOG(2)+3))-G428-LOG(C428)/LOG(2)+3-1)</f>
        <v>0</v>
      </c>
      <c r="Q428" s="68">
        <f>MAX(0,C428-IF(B428=0,0,INT(LOG(3/2*ABS(B428))/LOG(2))+1))</f>
        <v>0</v>
      </c>
      <c r="R428" s="68">
        <f>MAX(0,IF(B428&lt;=-L428,B428+C428-H428+L428,IF(B428&gt;=2^(H428)-1-L428,0,C428-H428)))</f>
        <v>0</v>
      </c>
      <c r="S428" s="69">
        <f>MAX(0,D428+(-1)^(G428)*INT(B428*2^(-LOG(D428)/LOG(2)+3))-G428-LOG(D428)/LOG(2)+3-1)</f>
        <v>0</v>
      </c>
      <c r="T428" s="69">
        <f>MAX(0,D428-IF(B428=0,0,INT(LOG(3/2*ABS(B428))/LOG(2))+1))</f>
        <v>7</v>
      </c>
      <c r="U428" s="69">
        <f>MAX(0,IF(B428&lt;=-M428,B428+D428-I428+M428,IF(B428&gt;=2^(I428)-1-M428,0,D428-I428)))</f>
        <v>0</v>
      </c>
      <c r="V428" s="70">
        <f>MAX(0,E428+(-1)^(G428)*INT(B428*2^(-LOG(E428)/LOG(2)+3))-G428-LOG(E428)/LOG(2)+3-1)</f>
        <v>0</v>
      </c>
      <c r="W428" s="70">
        <f>MAX(0,E428-IF(B428=0,0,INT(LOG(3/2*ABS(B428))/LOG(2))+1))</f>
        <v>23</v>
      </c>
      <c r="X428" s="70">
        <f>MAX(0,IF(B428&lt;=-N428,B428+E428-J428+N428,IF(B428&gt;=2^(J428)-1-N428,0,E428-J428)))</f>
        <v>0</v>
      </c>
      <c r="Y428" s="71">
        <f>MAX(0,F428+(-1)^(G428)*INT(B428*2^(-LOG(F428)/LOG(2)+3))-G428-LOG(F428)/LOG(2)+3-1)</f>
        <v>25</v>
      </c>
      <c r="Z428" s="71">
        <f>F428-IF(B428=0,0,INT(LOG(3/2*ABS(B428))/LOG(2))+1)</f>
        <v>55</v>
      </c>
      <c r="AA428" s="71">
        <f>MAX(0,IF(B428&lt;=-O428,B428+F428-K428+O428,IF(B428&gt;=2^(K428)-1-O428,0,F428-K428)))</f>
        <v>53</v>
      </c>
    </row>
    <row r="429" ht="20.05" customHeight="1">
      <c r="A429" s="55">
        <v>-275</v>
      </c>
      <c r="B429" s="45">
        <v>-275</v>
      </c>
      <c r="C429" s="36">
        <v>8</v>
      </c>
      <c r="D429" s="36">
        <v>16</v>
      </c>
      <c r="E429" s="36">
        <v>32</v>
      </c>
      <c r="F429" s="36">
        <v>64</v>
      </c>
      <c r="G429" s="36">
        <f>IF(B429&gt;=0,1,0)</f>
        <v>0</v>
      </c>
      <c r="H429" s="36">
        <f>INT(C429^(0.611-C429/3200))</f>
        <v>3</v>
      </c>
      <c r="I429" s="36">
        <f>INT(D429^(0.611-D429/3200))</f>
        <v>5</v>
      </c>
      <c r="J429" s="36">
        <f>INT(E429^(0.611-E429/3200))</f>
        <v>8</v>
      </c>
      <c r="K429" s="36">
        <f>INT(F429^(0.611-F429/3200))</f>
        <v>11</v>
      </c>
      <c r="L429" s="36">
        <f>2^(H429-1)-1</f>
        <v>3</v>
      </c>
      <c r="M429" s="36">
        <f>2^(I429-1)-1</f>
        <v>15</v>
      </c>
      <c r="N429" s="36">
        <f>2^(J429-1)-1</f>
        <v>127</v>
      </c>
      <c r="O429" s="36">
        <f>2^(K429-1)-1</f>
        <v>1023</v>
      </c>
      <c r="P429" s="68">
        <f>MAX(0,C429+(-1)^(G429)*INT(B429*2^(-LOG(C429)/LOG(2)+3))-G429-LOG(C429)/LOG(2)+3-1)</f>
        <v>0</v>
      </c>
      <c r="Q429" s="68">
        <f>MAX(0,C429-IF(B429=0,0,INT(LOG(3/2*ABS(B429))/LOG(2))+1))</f>
        <v>0</v>
      </c>
      <c r="R429" s="68">
        <f>MAX(0,IF(B429&lt;=-L429,B429+C429-H429+L429,IF(B429&gt;=2^(H429)-1-L429,0,C429-H429)))</f>
        <v>0</v>
      </c>
      <c r="S429" s="69">
        <f>MAX(0,D429+(-1)^(G429)*INT(B429*2^(-LOG(D429)/LOG(2)+3))-G429-LOG(D429)/LOG(2)+3-1)</f>
        <v>0</v>
      </c>
      <c r="T429" s="69">
        <f>MAX(0,D429-IF(B429=0,0,INT(LOG(3/2*ABS(B429))/LOG(2))+1))</f>
        <v>7</v>
      </c>
      <c r="U429" s="69">
        <f>MAX(0,IF(B429&lt;=-M429,B429+D429-I429+M429,IF(B429&gt;=2^(I429)-1-M429,0,D429-I429)))</f>
        <v>0</v>
      </c>
      <c r="V429" s="70">
        <f>MAX(0,E429+(-1)^(G429)*INT(B429*2^(-LOG(E429)/LOG(2)+3))-G429-LOG(E429)/LOG(2)+3-1)</f>
        <v>0</v>
      </c>
      <c r="W429" s="70">
        <f>MAX(0,E429-IF(B429=0,0,INT(LOG(3/2*ABS(B429))/LOG(2))+1))</f>
        <v>23</v>
      </c>
      <c r="X429" s="70">
        <f>MAX(0,IF(B429&lt;=-N429,B429+E429-J429+N429,IF(B429&gt;=2^(J429)-1-N429,0,E429-J429)))</f>
        <v>0</v>
      </c>
      <c r="Y429" s="71">
        <f>MAX(0,F429+(-1)^(G429)*INT(B429*2^(-LOG(F429)/LOG(2)+3))-G429-LOG(F429)/LOG(2)+3-1)</f>
        <v>25</v>
      </c>
      <c r="Z429" s="71">
        <f>F429-IF(B429=0,0,INT(LOG(3/2*ABS(B429))/LOG(2))+1)</f>
        <v>55</v>
      </c>
      <c r="AA429" s="71">
        <f>MAX(0,IF(B429&lt;=-O429,B429+F429-K429+O429,IF(B429&gt;=2^(K429)-1-O429,0,F429-K429)))</f>
        <v>53</v>
      </c>
    </row>
    <row r="430" ht="20.05" customHeight="1">
      <c r="A430" s="55">
        <v>-274</v>
      </c>
      <c r="B430" s="45">
        <v>-274</v>
      </c>
      <c r="C430" s="36">
        <v>8</v>
      </c>
      <c r="D430" s="36">
        <v>16</v>
      </c>
      <c r="E430" s="36">
        <v>32</v>
      </c>
      <c r="F430" s="36">
        <v>64</v>
      </c>
      <c r="G430" s="36">
        <f>IF(B430&gt;=0,1,0)</f>
        <v>0</v>
      </c>
      <c r="H430" s="36">
        <f>INT(C430^(0.611-C430/3200))</f>
        <v>3</v>
      </c>
      <c r="I430" s="36">
        <f>INT(D430^(0.611-D430/3200))</f>
        <v>5</v>
      </c>
      <c r="J430" s="36">
        <f>INT(E430^(0.611-E430/3200))</f>
        <v>8</v>
      </c>
      <c r="K430" s="36">
        <f>INT(F430^(0.611-F430/3200))</f>
        <v>11</v>
      </c>
      <c r="L430" s="36">
        <f>2^(H430-1)-1</f>
        <v>3</v>
      </c>
      <c r="M430" s="36">
        <f>2^(I430-1)-1</f>
        <v>15</v>
      </c>
      <c r="N430" s="36">
        <f>2^(J430-1)-1</f>
        <v>127</v>
      </c>
      <c r="O430" s="36">
        <f>2^(K430-1)-1</f>
        <v>1023</v>
      </c>
      <c r="P430" s="68">
        <f>MAX(0,C430+(-1)^(G430)*INT(B430*2^(-LOG(C430)/LOG(2)+3))-G430-LOG(C430)/LOG(2)+3-1)</f>
        <v>0</v>
      </c>
      <c r="Q430" s="68">
        <f>MAX(0,C430-IF(B430=0,0,INT(LOG(3/2*ABS(B430))/LOG(2))+1))</f>
        <v>0</v>
      </c>
      <c r="R430" s="68">
        <f>MAX(0,IF(B430&lt;=-L430,B430+C430-H430+L430,IF(B430&gt;=2^(H430)-1-L430,0,C430-H430)))</f>
        <v>0</v>
      </c>
      <c r="S430" s="69">
        <f>MAX(0,D430+(-1)^(G430)*INT(B430*2^(-LOG(D430)/LOG(2)+3))-G430-LOG(D430)/LOG(2)+3-1)</f>
        <v>0</v>
      </c>
      <c r="T430" s="69">
        <f>MAX(0,D430-IF(B430=0,0,INT(LOG(3/2*ABS(B430))/LOG(2))+1))</f>
        <v>7</v>
      </c>
      <c r="U430" s="69">
        <f>MAX(0,IF(B430&lt;=-M430,B430+D430-I430+M430,IF(B430&gt;=2^(I430)-1-M430,0,D430-I430)))</f>
        <v>0</v>
      </c>
      <c r="V430" s="70">
        <f>MAX(0,E430+(-1)^(G430)*INT(B430*2^(-LOG(E430)/LOG(2)+3))-G430-LOG(E430)/LOG(2)+3-1)</f>
        <v>0</v>
      </c>
      <c r="W430" s="70">
        <f>MAX(0,E430-IF(B430=0,0,INT(LOG(3/2*ABS(B430))/LOG(2))+1))</f>
        <v>23</v>
      </c>
      <c r="X430" s="70">
        <f>MAX(0,IF(B430&lt;=-N430,B430+E430-J430+N430,IF(B430&gt;=2^(J430)-1-N430,0,E430-J430)))</f>
        <v>0</v>
      </c>
      <c r="Y430" s="71">
        <f>MAX(0,F430+(-1)^(G430)*INT(B430*2^(-LOG(F430)/LOG(2)+3))-G430-LOG(F430)/LOG(2)+3-1)</f>
        <v>25</v>
      </c>
      <c r="Z430" s="71">
        <f>F430-IF(B430=0,0,INT(LOG(3/2*ABS(B430))/LOG(2))+1)</f>
        <v>55</v>
      </c>
      <c r="AA430" s="71">
        <f>MAX(0,IF(B430&lt;=-O430,B430+F430-K430+O430,IF(B430&gt;=2^(K430)-1-O430,0,F430-K430)))</f>
        <v>53</v>
      </c>
    </row>
    <row r="431" ht="20.05" customHeight="1">
      <c r="A431" s="55">
        <v>-273</v>
      </c>
      <c r="B431" s="45">
        <v>-273</v>
      </c>
      <c r="C431" s="36">
        <v>8</v>
      </c>
      <c r="D431" s="36">
        <v>16</v>
      </c>
      <c r="E431" s="36">
        <v>32</v>
      </c>
      <c r="F431" s="36">
        <v>64</v>
      </c>
      <c r="G431" s="36">
        <f>IF(B431&gt;=0,1,0)</f>
        <v>0</v>
      </c>
      <c r="H431" s="36">
        <f>INT(C431^(0.611-C431/3200))</f>
        <v>3</v>
      </c>
      <c r="I431" s="36">
        <f>INT(D431^(0.611-D431/3200))</f>
        <v>5</v>
      </c>
      <c r="J431" s="36">
        <f>INT(E431^(0.611-E431/3200))</f>
        <v>8</v>
      </c>
      <c r="K431" s="36">
        <f>INT(F431^(0.611-F431/3200))</f>
        <v>11</v>
      </c>
      <c r="L431" s="36">
        <f>2^(H431-1)-1</f>
        <v>3</v>
      </c>
      <c r="M431" s="36">
        <f>2^(I431-1)-1</f>
        <v>15</v>
      </c>
      <c r="N431" s="36">
        <f>2^(J431-1)-1</f>
        <v>127</v>
      </c>
      <c r="O431" s="36">
        <f>2^(K431-1)-1</f>
        <v>1023</v>
      </c>
      <c r="P431" s="68">
        <f>MAX(0,C431+(-1)^(G431)*INT(B431*2^(-LOG(C431)/LOG(2)+3))-G431-LOG(C431)/LOG(2)+3-1)</f>
        <v>0</v>
      </c>
      <c r="Q431" s="68">
        <f>MAX(0,C431-IF(B431=0,0,INT(LOG(3/2*ABS(B431))/LOG(2))+1))</f>
        <v>0</v>
      </c>
      <c r="R431" s="68">
        <f>MAX(0,IF(B431&lt;=-L431,B431+C431-H431+L431,IF(B431&gt;=2^(H431)-1-L431,0,C431-H431)))</f>
        <v>0</v>
      </c>
      <c r="S431" s="69">
        <f>MAX(0,D431+(-1)^(G431)*INT(B431*2^(-LOG(D431)/LOG(2)+3))-G431-LOG(D431)/LOG(2)+3-1)</f>
        <v>0</v>
      </c>
      <c r="T431" s="69">
        <f>MAX(0,D431-IF(B431=0,0,INT(LOG(3/2*ABS(B431))/LOG(2))+1))</f>
        <v>7</v>
      </c>
      <c r="U431" s="69">
        <f>MAX(0,IF(B431&lt;=-M431,B431+D431-I431+M431,IF(B431&gt;=2^(I431)-1-M431,0,D431-I431)))</f>
        <v>0</v>
      </c>
      <c r="V431" s="70">
        <f>MAX(0,E431+(-1)^(G431)*INT(B431*2^(-LOG(E431)/LOG(2)+3))-G431-LOG(E431)/LOG(2)+3-1)</f>
        <v>0</v>
      </c>
      <c r="W431" s="70">
        <f>MAX(0,E431-IF(B431=0,0,INT(LOG(3/2*ABS(B431))/LOG(2))+1))</f>
        <v>23</v>
      </c>
      <c r="X431" s="70">
        <f>MAX(0,IF(B431&lt;=-N431,B431+E431-J431+N431,IF(B431&gt;=2^(J431)-1-N431,0,E431-J431)))</f>
        <v>0</v>
      </c>
      <c r="Y431" s="71">
        <f>MAX(0,F431+(-1)^(G431)*INT(B431*2^(-LOG(F431)/LOG(2)+3))-G431-LOG(F431)/LOG(2)+3-1)</f>
        <v>25</v>
      </c>
      <c r="Z431" s="71">
        <f>F431-IF(B431=0,0,INT(LOG(3/2*ABS(B431))/LOG(2))+1)</f>
        <v>55</v>
      </c>
      <c r="AA431" s="71">
        <f>MAX(0,IF(B431&lt;=-O431,B431+F431-K431+O431,IF(B431&gt;=2^(K431)-1-O431,0,F431-K431)))</f>
        <v>53</v>
      </c>
    </row>
    <row r="432" ht="20.05" customHeight="1">
      <c r="A432" s="55">
        <v>-272</v>
      </c>
      <c r="B432" s="45">
        <v>-272</v>
      </c>
      <c r="C432" s="36">
        <v>8</v>
      </c>
      <c r="D432" s="36">
        <v>16</v>
      </c>
      <c r="E432" s="36">
        <v>32</v>
      </c>
      <c r="F432" s="36">
        <v>64</v>
      </c>
      <c r="G432" s="36">
        <f>IF(B432&gt;=0,1,0)</f>
        <v>0</v>
      </c>
      <c r="H432" s="36">
        <f>INT(C432^(0.611-C432/3200))</f>
        <v>3</v>
      </c>
      <c r="I432" s="36">
        <f>INT(D432^(0.611-D432/3200))</f>
        <v>5</v>
      </c>
      <c r="J432" s="36">
        <f>INT(E432^(0.611-E432/3200))</f>
        <v>8</v>
      </c>
      <c r="K432" s="36">
        <f>INT(F432^(0.611-F432/3200))</f>
        <v>11</v>
      </c>
      <c r="L432" s="36">
        <f>2^(H432-1)-1</f>
        <v>3</v>
      </c>
      <c r="M432" s="36">
        <f>2^(I432-1)-1</f>
        <v>15</v>
      </c>
      <c r="N432" s="36">
        <f>2^(J432-1)-1</f>
        <v>127</v>
      </c>
      <c r="O432" s="36">
        <f>2^(K432-1)-1</f>
        <v>1023</v>
      </c>
      <c r="P432" s="68">
        <f>MAX(0,C432+(-1)^(G432)*INT(B432*2^(-LOG(C432)/LOG(2)+3))-G432-LOG(C432)/LOG(2)+3-1)</f>
        <v>0</v>
      </c>
      <c r="Q432" s="68">
        <f>MAX(0,C432-IF(B432=0,0,INT(LOG(3/2*ABS(B432))/LOG(2))+1))</f>
        <v>0</v>
      </c>
      <c r="R432" s="68">
        <f>MAX(0,IF(B432&lt;=-L432,B432+C432-H432+L432,IF(B432&gt;=2^(H432)-1-L432,0,C432-H432)))</f>
        <v>0</v>
      </c>
      <c r="S432" s="69">
        <f>MAX(0,D432+(-1)^(G432)*INT(B432*2^(-LOG(D432)/LOG(2)+3))-G432-LOG(D432)/LOG(2)+3-1)</f>
        <v>0</v>
      </c>
      <c r="T432" s="69">
        <f>MAX(0,D432-IF(B432=0,0,INT(LOG(3/2*ABS(B432))/LOG(2))+1))</f>
        <v>7</v>
      </c>
      <c r="U432" s="69">
        <f>MAX(0,IF(B432&lt;=-M432,B432+D432-I432+M432,IF(B432&gt;=2^(I432)-1-M432,0,D432-I432)))</f>
        <v>0</v>
      </c>
      <c r="V432" s="70">
        <f>MAX(0,E432+(-1)^(G432)*INT(B432*2^(-LOG(E432)/LOG(2)+3))-G432-LOG(E432)/LOG(2)+3-1)</f>
        <v>0</v>
      </c>
      <c r="W432" s="70">
        <f>MAX(0,E432-IF(B432=0,0,INT(LOG(3/2*ABS(B432))/LOG(2))+1))</f>
        <v>23</v>
      </c>
      <c r="X432" s="70">
        <f>MAX(0,IF(B432&lt;=-N432,B432+E432-J432+N432,IF(B432&gt;=2^(J432)-1-N432,0,E432-J432)))</f>
        <v>0</v>
      </c>
      <c r="Y432" s="71">
        <f>MAX(0,F432+(-1)^(G432)*INT(B432*2^(-LOG(F432)/LOG(2)+3))-G432-LOG(F432)/LOG(2)+3-1)</f>
        <v>25</v>
      </c>
      <c r="Z432" s="71">
        <f>F432-IF(B432=0,0,INT(LOG(3/2*ABS(B432))/LOG(2))+1)</f>
        <v>55</v>
      </c>
      <c r="AA432" s="71">
        <f>MAX(0,IF(B432&lt;=-O432,B432+F432-K432+O432,IF(B432&gt;=2^(K432)-1-O432,0,F432-K432)))</f>
        <v>53</v>
      </c>
    </row>
    <row r="433" ht="20.05" customHeight="1">
      <c r="A433" s="55">
        <v>-271</v>
      </c>
      <c r="B433" s="45">
        <v>-271</v>
      </c>
      <c r="C433" s="36">
        <v>8</v>
      </c>
      <c r="D433" s="36">
        <v>16</v>
      </c>
      <c r="E433" s="36">
        <v>32</v>
      </c>
      <c r="F433" s="36">
        <v>64</v>
      </c>
      <c r="G433" s="36">
        <f>IF(B433&gt;=0,1,0)</f>
        <v>0</v>
      </c>
      <c r="H433" s="36">
        <f>INT(C433^(0.611-C433/3200))</f>
        <v>3</v>
      </c>
      <c r="I433" s="36">
        <f>INT(D433^(0.611-D433/3200))</f>
        <v>5</v>
      </c>
      <c r="J433" s="36">
        <f>INT(E433^(0.611-E433/3200))</f>
        <v>8</v>
      </c>
      <c r="K433" s="36">
        <f>INT(F433^(0.611-F433/3200))</f>
        <v>11</v>
      </c>
      <c r="L433" s="36">
        <f>2^(H433-1)-1</f>
        <v>3</v>
      </c>
      <c r="M433" s="36">
        <f>2^(I433-1)-1</f>
        <v>15</v>
      </c>
      <c r="N433" s="36">
        <f>2^(J433-1)-1</f>
        <v>127</v>
      </c>
      <c r="O433" s="36">
        <f>2^(K433-1)-1</f>
        <v>1023</v>
      </c>
      <c r="P433" s="68">
        <f>MAX(0,C433+(-1)^(G433)*INT(B433*2^(-LOG(C433)/LOG(2)+3))-G433-LOG(C433)/LOG(2)+3-1)</f>
        <v>0</v>
      </c>
      <c r="Q433" s="68">
        <f>MAX(0,C433-IF(B433=0,0,INT(LOG(3/2*ABS(B433))/LOG(2))+1))</f>
        <v>0</v>
      </c>
      <c r="R433" s="68">
        <f>MAX(0,IF(B433&lt;=-L433,B433+C433-H433+L433,IF(B433&gt;=2^(H433)-1-L433,0,C433-H433)))</f>
        <v>0</v>
      </c>
      <c r="S433" s="69">
        <f>MAX(0,D433+(-1)^(G433)*INT(B433*2^(-LOG(D433)/LOG(2)+3))-G433-LOG(D433)/LOG(2)+3-1)</f>
        <v>0</v>
      </c>
      <c r="T433" s="69">
        <f>MAX(0,D433-IF(B433=0,0,INT(LOG(3/2*ABS(B433))/LOG(2))+1))</f>
        <v>7</v>
      </c>
      <c r="U433" s="69">
        <f>MAX(0,IF(B433&lt;=-M433,B433+D433-I433+M433,IF(B433&gt;=2^(I433)-1-M433,0,D433-I433)))</f>
        <v>0</v>
      </c>
      <c r="V433" s="70">
        <f>MAX(0,E433+(-1)^(G433)*INT(B433*2^(-LOG(E433)/LOG(2)+3))-G433-LOG(E433)/LOG(2)+3-1)</f>
        <v>0</v>
      </c>
      <c r="W433" s="70">
        <f>MAX(0,E433-IF(B433=0,0,INT(LOG(3/2*ABS(B433))/LOG(2))+1))</f>
        <v>23</v>
      </c>
      <c r="X433" s="70">
        <f>MAX(0,IF(B433&lt;=-N433,B433+E433-J433+N433,IF(B433&gt;=2^(J433)-1-N433,0,E433-J433)))</f>
        <v>0</v>
      </c>
      <c r="Y433" s="71">
        <f>MAX(0,F433+(-1)^(G433)*INT(B433*2^(-LOG(F433)/LOG(2)+3))-G433-LOG(F433)/LOG(2)+3-1)</f>
        <v>26</v>
      </c>
      <c r="Z433" s="71">
        <f>F433-IF(B433=0,0,INT(LOG(3/2*ABS(B433))/LOG(2))+1)</f>
        <v>55</v>
      </c>
      <c r="AA433" s="71">
        <f>MAX(0,IF(B433&lt;=-O433,B433+F433-K433+O433,IF(B433&gt;=2^(K433)-1-O433,0,F433-K433)))</f>
        <v>53</v>
      </c>
    </row>
    <row r="434" ht="20.05" customHeight="1">
      <c r="A434" s="55">
        <v>-270</v>
      </c>
      <c r="B434" s="45">
        <v>-270</v>
      </c>
      <c r="C434" s="36">
        <v>8</v>
      </c>
      <c r="D434" s="36">
        <v>16</v>
      </c>
      <c r="E434" s="36">
        <v>32</v>
      </c>
      <c r="F434" s="36">
        <v>64</v>
      </c>
      <c r="G434" s="36">
        <f>IF(B434&gt;=0,1,0)</f>
        <v>0</v>
      </c>
      <c r="H434" s="36">
        <f>INT(C434^(0.611-C434/3200))</f>
        <v>3</v>
      </c>
      <c r="I434" s="36">
        <f>INT(D434^(0.611-D434/3200))</f>
        <v>5</v>
      </c>
      <c r="J434" s="36">
        <f>INT(E434^(0.611-E434/3200))</f>
        <v>8</v>
      </c>
      <c r="K434" s="36">
        <f>INT(F434^(0.611-F434/3200))</f>
        <v>11</v>
      </c>
      <c r="L434" s="36">
        <f>2^(H434-1)-1</f>
        <v>3</v>
      </c>
      <c r="M434" s="36">
        <f>2^(I434-1)-1</f>
        <v>15</v>
      </c>
      <c r="N434" s="36">
        <f>2^(J434-1)-1</f>
        <v>127</v>
      </c>
      <c r="O434" s="36">
        <f>2^(K434-1)-1</f>
        <v>1023</v>
      </c>
      <c r="P434" s="68">
        <f>MAX(0,C434+(-1)^(G434)*INT(B434*2^(-LOG(C434)/LOG(2)+3))-G434-LOG(C434)/LOG(2)+3-1)</f>
        <v>0</v>
      </c>
      <c r="Q434" s="68">
        <f>MAX(0,C434-IF(B434=0,0,INT(LOG(3/2*ABS(B434))/LOG(2))+1))</f>
        <v>0</v>
      </c>
      <c r="R434" s="68">
        <f>MAX(0,IF(B434&lt;=-L434,B434+C434-H434+L434,IF(B434&gt;=2^(H434)-1-L434,0,C434-H434)))</f>
        <v>0</v>
      </c>
      <c r="S434" s="69">
        <f>MAX(0,D434+(-1)^(G434)*INT(B434*2^(-LOG(D434)/LOG(2)+3))-G434-LOG(D434)/LOG(2)+3-1)</f>
        <v>0</v>
      </c>
      <c r="T434" s="69">
        <f>MAX(0,D434-IF(B434=0,0,INT(LOG(3/2*ABS(B434))/LOG(2))+1))</f>
        <v>7</v>
      </c>
      <c r="U434" s="69">
        <f>MAX(0,IF(B434&lt;=-M434,B434+D434-I434+M434,IF(B434&gt;=2^(I434)-1-M434,0,D434-I434)))</f>
        <v>0</v>
      </c>
      <c r="V434" s="70">
        <f>MAX(0,E434+(-1)^(G434)*INT(B434*2^(-LOG(E434)/LOG(2)+3))-G434-LOG(E434)/LOG(2)+3-1)</f>
        <v>0</v>
      </c>
      <c r="W434" s="70">
        <f>MAX(0,E434-IF(B434=0,0,INT(LOG(3/2*ABS(B434))/LOG(2))+1))</f>
        <v>23</v>
      </c>
      <c r="X434" s="70">
        <f>MAX(0,IF(B434&lt;=-N434,B434+E434-J434+N434,IF(B434&gt;=2^(J434)-1-N434,0,E434-J434)))</f>
        <v>0</v>
      </c>
      <c r="Y434" s="71">
        <f>MAX(0,F434+(-1)^(G434)*INT(B434*2^(-LOG(F434)/LOG(2)+3))-G434-LOG(F434)/LOG(2)+3-1)</f>
        <v>26</v>
      </c>
      <c r="Z434" s="71">
        <f>F434-IF(B434=0,0,INT(LOG(3/2*ABS(B434))/LOG(2))+1)</f>
        <v>55</v>
      </c>
      <c r="AA434" s="71">
        <f>MAX(0,IF(B434&lt;=-O434,B434+F434-K434+O434,IF(B434&gt;=2^(K434)-1-O434,0,F434-K434)))</f>
        <v>53</v>
      </c>
    </row>
    <row r="435" ht="20.05" customHeight="1">
      <c r="A435" s="55">
        <v>-269</v>
      </c>
      <c r="B435" s="45">
        <v>-269</v>
      </c>
      <c r="C435" s="36">
        <v>8</v>
      </c>
      <c r="D435" s="36">
        <v>16</v>
      </c>
      <c r="E435" s="36">
        <v>32</v>
      </c>
      <c r="F435" s="36">
        <v>64</v>
      </c>
      <c r="G435" s="36">
        <f>IF(B435&gt;=0,1,0)</f>
        <v>0</v>
      </c>
      <c r="H435" s="36">
        <f>INT(C435^(0.611-C435/3200))</f>
        <v>3</v>
      </c>
      <c r="I435" s="36">
        <f>INT(D435^(0.611-D435/3200))</f>
        <v>5</v>
      </c>
      <c r="J435" s="36">
        <f>INT(E435^(0.611-E435/3200))</f>
        <v>8</v>
      </c>
      <c r="K435" s="36">
        <f>INT(F435^(0.611-F435/3200))</f>
        <v>11</v>
      </c>
      <c r="L435" s="36">
        <f>2^(H435-1)-1</f>
        <v>3</v>
      </c>
      <c r="M435" s="36">
        <f>2^(I435-1)-1</f>
        <v>15</v>
      </c>
      <c r="N435" s="36">
        <f>2^(J435-1)-1</f>
        <v>127</v>
      </c>
      <c r="O435" s="36">
        <f>2^(K435-1)-1</f>
        <v>1023</v>
      </c>
      <c r="P435" s="68">
        <f>MAX(0,C435+(-1)^(G435)*INT(B435*2^(-LOG(C435)/LOG(2)+3))-G435-LOG(C435)/LOG(2)+3-1)</f>
        <v>0</v>
      </c>
      <c r="Q435" s="68">
        <f>MAX(0,C435-IF(B435=0,0,INT(LOG(3/2*ABS(B435))/LOG(2))+1))</f>
        <v>0</v>
      </c>
      <c r="R435" s="68">
        <f>MAX(0,IF(B435&lt;=-L435,B435+C435-H435+L435,IF(B435&gt;=2^(H435)-1-L435,0,C435-H435)))</f>
        <v>0</v>
      </c>
      <c r="S435" s="69">
        <f>MAX(0,D435+(-1)^(G435)*INT(B435*2^(-LOG(D435)/LOG(2)+3))-G435-LOG(D435)/LOG(2)+3-1)</f>
        <v>0</v>
      </c>
      <c r="T435" s="69">
        <f>MAX(0,D435-IF(B435=0,0,INT(LOG(3/2*ABS(B435))/LOG(2))+1))</f>
        <v>7</v>
      </c>
      <c r="U435" s="69">
        <f>MAX(0,IF(B435&lt;=-M435,B435+D435-I435+M435,IF(B435&gt;=2^(I435)-1-M435,0,D435-I435)))</f>
        <v>0</v>
      </c>
      <c r="V435" s="70">
        <f>MAX(0,E435+(-1)^(G435)*INT(B435*2^(-LOG(E435)/LOG(2)+3))-G435-LOG(E435)/LOG(2)+3-1)</f>
        <v>0</v>
      </c>
      <c r="W435" s="70">
        <f>MAX(0,E435-IF(B435=0,0,INT(LOG(3/2*ABS(B435))/LOG(2))+1))</f>
        <v>23</v>
      </c>
      <c r="X435" s="70">
        <f>MAX(0,IF(B435&lt;=-N435,B435+E435-J435+N435,IF(B435&gt;=2^(J435)-1-N435,0,E435-J435)))</f>
        <v>0</v>
      </c>
      <c r="Y435" s="71">
        <f>MAX(0,F435+(-1)^(G435)*INT(B435*2^(-LOG(F435)/LOG(2)+3))-G435-LOG(F435)/LOG(2)+3-1)</f>
        <v>26</v>
      </c>
      <c r="Z435" s="71">
        <f>F435-IF(B435=0,0,INT(LOG(3/2*ABS(B435))/LOG(2))+1)</f>
        <v>55</v>
      </c>
      <c r="AA435" s="71">
        <f>MAX(0,IF(B435&lt;=-O435,B435+F435-K435+O435,IF(B435&gt;=2^(K435)-1-O435,0,F435-K435)))</f>
        <v>53</v>
      </c>
    </row>
    <row r="436" ht="20.05" customHeight="1">
      <c r="A436" s="55">
        <v>-268</v>
      </c>
      <c r="B436" s="45">
        <v>-268</v>
      </c>
      <c r="C436" s="36">
        <v>8</v>
      </c>
      <c r="D436" s="36">
        <v>16</v>
      </c>
      <c r="E436" s="36">
        <v>32</v>
      </c>
      <c r="F436" s="36">
        <v>64</v>
      </c>
      <c r="G436" s="36">
        <f>IF(B436&gt;=0,1,0)</f>
        <v>0</v>
      </c>
      <c r="H436" s="36">
        <f>INT(C436^(0.611-C436/3200))</f>
        <v>3</v>
      </c>
      <c r="I436" s="36">
        <f>INT(D436^(0.611-D436/3200))</f>
        <v>5</v>
      </c>
      <c r="J436" s="36">
        <f>INT(E436^(0.611-E436/3200))</f>
        <v>8</v>
      </c>
      <c r="K436" s="36">
        <f>INT(F436^(0.611-F436/3200))</f>
        <v>11</v>
      </c>
      <c r="L436" s="36">
        <f>2^(H436-1)-1</f>
        <v>3</v>
      </c>
      <c r="M436" s="36">
        <f>2^(I436-1)-1</f>
        <v>15</v>
      </c>
      <c r="N436" s="36">
        <f>2^(J436-1)-1</f>
        <v>127</v>
      </c>
      <c r="O436" s="36">
        <f>2^(K436-1)-1</f>
        <v>1023</v>
      </c>
      <c r="P436" s="68">
        <f>MAX(0,C436+(-1)^(G436)*INT(B436*2^(-LOG(C436)/LOG(2)+3))-G436-LOG(C436)/LOG(2)+3-1)</f>
        <v>0</v>
      </c>
      <c r="Q436" s="68">
        <f>MAX(0,C436-IF(B436=0,0,INT(LOG(3/2*ABS(B436))/LOG(2))+1))</f>
        <v>0</v>
      </c>
      <c r="R436" s="68">
        <f>MAX(0,IF(B436&lt;=-L436,B436+C436-H436+L436,IF(B436&gt;=2^(H436)-1-L436,0,C436-H436)))</f>
        <v>0</v>
      </c>
      <c r="S436" s="69">
        <f>MAX(0,D436+(-1)^(G436)*INT(B436*2^(-LOG(D436)/LOG(2)+3))-G436-LOG(D436)/LOG(2)+3-1)</f>
        <v>0</v>
      </c>
      <c r="T436" s="69">
        <f>MAX(0,D436-IF(B436=0,0,INT(LOG(3/2*ABS(B436))/LOG(2))+1))</f>
        <v>7</v>
      </c>
      <c r="U436" s="69">
        <f>MAX(0,IF(B436&lt;=-M436,B436+D436-I436+M436,IF(B436&gt;=2^(I436)-1-M436,0,D436-I436)))</f>
        <v>0</v>
      </c>
      <c r="V436" s="70">
        <f>MAX(0,E436+(-1)^(G436)*INT(B436*2^(-LOG(E436)/LOG(2)+3))-G436-LOG(E436)/LOG(2)+3-1)</f>
        <v>0</v>
      </c>
      <c r="W436" s="70">
        <f>MAX(0,E436-IF(B436=0,0,INT(LOG(3/2*ABS(B436))/LOG(2))+1))</f>
        <v>23</v>
      </c>
      <c r="X436" s="70">
        <f>MAX(0,IF(B436&lt;=-N436,B436+E436-J436+N436,IF(B436&gt;=2^(J436)-1-N436,0,E436-J436)))</f>
        <v>0</v>
      </c>
      <c r="Y436" s="71">
        <f>MAX(0,F436+(-1)^(G436)*INT(B436*2^(-LOG(F436)/LOG(2)+3))-G436-LOG(F436)/LOG(2)+3-1)</f>
        <v>26</v>
      </c>
      <c r="Z436" s="71">
        <f>F436-IF(B436=0,0,INT(LOG(3/2*ABS(B436))/LOG(2))+1)</f>
        <v>55</v>
      </c>
      <c r="AA436" s="71">
        <f>MAX(0,IF(B436&lt;=-O436,B436+F436-K436+O436,IF(B436&gt;=2^(K436)-1-O436,0,F436-K436)))</f>
        <v>53</v>
      </c>
    </row>
    <row r="437" ht="20.05" customHeight="1">
      <c r="A437" s="55">
        <v>-267</v>
      </c>
      <c r="B437" s="45">
        <v>-267</v>
      </c>
      <c r="C437" s="36">
        <v>8</v>
      </c>
      <c r="D437" s="36">
        <v>16</v>
      </c>
      <c r="E437" s="36">
        <v>32</v>
      </c>
      <c r="F437" s="36">
        <v>64</v>
      </c>
      <c r="G437" s="36">
        <f>IF(B437&gt;=0,1,0)</f>
        <v>0</v>
      </c>
      <c r="H437" s="36">
        <f>INT(C437^(0.611-C437/3200))</f>
        <v>3</v>
      </c>
      <c r="I437" s="36">
        <f>INT(D437^(0.611-D437/3200))</f>
        <v>5</v>
      </c>
      <c r="J437" s="36">
        <f>INT(E437^(0.611-E437/3200))</f>
        <v>8</v>
      </c>
      <c r="K437" s="36">
        <f>INT(F437^(0.611-F437/3200))</f>
        <v>11</v>
      </c>
      <c r="L437" s="36">
        <f>2^(H437-1)-1</f>
        <v>3</v>
      </c>
      <c r="M437" s="36">
        <f>2^(I437-1)-1</f>
        <v>15</v>
      </c>
      <c r="N437" s="36">
        <f>2^(J437-1)-1</f>
        <v>127</v>
      </c>
      <c r="O437" s="36">
        <f>2^(K437-1)-1</f>
        <v>1023</v>
      </c>
      <c r="P437" s="68">
        <f>MAX(0,C437+(-1)^(G437)*INT(B437*2^(-LOG(C437)/LOG(2)+3))-G437-LOG(C437)/LOG(2)+3-1)</f>
        <v>0</v>
      </c>
      <c r="Q437" s="68">
        <f>MAX(0,C437-IF(B437=0,0,INT(LOG(3/2*ABS(B437))/LOG(2))+1))</f>
        <v>0</v>
      </c>
      <c r="R437" s="68">
        <f>MAX(0,IF(B437&lt;=-L437,B437+C437-H437+L437,IF(B437&gt;=2^(H437)-1-L437,0,C437-H437)))</f>
        <v>0</v>
      </c>
      <c r="S437" s="69">
        <f>MAX(0,D437+(-1)^(G437)*INT(B437*2^(-LOG(D437)/LOG(2)+3))-G437-LOG(D437)/LOG(2)+3-1)</f>
        <v>0</v>
      </c>
      <c r="T437" s="69">
        <f>MAX(0,D437-IF(B437=0,0,INT(LOG(3/2*ABS(B437))/LOG(2))+1))</f>
        <v>7</v>
      </c>
      <c r="U437" s="69">
        <f>MAX(0,IF(B437&lt;=-M437,B437+D437-I437+M437,IF(B437&gt;=2^(I437)-1-M437,0,D437-I437)))</f>
        <v>0</v>
      </c>
      <c r="V437" s="70">
        <f>MAX(0,E437+(-1)^(G437)*INT(B437*2^(-LOG(E437)/LOG(2)+3))-G437-LOG(E437)/LOG(2)+3-1)</f>
        <v>0</v>
      </c>
      <c r="W437" s="70">
        <f>MAX(0,E437-IF(B437=0,0,INT(LOG(3/2*ABS(B437))/LOG(2))+1))</f>
        <v>23</v>
      </c>
      <c r="X437" s="70">
        <f>MAX(0,IF(B437&lt;=-N437,B437+E437-J437+N437,IF(B437&gt;=2^(J437)-1-N437,0,E437-J437)))</f>
        <v>0</v>
      </c>
      <c r="Y437" s="71">
        <f>MAX(0,F437+(-1)^(G437)*INT(B437*2^(-LOG(F437)/LOG(2)+3))-G437-LOG(F437)/LOG(2)+3-1)</f>
        <v>26</v>
      </c>
      <c r="Z437" s="71">
        <f>F437-IF(B437=0,0,INT(LOG(3/2*ABS(B437))/LOG(2))+1)</f>
        <v>55</v>
      </c>
      <c r="AA437" s="71">
        <f>MAX(0,IF(B437&lt;=-O437,B437+F437-K437+O437,IF(B437&gt;=2^(K437)-1-O437,0,F437-K437)))</f>
        <v>53</v>
      </c>
    </row>
    <row r="438" ht="20.05" customHeight="1">
      <c r="A438" s="55">
        <v>-266</v>
      </c>
      <c r="B438" s="45">
        <v>-266</v>
      </c>
      <c r="C438" s="36">
        <v>8</v>
      </c>
      <c r="D438" s="36">
        <v>16</v>
      </c>
      <c r="E438" s="36">
        <v>32</v>
      </c>
      <c r="F438" s="36">
        <v>64</v>
      </c>
      <c r="G438" s="36">
        <f>IF(B438&gt;=0,1,0)</f>
        <v>0</v>
      </c>
      <c r="H438" s="36">
        <f>INT(C438^(0.611-C438/3200))</f>
        <v>3</v>
      </c>
      <c r="I438" s="36">
        <f>INT(D438^(0.611-D438/3200))</f>
        <v>5</v>
      </c>
      <c r="J438" s="36">
        <f>INT(E438^(0.611-E438/3200))</f>
        <v>8</v>
      </c>
      <c r="K438" s="36">
        <f>INT(F438^(0.611-F438/3200))</f>
        <v>11</v>
      </c>
      <c r="L438" s="36">
        <f>2^(H438-1)-1</f>
        <v>3</v>
      </c>
      <c r="M438" s="36">
        <f>2^(I438-1)-1</f>
        <v>15</v>
      </c>
      <c r="N438" s="36">
        <f>2^(J438-1)-1</f>
        <v>127</v>
      </c>
      <c r="O438" s="36">
        <f>2^(K438-1)-1</f>
        <v>1023</v>
      </c>
      <c r="P438" s="68">
        <f>MAX(0,C438+(-1)^(G438)*INT(B438*2^(-LOG(C438)/LOG(2)+3))-G438-LOG(C438)/LOG(2)+3-1)</f>
        <v>0</v>
      </c>
      <c r="Q438" s="68">
        <f>MAX(0,C438-IF(B438=0,0,INT(LOG(3/2*ABS(B438))/LOG(2))+1))</f>
        <v>0</v>
      </c>
      <c r="R438" s="68">
        <f>MAX(0,IF(B438&lt;=-L438,B438+C438-H438+L438,IF(B438&gt;=2^(H438)-1-L438,0,C438-H438)))</f>
        <v>0</v>
      </c>
      <c r="S438" s="69">
        <f>MAX(0,D438+(-1)^(G438)*INT(B438*2^(-LOG(D438)/LOG(2)+3))-G438-LOG(D438)/LOG(2)+3-1)</f>
        <v>0</v>
      </c>
      <c r="T438" s="69">
        <f>MAX(0,D438-IF(B438=0,0,INT(LOG(3/2*ABS(B438))/LOG(2))+1))</f>
        <v>7</v>
      </c>
      <c r="U438" s="69">
        <f>MAX(0,IF(B438&lt;=-M438,B438+D438-I438+M438,IF(B438&gt;=2^(I438)-1-M438,0,D438-I438)))</f>
        <v>0</v>
      </c>
      <c r="V438" s="70">
        <f>MAX(0,E438+(-1)^(G438)*INT(B438*2^(-LOG(E438)/LOG(2)+3))-G438-LOG(E438)/LOG(2)+3-1)</f>
        <v>0</v>
      </c>
      <c r="W438" s="70">
        <f>MAX(0,E438-IF(B438=0,0,INT(LOG(3/2*ABS(B438))/LOG(2))+1))</f>
        <v>23</v>
      </c>
      <c r="X438" s="70">
        <f>MAX(0,IF(B438&lt;=-N438,B438+E438-J438+N438,IF(B438&gt;=2^(J438)-1-N438,0,E438-J438)))</f>
        <v>0</v>
      </c>
      <c r="Y438" s="71">
        <f>MAX(0,F438+(-1)^(G438)*INT(B438*2^(-LOG(F438)/LOG(2)+3))-G438-LOG(F438)/LOG(2)+3-1)</f>
        <v>26</v>
      </c>
      <c r="Z438" s="71">
        <f>F438-IF(B438=0,0,INT(LOG(3/2*ABS(B438))/LOG(2))+1)</f>
        <v>55</v>
      </c>
      <c r="AA438" s="71">
        <f>MAX(0,IF(B438&lt;=-O438,B438+F438-K438+O438,IF(B438&gt;=2^(K438)-1-O438,0,F438-K438)))</f>
        <v>53</v>
      </c>
    </row>
    <row r="439" ht="20.05" customHeight="1">
      <c r="A439" s="55">
        <v>-265</v>
      </c>
      <c r="B439" s="45">
        <v>-265</v>
      </c>
      <c r="C439" s="36">
        <v>8</v>
      </c>
      <c r="D439" s="36">
        <v>16</v>
      </c>
      <c r="E439" s="36">
        <v>32</v>
      </c>
      <c r="F439" s="36">
        <v>64</v>
      </c>
      <c r="G439" s="36">
        <f>IF(B439&gt;=0,1,0)</f>
        <v>0</v>
      </c>
      <c r="H439" s="36">
        <f>INT(C439^(0.611-C439/3200))</f>
        <v>3</v>
      </c>
      <c r="I439" s="36">
        <f>INT(D439^(0.611-D439/3200))</f>
        <v>5</v>
      </c>
      <c r="J439" s="36">
        <f>INT(E439^(0.611-E439/3200))</f>
        <v>8</v>
      </c>
      <c r="K439" s="36">
        <f>INT(F439^(0.611-F439/3200))</f>
        <v>11</v>
      </c>
      <c r="L439" s="36">
        <f>2^(H439-1)-1</f>
        <v>3</v>
      </c>
      <c r="M439" s="36">
        <f>2^(I439-1)-1</f>
        <v>15</v>
      </c>
      <c r="N439" s="36">
        <f>2^(J439-1)-1</f>
        <v>127</v>
      </c>
      <c r="O439" s="36">
        <f>2^(K439-1)-1</f>
        <v>1023</v>
      </c>
      <c r="P439" s="68">
        <f>MAX(0,C439+(-1)^(G439)*INT(B439*2^(-LOG(C439)/LOG(2)+3))-G439-LOG(C439)/LOG(2)+3-1)</f>
        <v>0</v>
      </c>
      <c r="Q439" s="68">
        <f>MAX(0,C439-IF(B439=0,0,INT(LOG(3/2*ABS(B439))/LOG(2))+1))</f>
        <v>0</v>
      </c>
      <c r="R439" s="68">
        <f>MAX(0,IF(B439&lt;=-L439,B439+C439-H439+L439,IF(B439&gt;=2^(H439)-1-L439,0,C439-H439)))</f>
        <v>0</v>
      </c>
      <c r="S439" s="69">
        <f>MAX(0,D439+(-1)^(G439)*INT(B439*2^(-LOG(D439)/LOG(2)+3))-G439-LOG(D439)/LOG(2)+3-1)</f>
        <v>0</v>
      </c>
      <c r="T439" s="69">
        <f>MAX(0,D439-IF(B439=0,0,INT(LOG(3/2*ABS(B439))/LOG(2))+1))</f>
        <v>7</v>
      </c>
      <c r="U439" s="69">
        <f>MAX(0,IF(B439&lt;=-M439,B439+D439-I439+M439,IF(B439&gt;=2^(I439)-1-M439,0,D439-I439)))</f>
        <v>0</v>
      </c>
      <c r="V439" s="70">
        <f>MAX(0,E439+(-1)^(G439)*INT(B439*2^(-LOG(E439)/LOG(2)+3))-G439-LOG(E439)/LOG(2)+3-1)</f>
        <v>0</v>
      </c>
      <c r="W439" s="70">
        <f>MAX(0,E439-IF(B439=0,0,INT(LOG(3/2*ABS(B439))/LOG(2))+1))</f>
        <v>23</v>
      </c>
      <c r="X439" s="70">
        <f>MAX(0,IF(B439&lt;=-N439,B439+E439-J439+N439,IF(B439&gt;=2^(J439)-1-N439,0,E439-J439)))</f>
        <v>0</v>
      </c>
      <c r="Y439" s="71">
        <f>MAX(0,F439+(-1)^(G439)*INT(B439*2^(-LOG(F439)/LOG(2)+3))-G439-LOG(F439)/LOG(2)+3-1)</f>
        <v>26</v>
      </c>
      <c r="Z439" s="71">
        <f>F439-IF(B439=0,0,INT(LOG(3/2*ABS(B439))/LOG(2))+1)</f>
        <v>55</v>
      </c>
      <c r="AA439" s="71">
        <f>MAX(0,IF(B439&lt;=-O439,B439+F439-K439+O439,IF(B439&gt;=2^(K439)-1-O439,0,F439-K439)))</f>
        <v>53</v>
      </c>
    </row>
    <row r="440" ht="20.05" customHeight="1">
      <c r="A440" s="55">
        <v>-264</v>
      </c>
      <c r="B440" s="45">
        <v>-264</v>
      </c>
      <c r="C440" s="36">
        <v>8</v>
      </c>
      <c r="D440" s="36">
        <v>16</v>
      </c>
      <c r="E440" s="36">
        <v>32</v>
      </c>
      <c r="F440" s="36">
        <v>64</v>
      </c>
      <c r="G440" s="36">
        <f>IF(B440&gt;=0,1,0)</f>
        <v>0</v>
      </c>
      <c r="H440" s="36">
        <f>INT(C440^(0.611-C440/3200))</f>
        <v>3</v>
      </c>
      <c r="I440" s="36">
        <f>INT(D440^(0.611-D440/3200))</f>
        <v>5</v>
      </c>
      <c r="J440" s="36">
        <f>INT(E440^(0.611-E440/3200))</f>
        <v>8</v>
      </c>
      <c r="K440" s="36">
        <f>INT(F440^(0.611-F440/3200))</f>
        <v>11</v>
      </c>
      <c r="L440" s="36">
        <f>2^(H440-1)-1</f>
        <v>3</v>
      </c>
      <c r="M440" s="36">
        <f>2^(I440-1)-1</f>
        <v>15</v>
      </c>
      <c r="N440" s="36">
        <f>2^(J440-1)-1</f>
        <v>127</v>
      </c>
      <c r="O440" s="36">
        <f>2^(K440-1)-1</f>
        <v>1023</v>
      </c>
      <c r="P440" s="68">
        <f>MAX(0,C440+(-1)^(G440)*INT(B440*2^(-LOG(C440)/LOG(2)+3))-G440-LOG(C440)/LOG(2)+3-1)</f>
        <v>0</v>
      </c>
      <c r="Q440" s="68">
        <f>MAX(0,C440-IF(B440=0,0,INT(LOG(3/2*ABS(B440))/LOG(2))+1))</f>
        <v>0</v>
      </c>
      <c r="R440" s="68">
        <f>MAX(0,IF(B440&lt;=-L440,B440+C440-H440+L440,IF(B440&gt;=2^(H440)-1-L440,0,C440-H440)))</f>
        <v>0</v>
      </c>
      <c r="S440" s="69">
        <f>MAX(0,D440+(-1)^(G440)*INT(B440*2^(-LOG(D440)/LOG(2)+3))-G440-LOG(D440)/LOG(2)+3-1)</f>
        <v>0</v>
      </c>
      <c r="T440" s="69">
        <f>MAX(0,D440-IF(B440=0,0,INT(LOG(3/2*ABS(B440))/LOG(2))+1))</f>
        <v>7</v>
      </c>
      <c r="U440" s="69">
        <f>MAX(0,IF(B440&lt;=-M440,B440+D440-I440+M440,IF(B440&gt;=2^(I440)-1-M440,0,D440-I440)))</f>
        <v>0</v>
      </c>
      <c r="V440" s="70">
        <f>MAX(0,E440+(-1)^(G440)*INT(B440*2^(-LOG(E440)/LOG(2)+3))-G440-LOG(E440)/LOG(2)+3-1)</f>
        <v>0</v>
      </c>
      <c r="W440" s="70">
        <f>MAX(0,E440-IF(B440=0,0,INT(LOG(3/2*ABS(B440))/LOG(2))+1))</f>
        <v>23</v>
      </c>
      <c r="X440" s="70">
        <f>MAX(0,IF(B440&lt;=-N440,B440+E440-J440+N440,IF(B440&gt;=2^(J440)-1-N440,0,E440-J440)))</f>
        <v>0</v>
      </c>
      <c r="Y440" s="71">
        <f>MAX(0,F440+(-1)^(G440)*INT(B440*2^(-LOG(F440)/LOG(2)+3))-G440-LOG(F440)/LOG(2)+3-1)</f>
        <v>26</v>
      </c>
      <c r="Z440" s="71">
        <f>F440-IF(B440=0,0,INT(LOG(3/2*ABS(B440))/LOG(2))+1)</f>
        <v>55</v>
      </c>
      <c r="AA440" s="71">
        <f>MAX(0,IF(B440&lt;=-O440,B440+F440-K440+O440,IF(B440&gt;=2^(K440)-1-O440,0,F440-K440)))</f>
        <v>53</v>
      </c>
    </row>
    <row r="441" ht="20.05" customHeight="1">
      <c r="A441" s="55">
        <v>-263</v>
      </c>
      <c r="B441" s="45">
        <v>-263</v>
      </c>
      <c r="C441" s="36">
        <v>8</v>
      </c>
      <c r="D441" s="36">
        <v>16</v>
      </c>
      <c r="E441" s="36">
        <v>32</v>
      </c>
      <c r="F441" s="36">
        <v>64</v>
      </c>
      <c r="G441" s="36">
        <f>IF(B441&gt;=0,1,0)</f>
        <v>0</v>
      </c>
      <c r="H441" s="36">
        <f>INT(C441^(0.611-C441/3200))</f>
        <v>3</v>
      </c>
      <c r="I441" s="36">
        <f>INT(D441^(0.611-D441/3200))</f>
        <v>5</v>
      </c>
      <c r="J441" s="36">
        <f>INT(E441^(0.611-E441/3200))</f>
        <v>8</v>
      </c>
      <c r="K441" s="36">
        <f>INT(F441^(0.611-F441/3200))</f>
        <v>11</v>
      </c>
      <c r="L441" s="36">
        <f>2^(H441-1)-1</f>
        <v>3</v>
      </c>
      <c r="M441" s="36">
        <f>2^(I441-1)-1</f>
        <v>15</v>
      </c>
      <c r="N441" s="36">
        <f>2^(J441-1)-1</f>
        <v>127</v>
      </c>
      <c r="O441" s="36">
        <f>2^(K441-1)-1</f>
        <v>1023</v>
      </c>
      <c r="P441" s="68">
        <f>MAX(0,C441+(-1)^(G441)*INT(B441*2^(-LOG(C441)/LOG(2)+3))-G441-LOG(C441)/LOG(2)+3-1)</f>
        <v>0</v>
      </c>
      <c r="Q441" s="68">
        <f>MAX(0,C441-IF(B441=0,0,INT(LOG(3/2*ABS(B441))/LOG(2))+1))</f>
        <v>0</v>
      </c>
      <c r="R441" s="68">
        <f>MAX(0,IF(B441&lt;=-L441,B441+C441-H441+L441,IF(B441&gt;=2^(H441)-1-L441,0,C441-H441)))</f>
        <v>0</v>
      </c>
      <c r="S441" s="69">
        <f>MAX(0,D441+(-1)^(G441)*INT(B441*2^(-LOG(D441)/LOG(2)+3))-G441-LOG(D441)/LOG(2)+3-1)</f>
        <v>0</v>
      </c>
      <c r="T441" s="69">
        <f>MAX(0,D441-IF(B441=0,0,INT(LOG(3/2*ABS(B441))/LOG(2))+1))</f>
        <v>7</v>
      </c>
      <c r="U441" s="69">
        <f>MAX(0,IF(B441&lt;=-M441,B441+D441-I441+M441,IF(B441&gt;=2^(I441)-1-M441,0,D441-I441)))</f>
        <v>0</v>
      </c>
      <c r="V441" s="70">
        <f>MAX(0,E441+(-1)^(G441)*INT(B441*2^(-LOG(E441)/LOG(2)+3))-G441-LOG(E441)/LOG(2)+3-1)</f>
        <v>0</v>
      </c>
      <c r="W441" s="70">
        <f>MAX(0,E441-IF(B441=0,0,INT(LOG(3/2*ABS(B441))/LOG(2))+1))</f>
        <v>23</v>
      </c>
      <c r="X441" s="70">
        <f>MAX(0,IF(B441&lt;=-N441,B441+E441-J441+N441,IF(B441&gt;=2^(J441)-1-N441,0,E441-J441)))</f>
        <v>0</v>
      </c>
      <c r="Y441" s="71">
        <f>MAX(0,F441+(-1)^(G441)*INT(B441*2^(-LOG(F441)/LOG(2)+3))-G441-LOG(F441)/LOG(2)+3-1)</f>
        <v>27</v>
      </c>
      <c r="Z441" s="71">
        <f>F441-IF(B441=0,0,INT(LOG(3/2*ABS(B441))/LOG(2))+1)</f>
        <v>55</v>
      </c>
      <c r="AA441" s="71">
        <f>MAX(0,IF(B441&lt;=-O441,B441+F441-K441+O441,IF(B441&gt;=2^(K441)-1-O441,0,F441-K441)))</f>
        <v>53</v>
      </c>
    </row>
    <row r="442" ht="20.05" customHeight="1">
      <c r="A442" s="55">
        <v>-262</v>
      </c>
      <c r="B442" s="45">
        <v>-262</v>
      </c>
      <c r="C442" s="36">
        <v>8</v>
      </c>
      <c r="D442" s="36">
        <v>16</v>
      </c>
      <c r="E442" s="36">
        <v>32</v>
      </c>
      <c r="F442" s="36">
        <v>64</v>
      </c>
      <c r="G442" s="36">
        <f>IF(B442&gt;=0,1,0)</f>
        <v>0</v>
      </c>
      <c r="H442" s="36">
        <f>INT(C442^(0.611-C442/3200))</f>
        <v>3</v>
      </c>
      <c r="I442" s="36">
        <f>INT(D442^(0.611-D442/3200))</f>
        <v>5</v>
      </c>
      <c r="J442" s="36">
        <f>INT(E442^(0.611-E442/3200))</f>
        <v>8</v>
      </c>
      <c r="K442" s="36">
        <f>INT(F442^(0.611-F442/3200))</f>
        <v>11</v>
      </c>
      <c r="L442" s="36">
        <f>2^(H442-1)-1</f>
        <v>3</v>
      </c>
      <c r="M442" s="36">
        <f>2^(I442-1)-1</f>
        <v>15</v>
      </c>
      <c r="N442" s="36">
        <f>2^(J442-1)-1</f>
        <v>127</v>
      </c>
      <c r="O442" s="36">
        <f>2^(K442-1)-1</f>
        <v>1023</v>
      </c>
      <c r="P442" s="68">
        <f>MAX(0,C442+(-1)^(G442)*INT(B442*2^(-LOG(C442)/LOG(2)+3))-G442-LOG(C442)/LOG(2)+3-1)</f>
        <v>0</v>
      </c>
      <c r="Q442" s="68">
        <f>MAX(0,C442-IF(B442=0,0,INT(LOG(3/2*ABS(B442))/LOG(2))+1))</f>
        <v>0</v>
      </c>
      <c r="R442" s="68">
        <f>MAX(0,IF(B442&lt;=-L442,B442+C442-H442+L442,IF(B442&gt;=2^(H442)-1-L442,0,C442-H442)))</f>
        <v>0</v>
      </c>
      <c r="S442" s="69">
        <f>MAX(0,D442+(-1)^(G442)*INT(B442*2^(-LOG(D442)/LOG(2)+3))-G442-LOG(D442)/LOG(2)+3-1)</f>
        <v>0</v>
      </c>
      <c r="T442" s="69">
        <f>MAX(0,D442-IF(B442=0,0,INT(LOG(3/2*ABS(B442))/LOG(2))+1))</f>
        <v>7</v>
      </c>
      <c r="U442" s="69">
        <f>MAX(0,IF(B442&lt;=-M442,B442+D442-I442+M442,IF(B442&gt;=2^(I442)-1-M442,0,D442-I442)))</f>
        <v>0</v>
      </c>
      <c r="V442" s="70">
        <f>MAX(0,E442+(-1)^(G442)*INT(B442*2^(-LOG(E442)/LOG(2)+3))-G442-LOG(E442)/LOG(2)+3-1)</f>
        <v>0</v>
      </c>
      <c r="W442" s="70">
        <f>MAX(0,E442-IF(B442=0,0,INT(LOG(3/2*ABS(B442))/LOG(2))+1))</f>
        <v>23</v>
      </c>
      <c r="X442" s="70">
        <f>MAX(0,IF(B442&lt;=-N442,B442+E442-J442+N442,IF(B442&gt;=2^(J442)-1-N442,0,E442-J442)))</f>
        <v>0</v>
      </c>
      <c r="Y442" s="71">
        <f>MAX(0,F442+(-1)^(G442)*INT(B442*2^(-LOG(F442)/LOG(2)+3))-G442-LOG(F442)/LOG(2)+3-1)</f>
        <v>27</v>
      </c>
      <c r="Z442" s="71">
        <f>F442-IF(B442=0,0,INT(LOG(3/2*ABS(B442))/LOG(2))+1)</f>
        <v>55</v>
      </c>
      <c r="AA442" s="71">
        <f>MAX(0,IF(B442&lt;=-O442,B442+F442-K442+O442,IF(B442&gt;=2^(K442)-1-O442,0,F442-K442)))</f>
        <v>53</v>
      </c>
    </row>
    <row r="443" ht="20.05" customHeight="1">
      <c r="A443" s="55">
        <v>-261</v>
      </c>
      <c r="B443" s="45">
        <v>-261</v>
      </c>
      <c r="C443" s="36">
        <v>8</v>
      </c>
      <c r="D443" s="36">
        <v>16</v>
      </c>
      <c r="E443" s="36">
        <v>32</v>
      </c>
      <c r="F443" s="36">
        <v>64</v>
      </c>
      <c r="G443" s="36">
        <f>IF(B443&gt;=0,1,0)</f>
        <v>0</v>
      </c>
      <c r="H443" s="36">
        <f>INT(C443^(0.611-C443/3200))</f>
        <v>3</v>
      </c>
      <c r="I443" s="36">
        <f>INT(D443^(0.611-D443/3200))</f>
        <v>5</v>
      </c>
      <c r="J443" s="36">
        <f>INT(E443^(0.611-E443/3200))</f>
        <v>8</v>
      </c>
      <c r="K443" s="36">
        <f>INT(F443^(0.611-F443/3200))</f>
        <v>11</v>
      </c>
      <c r="L443" s="36">
        <f>2^(H443-1)-1</f>
        <v>3</v>
      </c>
      <c r="M443" s="36">
        <f>2^(I443-1)-1</f>
        <v>15</v>
      </c>
      <c r="N443" s="36">
        <f>2^(J443-1)-1</f>
        <v>127</v>
      </c>
      <c r="O443" s="36">
        <f>2^(K443-1)-1</f>
        <v>1023</v>
      </c>
      <c r="P443" s="68">
        <f>MAX(0,C443+(-1)^(G443)*INT(B443*2^(-LOG(C443)/LOG(2)+3))-G443-LOG(C443)/LOG(2)+3-1)</f>
        <v>0</v>
      </c>
      <c r="Q443" s="68">
        <f>MAX(0,C443-IF(B443=0,0,INT(LOG(3/2*ABS(B443))/LOG(2))+1))</f>
        <v>0</v>
      </c>
      <c r="R443" s="68">
        <f>MAX(0,IF(B443&lt;=-L443,B443+C443-H443+L443,IF(B443&gt;=2^(H443)-1-L443,0,C443-H443)))</f>
        <v>0</v>
      </c>
      <c r="S443" s="69">
        <f>MAX(0,D443+(-1)^(G443)*INT(B443*2^(-LOG(D443)/LOG(2)+3))-G443-LOG(D443)/LOG(2)+3-1)</f>
        <v>0</v>
      </c>
      <c r="T443" s="69">
        <f>MAX(0,D443-IF(B443=0,0,INT(LOG(3/2*ABS(B443))/LOG(2))+1))</f>
        <v>7</v>
      </c>
      <c r="U443" s="69">
        <f>MAX(0,IF(B443&lt;=-M443,B443+D443-I443+M443,IF(B443&gt;=2^(I443)-1-M443,0,D443-I443)))</f>
        <v>0</v>
      </c>
      <c r="V443" s="70">
        <f>MAX(0,E443+(-1)^(G443)*INT(B443*2^(-LOG(E443)/LOG(2)+3))-G443-LOG(E443)/LOG(2)+3-1)</f>
        <v>0</v>
      </c>
      <c r="W443" s="70">
        <f>MAX(0,E443-IF(B443=0,0,INT(LOG(3/2*ABS(B443))/LOG(2))+1))</f>
        <v>23</v>
      </c>
      <c r="X443" s="70">
        <f>MAX(0,IF(B443&lt;=-N443,B443+E443-J443+N443,IF(B443&gt;=2^(J443)-1-N443,0,E443-J443)))</f>
        <v>0</v>
      </c>
      <c r="Y443" s="71">
        <f>MAX(0,F443+(-1)^(G443)*INT(B443*2^(-LOG(F443)/LOG(2)+3))-G443-LOG(F443)/LOG(2)+3-1)</f>
        <v>27</v>
      </c>
      <c r="Z443" s="71">
        <f>F443-IF(B443=0,0,INT(LOG(3/2*ABS(B443))/LOG(2))+1)</f>
        <v>55</v>
      </c>
      <c r="AA443" s="71">
        <f>MAX(0,IF(B443&lt;=-O443,B443+F443-K443+O443,IF(B443&gt;=2^(K443)-1-O443,0,F443-K443)))</f>
        <v>53</v>
      </c>
    </row>
    <row r="444" ht="20.05" customHeight="1">
      <c r="A444" s="55">
        <v>-260</v>
      </c>
      <c r="B444" s="45">
        <v>-260</v>
      </c>
      <c r="C444" s="36">
        <v>8</v>
      </c>
      <c r="D444" s="36">
        <v>16</v>
      </c>
      <c r="E444" s="36">
        <v>32</v>
      </c>
      <c r="F444" s="36">
        <v>64</v>
      </c>
      <c r="G444" s="36">
        <f>IF(B444&gt;=0,1,0)</f>
        <v>0</v>
      </c>
      <c r="H444" s="36">
        <f>INT(C444^(0.611-C444/3200))</f>
        <v>3</v>
      </c>
      <c r="I444" s="36">
        <f>INT(D444^(0.611-D444/3200))</f>
        <v>5</v>
      </c>
      <c r="J444" s="36">
        <f>INT(E444^(0.611-E444/3200))</f>
        <v>8</v>
      </c>
      <c r="K444" s="36">
        <f>INT(F444^(0.611-F444/3200))</f>
        <v>11</v>
      </c>
      <c r="L444" s="36">
        <f>2^(H444-1)-1</f>
        <v>3</v>
      </c>
      <c r="M444" s="36">
        <f>2^(I444-1)-1</f>
        <v>15</v>
      </c>
      <c r="N444" s="36">
        <f>2^(J444-1)-1</f>
        <v>127</v>
      </c>
      <c r="O444" s="36">
        <f>2^(K444-1)-1</f>
        <v>1023</v>
      </c>
      <c r="P444" s="68">
        <f>MAX(0,C444+(-1)^(G444)*INT(B444*2^(-LOG(C444)/LOG(2)+3))-G444-LOG(C444)/LOG(2)+3-1)</f>
        <v>0</v>
      </c>
      <c r="Q444" s="68">
        <f>MAX(0,C444-IF(B444=0,0,INT(LOG(3/2*ABS(B444))/LOG(2))+1))</f>
        <v>0</v>
      </c>
      <c r="R444" s="68">
        <f>MAX(0,IF(B444&lt;=-L444,B444+C444-H444+L444,IF(B444&gt;=2^(H444)-1-L444,0,C444-H444)))</f>
        <v>0</v>
      </c>
      <c r="S444" s="69">
        <f>MAX(0,D444+(-1)^(G444)*INT(B444*2^(-LOG(D444)/LOG(2)+3))-G444-LOG(D444)/LOG(2)+3-1)</f>
        <v>0</v>
      </c>
      <c r="T444" s="69">
        <f>MAX(0,D444-IF(B444=0,0,INT(LOG(3/2*ABS(B444))/LOG(2))+1))</f>
        <v>7</v>
      </c>
      <c r="U444" s="69">
        <f>MAX(0,IF(B444&lt;=-M444,B444+D444-I444+M444,IF(B444&gt;=2^(I444)-1-M444,0,D444-I444)))</f>
        <v>0</v>
      </c>
      <c r="V444" s="70">
        <f>MAX(0,E444+(-1)^(G444)*INT(B444*2^(-LOG(E444)/LOG(2)+3))-G444-LOG(E444)/LOG(2)+3-1)</f>
        <v>0</v>
      </c>
      <c r="W444" s="70">
        <f>MAX(0,E444-IF(B444=0,0,INT(LOG(3/2*ABS(B444))/LOG(2))+1))</f>
        <v>23</v>
      </c>
      <c r="X444" s="70">
        <f>MAX(0,IF(B444&lt;=-N444,B444+E444-J444+N444,IF(B444&gt;=2^(J444)-1-N444,0,E444-J444)))</f>
        <v>0</v>
      </c>
      <c r="Y444" s="71">
        <f>MAX(0,F444+(-1)^(G444)*INT(B444*2^(-LOG(F444)/LOG(2)+3))-G444-LOG(F444)/LOG(2)+3-1)</f>
        <v>27</v>
      </c>
      <c r="Z444" s="71">
        <f>F444-IF(B444=0,0,INT(LOG(3/2*ABS(B444))/LOG(2))+1)</f>
        <v>55</v>
      </c>
      <c r="AA444" s="71">
        <f>MAX(0,IF(B444&lt;=-O444,B444+F444-K444+O444,IF(B444&gt;=2^(K444)-1-O444,0,F444-K444)))</f>
        <v>53</v>
      </c>
    </row>
    <row r="445" ht="20.05" customHeight="1">
      <c r="A445" s="55">
        <v>-259</v>
      </c>
      <c r="B445" s="45">
        <v>-259</v>
      </c>
      <c r="C445" s="36">
        <v>8</v>
      </c>
      <c r="D445" s="36">
        <v>16</v>
      </c>
      <c r="E445" s="36">
        <v>32</v>
      </c>
      <c r="F445" s="36">
        <v>64</v>
      </c>
      <c r="G445" s="36">
        <f>IF(B445&gt;=0,1,0)</f>
        <v>0</v>
      </c>
      <c r="H445" s="36">
        <f>INT(C445^(0.611-C445/3200))</f>
        <v>3</v>
      </c>
      <c r="I445" s="36">
        <f>INT(D445^(0.611-D445/3200))</f>
        <v>5</v>
      </c>
      <c r="J445" s="36">
        <f>INT(E445^(0.611-E445/3200))</f>
        <v>8</v>
      </c>
      <c r="K445" s="36">
        <f>INT(F445^(0.611-F445/3200))</f>
        <v>11</v>
      </c>
      <c r="L445" s="36">
        <f>2^(H445-1)-1</f>
        <v>3</v>
      </c>
      <c r="M445" s="36">
        <f>2^(I445-1)-1</f>
        <v>15</v>
      </c>
      <c r="N445" s="36">
        <f>2^(J445-1)-1</f>
        <v>127</v>
      </c>
      <c r="O445" s="36">
        <f>2^(K445-1)-1</f>
        <v>1023</v>
      </c>
      <c r="P445" s="68">
        <f>MAX(0,C445+(-1)^(G445)*INT(B445*2^(-LOG(C445)/LOG(2)+3))-G445-LOG(C445)/LOG(2)+3-1)</f>
        <v>0</v>
      </c>
      <c r="Q445" s="68">
        <f>MAX(0,C445-IF(B445=0,0,INT(LOG(3/2*ABS(B445))/LOG(2))+1))</f>
        <v>0</v>
      </c>
      <c r="R445" s="68">
        <f>MAX(0,IF(B445&lt;=-L445,B445+C445-H445+L445,IF(B445&gt;=2^(H445)-1-L445,0,C445-H445)))</f>
        <v>0</v>
      </c>
      <c r="S445" s="69">
        <f>MAX(0,D445+(-1)^(G445)*INT(B445*2^(-LOG(D445)/LOG(2)+3))-G445-LOG(D445)/LOG(2)+3-1)</f>
        <v>0</v>
      </c>
      <c r="T445" s="69">
        <f>MAX(0,D445-IF(B445=0,0,INT(LOG(3/2*ABS(B445))/LOG(2))+1))</f>
        <v>7</v>
      </c>
      <c r="U445" s="69">
        <f>MAX(0,IF(B445&lt;=-M445,B445+D445-I445+M445,IF(B445&gt;=2^(I445)-1-M445,0,D445-I445)))</f>
        <v>0</v>
      </c>
      <c r="V445" s="70">
        <f>MAX(0,E445+(-1)^(G445)*INT(B445*2^(-LOG(E445)/LOG(2)+3))-G445-LOG(E445)/LOG(2)+3-1)</f>
        <v>0</v>
      </c>
      <c r="W445" s="70">
        <f>MAX(0,E445-IF(B445=0,0,INT(LOG(3/2*ABS(B445))/LOG(2))+1))</f>
        <v>23</v>
      </c>
      <c r="X445" s="70">
        <f>MAX(0,IF(B445&lt;=-N445,B445+E445-J445+N445,IF(B445&gt;=2^(J445)-1-N445,0,E445-J445)))</f>
        <v>0</v>
      </c>
      <c r="Y445" s="71">
        <f>MAX(0,F445+(-1)^(G445)*INT(B445*2^(-LOG(F445)/LOG(2)+3))-G445-LOG(F445)/LOG(2)+3-1)</f>
        <v>27</v>
      </c>
      <c r="Z445" s="71">
        <f>F445-IF(B445=0,0,INT(LOG(3/2*ABS(B445))/LOG(2))+1)</f>
        <v>55</v>
      </c>
      <c r="AA445" s="71">
        <f>MAX(0,IF(B445&lt;=-O445,B445+F445-K445+O445,IF(B445&gt;=2^(K445)-1-O445,0,F445-K445)))</f>
        <v>53</v>
      </c>
    </row>
    <row r="446" ht="20.05" customHeight="1">
      <c r="A446" s="55">
        <v>-258</v>
      </c>
      <c r="B446" s="45">
        <v>-258</v>
      </c>
      <c r="C446" s="36">
        <v>8</v>
      </c>
      <c r="D446" s="36">
        <v>16</v>
      </c>
      <c r="E446" s="36">
        <v>32</v>
      </c>
      <c r="F446" s="36">
        <v>64</v>
      </c>
      <c r="G446" s="36">
        <f>IF(B446&gt;=0,1,0)</f>
        <v>0</v>
      </c>
      <c r="H446" s="36">
        <f>INT(C446^(0.611-C446/3200))</f>
        <v>3</v>
      </c>
      <c r="I446" s="36">
        <f>INT(D446^(0.611-D446/3200))</f>
        <v>5</v>
      </c>
      <c r="J446" s="36">
        <f>INT(E446^(0.611-E446/3200))</f>
        <v>8</v>
      </c>
      <c r="K446" s="36">
        <f>INT(F446^(0.611-F446/3200))</f>
        <v>11</v>
      </c>
      <c r="L446" s="36">
        <f>2^(H446-1)-1</f>
        <v>3</v>
      </c>
      <c r="M446" s="36">
        <f>2^(I446-1)-1</f>
        <v>15</v>
      </c>
      <c r="N446" s="36">
        <f>2^(J446-1)-1</f>
        <v>127</v>
      </c>
      <c r="O446" s="36">
        <f>2^(K446-1)-1</f>
        <v>1023</v>
      </c>
      <c r="P446" s="68">
        <f>MAX(0,C446+(-1)^(G446)*INT(B446*2^(-LOG(C446)/LOG(2)+3))-G446-LOG(C446)/LOG(2)+3-1)</f>
        <v>0</v>
      </c>
      <c r="Q446" s="68">
        <f>MAX(0,C446-IF(B446=0,0,INT(LOG(3/2*ABS(B446))/LOG(2))+1))</f>
        <v>0</v>
      </c>
      <c r="R446" s="68">
        <f>MAX(0,IF(B446&lt;=-L446,B446+C446-H446+L446,IF(B446&gt;=2^(H446)-1-L446,0,C446-H446)))</f>
        <v>0</v>
      </c>
      <c r="S446" s="69">
        <f>MAX(0,D446+(-1)^(G446)*INT(B446*2^(-LOG(D446)/LOG(2)+3))-G446-LOG(D446)/LOG(2)+3-1)</f>
        <v>0</v>
      </c>
      <c r="T446" s="69">
        <f>MAX(0,D446-IF(B446=0,0,INT(LOG(3/2*ABS(B446))/LOG(2))+1))</f>
        <v>7</v>
      </c>
      <c r="U446" s="69">
        <f>MAX(0,IF(B446&lt;=-M446,B446+D446-I446+M446,IF(B446&gt;=2^(I446)-1-M446,0,D446-I446)))</f>
        <v>0</v>
      </c>
      <c r="V446" s="70">
        <f>MAX(0,E446+(-1)^(G446)*INT(B446*2^(-LOG(E446)/LOG(2)+3))-G446-LOG(E446)/LOG(2)+3-1)</f>
        <v>0</v>
      </c>
      <c r="W446" s="70">
        <f>MAX(0,E446-IF(B446=0,0,INT(LOG(3/2*ABS(B446))/LOG(2))+1))</f>
        <v>23</v>
      </c>
      <c r="X446" s="70">
        <f>MAX(0,IF(B446&lt;=-N446,B446+E446-J446+N446,IF(B446&gt;=2^(J446)-1-N446,0,E446-J446)))</f>
        <v>0</v>
      </c>
      <c r="Y446" s="71">
        <f>MAX(0,F446+(-1)^(G446)*INT(B446*2^(-LOG(F446)/LOG(2)+3))-G446-LOG(F446)/LOG(2)+3-1)</f>
        <v>27</v>
      </c>
      <c r="Z446" s="71">
        <f>F446-IF(B446=0,0,INT(LOG(3/2*ABS(B446))/LOG(2))+1)</f>
        <v>55</v>
      </c>
      <c r="AA446" s="71">
        <f>MAX(0,IF(B446&lt;=-O446,B446+F446-K446+O446,IF(B446&gt;=2^(K446)-1-O446,0,F446-K446)))</f>
        <v>53</v>
      </c>
    </row>
    <row r="447" ht="20.05" customHeight="1">
      <c r="A447" s="55">
        <v>-257</v>
      </c>
      <c r="B447" s="45">
        <v>-257</v>
      </c>
      <c r="C447" s="36">
        <v>8</v>
      </c>
      <c r="D447" s="36">
        <v>16</v>
      </c>
      <c r="E447" s="36">
        <v>32</v>
      </c>
      <c r="F447" s="36">
        <v>64</v>
      </c>
      <c r="G447" s="36">
        <f>IF(B447&gt;=0,1,0)</f>
        <v>0</v>
      </c>
      <c r="H447" s="36">
        <f>INT(C447^(0.611-C447/3200))</f>
        <v>3</v>
      </c>
      <c r="I447" s="36">
        <f>INT(D447^(0.611-D447/3200))</f>
        <v>5</v>
      </c>
      <c r="J447" s="36">
        <f>INT(E447^(0.611-E447/3200))</f>
        <v>8</v>
      </c>
      <c r="K447" s="36">
        <f>INT(F447^(0.611-F447/3200))</f>
        <v>11</v>
      </c>
      <c r="L447" s="36">
        <f>2^(H447-1)-1</f>
        <v>3</v>
      </c>
      <c r="M447" s="36">
        <f>2^(I447-1)-1</f>
        <v>15</v>
      </c>
      <c r="N447" s="36">
        <f>2^(J447-1)-1</f>
        <v>127</v>
      </c>
      <c r="O447" s="36">
        <f>2^(K447-1)-1</f>
        <v>1023</v>
      </c>
      <c r="P447" s="68">
        <f>MAX(0,C447+(-1)^(G447)*INT(B447*2^(-LOG(C447)/LOG(2)+3))-G447-LOG(C447)/LOG(2)+3-1)</f>
        <v>0</v>
      </c>
      <c r="Q447" s="68">
        <f>MAX(0,C447-IF(B447=0,0,INT(LOG(3/2*ABS(B447))/LOG(2))+1))</f>
        <v>0</v>
      </c>
      <c r="R447" s="68">
        <f>MAX(0,IF(B447&lt;=-L447,B447+C447-H447+L447,IF(B447&gt;=2^(H447)-1-L447,0,C447-H447)))</f>
        <v>0</v>
      </c>
      <c r="S447" s="69">
        <f>MAX(0,D447+(-1)^(G447)*INT(B447*2^(-LOG(D447)/LOG(2)+3))-G447-LOG(D447)/LOG(2)+3-1)</f>
        <v>0</v>
      </c>
      <c r="T447" s="69">
        <f>MAX(0,D447-IF(B447=0,0,INT(LOG(3/2*ABS(B447))/LOG(2))+1))</f>
        <v>7</v>
      </c>
      <c r="U447" s="69">
        <f>MAX(0,IF(B447&lt;=-M447,B447+D447-I447+M447,IF(B447&gt;=2^(I447)-1-M447,0,D447-I447)))</f>
        <v>0</v>
      </c>
      <c r="V447" s="70">
        <f>MAX(0,E447+(-1)^(G447)*INT(B447*2^(-LOG(E447)/LOG(2)+3))-G447-LOG(E447)/LOG(2)+3-1)</f>
        <v>0</v>
      </c>
      <c r="W447" s="70">
        <f>MAX(0,E447-IF(B447=0,0,INT(LOG(3/2*ABS(B447))/LOG(2))+1))</f>
        <v>23</v>
      </c>
      <c r="X447" s="70">
        <f>MAX(0,IF(B447&lt;=-N447,B447+E447-J447+N447,IF(B447&gt;=2^(J447)-1-N447,0,E447-J447)))</f>
        <v>0</v>
      </c>
      <c r="Y447" s="71">
        <f>MAX(0,F447+(-1)^(G447)*INT(B447*2^(-LOG(F447)/LOG(2)+3))-G447-LOG(F447)/LOG(2)+3-1)</f>
        <v>27</v>
      </c>
      <c r="Z447" s="71">
        <f>F447-IF(B447=0,0,INT(LOG(3/2*ABS(B447))/LOG(2))+1)</f>
        <v>55</v>
      </c>
      <c r="AA447" s="71">
        <f>MAX(0,IF(B447&lt;=-O447,B447+F447-K447+O447,IF(B447&gt;=2^(K447)-1-O447,0,F447-K447)))</f>
        <v>53</v>
      </c>
    </row>
    <row r="448" ht="20.05" customHeight="1">
      <c r="A448" s="55">
        <v>-256</v>
      </c>
      <c r="B448" s="45">
        <v>-256</v>
      </c>
      <c r="C448" s="36">
        <v>8</v>
      </c>
      <c r="D448" s="36">
        <v>16</v>
      </c>
      <c r="E448" s="36">
        <v>32</v>
      </c>
      <c r="F448" s="36">
        <v>64</v>
      </c>
      <c r="G448" s="36">
        <f>IF(B448&gt;=0,1,0)</f>
        <v>0</v>
      </c>
      <c r="H448" s="36">
        <f>INT(C448^(0.611-C448/3200))</f>
        <v>3</v>
      </c>
      <c r="I448" s="36">
        <f>INT(D448^(0.611-D448/3200))</f>
        <v>5</v>
      </c>
      <c r="J448" s="36">
        <f>INT(E448^(0.611-E448/3200))</f>
        <v>8</v>
      </c>
      <c r="K448" s="36">
        <f>INT(F448^(0.611-F448/3200))</f>
        <v>11</v>
      </c>
      <c r="L448" s="36">
        <f>2^(H448-1)-1</f>
        <v>3</v>
      </c>
      <c r="M448" s="36">
        <f>2^(I448-1)-1</f>
        <v>15</v>
      </c>
      <c r="N448" s="36">
        <f>2^(J448-1)-1</f>
        <v>127</v>
      </c>
      <c r="O448" s="36">
        <f>2^(K448-1)-1</f>
        <v>1023</v>
      </c>
      <c r="P448" s="68">
        <f>MAX(0,C448+(-1)^(G448)*INT(B448*2^(-LOG(C448)/LOG(2)+3))-G448-LOG(C448)/LOG(2)+3-1)</f>
        <v>0</v>
      </c>
      <c r="Q448" s="68">
        <f>MAX(0,C448-IF(B448=0,0,INT(LOG(3/2*ABS(B448))/LOG(2))+1))</f>
        <v>0</v>
      </c>
      <c r="R448" s="68">
        <f>MAX(0,IF(B448&lt;=-L448,B448+C448-H448+L448,IF(B448&gt;=2^(H448)-1-L448,0,C448-H448)))</f>
        <v>0</v>
      </c>
      <c r="S448" s="69">
        <f>MAX(0,D448+(-1)^(G448)*INT(B448*2^(-LOG(D448)/LOG(2)+3))-G448-LOG(D448)/LOG(2)+3-1)</f>
        <v>0</v>
      </c>
      <c r="T448" s="69">
        <f>MAX(0,D448-IF(B448=0,0,INT(LOG(3/2*ABS(B448))/LOG(2))+1))</f>
        <v>7</v>
      </c>
      <c r="U448" s="69">
        <f>MAX(0,IF(B448&lt;=-M448,B448+D448-I448+M448,IF(B448&gt;=2^(I448)-1-M448,0,D448-I448)))</f>
        <v>0</v>
      </c>
      <c r="V448" s="70">
        <f>MAX(0,E448+(-1)^(G448)*INT(B448*2^(-LOG(E448)/LOG(2)+3))-G448-LOG(E448)/LOG(2)+3-1)</f>
        <v>0</v>
      </c>
      <c r="W448" s="70">
        <f>MAX(0,E448-IF(B448=0,0,INT(LOG(3/2*ABS(B448))/LOG(2))+1))</f>
        <v>23</v>
      </c>
      <c r="X448" s="70">
        <f>MAX(0,IF(B448&lt;=-N448,B448+E448-J448+N448,IF(B448&gt;=2^(J448)-1-N448,0,E448-J448)))</f>
        <v>0</v>
      </c>
      <c r="Y448" s="71">
        <f>MAX(0,F448+(-1)^(G448)*INT(B448*2^(-LOG(F448)/LOG(2)+3))-G448-LOG(F448)/LOG(2)+3-1)</f>
        <v>27</v>
      </c>
      <c r="Z448" s="71">
        <f>F448-IF(B448=0,0,INT(LOG(3/2*ABS(B448))/LOG(2))+1)</f>
        <v>55</v>
      </c>
      <c r="AA448" s="71">
        <f>MAX(0,IF(B448&lt;=-O448,B448+F448-K448+O448,IF(B448&gt;=2^(K448)-1-O448,0,F448-K448)))</f>
        <v>53</v>
      </c>
    </row>
    <row r="449" ht="20.05" customHeight="1">
      <c r="A449" s="55">
        <v>-255</v>
      </c>
      <c r="B449" s="45">
        <v>-255</v>
      </c>
      <c r="C449" s="36">
        <v>8</v>
      </c>
      <c r="D449" s="36">
        <v>16</v>
      </c>
      <c r="E449" s="36">
        <v>32</v>
      </c>
      <c r="F449" s="36">
        <v>64</v>
      </c>
      <c r="G449" s="36">
        <f>IF(B449&gt;=0,1,0)</f>
        <v>0</v>
      </c>
      <c r="H449" s="36">
        <f>INT(C449^(0.611-C449/3200))</f>
        <v>3</v>
      </c>
      <c r="I449" s="36">
        <f>INT(D449^(0.611-D449/3200))</f>
        <v>5</v>
      </c>
      <c r="J449" s="36">
        <f>INT(E449^(0.611-E449/3200))</f>
        <v>8</v>
      </c>
      <c r="K449" s="36">
        <f>INT(F449^(0.611-F449/3200))</f>
        <v>11</v>
      </c>
      <c r="L449" s="36">
        <f>2^(H449-1)-1</f>
        <v>3</v>
      </c>
      <c r="M449" s="36">
        <f>2^(I449-1)-1</f>
        <v>15</v>
      </c>
      <c r="N449" s="36">
        <f>2^(J449-1)-1</f>
        <v>127</v>
      </c>
      <c r="O449" s="36">
        <f>2^(K449-1)-1</f>
        <v>1023</v>
      </c>
      <c r="P449" s="68">
        <f>MAX(0,C449+(-1)^(G449)*INT(B449*2^(-LOG(C449)/LOG(2)+3))-G449-LOG(C449)/LOG(2)+3-1)</f>
        <v>0</v>
      </c>
      <c r="Q449" s="68">
        <f>MAX(0,C449-IF(B449=0,0,INT(LOG(3/2*ABS(B449))/LOG(2))+1))</f>
        <v>0</v>
      </c>
      <c r="R449" s="68">
        <f>MAX(0,IF(B449&lt;=-L449,B449+C449-H449+L449,IF(B449&gt;=2^(H449)-1-L449,0,C449-H449)))</f>
        <v>0</v>
      </c>
      <c r="S449" s="69">
        <f>MAX(0,D449+(-1)^(G449)*INT(B449*2^(-LOG(D449)/LOG(2)+3))-G449-LOG(D449)/LOG(2)+3-1)</f>
        <v>0</v>
      </c>
      <c r="T449" s="69">
        <f>MAX(0,D449-IF(B449=0,0,INT(LOG(3/2*ABS(B449))/LOG(2))+1))</f>
        <v>7</v>
      </c>
      <c r="U449" s="69">
        <f>MAX(0,IF(B449&lt;=-M449,B449+D449-I449+M449,IF(B449&gt;=2^(I449)-1-M449,0,D449-I449)))</f>
        <v>0</v>
      </c>
      <c r="V449" s="70">
        <f>MAX(0,E449+(-1)^(G449)*INT(B449*2^(-LOG(E449)/LOG(2)+3))-G449-LOG(E449)/LOG(2)+3-1)</f>
        <v>0</v>
      </c>
      <c r="W449" s="70">
        <f>MAX(0,E449-IF(B449=0,0,INT(LOG(3/2*ABS(B449))/LOG(2))+1))</f>
        <v>23</v>
      </c>
      <c r="X449" s="70">
        <f>MAX(0,IF(B449&lt;=-N449,B449+E449-J449+N449,IF(B449&gt;=2^(J449)-1-N449,0,E449-J449)))</f>
        <v>0</v>
      </c>
      <c r="Y449" s="71">
        <f>MAX(0,F449+(-1)^(G449)*INT(B449*2^(-LOG(F449)/LOG(2)+3))-G449-LOG(F449)/LOG(2)+3-1)</f>
        <v>28</v>
      </c>
      <c r="Z449" s="71">
        <f>F449-IF(B449=0,0,INT(LOG(3/2*ABS(B449))/LOG(2))+1)</f>
        <v>55</v>
      </c>
      <c r="AA449" s="71">
        <f>MAX(0,IF(B449&lt;=-O449,B449+F449-K449+O449,IF(B449&gt;=2^(K449)-1-O449,0,F449-K449)))</f>
        <v>53</v>
      </c>
    </row>
    <row r="450" ht="20.05" customHeight="1">
      <c r="A450" s="55">
        <v>-254</v>
      </c>
      <c r="B450" s="45">
        <v>-254</v>
      </c>
      <c r="C450" s="36">
        <v>8</v>
      </c>
      <c r="D450" s="36">
        <v>16</v>
      </c>
      <c r="E450" s="36">
        <v>32</v>
      </c>
      <c r="F450" s="36">
        <v>64</v>
      </c>
      <c r="G450" s="36">
        <f>IF(B450&gt;=0,1,0)</f>
        <v>0</v>
      </c>
      <c r="H450" s="36">
        <f>INT(C450^(0.611-C450/3200))</f>
        <v>3</v>
      </c>
      <c r="I450" s="36">
        <f>INT(D450^(0.611-D450/3200))</f>
        <v>5</v>
      </c>
      <c r="J450" s="36">
        <f>INT(E450^(0.611-E450/3200))</f>
        <v>8</v>
      </c>
      <c r="K450" s="36">
        <f>INT(F450^(0.611-F450/3200))</f>
        <v>11</v>
      </c>
      <c r="L450" s="36">
        <f>2^(H450-1)-1</f>
        <v>3</v>
      </c>
      <c r="M450" s="36">
        <f>2^(I450-1)-1</f>
        <v>15</v>
      </c>
      <c r="N450" s="36">
        <f>2^(J450-1)-1</f>
        <v>127</v>
      </c>
      <c r="O450" s="36">
        <f>2^(K450-1)-1</f>
        <v>1023</v>
      </c>
      <c r="P450" s="68">
        <f>MAX(0,C450+(-1)^(G450)*INT(B450*2^(-LOG(C450)/LOG(2)+3))-G450-LOG(C450)/LOG(2)+3-1)</f>
        <v>0</v>
      </c>
      <c r="Q450" s="68">
        <f>MAX(0,C450-IF(B450=0,0,INT(LOG(3/2*ABS(B450))/LOG(2))+1))</f>
        <v>0</v>
      </c>
      <c r="R450" s="68">
        <f>MAX(0,IF(B450&lt;=-L450,B450+C450-H450+L450,IF(B450&gt;=2^(H450)-1-L450,0,C450-H450)))</f>
        <v>0</v>
      </c>
      <c r="S450" s="69">
        <f>MAX(0,D450+(-1)^(G450)*INT(B450*2^(-LOG(D450)/LOG(2)+3))-G450-LOG(D450)/LOG(2)+3-1)</f>
        <v>0</v>
      </c>
      <c r="T450" s="69">
        <f>MAX(0,D450-IF(B450=0,0,INT(LOG(3/2*ABS(B450))/LOG(2))+1))</f>
        <v>7</v>
      </c>
      <c r="U450" s="69">
        <f>MAX(0,IF(B450&lt;=-M450,B450+D450-I450+M450,IF(B450&gt;=2^(I450)-1-M450,0,D450-I450)))</f>
        <v>0</v>
      </c>
      <c r="V450" s="70">
        <f>MAX(0,E450+(-1)^(G450)*INT(B450*2^(-LOG(E450)/LOG(2)+3))-G450-LOG(E450)/LOG(2)+3-1)</f>
        <v>0</v>
      </c>
      <c r="W450" s="70">
        <f>MAX(0,E450-IF(B450=0,0,INT(LOG(3/2*ABS(B450))/LOG(2))+1))</f>
        <v>23</v>
      </c>
      <c r="X450" s="70">
        <f>MAX(0,IF(B450&lt;=-N450,B450+E450-J450+N450,IF(B450&gt;=2^(J450)-1-N450,0,E450-J450)))</f>
        <v>0</v>
      </c>
      <c r="Y450" s="71">
        <f>MAX(0,F450+(-1)^(G450)*INT(B450*2^(-LOG(F450)/LOG(2)+3))-G450-LOG(F450)/LOG(2)+3-1)</f>
        <v>28</v>
      </c>
      <c r="Z450" s="71">
        <f>F450-IF(B450=0,0,INT(LOG(3/2*ABS(B450))/LOG(2))+1)</f>
        <v>55</v>
      </c>
      <c r="AA450" s="71">
        <f>MAX(0,IF(B450&lt;=-O450,B450+F450-K450+O450,IF(B450&gt;=2^(K450)-1-O450,0,F450-K450)))</f>
        <v>53</v>
      </c>
    </row>
    <row r="451" ht="20.05" customHeight="1">
      <c r="A451" s="55">
        <v>-253</v>
      </c>
      <c r="B451" s="45">
        <v>-253</v>
      </c>
      <c r="C451" s="36">
        <v>8</v>
      </c>
      <c r="D451" s="36">
        <v>16</v>
      </c>
      <c r="E451" s="36">
        <v>32</v>
      </c>
      <c r="F451" s="36">
        <v>64</v>
      </c>
      <c r="G451" s="36">
        <f>IF(B451&gt;=0,1,0)</f>
        <v>0</v>
      </c>
      <c r="H451" s="36">
        <f>INT(C451^(0.611-C451/3200))</f>
        <v>3</v>
      </c>
      <c r="I451" s="36">
        <f>INT(D451^(0.611-D451/3200))</f>
        <v>5</v>
      </c>
      <c r="J451" s="36">
        <f>INT(E451^(0.611-E451/3200))</f>
        <v>8</v>
      </c>
      <c r="K451" s="36">
        <f>INT(F451^(0.611-F451/3200))</f>
        <v>11</v>
      </c>
      <c r="L451" s="36">
        <f>2^(H451-1)-1</f>
        <v>3</v>
      </c>
      <c r="M451" s="36">
        <f>2^(I451-1)-1</f>
        <v>15</v>
      </c>
      <c r="N451" s="36">
        <f>2^(J451-1)-1</f>
        <v>127</v>
      </c>
      <c r="O451" s="36">
        <f>2^(K451-1)-1</f>
        <v>1023</v>
      </c>
      <c r="P451" s="68">
        <f>MAX(0,C451+(-1)^(G451)*INT(B451*2^(-LOG(C451)/LOG(2)+3))-G451-LOG(C451)/LOG(2)+3-1)</f>
        <v>0</v>
      </c>
      <c r="Q451" s="68">
        <f>MAX(0,C451-IF(B451=0,0,INT(LOG(3/2*ABS(B451))/LOG(2))+1))</f>
        <v>0</v>
      </c>
      <c r="R451" s="68">
        <f>MAX(0,IF(B451&lt;=-L451,B451+C451-H451+L451,IF(B451&gt;=2^(H451)-1-L451,0,C451-H451)))</f>
        <v>0</v>
      </c>
      <c r="S451" s="69">
        <f>MAX(0,D451+(-1)^(G451)*INT(B451*2^(-LOG(D451)/LOG(2)+3))-G451-LOG(D451)/LOG(2)+3-1)</f>
        <v>0</v>
      </c>
      <c r="T451" s="69">
        <f>MAX(0,D451-IF(B451=0,0,INT(LOG(3/2*ABS(B451))/LOG(2))+1))</f>
        <v>7</v>
      </c>
      <c r="U451" s="69">
        <f>MAX(0,IF(B451&lt;=-M451,B451+D451-I451+M451,IF(B451&gt;=2^(I451)-1-M451,0,D451-I451)))</f>
        <v>0</v>
      </c>
      <c r="V451" s="70">
        <f>MAX(0,E451+(-1)^(G451)*INT(B451*2^(-LOG(E451)/LOG(2)+3))-G451-LOG(E451)/LOG(2)+3-1)</f>
        <v>0</v>
      </c>
      <c r="W451" s="70">
        <f>MAX(0,E451-IF(B451=0,0,INT(LOG(3/2*ABS(B451))/LOG(2))+1))</f>
        <v>23</v>
      </c>
      <c r="X451" s="70">
        <f>MAX(0,IF(B451&lt;=-N451,B451+E451-J451+N451,IF(B451&gt;=2^(J451)-1-N451,0,E451-J451)))</f>
        <v>0</v>
      </c>
      <c r="Y451" s="71">
        <f>MAX(0,F451+(-1)^(G451)*INT(B451*2^(-LOG(F451)/LOG(2)+3))-G451-LOG(F451)/LOG(2)+3-1)</f>
        <v>28</v>
      </c>
      <c r="Z451" s="71">
        <f>F451-IF(B451=0,0,INT(LOG(3/2*ABS(B451))/LOG(2))+1)</f>
        <v>55</v>
      </c>
      <c r="AA451" s="71">
        <f>MAX(0,IF(B451&lt;=-O451,B451+F451-K451+O451,IF(B451&gt;=2^(K451)-1-O451,0,F451-K451)))</f>
        <v>53</v>
      </c>
    </row>
    <row r="452" ht="20.05" customHeight="1">
      <c r="A452" s="55">
        <v>-252</v>
      </c>
      <c r="B452" s="45">
        <v>-252</v>
      </c>
      <c r="C452" s="36">
        <v>8</v>
      </c>
      <c r="D452" s="36">
        <v>16</v>
      </c>
      <c r="E452" s="36">
        <v>32</v>
      </c>
      <c r="F452" s="36">
        <v>64</v>
      </c>
      <c r="G452" s="36">
        <f>IF(B452&gt;=0,1,0)</f>
        <v>0</v>
      </c>
      <c r="H452" s="36">
        <f>INT(C452^(0.611-C452/3200))</f>
        <v>3</v>
      </c>
      <c r="I452" s="36">
        <f>INT(D452^(0.611-D452/3200))</f>
        <v>5</v>
      </c>
      <c r="J452" s="36">
        <f>INT(E452^(0.611-E452/3200))</f>
        <v>8</v>
      </c>
      <c r="K452" s="36">
        <f>INT(F452^(0.611-F452/3200))</f>
        <v>11</v>
      </c>
      <c r="L452" s="36">
        <f>2^(H452-1)-1</f>
        <v>3</v>
      </c>
      <c r="M452" s="36">
        <f>2^(I452-1)-1</f>
        <v>15</v>
      </c>
      <c r="N452" s="36">
        <f>2^(J452-1)-1</f>
        <v>127</v>
      </c>
      <c r="O452" s="36">
        <f>2^(K452-1)-1</f>
        <v>1023</v>
      </c>
      <c r="P452" s="68">
        <f>MAX(0,C452+(-1)^(G452)*INT(B452*2^(-LOG(C452)/LOG(2)+3))-G452-LOG(C452)/LOG(2)+3-1)</f>
        <v>0</v>
      </c>
      <c r="Q452" s="68">
        <f>MAX(0,C452-IF(B452=0,0,INT(LOG(3/2*ABS(B452))/LOG(2))+1))</f>
        <v>0</v>
      </c>
      <c r="R452" s="68">
        <f>MAX(0,IF(B452&lt;=-L452,B452+C452-H452+L452,IF(B452&gt;=2^(H452)-1-L452,0,C452-H452)))</f>
        <v>0</v>
      </c>
      <c r="S452" s="69">
        <f>MAX(0,D452+(-1)^(G452)*INT(B452*2^(-LOG(D452)/LOG(2)+3))-G452-LOG(D452)/LOG(2)+3-1)</f>
        <v>0</v>
      </c>
      <c r="T452" s="69">
        <f>MAX(0,D452-IF(B452=0,0,INT(LOG(3/2*ABS(B452))/LOG(2))+1))</f>
        <v>7</v>
      </c>
      <c r="U452" s="69">
        <f>MAX(0,IF(B452&lt;=-M452,B452+D452-I452+M452,IF(B452&gt;=2^(I452)-1-M452,0,D452-I452)))</f>
        <v>0</v>
      </c>
      <c r="V452" s="70">
        <f>MAX(0,E452+(-1)^(G452)*INT(B452*2^(-LOG(E452)/LOG(2)+3))-G452-LOG(E452)/LOG(2)+3-1)</f>
        <v>0</v>
      </c>
      <c r="W452" s="70">
        <f>MAX(0,E452-IF(B452=0,0,INT(LOG(3/2*ABS(B452))/LOG(2))+1))</f>
        <v>23</v>
      </c>
      <c r="X452" s="70">
        <f>MAX(0,IF(B452&lt;=-N452,B452+E452-J452+N452,IF(B452&gt;=2^(J452)-1-N452,0,E452-J452)))</f>
        <v>0</v>
      </c>
      <c r="Y452" s="71">
        <f>MAX(0,F452+(-1)^(G452)*INT(B452*2^(-LOG(F452)/LOG(2)+3))-G452-LOG(F452)/LOG(2)+3-1)</f>
        <v>28</v>
      </c>
      <c r="Z452" s="71">
        <f>F452-IF(B452=0,0,INT(LOG(3/2*ABS(B452))/LOG(2))+1)</f>
        <v>55</v>
      </c>
      <c r="AA452" s="71">
        <f>MAX(0,IF(B452&lt;=-O452,B452+F452-K452+O452,IF(B452&gt;=2^(K452)-1-O452,0,F452-K452)))</f>
        <v>53</v>
      </c>
    </row>
    <row r="453" ht="20.05" customHeight="1">
      <c r="A453" s="55">
        <v>-251</v>
      </c>
      <c r="B453" s="45">
        <v>-251</v>
      </c>
      <c r="C453" s="36">
        <v>8</v>
      </c>
      <c r="D453" s="36">
        <v>16</v>
      </c>
      <c r="E453" s="36">
        <v>32</v>
      </c>
      <c r="F453" s="36">
        <v>64</v>
      </c>
      <c r="G453" s="36">
        <f>IF(B453&gt;=0,1,0)</f>
        <v>0</v>
      </c>
      <c r="H453" s="36">
        <f>INT(C453^(0.611-C453/3200))</f>
        <v>3</v>
      </c>
      <c r="I453" s="36">
        <f>INT(D453^(0.611-D453/3200))</f>
        <v>5</v>
      </c>
      <c r="J453" s="36">
        <f>INT(E453^(0.611-E453/3200))</f>
        <v>8</v>
      </c>
      <c r="K453" s="36">
        <f>INT(F453^(0.611-F453/3200))</f>
        <v>11</v>
      </c>
      <c r="L453" s="36">
        <f>2^(H453-1)-1</f>
        <v>3</v>
      </c>
      <c r="M453" s="36">
        <f>2^(I453-1)-1</f>
        <v>15</v>
      </c>
      <c r="N453" s="36">
        <f>2^(J453-1)-1</f>
        <v>127</v>
      </c>
      <c r="O453" s="36">
        <f>2^(K453-1)-1</f>
        <v>1023</v>
      </c>
      <c r="P453" s="68">
        <f>MAX(0,C453+(-1)^(G453)*INT(B453*2^(-LOG(C453)/LOG(2)+3))-G453-LOG(C453)/LOG(2)+3-1)</f>
        <v>0</v>
      </c>
      <c r="Q453" s="68">
        <f>MAX(0,C453-IF(B453=0,0,INT(LOG(3/2*ABS(B453))/LOG(2))+1))</f>
        <v>0</v>
      </c>
      <c r="R453" s="68">
        <f>MAX(0,IF(B453&lt;=-L453,B453+C453-H453+L453,IF(B453&gt;=2^(H453)-1-L453,0,C453-H453)))</f>
        <v>0</v>
      </c>
      <c r="S453" s="69">
        <f>MAX(0,D453+(-1)^(G453)*INT(B453*2^(-LOG(D453)/LOG(2)+3))-G453-LOG(D453)/LOG(2)+3-1)</f>
        <v>0</v>
      </c>
      <c r="T453" s="69">
        <f>MAX(0,D453-IF(B453=0,0,INT(LOG(3/2*ABS(B453))/LOG(2))+1))</f>
        <v>7</v>
      </c>
      <c r="U453" s="69">
        <f>MAX(0,IF(B453&lt;=-M453,B453+D453-I453+M453,IF(B453&gt;=2^(I453)-1-M453,0,D453-I453)))</f>
        <v>0</v>
      </c>
      <c r="V453" s="70">
        <f>MAX(0,E453+(-1)^(G453)*INT(B453*2^(-LOG(E453)/LOG(2)+3))-G453-LOG(E453)/LOG(2)+3-1)</f>
        <v>0</v>
      </c>
      <c r="W453" s="70">
        <f>MAX(0,E453-IF(B453=0,0,INT(LOG(3/2*ABS(B453))/LOG(2))+1))</f>
        <v>23</v>
      </c>
      <c r="X453" s="70">
        <f>MAX(0,IF(B453&lt;=-N453,B453+E453-J453+N453,IF(B453&gt;=2^(J453)-1-N453,0,E453-J453)))</f>
        <v>0</v>
      </c>
      <c r="Y453" s="71">
        <f>MAX(0,F453+(-1)^(G453)*INT(B453*2^(-LOG(F453)/LOG(2)+3))-G453-LOG(F453)/LOG(2)+3-1)</f>
        <v>28</v>
      </c>
      <c r="Z453" s="71">
        <f>F453-IF(B453=0,0,INT(LOG(3/2*ABS(B453))/LOG(2))+1)</f>
        <v>55</v>
      </c>
      <c r="AA453" s="71">
        <f>MAX(0,IF(B453&lt;=-O453,B453+F453-K453+O453,IF(B453&gt;=2^(K453)-1-O453,0,F453-K453)))</f>
        <v>53</v>
      </c>
    </row>
    <row r="454" ht="20.05" customHeight="1">
      <c r="A454" s="55">
        <v>-250</v>
      </c>
      <c r="B454" s="45">
        <v>-250</v>
      </c>
      <c r="C454" s="36">
        <v>8</v>
      </c>
      <c r="D454" s="36">
        <v>16</v>
      </c>
      <c r="E454" s="36">
        <v>32</v>
      </c>
      <c r="F454" s="36">
        <v>64</v>
      </c>
      <c r="G454" s="36">
        <f>IF(B454&gt;=0,1,0)</f>
        <v>0</v>
      </c>
      <c r="H454" s="36">
        <f>INT(C454^(0.611-C454/3200))</f>
        <v>3</v>
      </c>
      <c r="I454" s="36">
        <f>INT(D454^(0.611-D454/3200))</f>
        <v>5</v>
      </c>
      <c r="J454" s="36">
        <f>INT(E454^(0.611-E454/3200))</f>
        <v>8</v>
      </c>
      <c r="K454" s="36">
        <f>INT(F454^(0.611-F454/3200))</f>
        <v>11</v>
      </c>
      <c r="L454" s="36">
        <f>2^(H454-1)-1</f>
        <v>3</v>
      </c>
      <c r="M454" s="36">
        <f>2^(I454-1)-1</f>
        <v>15</v>
      </c>
      <c r="N454" s="36">
        <f>2^(J454-1)-1</f>
        <v>127</v>
      </c>
      <c r="O454" s="36">
        <f>2^(K454-1)-1</f>
        <v>1023</v>
      </c>
      <c r="P454" s="68">
        <f>MAX(0,C454+(-1)^(G454)*INT(B454*2^(-LOG(C454)/LOG(2)+3))-G454-LOG(C454)/LOG(2)+3-1)</f>
        <v>0</v>
      </c>
      <c r="Q454" s="68">
        <f>MAX(0,C454-IF(B454=0,0,INT(LOG(3/2*ABS(B454))/LOG(2))+1))</f>
        <v>0</v>
      </c>
      <c r="R454" s="68">
        <f>MAX(0,IF(B454&lt;=-L454,B454+C454-H454+L454,IF(B454&gt;=2^(H454)-1-L454,0,C454-H454)))</f>
        <v>0</v>
      </c>
      <c r="S454" s="69">
        <f>MAX(0,D454+(-1)^(G454)*INT(B454*2^(-LOG(D454)/LOG(2)+3))-G454-LOG(D454)/LOG(2)+3-1)</f>
        <v>0</v>
      </c>
      <c r="T454" s="69">
        <f>MAX(0,D454-IF(B454=0,0,INT(LOG(3/2*ABS(B454))/LOG(2))+1))</f>
        <v>7</v>
      </c>
      <c r="U454" s="69">
        <f>MAX(0,IF(B454&lt;=-M454,B454+D454-I454+M454,IF(B454&gt;=2^(I454)-1-M454,0,D454-I454)))</f>
        <v>0</v>
      </c>
      <c r="V454" s="70">
        <f>MAX(0,E454+(-1)^(G454)*INT(B454*2^(-LOG(E454)/LOG(2)+3))-G454-LOG(E454)/LOG(2)+3-1)</f>
        <v>0</v>
      </c>
      <c r="W454" s="70">
        <f>MAX(0,E454-IF(B454=0,0,INT(LOG(3/2*ABS(B454))/LOG(2))+1))</f>
        <v>23</v>
      </c>
      <c r="X454" s="70">
        <f>MAX(0,IF(B454&lt;=-N454,B454+E454-J454+N454,IF(B454&gt;=2^(J454)-1-N454,0,E454-J454)))</f>
        <v>0</v>
      </c>
      <c r="Y454" s="71">
        <f>MAX(0,F454+(-1)^(G454)*INT(B454*2^(-LOG(F454)/LOG(2)+3))-G454-LOG(F454)/LOG(2)+3-1)</f>
        <v>28</v>
      </c>
      <c r="Z454" s="71">
        <f>F454-IF(B454=0,0,INT(LOG(3/2*ABS(B454))/LOG(2))+1)</f>
        <v>55</v>
      </c>
      <c r="AA454" s="71">
        <f>MAX(0,IF(B454&lt;=-O454,B454+F454-K454+O454,IF(B454&gt;=2^(K454)-1-O454,0,F454-K454)))</f>
        <v>53</v>
      </c>
    </row>
    <row r="455" ht="20.05" customHeight="1">
      <c r="A455" s="55">
        <v>-249</v>
      </c>
      <c r="B455" s="45">
        <v>-249</v>
      </c>
      <c r="C455" s="36">
        <v>8</v>
      </c>
      <c r="D455" s="36">
        <v>16</v>
      </c>
      <c r="E455" s="36">
        <v>32</v>
      </c>
      <c r="F455" s="36">
        <v>64</v>
      </c>
      <c r="G455" s="36">
        <f>IF(B455&gt;=0,1,0)</f>
        <v>0</v>
      </c>
      <c r="H455" s="36">
        <f>INT(C455^(0.611-C455/3200))</f>
        <v>3</v>
      </c>
      <c r="I455" s="36">
        <f>INT(D455^(0.611-D455/3200))</f>
        <v>5</v>
      </c>
      <c r="J455" s="36">
        <f>INT(E455^(0.611-E455/3200))</f>
        <v>8</v>
      </c>
      <c r="K455" s="36">
        <f>INT(F455^(0.611-F455/3200))</f>
        <v>11</v>
      </c>
      <c r="L455" s="36">
        <f>2^(H455-1)-1</f>
        <v>3</v>
      </c>
      <c r="M455" s="36">
        <f>2^(I455-1)-1</f>
        <v>15</v>
      </c>
      <c r="N455" s="36">
        <f>2^(J455-1)-1</f>
        <v>127</v>
      </c>
      <c r="O455" s="36">
        <f>2^(K455-1)-1</f>
        <v>1023</v>
      </c>
      <c r="P455" s="68">
        <f>MAX(0,C455+(-1)^(G455)*INT(B455*2^(-LOG(C455)/LOG(2)+3))-G455-LOG(C455)/LOG(2)+3-1)</f>
        <v>0</v>
      </c>
      <c r="Q455" s="68">
        <f>MAX(0,C455-IF(B455=0,0,INT(LOG(3/2*ABS(B455))/LOG(2))+1))</f>
        <v>0</v>
      </c>
      <c r="R455" s="68">
        <f>MAX(0,IF(B455&lt;=-L455,B455+C455-H455+L455,IF(B455&gt;=2^(H455)-1-L455,0,C455-H455)))</f>
        <v>0</v>
      </c>
      <c r="S455" s="69">
        <f>MAX(0,D455+(-1)^(G455)*INT(B455*2^(-LOG(D455)/LOG(2)+3))-G455-LOG(D455)/LOG(2)+3-1)</f>
        <v>0</v>
      </c>
      <c r="T455" s="69">
        <f>MAX(0,D455-IF(B455=0,0,INT(LOG(3/2*ABS(B455))/LOG(2))+1))</f>
        <v>7</v>
      </c>
      <c r="U455" s="69">
        <f>MAX(0,IF(B455&lt;=-M455,B455+D455-I455+M455,IF(B455&gt;=2^(I455)-1-M455,0,D455-I455)))</f>
        <v>0</v>
      </c>
      <c r="V455" s="70">
        <f>MAX(0,E455+(-1)^(G455)*INT(B455*2^(-LOG(E455)/LOG(2)+3))-G455-LOG(E455)/LOG(2)+3-1)</f>
        <v>0</v>
      </c>
      <c r="W455" s="70">
        <f>MAX(0,E455-IF(B455=0,0,INT(LOG(3/2*ABS(B455))/LOG(2))+1))</f>
        <v>23</v>
      </c>
      <c r="X455" s="70">
        <f>MAX(0,IF(B455&lt;=-N455,B455+E455-J455+N455,IF(B455&gt;=2^(J455)-1-N455,0,E455-J455)))</f>
        <v>0</v>
      </c>
      <c r="Y455" s="71">
        <f>MAX(0,F455+(-1)^(G455)*INT(B455*2^(-LOG(F455)/LOG(2)+3))-G455-LOG(F455)/LOG(2)+3-1)</f>
        <v>28</v>
      </c>
      <c r="Z455" s="71">
        <f>F455-IF(B455=0,0,INT(LOG(3/2*ABS(B455))/LOG(2))+1)</f>
        <v>55</v>
      </c>
      <c r="AA455" s="71">
        <f>MAX(0,IF(B455&lt;=-O455,B455+F455-K455+O455,IF(B455&gt;=2^(K455)-1-O455,0,F455-K455)))</f>
        <v>53</v>
      </c>
    </row>
    <row r="456" ht="20.05" customHeight="1">
      <c r="A456" s="55">
        <v>-248</v>
      </c>
      <c r="B456" s="45">
        <v>-248</v>
      </c>
      <c r="C456" s="36">
        <v>8</v>
      </c>
      <c r="D456" s="36">
        <v>16</v>
      </c>
      <c r="E456" s="36">
        <v>32</v>
      </c>
      <c r="F456" s="36">
        <v>64</v>
      </c>
      <c r="G456" s="36">
        <f>IF(B456&gt;=0,1,0)</f>
        <v>0</v>
      </c>
      <c r="H456" s="36">
        <f>INT(C456^(0.611-C456/3200))</f>
        <v>3</v>
      </c>
      <c r="I456" s="36">
        <f>INT(D456^(0.611-D456/3200))</f>
        <v>5</v>
      </c>
      <c r="J456" s="36">
        <f>INT(E456^(0.611-E456/3200))</f>
        <v>8</v>
      </c>
      <c r="K456" s="36">
        <f>INT(F456^(0.611-F456/3200))</f>
        <v>11</v>
      </c>
      <c r="L456" s="36">
        <f>2^(H456-1)-1</f>
        <v>3</v>
      </c>
      <c r="M456" s="36">
        <f>2^(I456-1)-1</f>
        <v>15</v>
      </c>
      <c r="N456" s="36">
        <f>2^(J456-1)-1</f>
        <v>127</v>
      </c>
      <c r="O456" s="36">
        <f>2^(K456-1)-1</f>
        <v>1023</v>
      </c>
      <c r="P456" s="68">
        <f>MAX(0,C456+(-1)^(G456)*INT(B456*2^(-LOG(C456)/LOG(2)+3))-G456-LOG(C456)/LOG(2)+3-1)</f>
        <v>0</v>
      </c>
      <c r="Q456" s="68">
        <f>MAX(0,C456-IF(B456=0,0,INT(LOG(3/2*ABS(B456))/LOG(2))+1))</f>
        <v>0</v>
      </c>
      <c r="R456" s="68">
        <f>MAX(0,IF(B456&lt;=-L456,B456+C456-H456+L456,IF(B456&gt;=2^(H456)-1-L456,0,C456-H456)))</f>
        <v>0</v>
      </c>
      <c r="S456" s="69">
        <f>MAX(0,D456+(-1)^(G456)*INT(B456*2^(-LOG(D456)/LOG(2)+3))-G456-LOG(D456)/LOG(2)+3-1)</f>
        <v>0</v>
      </c>
      <c r="T456" s="69">
        <f>MAX(0,D456-IF(B456=0,0,INT(LOG(3/2*ABS(B456))/LOG(2))+1))</f>
        <v>7</v>
      </c>
      <c r="U456" s="69">
        <f>MAX(0,IF(B456&lt;=-M456,B456+D456-I456+M456,IF(B456&gt;=2^(I456)-1-M456,0,D456-I456)))</f>
        <v>0</v>
      </c>
      <c r="V456" s="70">
        <f>MAX(0,E456+(-1)^(G456)*INT(B456*2^(-LOG(E456)/LOG(2)+3))-G456-LOG(E456)/LOG(2)+3-1)</f>
        <v>0</v>
      </c>
      <c r="W456" s="70">
        <f>MAX(0,E456-IF(B456=0,0,INT(LOG(3/2*ABS(B456))/LOG(2))+1))</f>
        <v>23</v>
      </c>
      <c r="X456" s="70">
        <f>MAX(0,IF(B456&lt;=-N456,B456+E456-J456+N456,IF(B456&gt;=2^(J456)-1-N456,0,E456-J456)))</f>
        <v>0</v>
      </c>
      <c r="Y456" s="71">
        <f>MAX(0,F456+(-1)^(G456)*INT(B456*2^(-LOG(F456)/LOG(2)+3))-G456-LOG(F456)/LOG(2)+3-1)</f>
        <v>28</v>
      </c>
      <c r="Z456" s="71">
        <f>F456-IF(B456=0,0,INT(LOG(3/2*ABS(B456))/LOG(2))+1)</f>
        <v>55</v>
      </c>
      <c r="AA456" s="71">
        <f>MAX(0,IF(B456&lt;=-O456,B456+F456-K456+O456,IF(B456&gt;=2^(K456)-1-O456,0,F456-K456)))</f>
        <v>53</v>
      </c>
    </row>
    <row r="457" ht="20.05" customHeight="1">
      <c r="A457" s="55">
        <v>-247</v>
      </c>
      <c r="B457" s="45">
        <v>-247</v>
      </c>
      <c r="C457" s="36">
        <v>8</v>
      </c>
      <c r="D457" s="36">
        <v>16</v>
      </c>
      <c r="E457" s="36">
        <v>32</v>
      </c>
      <c r="F457" s="36">
        <v>64</v>
      </c>
      <c r="G457" s="36">
        <f>IF(B457&gt;=0,1,0)</f>
        <v>0</v>
      </c>
      <c r="H457" s="36">
        <f>INT(C457^(0.611-C457/3200))</f>
        <v>3</v>
      </c>
      <c r="I457" s="36">
        <f>INT(D457^(0.611-D457/3200))</f>
        <v>5</v>
      </c>
      <c r="J457" s="36">
        <f>INT(E457^(0.611-E457/3200))</f>
        <v>8</v>
      </c>
      <c r="K457" s="36">
        <f>INT(F457^(0.611-F457/3200))</f>
        <v>11</v>
      </c>
      <c r="L457" s="36">
        <f>2^(H457-1)-1</f>
        <v>3</v>
      </c>
      <c r="M457" s="36">
        <f>2^(I457-1)-1</f>
        <v>15</v>
      </c>
      <c r="N457" s="36">
        <f>2^(J457-1)-1</f>
        <v>127</v>
      </c>
      <c r="O457" s="36">
        <f>2^(K457-1)-1</f>
        <v>1023</v>
      </c>
      <c r="P457" s="68">
        <f>MAX(0,C457+(-1)^(G457)*INT(B457*2^(-LOG(C457)/LOG(2)+3))-G457-LOG(C457)/LOG(2)+3-1)</f>
        <v>0</v>
      </c>
      <c r="Q457" s="68">
        <f>MAX(0,C457-IF(B457=0,0,INT(LOG(3/2*ABS(B457))/LOG(2))+1))</f>
        <v>0</v>
      </c>
      <c r="R457" s="68">
        <f>MAX(0,IF(B457&lt;=-L457,B457+C457-H457+L457,IF(B457&gt;=2^(H457)-1-L457,0,C457-H457)))</f>
        <v>0</v>
      </c>
      <c r="S457" s="69">
        <f>MAX(0,D457+(-1)^(G457)*INT(B457*2^(-LOG(D457)/LOG(2)+3))-G457-LOG(D457)/LOG(2)+3-1)</f>
        <v>0</v>
      </c>
      <c r="T457" s="69">
        <f>MAX(0,D457-IF(B457=0,0,INT(LOG(3/2*ABS(B457))/LOG(2))+1))</f>
        <v>7</v>
      </c>
      <c r="U457" s="69">
        <f>MAX(0,IF(B457&lt;=-M457,B457+D457-I457+M457,IF(B457&gt;=2^(I457)-1-M457,0,D457-I457)))</f>
        <v>0</v>
      </c>
      <c r="V457" s="70">
        <f>MAX(0,E457+(-1)^(G457)*INT(B457*2^(-LOG(E457)/LOG(2)+3))-G457-LOG(E457)/LOG(2)+3-1)</f>
        <v>0</v>
      </c>
      <c r="W457" s="70">
        <f>MAX(0,E457-IF(B457=0,0,INT(LOG(3/2*ABS(B457))/LOG(2))+1))</f>
        <v>23</v>
      </c>
      <c r="X457" s="70">
        <f>MAX(0,IF(B457&lt;=-N457,B457+E457-J457+N457,IF(B457&gt;=2^(J457)-1-N457,0,E457-J457)))</f>
        <v>0</v>
      </c>
      <c r="Y457" s="71">
        <f>MAX(0,F457+(-1)^(G457)*INT(B457*2^(-LOG(F457)/LOG(2)+3))-G457-LOG(F457)/LOG(2)+3-1)</f>
        <v>29</v>
      </c>
      <c r="Z457" s="71">
        <f>F457-IF(B457=0,0,INT(LOG(3/2*ABS(B457))/LOG(2))+1)</f>
        <v>55</v>
      </c>
      <c r="AA457" s="71">
        <f>MAX(0,IF(B457&lt;=-O457,B457+F457-K457+O457,IF(B457&gt;=2^(K457)-1-O457,0,F457-K457)))</f>
        <v>53</v>
      </c>
    </row>
    <row r="458" ht="20.05" customHeight="1">
      <c r="A458" s="55">
        <v>-246</v>
      </c>
      <c r="B458" s="45">
        <v>-246</v>
      </c>
      <c r="C458" s="36">
        <v>8</v>
      </c>
      <c r="D458" s="36">
        <v>16</v>
      </c>
      <c r="E458" s="36">
        <v>32</v>
      </c>
      <c r="F458" s="36">
        <v>64</v>
      </c>
      <c r="G458" s="36">
        <f>IF(B458&gt;=0,1,0)</f>
        <v>0</v>
      </c>
      <c r="H458" s="36">
        <f>INT(C458^(0.611-C458/3200))</f>
        <v>3</v>
      </c>
      <c r="I458" s="36">
        <f>INT(D458^(0.611-D458/3200))</f>
        <v>5</v>
      </c>
      <c r="J458" s="36">
        <f>INT(E458^(0.611-E458/3200))</f>
        <v>8</v>
      </c>
      <c r="K458" s="36">
        <f>INT(F458^(0.611-F458/3200))</f>
        <v>11</v>
      </c>
      <c r="L458" s="36">
        <f>2^(H458-1)-1</f>
        <v>3</v>
      </c>
      <c r="M458" s="36">
        <f>2^(I458-1)-1</f>
        <v>15</v>
      </c>
      <c r="N458" s="36">
        <f>2^(J458-1)-1</f>
        <v>127</v>
      </c>
      <c r="O458" s="36">
        <f>2^(K458-1)-1</f>
        <v>1023</v>
      </c>
      <c r="P458" s="68">
        <f>MAX(0,C458+(-1)^(G458)*INT(B458*2^(-LOG(C458)/LOG(2)+3))-G458-LOG(C458)/LOG(2)+3-1)</f>
        <v>0</v>
      </c>
      <c r="Q458" s="68">
        <f>MAX(0,C458-IF(B458=0,0,INT(LOG(3/2*ABS(B458))/LOG(2))+1))</f>
        <v>0</v>
      </c>
      <c r="R458" s="68">
        <f>MAX(0,IF(B458&lt;=-L458,B458+C458-H458+L458,IF(B458&gt;=2^(H458)-1-L458,0,C458-H458)))</f>
        <v>0</v>
      </c>
      <c r="S458" s="69">
        <f>MAX(0,D458+(-1)^(G458)*INT(B458*2^(-LOG(D458)/LOG(2)+3))-G458-LOG(D458)/LOG(2)+3-1)</f>
        <v>0</v>
      </c>
      <c r="T458" s="69">
        <f>MAX(0,D458-IF(B458=0,0,INT(LOG(3/2*ABS(B458))/LOG(2))+1))</f>
        <v>7</v>
      </c>
      <c r="U458" s="69">
        <f>MAX(0,IF(B458&lt;=-M458,B458+D458-I458+M458,IF(B458&gt;=2^(I458)-1-M458,0,D458-I458)))</f>
        <v>0</v>
      </c>
      <c r="V458" s="70">
        <f>MAX(0,E458+(-1)^(G458)*INT(B458*2^(-LOG(E458)/LOG(2)+3))-G458-LOG(E458)/LOG(2)+3-1)</f>
        <v>0</v>
      </c>
      <c r="W458" s="70">
        <f>MAX(0,E458-IF(B458=0,0,INT(LOG(3/2*ABS(B458))/LOG(2))+1))</f>
        <v>23</v>
      </c>
      <c r="X458" s="70">
        <f>MAX(0,IF(B458&lt;=-N458,B458+E458-J458+N458,IF(B458&gt;=2^(J458)-1-N458,0,E458-J458)))</f>
        <v>0</v>
      </c>
      <c r="Y458" s="71">
        <f>MAX(0,F458+(-1)^(G458)*INT(B458*2^(-LOG(F458)/LOG(2)+3))-G458-LOG(F458)/LOG(2)+3-1)</f>
        <v>29</v>
      </c>
      <c r="Z458" s="71">
        <f>F458-IF(B458=0,0,INT(LOG(3/2*ABS(B458))/LOG(2))+1)</f>
        <v>55</v>
      </c>
      <c r="AA458" s="71">
        <f>MAX(0,IF(B458&lt;=-O458,B458+F458-K458+O458,IF(B458&gt;=2^(K458)-1-O458,0,F458-K458)))</f>
        <v>53</v>
      </c>
    </row>
    <row r="459" ht="20.05" customHeight="1">
      <c r="A459" s="55">
        <v>-245</v>
      </c>
      <c r="B459" s="45">
        <v>-245</v>
      </c>
      <c r="C459" s="36">
        <v>8</v>
      </c>
      <c r="D459" s="36">
        <v>16</v>
      </c>
      <c r="E459" s="36">
        <v>32</v>
      </c>
      <c r="F459" s="36">
        <v>64</v>
      </c>
      <c r="G459" s="36">
        <f>IF(B459&gt;=0,1,0)</f>
        <v>0</v>
      </c>
      <c r="H459" s="36">
        <f>INT(C459^(0.611-C459/3200))</f>
        <v>3</v>
      </c>
      <c r="I459" s="36">
        <f>INT(D459^(0.611-D459/3200))</f>
        <v>5</v>
      </c>
      <c r="J459" s="36">
        <f>INT(E459^(0.611-E459/3200))</f>
        <v>8</v>
      </c>
      <c r="K459" s="36">
        <f>INT(F459^(0.611-F459/3200))</f>
        <v>11</v>
      </c>
      <c r="L459" s="36">
        <f>2^(H459-1)-1</f>
        <v>3</v>
      </c>
      <c r="M459" s="36">
        <f>2^(I459-1)-1</f>
        <v>15</v>
      </c>
      <c r="N459" s="36">
        <f>2^(J459-1)-1</f>
        <v>127</v>
      </c>
      <c r="O459" s="36">
        <f>2^(K459-1)-1</f>
        <v>1023</v>
      </c>
      <c r="P459" s="68">
        <f>MAX(0,C459+(-1)^(G459)*INT(B459*2^(-LOG(C459)/LOG(2)+3))-G459-LOG(C459)/LOG(2)+3-1)</f>
        <v>0</v>
      </c>
      <c r="Q459" s="68">
        <f>MAX(0,C459-IF(B459=0,0,INT(LOG(3/2*ABS(B459))/LOG(2))+1))</f>
        <v>0</v>
      </c>
      <c r="R459" s="68">
        <f>MAX(0,IF(B459&lt;=-L459,B459+C459-H459+L459,IF(B459&gt;=2^(H459)-1-L459,0,C459-H459)))</f>
        <v>0</v>
      </c>
      <c r="S459" s="69">
        <f>MAX(0,D459+(-1)^(G459)*INT(B459*2^(-LOG(D459)/LOG(2)+3))-G459-LOG(D459)/LOG(2)+3-1)</f>
        <v>0</v>
      </c>
      <c r="T459" s="69">
        <f>MAX(0,D459-IF(B459=0,0,INT(LOG(3/2*ABS(B459))/LOG(2))+1))</f>
        <v>7</v>
      </c>
      <c r="U459" s="69">
        <f>MAX(0,IF(B459&lt;=-M459,B459+D459-I459+M459,IF(B459&gt;=2^(I459)-1-M459,0,D459-I459)))</f>
        <v>0</v>
      </c>
      <c r="V459" s="70">
        <f>MAX(0,E459+(-1)^(G459)*INT(B459*2^(-LOG(E459)/LOG(2)+3))-G459-LOG(E459)/LOG(2)+3-1)</f>
        <v>0</v>
      </c>
      <c r="W459" s="70">
        <f>MAX(0,E459-IF(B459=0,0,INT(LOG(3/2*ABS(B459))/LOG(2))+1))</f>
        <v>23</v>
      </c>
      <c r="X459" s="70">
        <f>MAX(0,IF(B459&lt;=-N459,B459+E459-J459+N459,IF(B459&gt;=2^(J459)-1-N459,0,E459-J459)))</f>
        <v>0</v>
      </c>
      <c r="Y459" s="71">
        <f>MAX(0,F459+(-1)^(G459)*INT(B459*2^(-LOG(F459)/LOG(2)+3))-G459-LOG(F459)/LOG(2)+3-1)</f>
        <v>29</v>
      </c>
      <c r="Z459" s="71">
        <f>F459-IF(B459=0,0,INT(LOG(3/2*ABS(B459))/LOG(2))+1)</f>
        <v>55</v>
      </c>
      <c r="AA459" s="71">
        <f>MAX(0,IF(B459&lt;=-O459,B459+F459-K459+O459,IF(B459&gt;=2^(K459)-1-O459,0,F459-K459)))</f>
        <v>53</v>
      </c>
    </row>
    <row r="460" ht="20.05" customHeight="1">
      <c r="A460" s="55">
        <v>-244</v>
      </c>
      <c r="B460" s="45">
        <v>-244</v>
      </c>
      <c r="C460" s="36">
        <v>8</v>
      </c>
      <c r="D460" s="36">
        <v>16</v>
      </c>
      <c r="E460" s="36">
        <v>32</v>
      </c>
      <c r="F460" s="36">
        <v>64</v>
      </c>
      <c r="G460" s="36">
        <f>IF(B460&gt;=0,1,0)</f>
        <v>0</v>
      </c>
      <c r="H460" s="36">
        <f>INT(C460^(0.611-C460/3200))</f>
        <v>3</v>
      </c>
      <c r="I460" s="36">
        <f>INT(D460^(0.611-D460/3200))</f>
        <v>5</v>
      </c>
      <c r="J460" s="36">
        <f>INT(E460^(0.611-E460/3200))</f>
        <v>8</v>
      </c>
      <c r="K460" s="36">
        <f>INT(F460^(0.611-F460/3200))</f>
        <v>11</v>
      </c>
      <c r="L460" s="36">
        <f>2^(H460-1)-1</f>
        <v>3</v>
      </c>
      <c r="M460" s="36">
        <f>2^(I460-1)-1</f>
        <v>15</v>
      </c>
      <c r="N460" s="36">
        <f>2^(J460-1)-1</f>
        <v>127</v>
      </c>
      <c r="O460" s="36">
        <f>2^(K460-1)-1</f>
        <v>1023</v>
      </c>
      <c r="P460" s="68">
        <f>MAX(0,C460+(-1)^(G460)*INT(B460*2^(-LOG(C460)/LOG(2)+3))-G460-LOG(C460)/LOG(2)+3-1)</f>
        <v>0</v>
      </c>
      <c r="Q460" s="68">
        <f>MAX(0,C460-IF(B460=0,0,INT(LOG(3/2*ABS(B460))/LOG(2))+1))</f>
        <v>0</v>
      </c>
      <c r="R460" s="68">
        <f>MAX(0,IF(B460&lt;=-L460,B460+C460-H460+L460,IF(B460&gt;=2^(H460)-1-L460,0,C460-H460)))</f>
        <v>0</v>
      </c>
      <c r="S460" s="69">
        <f>MAX(0,D460+(-1)^(G460)*INT(B460*2^(-LOG(D460)/LOG(2)+3))-G460-LOG(D460)/LOG(2)+3-1)</f>
        <v>0</v>
      </c>
      <c r="T460" s="69">
        <f>MAX(0,D460-IF(B460=0,0,INT(LOG(3/2*ABS(B460))/LOG(2))+1))</f>
        <v>7</v>
      </c>
      <c r="U460" s="69">
        <f>MAX(0,IF(B460&lt;=-M460,B460+D460-I460+M460,IF(B460&gt;=2^(I460)-1-M460,0,D460-I460)))</f>
        <v>0</v>
      </c>
      <c r="V460" s="70">
        <f>MAX(0,E460+(-1)^(G460)*INT(B460*2^(-LOG(E460)/LOG(2)+3))-G460-LOG(E460)/LOG(2)+3-1)</f>
        <v>0</v>
      </c>
      <c r="W460" s="70">
        <f>MAX(0,E460-IF(B460=0,0,INT(LOG(3/2*ABS(B460))/LOG(2))+1))</f>
        <v>23</v>
      </c>
      <c r="X460" s="70">
        <f>MAX(0,IF(B460&lt;=-N460,B460+E460-J460+N460,IF(B460&gt;=2^(J460)-1-N460,0,E460-J460)))</f>
        <v>0</v>
      </c>
      <c r="Y460" s="71">
        <f>MAX(0,F460+(-1)^(G460)*INT(B460*2^(-LOG(F460)/LOG(2)+3))-G460-LOG(F460)/LOG(2)+3-1)</f>
        <v>29</v>
      </c>
      <c r="Z460" s="71">
        <f>F460-IF(B460=0,0,INT(LOG(3/2*ABS(B460))/LOG(2))+1)</f>
        <v>55</v>
      </c>
      <c r="AA460" s="71">
        <f>MAX(0,IF(B460&lt;=-O460,B460+F460-K460+O460,IF(B460&gt;=2^(K460)-1-O460,0,F460-K460)))</f>
        <v>53</v>
      </c>
    </row>
    <row r="461" ht="20.05" customHeight="1">
      <c r="A461" s="55">
        <v>-243</v>
      </c>
      <c r="B461" s="45">
        <v>-243</v>
      </c>
      <c r="C461" s="36">
        <v>8</v>
      </c>
      <c r="D461" s="36">
        <v>16</v>
      </c>
      <c r="E461" s="36">
        <v>32</v>
      </c>
      <c r="F461" s="36">
        <v>64</v>
      </c>
      <c r="G461" s="36">
        <f>IF(B461&gt;=0,1,0)</f>
        <v>0</v>
      </c>
      <c r="H461" s="36">
        <f>INT(C461^(0.611-C461/3200))</f>
        <v>3</v>
      </c>
      <c r="I461" s="36">
        <f>INT(D461^(0.611-D461/3200))</f>
        <v>5</v>
      </c>
      <c r="J461" s="36">
        <f>INT(E461^(0.611-E461/3200))</f>
        <v>8</v>
      </c>
      <c r="K461" s="36">
        <f>INT(F461^(0.611-F461/3200))</f>
        <v>11</v>
      </c>
      <c r="L461" s="36">
        <f>2^(H461-1)-1</f>
        <v>3</v>
      </c>
      <c r="M461" s="36">
        <f>2^(I461-1)-1</f>
        <v>15</v>
      </c>
      <c r="N461" s="36">
        <f>2^(J461-1)-1</f>
        <v>127</v>
      </c>
      <c r="O461" s="36">
        <f>2^(K461-1)-1</f>
        <v>1023</v>
      </c>
      <c r="P461" s="68">
        <f>MAX(0,C461+(-1)^(G461)*INT(B461*2^(-LOG(C461)/LOG(2)+3))-G461-LOG(C461)/LOG(2)+3-1)</f>
        <v>0</v>
      </c>
      <c r="Q461" s="68">
        <f>MAX(0,C461-IF(B461=0,0,INT(LOG(3/2*ABS(B461))/LOG(2))+1))</f>
        <v>0</v>
      </c>
      <c r="R461" s="68">
        <f>MAX(0,IF(B461&lt;=-L461,B461+C461-H461+L461,IF(B461&gt;=2^(H461)-1-L461,0,C461-H461)))</f>
        <v>0</v>
      </c>
      <c r="S461" s="69">
        <f>MAX(0,D461+(-1)^(G461)*INT(B461*2^(-LOG(D461)/LOG(2)+3))-G461-LOG(D461)/LOG(2)+3-1)</f>
        <v>0</v>
      </c>
      <c r="T461" s="69">
        <f>MAX(0,D461-IF(B461=0,0,INT(LOG(3/2*ABS(B461))/LOG(2))+1))</f>
        <v>7</v>
      </c>
      <c r="U461" s="69">
        <f>MAX(0,IF(B461&lt;=-M461,B461+D461-I461+M461,IF(B461&gt;=2^(I461)-1-M461,0,D461-I461)))</f>
        <v>0</v>
      </c>
      <c r="V461" s="70">
        <f>MAX(0,E461+(-1)^(G461)*INT(B461*2^(-LOG(E461)/LOG(2)+3))-G461-LOG(E461)/LOG(2)+3-1)</f>
        <v>0</v>
      </c>
      <c r="W461" s="70">
        <f>MAX(0,E461-IF(B461=0,0,INT(LOG(3/2*ABS(B461))/LOG(2))+1))</f>
        <v>23</v>
      </c>
      <c r="X461" s="70">
        <f>MAX(0,IF(B461&lt;=-N461,B461+E461-J461+N461,IF(B461&gt;=2^(J461)-1-N461,0,E461-J461)))</f>
        <v>0</v>
      </c>
      <c r="Y461" s="71">
        <f>MAX(0,F461+(-1)^(G461)*INT(B461*2^(-LOG(F461)/LOG(2)+3))-G461-LOG(F461)/LOG(2)+3-1)</f>
        <v>29</v>
      </c>
      <c r="Z461" s="71">
        <f>F461-IF(B461=0,0,INT(LOG(3/2*ABS(B461))/LOG(2))+1)</f>
        <v>55</v>
      </c>
      <c r="AA461" s="71">
        <f>MAX(0,IF(B461&lt;=-O461,B461+F461-K461+O461,IF(B461&gt;=2^(K461)-1-O461,0,F461-K461)))</f>
        <v>53</v>
      </c>
    </row>
    <row r="462" ht="20.05" customHeight="1">
      <c r="A462" s="55">
        <v>-242</v>
      </c>
      <c r="B462" s="45">
        <v>-242</v>
      </c>
      <c r="C462" s="36">
        <v>8</v>
      </c>
      <c r="D462" s="36">
        <v>16</v>
      </c>
      <c r="E462" s="36">
        <v>32</v>
      </c>
      <c r="F462" s="36">
        <v>64</v>
      </c>
      <c r="G462" s="36">
        <f>IF(B462&gt;=0,1,0)</f>
        <v>0</v>
      </c>
      <c r="H462" s="36">
        <f>INT(C462^(0.611-C462/3200))</f>
        <v>3</v>
      </c>
      <c r="I462" s="36">
        <f>INT(D462^(0.611-D462/3200))</f>
        <v>5</v>
      </c>
      <c r="J462" s="36">
        <f>INT(E462^(0.611-E462/3200))</f>
        <v>8</v>
      </c>
      <c r="K462" s="36">
        <f>INT(F462^(0.611-F462/3200))</f>
        <v>11</v>
      </c>
      <c r="L462" s="36">
        <f>2^(H462-1)-1</f>
        <v>3</v>
      </c>
      <c r="M462" s="36">
        <f>2^(I462-1)-1</f>
        <v>15</v>
      </c>
      <c r="N462" s="36">
        <f>2^(J462-1)-1</f>
        <v>127</v>
      </c>
      <c r="O462" s="36">
        <f>2^(K462-1)-1</f>
        <v>1023</v>
      </c>
      <c r="P462" s="68">
        <f>MAX(0,C462+(-1)^(G462)*INT(B462*2^(-LOG(C462)/LOG(2)+3))-G462-LOG(C462)/LOG(2)+3-1)</f>
        <v>0</v>
      </c>
      <c r="Q462" s="68">
        <f>MAX(0,C462-IF(B462=0,0,INT(LOG(3/2*ABS(B462))/LOG(2))+1))</f>
        <v>0</v>
      </c>
      <c r="R462" s="68">
        <f>MAX(0,IF(B462&lt;=-L462,B462+C462-H462+L462,IF(B462&gt;=2^(H462)-1-L462,0,C462-H462)))</f>
        <v>0</v>
      </c>
      <c r="S462" s="69">
        <f>MAX(0,D462+(-1)^(G462)*INT(B462*2^(-LOG(D462)/LOG(2)+3))-G462-LOG(D462)/LOG(2)+3-1)</f>
        <v>0</v>
      </c>
      <c r="T462" s="69">
        <f>MAX(0,D462-IF(B462=0,0,INT(LOG(3/2*ABS(B462))/LOG(2))+1))</f>
        <v>7</v>
      </c>
      <c r="U462" s="69">
        <f>MAX(0,IF(B462&lt;=-M462,B462+D462-I462+M462,IF(B462&gt;=2^(I462)-1-M462,0,D462-I462)))</f>
        <v>0</v>
      </c>
      <c r="V462" s="70">
        <f>MAX(0,E462+(-1)^(G462)*INT(B462*2^(-LOG(E462)/LOG(2)+3))-G462-LOG(E462)/LOG(2)+3-1)</f>
        <v>0</v>
      </c>
      <c r="W462" s="70">
        <f>MAX(0,E462-IF(B462=0,0,INT(LOG(3/2*ABS(B462))/LOG(2))+1))</f>
        <v>23</v>
      </c>
      <c r="X462" s="70">
        <f>MAX(0,IF(B462&lt;=-N462,B462+E462-J462+N462,IF(B462&gt;=2^(J462)-1-N462,0,E462-J462)))</f>
        <v>0</v>
      </c>
      <c r="Y462" s="71">
        <f>MAX(0,F462+(-1)^(G462)*INT(B462*2^(-LOG(F462)/LOG(2)+3))-G462-LOG(F462)/LOG(2)+3-1)</f>
        <v>29</v>
      </c>
      <c r="Z462" s="71">
        <f>F462-IF(B462=0,0,INT(LOG(3/2*ABS(B462))/LOG(2))+1)</f>
        <v>55</v>
      </c>
      <c r="AA462" s="71">
        <f>MAX(0,IF(B462&lt;=-O462,B462+F462-K462+O462,IF(B462&gt;=2^(K462)-1-O462,0,F462-K462)))</f>
        <v>53</v>
      </c>
    </row>
    <row r="463" ht="20.05" customHeight="1">
      <c r="A463" s="55">
        <v>-241</v>
      </c>
      <c r="B463" s="45">
        <v>-241</v>
      </c>
      <c r="C463" s="36">
        <v>8</v>
      </c>
      <c r="D463" s="36">
        <v>16</v>
      </c>
      <c r="E463" s="36">
        <v>32</v>
      </c>
      <c r="F463" s="36">
        <v>64</v>
      </c>
      <c r="G463" s="36">
        <f>IF(B463&gt;=0,1,0)</f>
        <v>0</v>
      </c>
      <c r="H463" s="36">
        <f>INT(C463^(0.611-C463/3200))</f>
        <v>3</v>
      </c>
      <c r="I463" s="36">
        <f>INT(D463^(0.611-D463/3200))</f>
        <v>5</v>
      </c>
      <c r="J463" s="36">
        <f>INT(E463^(0.611-E463/3200))</f>
        <v>8</v>
      </c>
      <c r="K463" s="36">
        <f>INT(F463^(0.611-F463/3200))</f>
        <v>11</v>
      </c>
      <c r="L463" s="36">
        <f>2^(H463-1)-1</f>
        <v>3</v>
      </c>
      <c r="M463" s="36">
        <f>2^(I463-1)-1</f>
        <v>15</v>
      </c>
      <c r="N463" s="36">
        <f>2^(J463-1)-1</f>
        <v>127</v>
      </c>
      <c r="O463" s="36">
        <f>2^(K463-1)-1</f>
        <v>1023</v>
      </c>
      <c r="P463" s="68">
        <f>MAX(0,C463+(-1)^(G463)*INT(B463*2^(-LOG(C463)/LOG(2)+3))-G463-LOG(C463)/LOG(2)+3-1)</f>
        <v>0</v>
      </c>
      <c r="Q463" s="68">
        <f>MAX(0,C463-IF(B463=0,0,INT(LOG(3/2*ABS(B463))/LOG(2))+1))</f>
        <v>0</v>
      </c>
      <c r="R463" s="68">
        <f>MAX(0,IF(B463&lt;=-L463,B463+C463-H463+L463,IF(B463&gt;=2^(H463)-1-L463,0,C463-H463)))</f>
        <v>0</v>
      </c>
      <c r="S463" s="69">
        <f>MAX(0,D463+(-1)^(G463)*INT(B463*2^(-LOG(D463)/LOG(2)+3))-G463-LOG(D463)/LOG(2)+3-1)</f>
        <v>0</v>
      </c>
      <c r="T463" s="69">
        <f>MAX(0,D463-IF(B463=0,0,INT(LOG(3/2*ABS(B463))/LOG(2))+1))</f>
        <v>7</v>
      </c>
      <c r="U463" s="69">
        <f>MAX(0,IF(B463&lt;=-M463,B463+D463-I463+M463,IF(B463&gt;=2^(I463)-1-M463,0,D463-I463)))</f>
        <v>0</v>
      </c>
      <c r="V463" s="70">
        <f>MAX(0,E463+(-1)^(G463)*INT(B463*2^(-LOG(E463)/LOG(2)+3))-G463-LOG(E463)/LOG(2)+3-1)</f>
        <v>0</v>
      </c>
      <c r="W463" s="70">
        <f>MAX(0,E463-IF(B463=0,0,INT(LOG(3/2*ABS(B463))/LOG(2))+1))</f>
        <v>23</v>
      </c>
      <c r="X463" s="70">
        <f>MAX(0,IF(B463&lt;=-N463,B463+E463-J463+N463,IF(B463&gt;=2^(J463)-1-N463,0,E463-J463)))</f>
        <v>0</v>
      </c>
      <c r="Y463" s="71">
        <f>MAX(0,F463+(-1)^(G463)*INT(B463*2^(-LOG(F463)/LOG(2)+3))-G463-LOG(F463)/LOG(2)+3-1)</f>
        <v>29</v>
      </c>
      <c r="Z463" s="71">
        <f>F463-IF(B463=0,0,INT(LOG(3/2*ABS(B463))/LOG(2))+1)</f>
        <v>55</v>
      </c>
      <c r="AA463" s="71">
        <f>MAX(0,IF(B463&lt;=-O463,B463+F463-K463+O463,IF(B463&gt;=2^(K463)-1-O463,0,F463-K463)))</f>
        <v>53</v>
      </c>
    </row>
    <row r="464" ht="20.05" customHeight="1">
      <c r="A464" s="55">
        <v>-240</v>
      </c>
      <c r="B464" s="45">
        <v>-240</v>
      </c>
      <c r="C464" s="36">
        <v>8</v>
      </c>
      <c r="D464" s="36">
        <v>16</v>
      </c>
      <c r="E464" s="36">
        <v>32</v>
      </c>
      <c r="F464" s="36">
        <v>64</v>
      </c>
      <c r="G464" s="36">
        <f>IF(B464&gt;=0,1,0)</f>
        <v>0</v>
      </c>
      <c r="H464" s="36">
        <f>INT(C464^(0.611-C464/3200))</f>
        <v>3</v>
      </c>
      <c r="I464" s="36">
        <f>INT(D464^(0.611-D464/3200))</f>
        <v>5</v>
      </c>
      <c r="J464" s="36">
        <f>INT(E464^(0.611-E464/3200))</f>
        <v>8</v>
      </c>
      <c r="K464" s="36">
        <f>INT(F464^(0.611-F464/3200))</f>
        <v>11</v>
      </c>
      <c r="L464" s="36">
        <f>2^(H464-1)-1</f>
        <v>3</v>
      </c>
      <c r="M464" s="36">
        <f>2^(I464-1)-1</f>
        <v>15</v>
      </c>
      <c r="N464" s="36">
        <f>2^(J464-1)-1</f>
        <v>127</v>
      </c>
      <c r="O464" s="36">
        <f>2^(K464-1)-1</f>
        <v>1023</v>
      </c>
      <c r="P464" s="68">
        <f>MAX(0,C464+(-1)^(G464)*INT(B464*2^(-LOG(C464)/LOG(2)+3))-G464-LOG(C464)/LOG(2)+3-1)</f>
        <v>0</v>
      </c>
      <c r="Q464" s="68">
        <f>MAX(0,C464-IF(B464=0,0,INT(LOG(3/2*ABS(B464))/LOG(2))+1))</f>
        <v>0</v>
      </c>
      <c r="R464" s="68">
        <f>MAX(0,IF(B464&lt;=-L464,B464+C464-H464+L464,IF(B464&gt;=2^(H464)-1-L464,0,C464-H464)))</f>
        <v>0</v>
      </c>
      <c r="S464" s="69">
        <f>MAX(0,D464+(-1)^(G464)*INT(B464*2^(-LOG(D464)/LOG(2)+3))-G464-LOG(D464)/LOG(2)+3-1)</f>
        <v>0</v>
      </c>
      <c r="T464" s="69">
        <f>MAX(0,D464-IF(B464=0,0,INT(LOG(3/2*ABS(B464))/LOG(2))+1))</f>
        <v>7</v>
      </c>
      <c r="U464" s="69">
        <f>MAX(0,IF(B464&lt;=-M464,B464+D464-I464+M464,IF(B464&gt;=2^(I464)-1-M464,0,D464-I464)))</f>
        <v>0</v>
      </c>
      <c r="V464" s="70">
        <f>MAX(0,E464+(-1)^(G464)*INT(B464*2^(-LOG(E464)/LOG(2)+3))-G464-LOG(E464)/LOG(2)+3-1)</f>
        <v>0</v>
      </c>
      <c r="W464" s="70">
        <f>MAX(0,E464-IF(B464=0,0,INT(LOG(3/2*ABS(B464))/LOG(2))+1))</f>
        <v>23</v>
      </c>
      <c r="X464" s="70">
        <f>MAX(0,IF(B464&lt;=-N464,B464+E464-J464+N464,IF(B464&gt;=2^(J464)-1-N464,0,E464-J464)))</f>
        <v>0</v>
      </c>
      <c r="Y464" s="71">
        <f>MAX(0,F464+(-1)^(G464)*INT(B464*2^(-LOG(F464)/LOG(2)+3))-G464-LOG(F464)/LOG(2)+3-1)</f>
        <v>29</v>
      </c>
      <c r="Z464" s="71">
        <f>F464-IF(B464=0,0,INT(LOG(3/2*ABS(B464))/LOG(2))+1)</f>
        <v>55</v>
      </c>
      <c r="AA464" s="71">
        <f>MAX(0,IF(B464&lt;=-O464,B464+F464-K464+O464,IF(B464&gt;=2^(K464)-1-O464,0,F464-K464)))</f>
        <v>53</v>
      </c>
    </row>
    <row r="465" ht="20.05" customHeight="1">
      <c r="A465" s="55">
        <v>-239</v>
      </c>
      <c r="B465" s="45">
        <v>-239</v>
      </c>
      <c r="C465" s="36">
        <v>8</v>
      </c>
      <c r="D465" s="36">
        <v>16</v>
      </c>
      <c r="E465" s="36">
        <v>32</v>
      </c>
      <c r="F465" s="36">
        <v>64</v>
      </c>
      <c r="G465" s="36">
        <f>IF(B465&gt;=0,1,0)</f>
        <v>0</v>
      </c>
      <c r="H465" s="36">
        <f>INT(C465^(0.611-C465/3200))</f>
        <v>3</v>
      </c>
      <c r="I465" s="36">
        <f>INT(D465^(0.611-D465/3200))</f>
        <v>5</v>
      </c>
      <c r="J465" s="36">
        <f>INT(E465^(0.611-E465/3200))</f>
        <v>8</v>
      </c>
      <c r="K465" s="36">
        <f>INT(F465^(0.611-F465/3200))</f>
        <v>11</v>
      </c>
      <c r="L465" s="36">
        <f>2^(H465-1)-1</f>
        <v>3</v>
      </c>
      <c r="M465" s="36">
        <f>2^(I465-1)-1</f>
        <v>15</v>
      </c>
      <c r="N465" s="36">
        <f>2^(J465-1)-1</f>
        <v>127</v>
      </c>
      <c r="O465" s="36">
        <f>2^(K465-1)-1</f>
        <v>1023</v>
      </c>
      <c r="P465" s="68">
        <f>MAX(0,C465+(-1)^(G465)*INT(B465*2^(-LOG(C465)/LOG(2)+3))-G465-LOG(C465)/LOG(2)+3-1)</f>
        <v>0</v>
      </c>
      <c r="Q465" s="68">
        <f>MAX(0,C465-IF(B465=0,0,INT(LOG(3/2*ABS(B465))/LOG(2))+1))</f>
        <v>0</v>
      </c>
      <c r="R465" s="68">
        <f>MAX(0,IF(B465&lt;=-L465,B465+C465-H465+L465,IF(B465&gt;=2^(H465)-1-L465,0,C465-H465)))</f>
        <v>0</v>
      </c>
      <c r="S465" s="69">
        <f>MAX(0,D465+(-1)^(G465)*INT(B465*2^(-LOG(D465)/LOG(2)+3))-G465-LOG(D465)/LOG(2)+3-1)</f>
        <v>0</v>
      </c>
      <c r="T465" s="69">
        <f>MAX(0,D465-IF(B465=0,0,INT(LOG(3/2*ABS(B465))/LOG(2))+1))</f>
        <v>7</v>
      </c>
      <c r="U465" s="69">
        <f>MAX(0,IF(B465&lt;=-M465,B465+D465-I465+M465,IF(B465&gt;=2^(I465)-1-M465,0,D465-I465)))</f>
        <v>0</v>
      </c>
      <c r="V465" s="70">
        <f>MAX(0,E465+(-1)^(G465)*INT(B465*2^(-LOG(E465)/LOG(2)+3))-G465-LOG(E465)/LOG(2)+3-1)</f>
        <v>0</v>
      </c>
      <c r="W465" s="70">
        <f>MAX(0,E465-IF(B465=0,0,INT(LOG(3/2*ABS(B465))/LOG(2))+1))</f>
        <v>23</v>
      </c>
      <c r="X465" s="70">
        <f>MAX(0,IF(B465&lt;=-N465,B465+E465-J465+N465,IF(B465&gt;=2^(J465)-1-N465,0,E465-J465)))</f>
        <v>0</v>
      </c>
      <c r="Y465" s="71">
        <f>MAX(0,F465+(-1)^(G465)*INT(B465*2^(-LOG(F465)/LOG(2)+3))-G465-LOG(F465)/LOG(2)+3-1)</f>
        <v>30</v>
      </c>
      <c r="Z465" s="71">
        <f>F465-IF(B465=0,0,INT(LOG(3/2*ABS(B465))/LOG(2))+1)</f>
        <v>55</v>
      </c>
      <c r="AA465" s="71">
        <f>MAX(0,IF(B465&lt;=-O465,B465+F465-K465+O465,IF(B465&gt;=2^(K465)-1-O465,0,F465-K465)))</f>
        <v>53</v>
      </c>
    </row>
    <row r="466" ht="20.05" customHeight="1">
      <c r="A466" s="55">
        <v>-238</v>
      </c>
      <c r="B466" s="45">
        <v>-238</v>
      </c>
      <c r="C466" s="36">
        <v>8</v>
      </c>
      <c r="D466" s="36">
        <v>16</v>
      </c>
      <c r="E466" s="36">
        <v>32</v>
      </c>
      <c r="F466" s="36">
        <v>64</v>
      </c>
      <c r="G466" s="36">
        <f>IF(B466&gt;=0,1,0)</f>
        <v>0</v>
      </c>
      <c r="H466" s="36">
        <f>INT(C466^(0.611-C466/3200))</f>
        <v>3</v>
      </c>
      <c r="I466" s="36">
        <f>INT(D466^(0.611-D466/3200))</f>
        <v>5</v>
      </c>
      <c r="J466" s="36">
        <f>INT(E466^(0.611-E466/3200))</f>
        <v>8</v>
      </c>
      <c r="K466" s="36">
        <f>INT(F466^(0.611-F466/3200))</f>
        <v>11</v>
      </c>
      <c r="L466" s="36">
        <f>2^(H466-1)-1</f>
        <v>3</v>
      </c>
      <c r="M466" s="36">
        <f>2^(I466-1)-1</f>
        <v>15</v>
      </c>
      <c r="N466" s="36">
        <f>2^(J466-1)-1</f>
        <v>127</v>
      </c>
      <c r="O466" s="36">
        <f>2^(K466-1)-1</f>
        <v>1023</v>
      </c>
      <c r="P466" s="68">
        <f>MAX(0,C466+(-1)^(G466)*INT(B466*2^(-LOG(C466)/LOG(2)+3))-G466-LOG(C466)/LOG(2)+3-1)</f>
        <v>0</v>
      </c>
      <c r="Q466" s="68">
        <f>MAX(0,C466-IF(B466=0,0,INT(LOG(3/2*ABS(B466))/LOG(2))+1))</f>
        <v>0</v>
      </c>
      <c r="R466" s="68">
        <f>MAX(0,IF(B466&lt;=-L466,B466+C466-H466+L466,IF(B466&gt;=2^(H466)-1-L466,0,C466-H466)))</f>
        <v>0</v>
      </c>
      <c r="S466" s="69">
        <f>MAX(0,D466+(-1)^(G466)*INT(B466*2^(-LOG(D466)/LOG(2)+3))-G466-LOG(D466)/LOG(2)+3-1)</f>
        <v>0</v>
      </c>
      <c r="T466" s="69">
        <f>MAX(0,D466-IF(B466=0,0,INT(LOG(3/2*ABS(B466))/LOG(2))+1))</f>
        <v>7</v>
      </c>
      <c r="U466" s="69">
        <f>MAX(0,IF(B466&lt;=-M466,B466+D466-I466+M466,IF(B466&gt;=2^(I466)-1-M466,0,D466-I466)))</f>
        <v>0</v>
      </c>
      <c r="V466" s="70">
        <f>MAX(0,E466+(-1)^(G466)*INT(B466*2^(-LOG(E466)/LOG(2)+3))-G466-LOG(E466)/LOG(2)+3-1)</f>
        <v>0</v>
      </c>
      <c r="W466" s="70">
        <f>MAX(0,E466-IF(B466=0,0,INT(LOG(3/2*ABS(B466))/LOG(2))+1))</f>
        <v>23</v>
      </c>
      <c r="X466" s="70">
        <f>MAX(0,IF(B466&lt;=-N466,B466+E466-J466+N466,IF(B466&gt;=2^(J466)-1-N466,0,E466-J466)))</f>
        <v>0</v>
      </c>
      <c r="Y466" s="71">
        <f>MAX(0,F466+(-1)^(G466)*INT(B466*2^(-LOG(F466)/LOG(2)+3))-G466-LOG(F466)/LOG(2)+3-1)</f>
        <v>30</v>
      </c>
      <c r="Z466" s="71">
        <f>F466-IF(B466=0,0,INT(LOG(3/2*ABS(B466))/LOG(2))+1)</f>
        <v>55</v>
      </c>
      <c r="AA466" s="71">
        <f>MAX(0,IF(B466&lt;=-O466,B466+F466-K466+O466,IF(B466&gt;=2^(K466)-1-O466,0,F466-K466)))</f>
        <v>53</v>
      </c>
    </row>
    <row r="467" ht="20.05" customHeight="1">
      <c r="A467" s="55">
        <v>-237</v>
      </c>
      <c r="B467" s="45">
        <v>-237</v>
      </c>
      <c r="C467" s="36">
        <v>8</v>
      </c>
      <c r="D467" s="36">
        <v>16</v>
      </c>
      <c r="E467" s="36">
        <v>32</v>
      </c>
      <c r="F467" s="36">
        <v>64</v>
      </c>
      <c r="G467" s="36">
        <f>IF(B467&gt;=0,1,0)</f>
        <v>0</v>
      </c>
      <c r="H467" s="36">
        <f>INT(C467^(0.611-C467/3200))</f>
        <v>3</v>
      </c>
      <c r="I467" s="36">
        <f>INT(D467^(0.611-D467/3200))</f>
        <v>5</v>
      </c>
      <c r="J467" s="36">
        <f>INT(E467^(0.611-E467/3200))</f>
        <v>8</v>
      </c>
      <c r="K467" s="36">
        <f>INT(F467^(0.611-F467/3200))</f>
        <v>11</v>
      </c>
      <c r="L467" s="36">
        <f>2^(H467-1)-1</f>
        <v>3</v>
      </c>
      <c r="M467" s="36">
        <f>2^(I467-1)-1</f>
        <v>15</v>
      </c>
      <c r="N467" s="36">
        <f>2^(J467-1)-1</f>
        <v>127</v>
      </c>
      <c r="O467" s="36">
        <f>2^(K467-1)-1</f>
        <v>1023</v>
      </c>
      <c r="P467" s="68">
        <f>MAX(0,C467+(-1)^(G467)*INT(B467*2^(-LOG(C467)/LOG(2)+3))-G467-LOG(C467)/LOG(2)+3-1)</f>
        <v>0</v>
      </c>
      <c r="Q467" s="68">
        <f>MAX(0,C467-IF(B467=0,0,INT(LOG(3/2*ABS(B467))/LOG(2))+1))</f>
        <v>0</v>
      </c>
      <c r="R467" s="68">
        <f>MAX(0,IF(B467&lt;=-L467,B467+C467-H467+L467,IF(B467&gt;=2^(H467)-1-L467,0,C467-H467)))</f>
        <v>0</v>
      </c>
      <c r="S467" s="69">
        <f>MAX(0,D467+(-1)^(G467)*INT(B467*2^(-LOG(D467)/LOG(2)+3))-G467-LOG(D467)/LOG(2)+3-1)</f>
        <v>0</v>
      </c>
      <c r="T467" s="69">
        <f>MAX(0,D467-IF(B467=0,0,INT(LOG(3/2*ABS(B467))/LOG(2))+1))</f>
        <v>7</v>
      </c>
      <c r="U467" s="69">
        <f>MAX(0,IF(B467&lt;=-M467,B467+D467-I467+M467,IF(B467&gt;=2^(I467)-1-M467,0,D467-I467)))</f>
        <v>0</v>
      </c>
      <c r="V467" s="70">
        <f>MAX(0,E467+(-1)^(G467)*INT(B467*2^(-LOG(E467)/LOG(2)+3))-G467-LOG(E467)/LOG(2)+3-1)</f>
        <v>0</v>
      </c>
      <c r="W467" s="70">
        <f>MAX(0,E467-IF(B467=0,0,INT(LOG(3/2*ABS(B467))/LOG(2))+1))</f>
        <v>23</v>
      </c>
      <c r="X467" s="70">
        <f>MAX(0,IF(B467&lt;=-N467,B467+E467-J467+N467,IF(B467&gt;=2^(J467)-1-N467,0,E467-J467)))</f>
        <v>0</v>
      </c>
      <c r="Y467" s="71">
        <f>MAX(0,F467+(-1)^(G467)*INT(B467*2^(-LOG(F467)/LOG(2)+3))-G467-LOG(F467)/LOG(2)+3-1)</f>
        <v>30</v>
      </c>
      <c r="Z467" s="71">
        <f>F467-IF(B467=0,0,INT(LOG(3/2*ABS(B467))/LOG(2))+1)</f>
        <v>55</v>
      </c>
      <c r="AA467" s="71">
        <f>MAX(0,IF(B467&lt;=-O467,B467+F467-K467+O467,IF(B467&gt;=2^(K467)-1-O467,0,F467-K467)))</f>
        <v>53</v>
      </c>
    </row>
    <row r="468" ht="20.05" customHeight="1">
      <c r="A468" s="55">
        <v>-236</v>
      </c>
      <c r="B468" s="45">
        <v>-236</v>
      </c>
      <c r="C468" s="36">
        <v>8</v>
      </c>
      <c r="D468" s="36">
        <v>16</v>
      </c>
      <c r="E468" s="36">
        <v>32</v>
      </c>
      <c r="F468" s="36">
        <v>64</v>
      </c>
      <c r="G468" s="36">
        <f>IF(B468&gt;=0,1,0)</f>
        <v>0</v>
      </c>
      <c r="H468" s="36">
        <f>INT(C468^(0.611-C468/3200))</f>
        <v>3</v>
      </c>
      <c r="I468" s="36">
        <f>INT(D468^(0.611-D468/3200))</f>
        <v>5</v>
      </c>
      <c r="J468" s="36">
        <f>INT(E468^(0.611-E468/3200))</f>
        <v>8</v>
      </c>
      <c r="K468" s="36">
        <f>INT(F468^(0.611-F468/3200))</f>
        <v>11</v>
      </c>
      <c r="L468" s="36">
        <f>2^(H468-1)-1</f>
        <v>3</v>
      </c>
      <c r="M468" s="36">
        <f>2^(I468-1)-1</f>
        <v>15</v>
      </c>
      <c r="N468" s="36">
        <f>2^(J468-1)-1</f>
        <v>127</v>
      </c>
      <c r="O468" s="36">
        <f>2^(K468-1)-1</f>
        <v>1023</v>
      </c>
      <c r="P468" s="68">
        <f>MAX(0,C468+(-1)^(G468)*INT(B468*2^(-LOG(C468)/LOG(2)+3))-G468-LOG(C468)/LOG(2)+3-1)</f>
        <v>0</v>
      </c>
      <c r="Q468" s="68">
        <f>MAX(0,C468-IF(B468=0,0,INT(LOG(3/2*ABS(B468))/LOG(2))+1))</f>
        <v>0</v>
      </c>
      <c r="R468" s="68">
        <f>MAX(0,IF(B468&lt;=-L468,B468+C468-H468+L468,IF(B468&gt;=2^(H468)-1-L468,0,C468-H468)))</f>
        <v>0</v>
      </c>
      <c r="S468" s="69">
        <f>MAX(0,D468+(-1)^(G468)*INT(B468*2^(-LOG(D468)/LOG(2)+3))-G468-LOG(D468)/LOG(2)+3-1)</f>
        <v>0</v>
      </c>
      <c r="T468" s="69">
        <f>MAX(0,D468-IF(B468=0,0,INT(LOG(3/2*ABS(B468))/LOG(2))+1))</f>
        <v>7</v>
      </c>
      <c r="U468" s="69">
        <f>MAX(0,IF(B468&lt;=-M468,B468+D468-I468+M468,IF(B468&gt;=2^(I468)-1-M468,0,D468-I468)))</f>
        <v>0</v>
      </c>
      <c r="V468" s="70">
        <f>MAX(0,E468+(-1)^(G468)*INT(B468*2^(-LOG(E468)/LOG(2)+3))-G468-LOG(E468)/LOG(2)+3-1)</f>
        <v>0</v>
      </c>
      <c r="W468" s="70">
        <f>MAX(0,E468-IF(B468=0,0,INT(LOG(3/2*ABS(B468))/LOG(2))+1))</f>
        <v>23</v>
      </c>
      <c r="X468" s="70">
        <f>MAX(0,IF(B468&lt;=-N468,B468+E468-J468+N468,IF(B468&gt;=2^(J468)-1-N468,0,E468-J468)))</f>
        <v>0</v>
      </c>
      <c r="Y468" s="71">
        <f>MAX(0,F468+(-1)^(G468)*INT(B468*2^(-LOG(F468)/LOG(2)+3))-G468-LOG(F468)/LOG(2)+3-1)</f>
        <v>30</v>
      </c>
      <c r="Z468" s="71">
        <f>F468-IF(B468=0,0,INT(LOG(3/2*ABS(B468))/LOG(2))+1)</f>
        <v>55</v>
      </c>
      <c r="AA468" s="71">
        <f>MAX(0,IF(B468&lt;=-O468,B468+F468-K468+O468,IF(B468&gt;=2^(K468)-1-O468,0,F468-K468)))</f>
        <v>53</v>
      </c>
    </row>
    <row r="469" ht="20.05" customHeight="1">
      <c r="A469" s="55">
        <v>-235</v>
      </c>
      <c r="B469" s="45">
        <v>-235</v>
      </c>
      <c r="C469" s="36">
        <v>8</v>
      </c>
      <c r="D469" s="36">
        <v>16</v>
      </c>
      <c r="E469" s="36">
        <v>32</v>
      </c>
      <c r="F469" s="36">
        <v>64</v>
      </c>
      <c r="G469" s="36">
        <f>IF(B469&gt;=0,1,0)</f>
        <v>0</v>
      </c>
      <c r="H469" s="36">
        <f>INT(C469^(0.611-C469/3200))</f>
        <v>3</v>
      </c>
      <c r="I469" s="36">
        <f>INT(D469^(0.611-D469/3200))</f>
        <v>5</v>
      </c>
      <c r="J469" s="36">
        <f>INT(E469^(0.611-E469/3200))</f>
        <v>8</v>
      </c>
      <c r="K469" s="36">
        <f>INT(F469^(0.611-F469/3200))</f>
        <v>11</v>
      </c>
      <c r="L469" s="36">
        <f>2^(H469-1)-1</f>
        <v>3</v>
      </c>
      <c r="M469" s="36">
        <f>2^(I469-1)-1</f>
        <v>15</v>
      </c>
      <c r="N469" s="36">
        <f>2^(J469-1)-1</f>
        <v>127</v>
      </c>
      <c r="O469" s="36">
        <f>2^(K469-1)-1</f>
        <v>1023</v>
      </c>
      <c r="P469" s="68">
        <f>MAX(0,C469+(-1)^(G469)*INT(B469*2^(-LOG(C469)/LOG(2)+3))-G469-LOG(C469)/LOG(2)+3-1)</f>
        <v>0</v>
      </c>
      <c r="Q469" s="68">
        <f>MAX(0,C469-IF(B469=0,0,INT(LOG(3/2*ABS(B469))/LOG(2))+1))</f>
        <v>0</v>
      </c>
      <c r="R469" s="68">
        <f>MAX(0,IF(B469&lt;=-L469,B469+C469-H469+L469,IF(B469&gt;=2^(H469)-1-L469,0,C469-H469)))</f>
        <v>0</v>
      </c>
      <c r="S469" s="69">
        <f>MAX(0,D469+(-1)^(G469)*INT(B469*2^(-LOG(D469)/LOG(2)+3))-G469-LOG(D469)/LOG(2)+3-1)</f>
        <v>0</v>
      </c>
      <c r="T469" s="69">
        <f>MAX(0,D469-IF(B469=0,0,INT(LOG(3/2*ABS(B469))/LOG(2))+1))</f>
        <v>7</v>
      </c>
      <c r="U469" s="69">
        <f>MAX(0,IF(B469&lt;=-M469,B469+D469-I469+M469,IF(B469&gt;=2^(I469)-1-M469,0,D469-I469)))</f>
        <v>0</v>
      </c>
      <c r="V469" s="70">
        <f>MAX(0,E469+(-1)^(G469)*INT(B469*2^(-LOG(E469)/LOG(2)+3))-G469-LOG(E469)/LOG(2)+3-1)</f>
        <v>0</v>
      </c>
      <c r="W469" s="70">
        <f>MAX(0,E469-IF(B469=0,0,INT(LOG(3/2*ABS(B469))/LOG(2))+1))</f>
        <v>23</v>
      </c>
      <c r="X469" s="70">
        <f>MAX(0,IF(B469&lt;=-N469,B469+E469-J469+N469,IF(B469&gt;=2^(J469)-1-N469,0,E469-J469)))</f>
        <v>0</v>
      </c>
      <c r="Y469" s="71">
        <f>MAX(0,F469+(-1)^(G469)*INT(B469*2^(-LOG(F469)/LOG(2)+3))-G469-LOG(F469)/LOG(2)+3-1)</f>
        <v>30</v>
      </c>
      <c r="Z469" s="71">
        <f>F469-IF(B469=0,0,INT(LOG(3/2*ABS(B469))/LOG(2))+1)</f>
        <v>55</v>
      </c>
      <c r="AA469" s="71">
        <f>MAX(0,IF(B469&lt;=-O469,B469+F469-K469+O469,IF(B469&gt;=2^(K469)-1-O469,0,F469-K469)))</f>
        <v>53</v>
      </c>
    </row>
    <row r="470" ht="20.05" customHeight="1">
      <c r="A470" s="55">
        <v>-234</v>
      </c>
      <c r="B470" s="45">
        <v>-234</v>
      </c>
      <c r="C470" s="36">
        <v>8</v>
      </c>
      <c r="D470" s="36">
        <v>16</v>
      </c>
      <c r="E470" s="36">
        <v>32</v>
      </c>
      <c r="F470" s="36">
        <v>64</v>
      </c>
      <c r="G470" s="36">
        <f>IF(B470&gt;=0,1,0)</f>
        <v>0</v>
      </c>
      <c r="H470" s="36">
        <f>INT(C470^(0.611-C470/3200))</f>
        <v>3</v>
      </c>
      <c r="I470" s="36">
        <f>INT(D470^(0.611-D470/3200))</f>
        <v>5</v>
      </c>
      <c r="J470" s="36">
        <f>INT(E470^(0.611-E470/3200))</f>
        <v>8</v>
      </c>
      <c r="K470" s="36">
        <f>INT(F470^(0.611-F470/3200))</f>
        <v>11</v>
      </c>
      <c r="L470" s="36">
        <f>2^(H470-1)-1</f>
        <v>3</v>
      </c>
      <c r="M470" s="36">
        <f>2^(I470-1)-1</f>
        <v>15</v>
      </c>
      <c r="N470" s="36">
        <f>2^(J470-1)-1</f>
        <v>127</v>
      </c>
      <c r="O470" s="36">
        <f>2^(K470-1)-1</f>
        <v>1023</v>
      </c>
      <c r="P470" s="68">
        <f>MAX(0,C470+(-1)^(G470)*INT(B470*2^(-LOG(C470)/LOG(2)+3))-G470-LOG(C470)/LOG(2)+3-1)</f>
        <v>0</v>
      </c>
      <c r="Q470" s="68">
        <f>MAX(0,C470-IF(B470=0,0,INT(LOG(3/2*ABS(B470))/LOG(2))+1))</f>
        <v>0</v>
      </c>
      <c r="R470" s="68">
        <f>MAX(0,IF(B470&lt;=-L470,B470+C470-H470+L470,IF(B470&gt;=2^(H470)-1-L470,0,C470-H470)))</f>
        <v>0</v>
      </c>
      <c r="S470" s="69">
        <f>MAX(0,D470+(-1)^(G470)*INT(B470*2^(-LOG(D470)/LOG(2)+3))-G470-LOG(D470)/LOG(2)+3-1)</f>
        <v>0</v>
      </c>
      <c r="T470" s="69">
        <f>MAX(0,D470-IF(B470=0,0,INT(LOG(3/2*ABS(B470))/LOG(2))+1))</f>
        <v>7</v>
      </c>
      <c r="U470" s="69">
        <f>MAX(0,IF(B470&lt;=-M470,B470+D470-I470+M470,IF(B470&gt;=2^(I470)-1-M470,0,D470-I470)))</f>
        <v>0</v>
      </c>
      <c r="V470" s="70">
        <f>MAX(0,E470+(-1)^(G470)*INT(B470*2^(-LOG(E470)/LOG(2)+3))-G470-LOG(E470)/LOG(2)+3-1)</f>
        <v>0</v>
      </c>
      <c r="W470" s="70">
        <f>MAX(0,E470-IF(B470=0,0,INT(LOG(3/2*ABS(B470))/LOG(2))+1))</f>
        <v>23</v>
      </c>
      <c r="X470" s="70">
        <f>MAX(0,IF(B470&lt;=-N470,B470+E470-J470+N470,IF(B470&gt;=2^(J470)-1-N470,0,E470-J470)))</f>
        <v>0</v>
      </c>
      <c r="Y470" s="71">
        <f>MAX(0,F470+(-1)^(G470)*INT(B470*2^(-LOG(F470)/LOG(2)+3))-G470-LOG(F470)/LOG(2)+3-1)</f>
        <v>30</v>
      </c>
      <c r="Z470" s="71">
        <f>F470-IF(B470=0,0,INT(LOG(3/2*ABS(B470))/LOG(2))+1)</f>
        <v>55</v>
      </c>
      <c r="AA470" s="71">
        <f>MAX(0,IF(B470&lt;=-O470,B470+F470-K470+O470,IF(B470&gt;=2^(K470)-1-O470,0,F470-K470)))</f>
        <v>53</v>
      </c>
    </row>
    <row r="471" ht="20.05" customHeight="1">
      <c r="A471" s="55">
        <v>-233</v>
      </c>
      <c r="B471" s="45">
        <v>-233</v>
      </c>
      <c r="C471" s="36">
        <v>8</v>
      </c>
      <c r="D471" s="36">
        <v>16</v>
      </c>
      <c r="E471" s="36">
        <v>32</v>
      </c>
      <c r="F471" s="36">
        <v>64</v>
      </c>
      <c r="G471" s="36">
        <f>IF(B471&gt;=0,1,0)</f>
        <v>0</v>
      </c>
      <c r="H471" s="36">
        <f>INT(C471^(0.611-C471/3200))</f>
        <v>3</v>
      </c>
      <c r="I471" s="36">
        <f>INT(D471^(0.611-D471/3200))</f>
        <v>5</v>
      </c>
      <c r="J471" s="36">
        <f>INT(E471^(0.611-E471/3200))</f>
        <v>8</v>
      </c>
      <c r="K471" s="36">
        <f>INT(F471^(0.611-F471/3200))</f>
        <v>11</v>
      </c>
      <c r="L471" s="36">
        <f>2^(H471-1)-1</f>
        <v>3</v>
      </c>
      <c r="M471" s="36">
        <f>2^(I471-1)-1</f>
        <v>15</v>
      </c>
      <c r="N471" s="36">
        <f>2^(J471-1)-1</f>
        <v>127</v>
      </c>
      <c r="O471" s="36">
        <f>2^(K471-1)-1</f>
        <v>1023</v>
      </c>
      <c r="P471" s="68">
        <f>MAX(0,C471+(-1)^(G471)*INT(B471*2^(-LOG(C471)/LOG(2)+3))-G471-LOG(C471)/LOG(2)+3-1)</f>
        <v>0</v>
      </c>
      <c r="Q471" s="68">
        <f>MAX(0,C471-IF(B471=0,0,INT(LOG(3/2*ABS(B471))/LOG(2))+1))</f>
        <v>0</v>
      </c>
      <c r="R471" s="68">
        <f>MAX(0,IF(B471&lt;=-L471,B471+C471-H471+L471,IF(B471&gt;=2^(H471)-1-L471,0,C471-H471)))</f>
        <v>0</v>
      </c>
      <c r="S471" s="69">
        <f>MAX(0,D471+(-1)^(G471)*INT(B471*2^(-LOG(D471)/LOG(2)+3))-G471-LOG(D471)/LOG(2)+3-1)</f>
        <v>0</v>
      </c>
      <c r="T471" s="69">
        <f>MAX(0,D471-IF(B471=0,0,INT(LOG(3/2*ABS(B471))/LOG(2))+1))</f>
        <v>7</v>
      </c>
      <c r="U471" s="69">
        <f>MAX(0,IF(B471&lt;=-M471,B471+D471-I471+M471,IF(B471&gt;=2^(I471)-1-M471,0,D471-I471)))</f>
        <v>0</v>
      </c>
      <c r="V471" s="70">
        <f>MAX(0,E471+(-1)^(G471)*INT(B471*2^(-LOG(E471)/LOG(2)+3))-G471-LOG(E471)/LOG(2)+3-1)</f>
        <v>0</v>
      </c>
      <c r="W471" s="70">
        <f>MAX(0,E471-IF(B471=0,0,INT(LOG(3/2*ABS(B471))/LOG(2))+1))</f>
        <v>23</v>
      </c>
      <c r="X471" s="70">
        <f>MAX(0,IF(B471&lt;=-N471,B471+E471-J471+N471,IF(B471&gt;=2^(J471)-1-N471,0,E471-J471)))</f>
        <v>0</v>
      </c>
      <c r="Y471" s="71">
        <f>MAX(0,F471+(-1)^(G471)*INT(B471*2^(-LOG(F471)/LOG(2)+3))-G471-LOG(F471)/LOG(2)+3-1)</f>
        <v>30</v>
      </c>
      <c r="Z471" s="71">
        <f>F471-IF(B471=0,0,INT(LOG(3/2*ABS(B471))/LOG(2))+1)</f>
        <v>55</v>
      </c>
      <c r="AA471" s="71">
        <f>MAX(0,IF(B471&lt;=-O471,B471+F471-K471+O471,IF(B471&gt;=2^(K471)-1-O471,0,F471-K471)))</f>
        <v>53</v>
      </c>
    </row>
    <row r="472" ht="20.05" customHeight="1">
      <c r="A472" s="55">
        <v>-232</v>
      </c>
      <c r="B472" s="45">
        <v>-232</v>
      </c>
      <c r="C472" s="36">
        <v>8</v>
      </c>
      <c r="D472" s="36">
        <v>16</v>
      </c>
      <c r="E472" s="36">
        <v>32</v>
      </c>
      <c r="F472" s="36">
        <v>64</v>
      </c>
      <c r="G472" s="36">
        <f>IF(B472&gt;=0,1,0)</f>
        <v>0</v>
      </c>
      <c r="H472" s="36">
        <f>INT(C472^(0.611-C472/3200))</f>
        <v>3</v>
      </c>
      <c r="I472" s="36">
        <f>INT(D472^(0.611-D472/3200))</f>
        <v>5</v>
      </c>
      <c r="J472" s="36">
        <f>INT(E472^(0.611-E472/3200))</f>
        <v>8</v>
      </c>
      <c r="K472" s="36">
        <f>INT(F472^(0.611-F472/3200))</f>
        <v>11</v>
      </c>
      <c r="L472" s="36">
        <f>2^(H472-1)-1</f>
        <v>3</v>
      </c>
      <c r="M472" s="36">
        <f>2^(I472-1)-1</f>
        <v>15</v>
      </c>
      <c r="N472" s="36">
        <f>2^(J472-1)-1</f>
        <v>127</v>
      </c>
      <c r="O472" s="36">
        <f>2^(K472-1)-1</f>
        <v>1023</v>
      </c>
      <c r="P472" s="68">
        <f>MAX(0,C472+(-1)^(G472)*INT(B472*2^(-LOG(C472)/LOG(2)+3))-G472-LOG(C472)/LOG(2)+3-1)</f>
        <v>0</v>
      </c>
      <c r="Q472" s="68">
        <f>MAX(0,C472-IF(B472=0,0,INT(LOG(3/2*ABS(B472))/LOG(2))+1))</f>
        <v>0</v>
      </c>
      <c r="R472" s="68">
        <f>MAX(0,IF(B472&lt;=-L472,B472+C472-H472+L472,IF(B472&gt;=2^(H472)-1-L472,0,C472-H472)))</f>
        <v>0</v>
      </c>
      <c r="S472" s="69">
        <f>MAX(0,D472+(-1)^(G472)*INT(B472*2^(-LOG(D472)/LOG(2)+3))-G472-LOG(D472)/LOG(2)+3-1)</f>
        <v>0</v>
      </c>
      <c r="T472" s="69">
        <f>MAX(0,D472-IF(B472=0,0,INT(LOG(3/2*ABS(B472))/LOG(2))+1))</f>
        <v>7</v>
      </c>
      <c r="U472" s="69">
        <f>MAX(0,IF(B472&lt;=-M472,B472+D472-I472+M472,IF(B472&gt;=2^(I472)-1-M472,0,D472-I472)))</f>
        <v>0</v>
      </c>
      <c r="V472" s="70">
        <f>MAX(0,E472+(-1)^(G472)*INT(B472*2^(-LOG(E472)/LOG(2)+3))-G472-LOG(E472)/LOG(2)+3-1)</f>
        <v>0</v>
      </c>
      <c r="W472" s="70">
        <f>MAX(0,E472-IF(B472=0,0,INT(LOG(3/2*ABS(B472))/LOG(2))+1))</f>
        <v>23</v>
      </c>
      <c r="X472" s="70">
        <f>MAX(0,IF(B472&lt;=-N472,B472+E472-J472+N472,IF(B472&gt;=2^(J472)-1-N472,0,E472-J472)))</f>
        <v>0</v>
      </c>
      <c r="Y472" s="71">
        <f>MAX(0,F472+(-1)^(G472)*INT(B472*2^(-LOG(F472)/LOG(2)+3))-G472-LOG(F472)/LOG(2)+3-1)</f>
        <v>30</v>
      </c>
      <c r="Z472" s="71">
        <f>F472-IF(B472=0,0,INT(LOG(3/2*ABS(B472))/LOG(2))+1)</f>
        <v>55</v>
      </c>
      <c r="AA472" s="71">
        <f>MAX(0,IF(B472&lt;=-O472,B472+F472-K472+O472,IF(B472&gt;=2^(K472)-1-O472,0,F472-K472)))</f>
        <v>53</v>
      </c>
    </row>
    <row r="473" ht="20.05" customHeight="1">
      <c r="A473" s="55">
        <v>-231</v>
      </c>
      <c r="B473" s="45">
        <v>-231</v>
      </c>
      <c r="C473" s="36">
        <v>8</v>
      </c>
      <c r="D473" s="36">
        <v>16</v>
      </c>
      <c r="E473" s="36">
        <v>32</v>
      </c>
      <c r="F473" s="36">
        <v>64</v>
      </c>
      <c r="G473" s="36">
        <f>IF(B473&gt;=0,1,0)</f>
        <v>0</v>
      </c>
      <c r="H473" s="36">
        <f>INT(C473^(0.611-C473/3200))</f>
        <v>3</v>
      </c>
      <c r="I473" s="36">
        <f>INT(D473^(0.611-D473/3200))</f>
        <v>5</v>
      </c>
      <c r="J473" s="36">
        <f>INT(E473^(0.611-E473/3200))</f>
        <v>8</v>
      </c>
      <c r="K473" s="36">
        <f>INT(F473^(0.611-F473/3200))</f>
        <v>11</v>
      </c>
      <c r="L473" s="36">
        <f>2^(H473-1)-1</f>
        <v>3</v>
      </c>
      <c r="M473" s="36">
        <f>2^(I473-1)-1</f>
        <v>15</v>
      </c>
      <c r="N473" s="36">
        <f>2^(J473-1)-1</f>
        <v>127</v>
      </c>
      <c r="O473" s="36">
        <f>2^(K473-1)-1</f>
        <v>1023</v>
      </c>
      <c r="P473" s="68">
        <f>MAX(0,C473+(-1)^(G473)*INT(B473*2^(-LOG(C473)/LOG(2)+3))-G473-LOG(C473)/LOG(2)+3-1)</f>
        <v>0</v>
      </c>
      <c r="Q473" s="68">
        <f>MAX(0,C473-IF(B473=0,0,INT(LOG(3/2*ABS(B473))/LOG(2))+1))</f>
        <v>0</v>
      </c>
      <c r="R473" s="68">
        <f>MAX(0,IF(B473&lt;=-L473,B473+C473-H473+L473,IF(B473&gt;=2^(H473)-1-L473,0,C473-H473)))</f>
        <v>0</v>
      </c>
      <c r="S473" s="69">
        <f>MAX(0,D473+(-1)^(G473)*INT(B473*2^(-LOG(D473)/LOG(2)+3))-G473-LOG(D473)/LOG(2)+3-1)</f>
        <v>0</v>
      </c>
      <c r="T473" s="69">
        <f>MAX(0,D473-IF(B473=0,0,INT(LOG(3/2*ABS(B473))/LOG(2))+1))</f>
        <v>7</v>
      </c>
      <c r="U473" s="69">
        <f>MAX(0,IF(B473&lt;=-M473,B473+D473-I473+M473,IF(B473&gt;=2^(I473)-1-M473,0,D473-I473)))</f>
        <v>0</v>
      </c>
      <c r="V473" s="70">
        <f>MAX(0,E473+(-1)^(G473)*INT(B473*2^(-LOG(E473)/LOG(2)+3))-G473-LOG(E473)/LOG(2)+3-1)</f>
        <v>0</v>
      </c>
      <c r="W473" s="70">
        <f>MAX(0,E473-IF(B473=0,0,INT(LOG(3/2*ABS(B473))/LOG(2))+1))</f>
        <v>23</v>
      </c>
      <c r="X473" s="70">
        <f>MAX(0,IF(B473&lt;=-N473,B473+E473-J473+N473,IF(B473&gt;=2^(J473)-1-N473,0,E473-J473)))</f>
        <v>0</v>
      </c>
      <c r="Y473" s="71">
        <f>MAX(0,F473+(-1)^(G473)*INT(B473*2^(-LOG(F473)/LOG(2)+3))-G473-LOG(F473)/LOG(2)+3-1)</f>
        <v>31</v>
      </c>
      <c r="Z473" s="71">
        <f>F473-IF(B473=0,0,INT(LOG(3/2*ABS(B473))/LOG(2))+1)</f>
        <v>55</v>
      </c>
      <c r="AA473" s="71">
        <f>MAX(0,IF(B473&lt;=-O473,B473+F473-K473+O473,IF(B473&gt;=2^(K473)-1-O473,0,F473-K473)))</f>
        <v>53</v>
      </c>
    </row>
    <row r="474" ht="20.05" customHeight="1">
      <c r="A474" s="55">
        <v>-230</v>
      </c>
      <c r="B474" s="45">
        <v>-230</v>
      </c>
      <c r="C474" s="36">
        <v>8</v>
      </c>
      <c r="D474" s="36">
        <v>16</v>
      </c>
      <c r="E474" s="36">
        <v>32</v>
      </c>
      <c r="F474" s="36">
        <v>64</v>
      </c>
      <c r="G474" s="36">
        <f>IF(B474&gt;=0,1,0)</f>
        <v>0</v>
      </c>
      <c r="H474" s="36">
        <f>INT(C474^(0.611-C474/3200))</f>
        <v>3</v>
      </c>
      <c r="I474" s="36">
        <f>INT(D474^(0.611-D474/3200))</f>
        <v>5</v>
      </c>
      <c r="J474" s="36">
        <f>INT(E474^(0.611-E474/3200))</f>
        <v>8</v>
      </c>
      <c r="K474" s="36">
        <f>INT(F474^(0.611-F474/3200))</f>
        <v>11</v>
      </c>
      <c r="L474" s="36">
        <f>2^(H474-1)-1</f>
        <v>3</v>
      </c>
      <c r="M474" s="36">
        <f>2^(I474-1)-1</f>
        <v>15</v>
      </c>
      <c r="N474" s="36">
        <f>2^(J474-1)-1</f>
        <v>127</v>
      </c>
      <c r="O474" s="36">
        <f>2^(K474-1)-1</f>
        <v>1023</v>
      </c>
      <c r="P474" s="68">
        <f>MAX(0,C474+(-1)^(G474)*INT(B474*2^(-LOG(C474)/LOG(2)+3))-G474-LOG(C474)/LOG(2)+3-1)</f>
        <v>0</v>
      </c>
      <c r="Q474" s="68">
        <f>MAX(0,C474-IF(B474=0,0,INT(LOG(3/2*ABS(B474))/LOG(2))+1))</f>
        <v>0</v>
      </c>
      <c r="R474" s="68">
        <f>MAX(0,IF(B474&lt;=-L474,B474+C474-H474+L474,IF(B474&gt;=2^(H474)-1-L474,0,C474-H474)))</f>
        <v>0</v>
      </c>
      <c r="S474" s="69">
        <f>MAX(0,D474+(-1)^(G474)*INT(B474*2^(-LOG(D474)/LOG(2)+3))-G474-LOG(D474)/LOG(2)+3-1)</f>
        <v>0</v>
      </c>
      <c r="T474" s="69">
        <f>MAX(0,D474-IF(B474=0,0,INT(LOG(3/2*ABS(B474))/LOG(2))+1))</f>
        <v>7</v>
      </c>
      <c r="U474" s="69">
        <f>MAX(0,IF(B474&lt;=-M474,B474+D474-I474+M474,IF(B474&gt;=2^(I474)-1-M474,0,D474-I474)))</f>
        <v>0</v>
      </c>
      <c r="V474" s="70">
        <f>MAX(0,E474+(-1)^(G474)*INT(B474*2^(-LOG(E474)/LOG(2)+3))-G474-LOG(E474)/LOG(2)+3-1)</f>
        <v>0</v>
      </c>
      <c r="W474" s="70">
        <f>MAX(0,E474-IF(B474=0,0,INT(LOG(3/2*ABS(B474))/LOG(2))+1))</f>
        <v>23</v>
      </c>
      <c r="X474" s="70">
        <f>MAX(0,IF(B474&lt;=-N474,B474+E474-J474+N474,IF(B474&gt;=2^(J474)-1-N474,0,E474-J474)))</f>
        <v>0</v>
      </c>
      <c r="Y474" s="71">
        <f>MAX(0,F474+(-1)^(G474)*INT(B474*2^(-LOG(F474)/LOG(2)+3))-G474-LOG(F474)/LOG(2)+3-1)</f>
        <v>31</v>
      </c>
      <c r="Z474" s="71">
        <f>F474-IF(B474=0,0,INT(LOG(3/2*ABS(B474))/LOG(2))+1)</f>
        <v>55</v>
      </c>
      <c r="AA474" s="71">
        <f>MAX(0,IF(B474&lt;=-O474,B474+F474-K474+O474,IF(B474&gt;=2^(K474)-1-O474,0,F474-K474)))</f>
        <v>53</v>
      </c>
    </row>
    <row r="475" ht="20.05" customHeight="1">
      <c r="A475" s="55">
        <v>-229</v>
      </c>
      <c r="B475" s="45">
        <v>-229</v>
      </c>
      <c r="C475" s="36">
        <v>8</v>
      </c>
      <c r="D475" s="36">
        <v>16</v>
      </c>
      <c r="E475" s="36">
        <v>32</v>
      </c>
      <c r="F475" s="36">
        <v>64</v>
      </c>
      <c r="G475" s="36">
        <f>IF(B475&gt;=0,1,0)</f>
        <v>0</v>
      </c>
      <c r="H475" s="36">
        <f>INT(C475^(0.611-C475/3200))</f>
        <v>3</v>
      </c>
      <c r="I475" s="36">
        <f>INT(D475^(0.611-D475/3200))</f>
        <v>5</v>
      </c>
      <c r="J475" s="36">
        <f>INT(E475^(0.611-E475/3200))</f>
        <v>8</v>
      </c>
      <c r="K475" s="36">
        <f>INT(F475^(0.611-F475/3200))</f>
        <v>11</v>
      </c>
      <c r="L475" s="36">
        <f>2^(H475-1)-1</f>
        <v>3</v>
      </c>
      <c r="M475" s="36">
        <f>2^(I475-1)-1</f>
        <v>15</v>
      </c>
      <c r="N475" s="36">
        <f>2^(J475-1)-1</f>
        <v>127</v>
      </c>
      <c r="O475" s="36">
        <f>2^(K475-1)-1</f>
        <v>1023</v>
      </c>
      <c r="P475" s="68">
        <f>MAX(0,C475+(-1)^(G475)*INT(B475*2^(-LOG(C475)/LOG(2)+3))-G475-LOG(C475)/LOG(2)+3-1)</f>
        <v>0</v>
      </c>
      <c r="Q475" s="68">
        <f>MAX(0,C475-IF(B475=0,0,INT(LOG(3/2*ABS(B475))/LOG(2))+1))</f>
        <v>0</v>
      </c>
      <c r="R475" s="68">
        <f>MAX(0,IF(B475&lt;=-L475,B475+C475-H475+L475,IF(B475&gt;=2^(H475)-1-L475,0,C475-H475)))</f>
        <v>0</v>
      </c>
      <c r="S475" s="69">
        <f>MAX(0,D475+(-1)^(G475)*INT(B475*2^(-LOG(D475)/LOG(2)+3))-G475-LOG(D475)/LOG(2)+3-1)</f>
        <v>0</v>
      </c>
      <c r="T475" s="69">
        <f>MAX(0,D475-IF(B475=0,0,INT(LOG(3/2*ABS(B475))/LOG(2))+1))</f>
        <v>7</v>
      </c>
      <c r="U475" s="69">
        <f>MAX(0,IF(B475&lt;=-M475,B475+D475-I475+M475,IF(B475&gt;=2^(I475)-1-M475,0,D475-I475)))</f>
        <v>0</v>
      </c>
      <c r="V475" s="70">
        <f>MAX(0,E475+(-1)^(G475)*INT(B475*2^(-LOG(E475)/LOG(2)+3))-G475-LOG(E475)/LOG(2)+3-1)</f>
        <v>0</v>
      </c>
      <c r="W475" s="70">
        <f>MAX(0,E475-IF(B475=0,0,INT(LOG(3/2*ABS(B475))/LOG(2))+1))</f>
        <v>23</v>
      </c>
      <c r="X475" s="70">
        <f>MAX(0,IF(B475&lt;=-N475,B475+E475-J475+N475,IF(B475&gt;=2^(J475)-1-N475,0,E475-J475)))</f>
        <v>0</v>
      </c>
      <c r="Y475" s="71">
        <f>MAX(0,F475+(-1)^(G475)*INT(B475*2^(-LOG(F475)/LOG(2)+3))-G475-LOG(F475)/LOG(2)+3-1)</f>
        <v>31</v>
      </c>
      <c r="Z475" s="71">
        <f>F475-IF(B475=0,0,INT(LOG(3/2*ABS(B475))/LOG(2))+1)</f>
        <v>55</v>
      </c>
      <c r="AA475" s="71">
        <f>MAX(0,IF(B475&lt;=-O475,B475+F475-K475+O475,IF(B475&gt;=2^(K475)-1-O475,0,F475-K475)))</f>
        <v>53</v>
      </c>
    </row>
    <row r="476" ht="20.05" customHeight="1">
      <c r="A476" s="55">
        <v>-228</v>
      </c>
      <c r="B476" s="45">
        <v>-228</v>
      </c>
      <c r="C476" s="36">
        <v>8</v>
      </c>
      <c r="D476" s="36">
        <v>16</v>
      </c>
      <c r="E476" s="36">
        <v>32</v>
      </c>
      <c r="F476" s="36">
        <v>64</v>
      </c>
      <c r="G476" s="36">
        <f>IF(B476&gt;=0,1,0)</f>
        <v>0</v>
      </c>
      <c r="H476" s="36">
        <f>INT(C476^(0.611-C476/3200))</f>
        <v>3</v>
      </c>
      <c r="I476" s="36">
        <f>INT(D476^(0.611-D476/3200))</f>
        <v>5</v>
      </c>
      <c r="J476" s="36">
        <f>INT(E476^(0.611-E476/3200))</f>
        <v>8</v>
      </c>
      <c r="K476" s="36">
        <f>INT(F476^(0.611-F476/3200))</f>
        <v>11</v>
      </c>
      <c r="L476" s="36">
        <f>2^(H476-1)-1</f>
        <v>3</v>
      </c>
      <c r="M476" s="36">
        <f>2^(I476-1)-1</f>
        <v>15</v>
      </c>
      <c r="N476" s="36">
        <f>2^(J476-1)-1</f>
        <v>127</v>
      </c>
      <c r="O476" s="36">
        <f>2^(K476-1)-1</f>
        <v>1023</v>
      </c>
      <c r="P476" s="68">
        <f>MAX(0,C476+(-1)^(G476)*INT(B476*2^(-LOG(C476)/LOG(2)+3))-G476-LOG(C476)/LOG(2)+3-1)</f>
        <v>0</v>
      </c>
      <c r="Q476" s="68">
        <f>MAX(0,C476-IF(B476=0,0,INT(LOG(3/2*ABS(B476))/LOG(2))+1))</f>
        <v>0</v>
      </c>
      <c r="R476" s="68">
        <f>MAX(0,IF(B476&lt;=-L476,B476+C476-H476+L476,IF(B476&gt;=2^(H476)-1-L476,0,C476-H476)))</f>
        <v>0</v>
      </c>
      <c r="S476" s="69">
        <f>MAX(0,D476+(-1)^(G476)*INT(B476*2^(-LOG(D476)/LOG(2)+3))-G476-LOG(D476)/LOG(2)+3-1)</f>
        <v>0</v>
      </c>
      <c r="T476" s="69">
        <f>MAX(0,D476-IF(B476=0,0,INT(LOG(3/2*ABS(B476))/LOG(2))+1))</f>
        <v>7</v>
      </c>
      <c r="U476" s="69">
        <f>MAX(0,IF(B476&lt;=-M476,B476+D476-I476+M476,IF(B476&gt;=2^(I476)-1-M476,0,D476-I476)))</f>
        <v>0</v>
      </c>
      <c r="V476" s="70">
        <f>MAX(0,E476+(-1)^(G476)*INT(B476*2^(-LOG(E476)/LOG(2)+3))-G476-LOG(E476)/LOG(2)+3-1)</f>
        <v>0</v>
      </c>
      <c r="W476" s="70">
        <f>MAX(0,E476-IF(B476=0,0,INT(LOG(3/2*ABS(B476))/LOG(2))+1))</f>
        <v>23</v>
      </c>
      <c r="X476" s="70">
        <f>MAX(0,IF(B476&lt;=-N476,B476+E476-J476+N476,IF(B476&gt;=2^(J476)-1-N476,0,E476-J476)))</f>
        <v>0</v>
      </c>
      <c r="Y476" s="71">
        <f>MAX(0,F476+(-1)^(G476)*INT(B476*2^(-LOG(F476)/LOG(2)+3))-G476-LOG(F476)/LOG(2)+3-1)</f>
        <v>31</v>
      </c>
      <c r="Z476" s="71">
        <f>F476-IF(B476=0,0,INT(LOG(3/2*ABS(B476))/LOG(2))+1)</f>
        <v>55</v>
      </c>
      <c r="AA476" s="71">
        <f>MAX(0,IF(B476&lt;=-O476,B476+F476-K476+O476,IF(B476&gt;=2^(K476)-1-O476,0,F476-K476)))</f>
        <v>53</v>
      </c>
    </row>
    <row r="477" ht="20.05" customHeight="1">
      <c r="A477" s="55">
        <v>-227</v>
      </c>
      <c r="B477" s="45">
        <v>-227</v>
      </c>
      <c r="C477" s="36">
        <v>8</v>
      </c>
      <c r="D477" s="36">
        <v>16</v>
      </c>
      <c r="E477" s="36">
        <v>32</v>
      </c>
      <c r="F477" s="36">
        <v>64</v>
      </c>
      <c r="G477" s="36">
        <f>IF(B477&gt;=0,1,0)</f>
        <v>0</v>
      </c>
      <c r="H477" s="36">
        <f>INT(C477^(0.611-C477/3200))</f>
        <v>3</v>
      </c>
      <c r="I477" s="36">
        <f>INT(D477^(0.611-D477/3200))</f>
        <v>5</v>
      </c>
      <c r="J477" s="36">
        <f>INT(E477^(0.611-E477/3200))</f>
        <v>8</v>
      </c>
      <c r="K477" s="36">
        <f>INT(F477^(0.611-F477/3200))</f>
        <v>11</v>
      </c>
      <c r="L477" s="36">
        <f>2^(H477-1)-1</f>
        <v>3</v>
      </c>
      <c r="M477" s="36">
        <f>2^(I477-1)-1</f>
        <v>15</v>
      </c>
      <c r="N477" s="36">
        <f>2^(J477-1)-1</f>
        <v>127</v>
      </c>
      <c r="O477" s="36">
        <f>2^(K477-1)-1</f>
        <v>1023</v>
      </c>
      <c r="P477" s="68">
        <f>MAX(0,C477+(-1)^(G477)*INT(B477*2^(-LOG(C477)/LOG(2)+3))-G477-LOG(C477)/LOG(2)+3-1)</f>
        <v>0</v>
      </c>
      <c r="Q477" s="68">
        <f>MAX(0,C477-IF(B477=0,0,INT(LOG(3/2*ABS(B477))/LOG(2))+1))</f>
        <v>0</v>
      </c>
      <c r="R477" s="68">
        <f>MAX(0,IF(B477&lt;=-L477,B477+C477-H477+L477,IF(B477&gt;=2^(H477)-1-L477,0,C477-H477)))</f>
        <v>0</v>
      </c>
      <c r="S477" s="69">
        <f>MAX(0,D477+(-1)^(G477)*INT(B477*2^(-LOG(D477)/LOG(2)+3))-G477-LOG(D477)/LOG(2)+3-1)</f>
        <v>0</v>
      </c>
      <c r="T477" s="69">
        <f>MAX(0,D477-IF(B477=0,0,INT(LOG(3/2*ABS(B477))/LOG(2))+1))</f>
        <v>7</v>
      </c>
      <c r="U477" s="69">
        <f>MAX(0,IF(B477&lt;=-M477,B477+D477-I477+M477,IF(B477&gt;=2^(I477)-1-M477,0,D477-I477)))</f>
        <v>0</v>
      </c>
      <c r="V477" s="70">
        <f>MAX(0,E477+(-1)^(G477)*INT(B477*2^(-LOG(E477)/LOG(2)+3))-G477-LOG(E477)/LOG(2)+3-1)</f>
        <v>0</v>
      </c>
      <c r="W477" s="70">
        <f>MAX(0,E477-IF(B477=0,0,INT(LOG(3/2*ABS(B477))/LOG(2))+1))</f>
        <v>23</v>
      </c>
      <c r="X477" s="70">
        <f>MAX(0,IF(B477&lt;=-N477,B477+E477-J477+N477,IF(B477&gt;=2^(J477)-1-N477,0,E477-J477)))</f>
        <v>0</v>
      </c>
      <c r="Y477" s="71">
        <f>MAX(0,F477+(-1)^(G477)*INT(B477*2^(-LOG(F477)/LOG(2)+3))-G477-LOG(F477)/LOG(2)+3-1)</f>
        <v>31</v>
      </c>
      <c r="Z477" s="71">
        <f>F477-IF(B477=0,0,INT(LOG(3/2*ABS(B477))/LOG(2))+1)</f>
        <v>55</v>
      </c>
      <c r="AA477" s="71">
        <f>MAX(0,IF(B477&lt;=-O477,B477+F477-K477+O477,IF(B477&gt;=2^(K477)-1-O477,0,F477-K477)))</f>
        <v>53</v>
      </c>
    </row>
    <row r="478" ht="20.05" customHeight="1">
      <c r="A478" s="55">
        <v>-226</v>
      </c>
      <c r="B478" s="45">
        <v>-226</v>
      </c>
      <c r="C478" s="36">
        <v>8</v>
      </c>
      <c r="D478" s="36">
        <v>16</v>
      </c>
      <c r="E478" s="36">
        <v>32</v>
      </c>
      <c r="F478" s="36">
        <v>64</v>
      </c>
      <c r="G478" s="36">
        <f>IF(B478&gt;=0,1,0)</f>
        <v>0</v>
      </c>
      <c r="H478" s="36">
        <f>INT(C478^(0.611-C478/3200))</f>
        <v>3</v>
      </c>
      <c r="I478" s="36">
        <f>INT(D478^(0.611-D478/3200))</f>
        <v>5</v>
      </c>
      <c r="J478" s="36">
        <f>INT(E478^(0.611-E478/3200))</f>
        <v>8</v>
      </c>
      <c r="K478" s="36">
        <f>INT(F478^(0.611-F478/3200))</f>
        <v>11</v>
      </c>
      <c r="L478" s="36">
        <f>2^(H478-1)-1</f>
        <v>3</v>
      </c>
      <c r="M478" s="36">
        <f>2^(I478-1)-1</f>
        <v>15</v>
      </c>
      <c r="N478" s="36">
        <f>2^(J478-1)-1</f>
        <v>127</v>
      </c>
      <c r="O478" s="36">
        <f>2^(K478-1)-1</f>
        <v>1023</v>
      </c>
      <c r="P478" s="68">
        <f>MAX(0,C478+(-1)^(G478)*INT(B478*2^(-LOG(C478)/LOG(2)+3))-G478-LOG(C478)/LOG(2)+3-1)</f>
        <v>0</v>
      </c>
      <c r="Q478" s="68">
        <f>MAX(0,C478-IF(B478=0,0,INT(LOG(3/2*ABS(B478))/LOG(2))+1))</f>
        <v>0</v>
      </c>
      <c r="R478" s="68">
        <f>MAX(0,IF(B478&lt;=-L478,B478+C478-H478+L478,IF(B478&gt;=2^(H478)-1-L478,0,C478-H478)))</f>
        <v>0</v>
      </c>
      <c r="S478" s="69">
        <f>MAX(0,D478+(-1)^(G478)*INT(B478*2^(-LOG(D478)/LOG(2)+3))-G478-LOG(D478)/LOG(2)+3-1)</f>
        <v>0</v>
      </c>
      <c r="T478" s="69">
        <f>MAX(0,D478-IF(B478=0,0,INT(LOG(3/2*ABS(B478))/LOG(2))+1))</f>
        <v>7</v>
      </c>
      <c r="U478" s="69">
        <f>MAX(0,IF(B478&lt;=-M478,B478+D478-I478+M478,IF(B478&gt;=2^(I478)-1-M478,0,D478-I478)))</f>
        <v>0</v>
      </c>
      <c r="V478" s="70">
        <f>MAX(0,E478+(-1)^(G478)*INT(B478*2^(-LOG(E478)/LOG(2)+3))-G478-LOG(E478)/LOG(2)+3-1)</f>
        <v>0</v>
      </c>
      <c r="W478" s="70">
        <f>MAX(0,E478-IF(B478=0,0,INT(LOG(3/2*ABS(B478))/LOG(2))+1))</f>
        <v>23</v>
      </c>
      <c r="X478" s="70">
        <f>MAX(0,IF(B478&lt;=-N478,B478+E478-J478+N478,IF(B478&gt;=2^(J478)-1-N478,0,E478-J478)))</f>
        <v>0</v>
      </c>
      <c r="Y478" s="71">
        <f>MAX(0,F478+(-1)^(G478)*INT(B478*2^(-LOG(F478)/LOG(2)+3))-G478-LOG(F478)/LOG(2)+3-1)</f>
        <v>31</v>
      </c>
      <c r="Z478" s="71">
        <f>F478-IF(B478=0,0,INT(LOG(3/2*ABS(B478))/LOG(2))+1)</f>
        <v>55</v>
      </c>
      <c r="AA478" s="71">
        <f>MAX(0,IF(B478&lt;=-O478,B478+F478-K478+O478,IF(B478&gt;=2^(K478)-1-O478,0,F478-K478)))</f>
        <v>53</v>
      </c>
    </row>
    <row r="479" ht="20.05" customHeight="1">
      <c r="A479" s="55">
        <v>-225</v>
      </c>
      <c r="B479" s="45">
        <v>-225</v>
      </c>
      <c r="C479" s="36">
        <v>8</v>
      </c>
      <c r="D479" s="36">
        <v>16</v>
      </c>
      <c r="E479" s="36">
        <v>32</v>
      </c>
      <c r="F479" s="36">
        <v>64</v>
      </c>
      <c r="G479" s="36">
        <f>IF(B479&gt;=0,1,0)</f>
        <v>0</v>
      </c>
      <c r="H479" s="36">
        <f>INT(C479^(0.611-C479/3200))</f>
        <v>3</v>
      </c>
      <c r="I479" s="36">
        <f>INT(D479^(0.611-D479/3200))</f>
        <v>5</v>
      </c>
      <c r="J479" s="36">
        <f>INT(E479^(0.611-E479/3200))</f>
        <v>8</v>
      </c>
      <c r="K479" s="36">
        <f>INT(F479^(0.611-F479/3200))</f>
        <v>11</v>
      </c>
      <c r="L479" s="36">
        <f>2^(H479-1)-1</f>
        <v>3</v>
      </c>
      <c r="M479" s="36">
        <f>2^(I479-1)-1</f>
        <v>15</v>
      </c>
      <c r="N479" s="36">
        <f>2^(J479-1)-1</f>
        <v>127</v>
      </c>
      <c r="O479" s="36">
        <f>2^(K479-1)-1</f>
        <v>1023</v>
      </c>
      <c r="P479" s="68">
        <f>MAX(0,C479+(-1)^(G479)*INT(B479*2^(-LOG(C479)/LOG(2)+3))-G479-LOG(C479)/LOG(2)+3-1)</f>
        <v>0</v>
      </c>
      <c r="Q479" s="68">
        <f>MAX(0,C479-IF(B479=0,0,INT(LOG(3/2*ABS(B479))/LOG(2))+1))</f>
        <v>0</v>
      </c>
      <c r="R479" s="68">
        <f>MAX(0,IF(B479&lt;=-L479,B479+C479-H479+L479,IF(B479&gt;=2^(H479)-1-L479,0,C479-H479)))</f>
        <v>0</v>
      </c>
      <c r="S479" s="69">
        <f>MAX(0,D479+(-1)^(G479)*INT(B479*2^(-LOG(D479)/LOG(2)+3))-G479-LOG(D479)/LOG(2)+3-1)</f>
        <v>0</v>
      </c>
      <c r="T479" s="69">
        <f>MAX(0,D479-IF(B479=0,0,INT(LOG(3/2*ABS(B479))/LOG(2))+1))</f>
        <v>7</v>
      </c>
      <c r="U479" s="69">
        <f>MAX(0,IF(B479&lt;=-M479,B479+D479-I479+M479,IF(B479&gt;=2^(I479)-1-M479,0,D479-I479)))</f>
        <v>0</v>
      </c>
      <c r="V479" s="70">
        <f>MAX(0,E479+(-1)^(G479)*INT(B479*2^(-LOG(E479)/LOG(2)+3))-G479-LOG(E479)/LOG(2)+3-1)</f>
        <v>0</v>
      </c>
      <c r="W479" s="70">
        <f>MAX(0,E479-IF(B479=0,0,INT(LOG(3/2*ABS(B479))/LOG(2))+1))</f>
        <v>23</v>
      </c>
      <c r="X479" s="70">
        <f>MAX(0,IF(B479&lt;=-N479,B479+E479-J479+N479,IF(B479&gt;=2^(J479)-1-N479,0,E479-J479)))</f>
        <v>0</v>
      </c>
      <c r="Y479" s="71">
        <f>MAX(0,F479+(-1)^(G479)*INT(B479*2^(-LOG(F479)/LOG(2)+3))-G479-LOG(F479)/LOG(2)+3-1)</f>
        <v>31</v>
      </c>
      <c r="Z479" s="71">
        <f>F479-IF(B479=0,0,INT(LOG(3/2*ABS(B479))/LOG(2))+1)</f>
        <v>55</v>
      </c>
      <c r="AA479" s="71">
        <f>MAX(0,IF(B479&lt;=-O479,B479+F479-K479+O479,IF(B479&gt;=2^(K479)-1-O479,0,F479-K479)))</f>
        <v>53</v>
      </c>
    </row>
    <row r="480" ht="20.05" customHeight="1">
      <c r="A480" s="55">
        <v>-224</v>
      </c>
      <c r="B480" s="45">
        <v>-224</v>
      </c>
      <c r="C480" s="36">
        <v>8</v>
      </c>
      <c r="D480" s="36">
        <v>16</v>
      </c>
      <c r="E480" s="36">
        <v>32</v>
      </c>
      <c r="F480" s="36">
        <v>64</v>
      </c>
      <c r="G480" s="36">
        <f>IF(B480&gt;=0,1,0)</f>
        <v>0</v>
      </c>
      <c r="H480" s="36">
        <f>INT(C480^(0.611-C480/3200))</f>
        <v>3</v>
      </c>
      <c r="I480" s="36">
        <f>INT(D480^(0.611-D480/3200))</f>
        <v>5</v>
      </c>
      <c r="J480" s="36">
        <f>INT(E480^(0.611-E480/3200))</f>
        <v>8</v>
      </c>
      <c r="K480" s="36">
        <f>INT(F480^(0.611-F480/3200))</f>
        <v>11</v>
      </c>
      <c r="L480" s="36">
        <f>2^(H480-1)-1</f>
        <v>3</v>
      </c>
      <c r="M480" s="36">
        <f>2^(I480-1)-1</f>
        <v>15</v>
      </c>
      <c r="N480" s="36">
        <f>2^(J480-1)-1</f>
        <v>127</v>
      </c>
      <c r="O480" s="36">
        <f>2^(K480-1)-1</f>
        <v>1023</v>
      </c>
      <c r="P480" s="68">
        <f>MAX(0,C480+(-1)^(G480)*INT(B480*2^(-LOG(C480)/LOG(2)+3))-G480-LOG(C480)/LOG(2)+3-1)</f>
        <v>0</v>
      </c>
      <c r="Q480" s="68">
        <f>MAX(0,C480-IF(B480=0,0,INT(LOG(3/2*ABS(B480))/LOG(2))+1))</f>
        <v>0</v>
      </c>
      <c r="R480" s="68">
        <f>MAX(0,IF(B480&lt;=-L480,B480+C480-H480+L480,IF(B480&gt;=2^(H480)-1-L480,0,C480-H480)))</f>
        <v>0</v>
      </c>
      <c r="S480" s="69">
        <f>MAX(0,D480+(-1)^(G480)*INT(B480*2^(-LOG(D480)/LOG(2)+3))-G480-LOG(D480)/LOG(2)+3-1)</f>
        <v>0</v>
      </c>
      <c r="T480" s="69">
        <f>MAX(0,D480-IF(B480=0,0,INT(LOG(3/2*ABS(B480))/LOG(2))+1))</f>
        <v>7</v>
      </c>
      <c r="U480" s="69">
        <f>MAX(0,IF(B480&lt;=-M480,B480+D480-I480+M480,IF(B480&gt;=2^(I480)-1-M480,0,D480-I480)))</f>
        <v>0</v>
      </c>
      <c r="V480" s="70">
        <f>MAX(0,E480+(-1)^(G480)*INT(B480*2^(-LOG(E480)/LOG(2)+3))-G480-LOG(E480)/LOG(2)+3-1)</f>
        <v>0</v>
      </c>
      <c r="W480" s="70">
        <f>MAX(0,E480-IF(B480=0,0,INT(LOG(3/2*ABS(B480))/LOG(2))+1))</f>
        <v>23</v>
      </c>
      <c r="X480" s="70">
        <f>MAX(0,IF(B480&lt;=-N480,B480+E480-J480+N480,IF(B480&gt;=2^(J480)-1-N480,0,E480-J480)))</f>
        <v>0</v>
      </c>
      <c r="Y480" s="71">
        <f>MAX(0,F480+(-1)^(G480)*INT(B480*2^(-LOG(F480)/LOG(2)+3))-G480-LOG(F480)/LOG(2)+3-1)</f>
        <v>31</v>
      </c>
      <c r="Z480" s="71">
        <f>F480-IF(B480=0,0,INT(LOG(3/2*ABS(B480))/LOG(2))+1)</f>
        <v>55</v>
      </c>
      <c r="AA480" s="71">
        <f>MAX(0,IF(B480&lt;=-O480,B480+F480-K480+O480,IF(B480&gt;=2^(K480)-1-O480,0,F480-K480)))</f>
        <v>53</v>
      </c>
    </row>
    <row r="481" ht="20.05" customHeight="1">
      <c r="A481" s="55">
        <v>-223</v>
      </c>
      <c r="B481" s="45">
        <v>-223</v>
      </c>
      <c r="C481" s="36">
        <v>8</v>
      </c>
      <c r="D481" s="36">
        <v>16</v>
      </c>
      <c r="E481" s="36">
        <v>32</v>
      </c>
      <c r="F481" s="36">
        <v>64</v>
      </c>
      <c r="G481" s="36">
        <f>IF(B481&gt;=0,1,0)</f>
        <v>0</v>
      </c>
      <c r="H481" s="36">
        <f>INT(C481^(0.611-C481/3200))</f>
        <v>3</v>
      </c>
      <c r="I481" s="36">
        <f>INT(D481^(0.611-D481/3200))</f>
        <v>5</v>
      </c>
      <c r="J481" s="36">
        <f>INT(E481^(0.611-E481/3200))</f>
        <v>8</v>
      </c>
      <c r="K481" s="36">
        <f>INT(F481^(0.611-F481/3200))</f>
        <v>11</v>
      </c>
      <c r="L481" s="36">
        <f>2^(H481-1)-1</f>
        <v>3</v>
      </c>
      <c r="M481" s="36">
        <f>2^(I481-1)-1</f>
        <v>15</v>
      </c>
      <c r="N481" s="36">
        <f>2^(J481-1)-1</f>
        <v>127</v>
      </c>
      <c r="O481" s="36">
        <f>2^(K481-1)-1</f>
        <v>1023</v>
      </c>
      <c r="P481" s="68">
        <f>MAX(0,C481+(-1)^(G481)*INT(B481*2^(-LOG(C481)/LOG(2)+3))-G481-LOG(C481)/LOG(2)+3-1)</f>
        <v>0</v>
      </c>
      <c r="Q481" s="68">
        <f>MAX(0,C481-IF(B481=0,0,INT(LOG(3/2*ABS(B481))/LOG(2))+1))</f>
        <v>0</v>
      </c>
      <c r="R481" s="68">
        <f>MAX(0,IF(B481&lt;=-L481,B481+C481-H481+L481,IF(B481&gt;=2^(H481)-1-L481,0,C481-H481)))</f>
        <v>0</v>
      </c>
      <c r="S481" s="69">
        <f>MAX(0,D481+(-1)^(G481)*INT(B481*2^(-LOG(D481)/LOG(2)+3))-G481-LOG(D481)/LOG(2)+3-1)</f>
        <v>0</v>
      </c>
      <c r="T481" s="69">
        <f>MAX(0,D481-IF(B481=0,0,INT(LOG(3/2*ABS(B481))/LOG(2))+1))</f>
        <v>7</v>
      </c>
      <c r="U481" s="69">
        <f>MAX(0,IF(B481&lt;=-M481,B481+D481-I481+M481,IF(B481&gt;=2^(I481)-1-M481,0,D481-I481)))</f>
        <v>0</v>
      </c>
      <c r="V481" s="70">
        <f>MAX(0,E481+(-1)^(G481)*INT(B481*2^(-LOG(E481)/LOG(2)+3))-G481-LOG(E481)/LOG(2)+3-1)</f>
        <v>0</v>
      </c>
      <c r="W481" s="70">
        <f>MAX(0,E481-IF(B481=0,0,INT(LOG(3/2*ABS(B481))/LOG(2))+1))</f>
        <v>23</v>
      </c>
      <c r="X481" s="70">
        <f>MAX(0,IF(B481&lt;=-N481,B481+E481-J481+N481,IF(B481&gt;=2^(J481)-1-N481,0,E481-J481)))</f>
        <v>0</v>
      </c>
      <c r="Y481" s="71">
        <f>MAX(0,F481+(-1)^(G481)*INT(B481*2^(-LOG(F481)/LOG(2)+3))-G481-LOG(F481)/LOG(2)+3-1)</f>
        <v>32</v>
      </c>
      <c r="Z481" s="71">
        <f>F481-IF(B481=0,0,INT(LOG(3/2*ABS(B481))/LOG(2))+1)</f>
        <v>55</v>
      </c>
      <c r="AA481" s="71">
        <f>MAX(0,IF(B481&lt;=-O481,B481+F481-K481+O481,IF(B481&gt;=2^(K481)-1-O481,0,F481-K481)))</f>
        <v>53</v>
      </c>
    </row>
    <row r="482" ht="20.05" customHeight="1">
      <c r="A482" s="55">
        <v>-222</v>
      </c>
      <c r="B482" s="45">
        <v>-222</v>
      </c>
      <c r="C482" s="36">
        <v>8</v>
      </c>
      <c r="D482" s="36">
        <v>16</v>
      </c>
      <c r="E482" s="36">
        <v>32</v>
      </c>
      <c r="F482" s="36">
        <v>64</v>
      </c>
      <c r="G482" s="36">
        <f>IF(B482&gt;=0,1,0)</f>
        <v>0</v>
      </c>
      <c r="H482" s="36">
        <f>INT(C482^(0.611-C482/3200))</f>
        <v>3</v>
      </c>
      <c r="I482" s="36">
        <f>INT(D482^(0.611-D482/3200))</f>
        <v>5</v>
      </c>
      <c r="J482" s="36">
        <f>INT(E482^(0.611-E482/3200))</f>
        <v>8</v>
      </c>
      <c r="K482" s="36">
        <f>INT(F482^(0.611-F482/3200))</f>
        <v>11</v>
      </c>
      <c r="L482" s="36">
        <f>2^(H482-1)-1</f>
        <v>3</v>
      </c>
      <c r="M482" s="36">
        <f>2^(I482-1)-1</f>
        <v>15</v>
      </c>
      <c r="N482" s="36">
        <f>2^(J482-1)-1</f>
        <v>127</v>
      </c>
      <c r="O482" s="36">
        <f>2^(K482-1)-1</f>
        <v>1023</v>
      </c>
      <c r="P482" s="68">
        <f>MAX(0,C482+(-1)^(G482)*INT(B482*2^(-LOG(C482)/LOG(2)+3))-G482-LOG(C482)/LOG(2)+3-1)</f>
        <v>0</v>
      </c>
      <c r="Q482" s="68">
        <f>MAX(0,C482-IF(B482=0,0,INT(LOG(3/2*ABS(B482))/LOG(2))+1))</f>
        <v>0</v>
      </c>
      <c r="R482" s="68">
        <f>MAX(0,IF(B482&lt;=-L482,B482+C482-H482+L482,IF(B482&gt;=2^(H482)-1-L482,0,C482-H482)))</f>
        <v>0</v>
      </c>
      <c r="S482" s="69">
        <f>MAX(0,D482+(-1)^(G482)*INT(B482*2^(-LOG(D482)/LOG(2)+3))-G482-LOG(D482)/LOG(2)+3-1)</f>
        <v>0</v>
      </c>
      <c r="T482" s="69">
        <f>MAX(0,D482-IF(B482=0,0,INT(LOG(3/2*ABS(B482))/LOG(2))+1))</f>
        <v>7</v>
      </c>
      <c r="U482" s="69">
        <f>MAX(0,IF(B482&lt;=-M482,B482+D482-I482+M482,IF(B482&gt;=2^(I482)-1-M482,0,D482-I482)))</f>
        <v>0</v>
      </c>
      <c r="V482" s="70">
        <f>MAX(0,E482+(-1)^(G482)*INT(B482*2^(-LOG(E482)/LOG(2)+3))-G482-LOG(E482)/LOG(2)+3-1)</f>
        <v>0</v>
      </c>
      <c r="W482" s="70">
        <f>MAX(0,E482-IF(B482=0,0,INT(LOG(3/2*ABS(B482))/LOG(2))+1))</f>
        <v>23</v>
      </c>
      <c r="X482" s="70">
        <f>MAX(0,IF(B482&lt;=-N482,B482+E482-J482+N482,IF(B482&gt;=2^(J482)-1-N482,0,E482-J482)))</f>
        <v>0</v>
      </c>
      <c r="Y482" s="71">
        <f>MAX(0,F482+(-1)^(G482)*INT(B482*2^(-LOG(F482)/LOG(2)+3))-G482-LOG(F482)/LOG(2)+3-1)</f>
        <v>32</v>
      </c>
      <c r="Z482" s="71">
        <f>F482-IF(B482=0,0,INT(LOG(3/2*ABS(B482))/LOG(2))+1)</f>
        <v>55</v>
      </c>
      <c r="AA482" s="71">
        <f>MAX(0,IF(B482&lt;=-O482,B482+F482-K482+O482,IF(B482&gt;=2^(K482)-1-O482,0,F482-K482)))</f>
        <v>53</v>
      </c>
    </row>
    <row r="483" ht="20.05" customHeight="1">
      <c r="A483" s="55">
        <v>-221</v>
      </c>
      <c r="B483" s="45">
        <v>-221</v>
      </c>
      <c r="C483" s="36">
        <v>8</v>
      </c>
      <c r="D483" s="36">
        <v>16</v>
      </c>
      <c r="E483" s="36">
        <v>32</v>
      </c>
      <c r="F483" s="36">
        <v>64</v>
      </c>
      <c r="G483" s="36">
        <f>IF(B483&gt;=0,1,0)</f>
        <v>0</v>
      </c>
      <c r="H483" s="36">
        <f>INT(C483^(0.611-C483/3200))</f>
        <v>3</v>
      </c>
      <c r="I483" s="36">
        <f>INT(D483^(0.611-D483/3200))</f>
        <v>5</v>
      </c>
      <c r="J483" s="36">
        <f>INT(E483^(0.611-E483/3200))</f>
        <v>8</v>
      </c>
      <c r="K483" s="36">
        <f>INT(F483^(0.611-F483/3200))</f>
        <v>11</v>
      </c>
      <c r="L483" s="36">
        <f>2^(H483-1)-1</f>
        <v>3</v>
      </c>
      <c r="M483" s="36">
        <f>2^(I483-1)-1</f>
        <v>15</v>
      </c>
      <c r="N483" s="36">
        <f>2^(J483-1)-1</f>
        <v>127</v>
      </c>
      <c r="O483" s="36">
        <f>2^(K483-1)-1</f>
        <v>1023</v>
      </c>
      <c r="P483" s="68">
        <f>MAX(0,C483+(-1)^(G483)*INT(B483*2^(-LOG(C483)/LOG(2)+3))-G483-LOG(C483)/LOG(2)+3-1)</f>
        <v>0</v>
      </c>
      <c r="Q483" s="68">
        <f>MAX(0,C483-IF(B483=0,0,INT(LOG(3/2*ABS(B483))/LOG(2))+1))</f>
        <v>0</v>
      </c>
      <c r="R483" s="68">
        <f>MAX(0,IF(B483&lt;=-L483,B483+C483-H483+L483,IF(B483&gt;=2^(H483)-1-L483,0,C483-H483)))</f>
        <v>0</v>
      </c>
      <c r="S483" s="69">
        <f>MAX(0,D483+(-1)^(G483)*INT(B483*2^(-LOG(D483)/LOG(2)+3))-G483-LOG(D483)/LOG(2)+3-1)</f>
        <v>0</v>
      </c>
      <c r="T483" s="69">
        <f>MAX(0,D483-IF(B483=0,0,INT(LOG(3/2*ABS(B483))/LOG(2))+1))</f>
        <v>7</v>
      </c>
      <c r="U483" s="69">
        <f>MAX(0,IF(B483&lt;=-M483,B483+D483-I483+M483,IF(B483&gt;=2^(I483)-1-M483,0,D483-I483)))</f>
        <v>0</v>
      </c>
      <c r="V483" s="70">
        <f>MAX(0,E483+(-1)^(G483)*INT(B483*2^(-LOG(E483)/LOG(2)+3))-G483-LOG(E483)/LOG(2)+3-1)</f>
        <v>0</v>
      </c>
      <c r="W483" s="70">
        <f>MAX(0,E483-IF(B483=0,0,INT(LOG(3/2*ABS(B483))/LOG(2))+1))</f>
        <v>23</v>
      </c>
      <c r="X483" s="70">
        <f>MAX(0,IF(B483&lt;=-N483,B483+E483-J483+N483,IF(B483&gt;=2^(J483)-1-N483,0,E483-J483)))</f>
        <v>0</v>
      </c>
      <c r="Y483" s="71">
        <f>MAX(0,F483+(-1)^(G483)*INT(B483*2^(-LOG(F483)/LOG(2)+3))-G483-LOG(F483)/LOG(2)+3-1)</f>
        <v>32</v>
      </c>
      <c r="Z483" s="71">
        <f>F483-IF(B483=0,0,INT(LOG(3/2*ABS(B483))/LOG(2))+1)</f>
        <v>55</v>
      </c>
      <c r="AA483" s="71">
        <f>MAX(0,IF(B483&lt;=-O483,B483+F483-K483+O483,IF(B483&gt;=2^(K483)-1-O483,0,F483-K483)))</f>
        <v>53</v>
      </c>
    </row>
    <row r="484" ht="20.05" customHeight="1">
      <c r="A484" s="55">
        <v>-220</v>
      </c>
      <c r="B484" s="45">
        <v>-220</v>
      </c>
      <c r="C484" s="36">
        <v>8</v>
      </c>
      <c r="D484" s="36">
        <v>16</v>
      </c>
      <c r="E484" s="36">
        <v>32</v>
      </c>
      <c r="F484" s="36">
        <v>64</v>
      </c>
      <c r="G484" s="36">
        <f>IF(B484&gt;=0,1,0)</f>
        <v>0</v>
      </c>
      <c r="H484" s="36">
        <f>INT(C484^(0.611-C484/3200))</f>
        <v>3</v>
      </c>
      <c r="I484" s="36">
        <f>INT(D484^(0.611-D484/3200))</f>
        <v>5</v>
      </c>
      <c r="J484" s="36">
        <f>INT(E484^(0.611-E484/3200))</f>
        <v>8</v>
      </c>
      <c r="K484" s="36">
        <f>INT(F484^(0.611-F484/3200))</f>
        <v>11</v>
      </c>
      <c r="L484" s="36">
        <f>2^(H484-1)-1</f>
        <v>3</v>
      </c>
      <c r="M484" s="36">
        <f>2^(I484-1)-1</f>
        <v>15</v>
      </c>
      <c r="N484" s="36">
        <f>2^(J484-1)-1</f>
        <v>127</v>
      </c>
      <c r="O484" s="36">
        <f>2^(K484-1)-1</f>
        <v>1023</v>
      </c>
      <c r="P484" s="68">
        <f>MAX(0,C484+(-1)^(G484)*INT(B484*2^(-LOG(C484)/LOG(2)+3))-G484-LOG(C484)/LOG(2)+3-1)</f>
        <v>0</v>
      </c>
      <c r="Q484" s="68">
        <f>MAX(0,C484-IF(B484=0,0,INT(LOG(3/2*ABS(B484))/LOG(2))+1))</f>
        <v>0</v>
      </c>
      <c r="R484" s="68">
        <f>MAX(0,IF(B484&lt;=-L484,B484+C484-H484+L484,IF(B484&gt;=2^(H484)-1-L484,0,C484-H484)))</f>
        <v>0</v>
      </c>
      <c r="S484" s="69">
        <f>MAX(0,D484+(-1)^(G484)*INT(B484*2^(-LOG(D484)/LOG(2)+3))-G484-LOG(D484)/LOG(2)+3-1)</f>
        <v>0</v>
      </c>
      <c r="T484" s="69">
        <f>MAX(0,D484-IF(B484=0,0,INT(LOG(3/2*ABS(B484))/LOG(2))+1))</f>
        <v>7</v>
      </c>
      <c r="U484" s="69">
        <f>MAX(0,IF(B484&lt;=-M484,B484+D484-I484+M484,IF(B484&gt;=2^(I484)-1-M484,0,D484-I484)))</f>
        <v>0</v>
      </c>
      <c r="V484" s="70">
        <f>MAX(0,E484+(-1)^(G484)*INT(B484*2^(-LOG(E484)/LOG(2)+3))-G484-LOG(E484)/LOG(2)+3-1)</f>
        <v>0</v>
      </c>
      <c r="W484" s="70">
        <f>MAX(0,E484-IF(B484=0,0,INT(LOG(3/2*ABS(B484))/LOG(2))+1))</f>
        <v>23</v>
      </c>
      <c r="X484" s="70">
        <f>MAX(0,IF(B484&lt;=-N484,B484+E484-J484+N484,IF(B484&gt;=2^(J484)-1-N484,0,E484-J484)))</f>
        <v>0</v>
      </c>
      <c r="Y484" s="71">
        <f>MAX(0,F484+(-1)^(G484)*INT(B484*2^(-LOG(F484)/LOG(2)+3))-G484-LOG(F484)/LOG(2)+3-1)</f>
        <v>32</v>
      </c>
      <c r="Z484" s="71">
        <f>F484-IF(B484=0,0,INT(LOG(3/2*ABS(B484))/LOG(2))+1)</f>
        <v>55</v>
      </c>
      <c r="AA484" s="71">
        <f>MAX(0,IF(B484&lt;=-O484,B484+F484-K484+O484,IF(B484&gt;=2^(K484)-1-O484,0,F484-K484)))</f>
        <v>53</v>
      </c>
    </row>
    <row r="485" ht="20.05" customHeight="1">
      <c r="A485" s="55">
        <v>-219</v>
      </c>
      <c r="B485" s="45">
        <v>-219</v>
      </c>
      <c r="C485" s="36">
        <v>8</v>
      </c>
      <c r="D485" s="36">
        <v>16</v>
      </c>
      <c r="E485" s="36">
        <v>32</v>
      </c>
      <c r="F485" s="36">
        <v>64</v>
      </c>
      <c r="G485" s="36">
        <f>IF(B485&gt;=0,1,0)</f>
        <v>0</v>
      </c>
      <c r="H485" s="36">
        <f>INT(C485^(0.611-C485/3200))</f>
        <v>3</v>
      </c>
      <c r="I485" s="36">
        <f>INT(D485^(0.611-D485/3200))</f>
        <v>5</v>
      </c>
      <c r="J485" s="36">
        <f>INT(E485^(0.611-E485/3200))</f>
        <v>8</v>
      </c>
      <c r="K485" s="36">
        <f>INT(F485^(0.611-F485/3200))</f>
        <v>11</v>
      </c>
      <c r="L485" s="36">
        <f>2^(H485-1)-1</f>
        <v>3</v>
      </c>
      <c r="M485" s="36">
        <f>2^(I485-1)-1</f>
        <v>15</v>
      </c>
      <c r="N485" s="36">
        <f>2^(J485-1)-1</f>
        <v>127</v>
      </c>
      <c r="O485" s="36">
        <f>2^(K485-1)-1</f>
        <v>1023</v>
      </c>
      <c r="P485" s="68">
        <f>MAX(0,C485+(-1)^(G485)*INT(B485*2^(-LOG(C485)/LOG(2)+3))-G485-LOG(C485)/LOG(2)+3-1)</f>
        <v>0</v>
      </c>
      <c r="Q485" s="68">
        <f>MAX(0,C485-IF(B485=0,0,INT(LOG(3/2*ABS(B485))/LOG(2))+1))</f>
        <v>0</v>
      </c>
      <c r="R485" s="68">
        <f>MAX(0,IF(B485&lt;=-L485,B485+C485-H485+L485,IF(B485&gt;=2^(H485)-1-L485,0,C485-H485)))</f>
        <v>0</v>
      </c>
      <c r="S485" s="69">
        <f>MAX(0,D485+(-1)^(G485)*INT(B485*2^(-LOG(D485)/LOG(2)+3))-G485-LOG(D485)/LOG(2)+3-1)</f>
        <v>0</v>
      </c>
      <c r="T485" s="69">
        <f>MAX(0,D485-IF(B485=0,0,INT(LOG(3/2*ABS(B485))/LOG(2))+1))</f>
        <v>7</v>
      </c>
      <c r="U485" s="69">
        <f>MAX(0,IF(B485&lt;=-M485,B485+D485-I485+M485,IF(B485&gt;=2^(I485)-1-M485,0,D485-I485)))</f>
        <v>0</v>
      </c>
      <c r="V485" s="70">
        <f>MAX(0,E485+(-1)^(G485)*INT(B485*2^(-LOG(E485)/LOG(2)+3))-G485-LOG(E485)/LOG(2)+3-1)</f>
        <v>0</v>
      </c>
      <c r="W485" s="70">
        <f>MAX(0,E485-IF(B485=0,0,INT(LOG(3/2*ABS(B485))/LOG(2))+1))</f>
        <v>23</v>
      </c>
      <c r="X485" s="70">
        <f>MAX(0,IF(B485&lt;=-N485,B485+E485-J485+N485,IF(B485&gt;=2^(J485)-1-N485,0,E485-J485)))</f>
        <v>0</v>
      </c>
      <c r="Y485" s="71">
        <f>MAX(0,F485+(-1)^(G485)*INT(B485*2^(-LOG(F485)/LOG(2)+3))-G485-LOG(F485)/LOG(2)+3-1)</f>
        <v>32</v>
      </c>
      <c r="Z485" s="71">
        <f>F485-IF(B485=0,0,INT(LOG(3/2*ABS(B485))/LOG(2))+1)</f>
        <v>55</v>
      </c>
      <c r="AA485" s="71">
        <f>MAX(0,IF(B485&lt;=-O485,B485+F485-K485+O485,IF(B485&gt;=2^(K485)-1-O485,0,F485-K485)))</f>
        <v>53</v>
      </c>
    </row>
    <row r="486" ht="20.05" customHeight="1">
      <c r="A486" s="55">
        <v>-218</v>
      </c>
      <c r="B486" s="45">
        <v>-218</v>
      </c>
      <c r="C486" s="36">
        <v>8</v>
      </c>
      <c r="D486" s="36">
        <v>16</v>
      </c>
      <c r="E486" s="36">
        <v>32</v>
      </c>
      <c r="F486" s="36">
        <v>64</v>
      </c>
      <c r="G486" s="36">
        <f>IF(B486&gt;=0,1,0)</f>
        <v>0</v>
      </c>
      <c r="H486" s="36">
        <f>INT(C486^(0.611-C486/3200))</f>
        <v>3</v>
      </c>
      <c r="I486" s="36">
        <f>INT(D486^(0.611-D486/3200))</f>
        <v>5</v>
      </c>
      <c r="J486" s="36">
        <f>INT(E486^(0.611-E486/3200))</f>
        <v>8</v>
      </c>
      <c r="K486" s="36">
        <f>INT(F486^(0.611-F486/3200))</f>
        <v>11</v>
      </c>
      <c r="L486" s="36">
        <f>2^(H486-1)-1</f>
        <v>3</v>
      </c>
      <c r="M486" s="36">
        <f>2^(I486-1)-1</f>
        <v>15</v>
      </c>
      <c r="N486" s="36">
        <f>2^(J486-1)-1</f>
        <v>127</v>
      </c>
      <c r="O486" s="36">
        <f>2^(K486-1)-1</f>
        <v>1023</v>
      </c>
      <c r="P486" s="68">
        <f>MAX(0,C486+(-1)^(G486)*INT(B486*2^(-LOG(C486)/LOG(2)+3))-G486-LOG(C486)/LOG(2)+3-1)</f>
        <v>0</v>
      </c>
      <c r="Q486" s="68">
        <f>MAX(0,C486-IF(B486=0,0,INT(LOG(3/2*ABS(B486))/LOG(2))+1))</f>
        <v>0</v>
      </c>
      <c r="R486" s="68">
        <f>MAX(0,IF(B486&lt;=-L486,B486+C486-H486+L486,IF(B486&gt;=2^(H486)-1-L486,0,C486-H486)))</f>
        <v>0</v>
      </c>
      <c r="S486" s="69">
        <f>MAX(0,D486+(-1)^(G486)*INT(B486*2^(-LOG(D486)/LOG(2)+3))-G486-LOG(D486)/LOG(2)+3-1)</f>
        <v>0</v>
      </c>
      <c r="T486" s="69">
        <f>MAX(0,D486-IF(B486=0,0,INT(LOG(3/2*ABS(B486))/LOG(2))+1))</f>
        <v>7</v>
      </c>
      <c r="U486" s="69">
        <f>MAX(0,IF(B486&lt;=-M486,B486+D486-I486+M486,IF(B486&gt;=2^(I486)-1-M486,0,D486-I486)))</f>
        <v>0</v>
      </c>
      <c r="V486" s="70">
        <f>MAX(0,E486+(-1)^(G486)*INT(B486*2^(-LOG(E486)/LOG(2)+3))-G486-LOG(E486)/LOG(2)+3-1)</f>
        <v>0</v>
      </c>
      <c r="W486" s="70">
        <f>MAX(0,E486-IF(B486=0,0,INT(LOG(3/2*ABS(B486))/LOG(2))+1))</f>
        <v>23</v>
      </c>
      <c r="X486" s="70">
        <f>MAX(0,IF(B486&lt;=-N486,B486+E486-J486+N486,IF(B486&gt;=2^(J486)-1-N486,0,E486-J486)))</f>
        <v>0</v>
      </c>
      <c r="Y486" s="71">
        <f>MAX(0,F486+(-1)^(G486)*INT(B486*2^(-LOG(F486)/LOG(2)+3))-G486-LOG(F486)/LOG(2)+3-1)</f>
        <v>32</v>
      </c>
      <c r="Z486" s="71">
        <f>F486-IF(B486=0,0,INT(LOG(3/2*ABS(B486))/LOG(2))+1)</f>
        <v>55</v>
      </c>
      <c r="AA486" s="71">
        <f>MAX(0,IF(B486&lt;=-O486,B486+F486-K486+O486,IF(B486&gt;=2^(K486)-1-O486,0,F486-K486)))</f>
        <v>53</v>
      </c>
    </row>
    <row r="487" ht="20.05" customHeight="1">
      <c r="A487" s="55">
        <v>-217</v>
      </c>
      <c r="B487" s="45">
        <v>-217</v>
      </c>
      <c r="C487" s="36">
        <v>8</v>
      </c>
      <c r="D487" s="36">
        <v>16</v>
      </c>
      <c r="E487" s="36">
        <v>32</v>
      </c>
      <c r="F487" s="36">
        <v>64</v>
      </c>
      <c r="G487" s="36">
        <f>IF(B487&gt;=0,1,0)</f>
        <v>0</v>
      </c>
      <c r="H487" s="36">
        <f>INT(C487^(0.611-C487/3200))</f>
        <v>3</v>
      </c>
      <c r="I487" s="36">
        <f>INT(D487^(0.611-D487/3200))</f>
        <v>5</v>
      </c>
      <c r="J487" s="36">
        <f>INT(E487^(0.611-E487/3200))</f>
        <v>8</v>
      </c>
      <c r="K487" s="36">
        <f>INT(F487^(0.611-F487/3200))</f>
        <v>11</v>
      </c>
      <c r="L487" s="36">
        <f>2^(H487-1)-1</f>
        <v>3</v>
      </c>
      <c r="M487" s="36">
        <f>2^(I487-1)-1</f>
        <v>15</v>
      </c>
      <c r="N487" s="36">
        <f>2^(J487-1)-1</f>
        <v>127</v>
      </c>
      <c r="O487" s="36">
        <f>2^(K487-1)-1</f>
        <v>1023</v>
      </c>
      <c r="P487" s="68">
        <f>MAX(0,C487+(-1)^(G487)*INT(B487*2^(-LOG(C487)/LOG(2)+3))-G487-LOG(C487)/LOG(2)+3-1)</f>
        <v>0</v>
      </c>
      <c r="Q487" s="68">
        <f>MAX(0,C487-IF(B487=0,0,INT(LOG(3/2*ABS(B487))/LOG(2))+1))</f>
        <v>0</v>
      </c>
      <c r="R487" s="68">
        <f>MAX(0,IF(B487&lt;=-L487,B487+C487-H487+L487,IF(B487&gt;=2^(H487)-1-L487,0,C487-H487)))</f>
        <v>0</v>
      </c>
      <c r="S487" s="69">
        <f>MAX(0,D487+(-1)^(G487)*INT(B487*2^(-LOG(D487)/LOG(2)+3))-G487-LOG(D487)/LOG(2)+3-1)</f>
        <v>0</v>
      </c>
      <c r="T487" s="69">
        <f>MAX(0,D487-IF(B487=0,0,INT(LOG(3/2*ABS(B487))/LOG(2))+1))</f>
        <v>7</v>
      </c>
      <c r="U487" s="69">
        <f>MAX(0,IF(B487&lt;=-M487,B487+D487-I487+M487,IF(B487&gt;=2^(I487)-1-M487,0,D487-I487)))</f>
        <v>0</v>
      </c>
      <c r="V487" s="70">
        <f>MAX(0,E487+(-1)^(G487)*INT(B487*2^(-LOG(E487)/LOG(2)+3))-G487-LOG(E487)/LOG(2)+3-1)</f>
        <v>0</v>
      </c>
      <c r="W487" s="70">
        <f>MAX(0,E487-IF(B487=0,0,INT(LOG(3/2*ABS(B487))/LOG(2))+1))</f>
        <v>23</v>
      </c>
      <c r="X487" s="70">
        <f>MAX(0,IF(B487&lt;=-N487,B487+E487-J487+N487,IF(B487&gt;=2^(J487)-1-N487,0,E487-J487)))</f>
        <v>0</v>
      </c>
      <c r="Y487" s="71">
        <f>MAX(0,F487+(-1)^(G487)*INT(B487*2^(-LOG(F487)/LOG(2)+3))-G487-LOG(F487)/LOG(2)+3-1)</f>
        <v>32</v>
      </c>
      <c r="Z487" s="71">
        <f>F487-IF(B487=0,0,INT(LOG(3/2*ABS(B487))/LOG(2))+1)</f>
        <v>55</v>
      </c>
      <c r="AA487" s="71">
        <f>MAX(0,IF(B487&lt;=-O487,B487+F487-K487+O487,IF(B487&gt;=2^(K487)-1-O487,0,F487-K487)))</f>
        <v>53</v>
      </c>
    </row>
    <row r="488" ht="20.05" customHeight="1">
      <c r="A488" s="55">
        <v>-216</v>
      </c>
      <c r="B488" s="45">
        <v>-216</v>
      </c>
      <c r="C488" s="36">
        <v>8</v>
      </c>
      <c r="D488" s="36">
        <v>16</v>
      </c>
      <c r="E488" s="36">
        <v>32</v>
      </c>
      <c r="F488" s="36">
        <v>64</v>
      </c>
      <c r="G488" s="36">
        <f>IF(B488&gt;=0,1,0)</f>
        <v>0</v>
      </c>
      <c r="H488" s="36">
        <f>INT(C488^(0.611-C488/3200))</f>
        <v>3</v>
      </c>
      <c r="I488" s="36">
        <f>INT(D488^(0.611-D488/3200))</f>
        <v>5</v>
      </c>
      <c r="J488" s="36">
        <f>INT(E488^(0.611-E488/3200))</f>
        <v>8</v>
      </c>
      <c r="K488" s="36">
        <f>INT(F488^(0.611-F488/3200))</f>
        <v>11</v>
      </c>
      <c r="L488" s="36">
        <f>2^(H488-1)-1</f>
        <v>3</v>
      </c>
      <c r="M488" s="36">
        <f>2^(I488-1)-1</f>
        <v>15</v>
      </c>
      <c r="N488" s="36">
        <f>2^(J488-1)-1</f>
        <v>127</v>
      </c>
      <c r="O488" s="36">
        <f>2^(K488-1)-1</f>
        <v>1023</v>
      </c>
      <c r="P488" s="68">
        <f>MAX(0,C488+(-1)^(G488)*INT(B488*2^(-LOG(C488)/LOG(2)+3))-G488-LOG(C488)/LOG(2)+3-1)</f>
        <v>0</v>
      </c>
      <c r="Q488" s="68">
        <f>MAX(0,C488-IF(B488=0,0,INT(LOG(3/2*ABS(B488))/LOG(2))+1))</f>
        <v>0</v>
      </c>
      <c r="R488" s="68">
        <f>MAX(0,IF(B488&lt;=-L488,B488+C488-H488+L488,IF(B488&gt;=2^(H488)-1-L488,0,C488-H488)))</f>
        <v>0</v>
      </c>
      <c r="S488" s="69">
        <f>MAX(0,D488+(-1)^(G488)*INT(B488*2^(-LOG(D488)/LOG(2)+3))-G488-LOG(D488)/LOG(2)+3-1)</f>
        <v>0</v>
      </c>
      <c r="T488" s="69">
        <f>MAX(0,D488-IF(B488=0,0,INT(LOG(3/2*ABS(B488))/LOG(2))+1))</f>
        <v>7</v>
      </c>
      <c r="U488" s="69">
        <f>MAX(0,IF(B488&lt;=-M488,B488+D488-I488+M488,IF(B488&gt;=2^(I488)-1-M488,0,D488-I488)))</f>
        <v>0</v>
      </c>
      <c r="V488" s="70">
        <f>MAX(0,E488+(-1)^(G488)*INT(B488*2^(-LOG(E488)/LOG(2)+3))-G488-LOG(E488)/LOG(2)+3-1)</f>
        <v>0</v>
      </c>
      <c r="W488" s="70">
        <f>MAX(0,E488-IF(B488=0,0,INT(LOG(3/2*ABS(B488))/LOG(2))+1))</f>
        <v>23</v>
      </c>
      <c r="X488" s="70">
        <f>MAX(0,IF(B488&lt;=-N488,B488+E488-J488+N488,IF(B488&gt;=2^(J488)-1-N488,0,E488-J488)))</f>
        <v>0</v>
      </c>
      <c r="Y488" s="71">
        <f>MAX(0,F488+(-1)^(G488)*INT(B488*2^(-LOG(F488)/LOG(2)+3))-G488-LOG(F488)/LOG(2)+3-1)</f>
        <v>32</v>
      </c>
      <c r="Z488" s="71">
        <f>F488-IF(B488=0,0,INT(LOG(3/2*ABS(B488))/LOG(2))+1)</f>
        <v>55</v>
      </c>
      <c r="AA488" s="71">
        <f>MAX(0,IF(B488&lt;=-O488,B488+F488-K488+O488,IF(B488&gt;=2^(K488)-1-O488,0,F488-K488)))</f>
        <v>53</v>
      </c>
    </row>
    <row r="489" ht="20.05" customHeight="1">
      <c r="A489" s="55">
        <v>-215</v>
      </c>
      <c r="B489" s="45">
        <v>-215</v>
      </c>
      <c r="C489" s="36">
        <v>8</v>
      </c>
      <c r="D489" s="36">
        <v>16</v>
      </c>
      <c r="E489" s="36">
        <v>32</v>
      </c>
      <c r="F489" s="36">
        <v>64</v>
      </c>
      <c r="G489" s="36">
        <f>IF(B489&gt;=0,1,0)</f>
        <v>0</v>
      </c>
      <c r="H489" s="36">
        <f>INT(C489^(0.611-C489/3200))</f>
        <v>3</v>
      </c>
      <c r="I489" s="36">
        <f>INT(D489^(0.611-D489/3200))</f>
        <v>5</v>
      </c>
      <c r="J489" s="36">
        <f>INT(E489^(0.611-E489/3200))</f>
        <v>8</v>
      </c>
      <c r="K489" s="36">
        <f>INT(F489^(0.611-F489/3200))</f>
        <v>11</v>
      </c>
      <c r="L489" s="36">
        <f>2^(H489-1)-1</f>
        <v>3</v>
      </c>
      <c r="M489" s="36">
        <f>2^(I489-1)-1</f>
        <v>15</v>
      </c>
      <c r="N489" s="36">
        <f>2^(J489-1)-1</f>
        <v>127</v>
      </c>
      <c r="O489" s="36">
        <f>2^(K489-1)-1</f>
        <v>1023</v>
      </c>
      <c r="P489" s="68">
        <f>MAX(0,C489+(-1)^(G489)*INT(B489*2^(-LOG(C489)/LOG(2)+3))-G489-LOG(C489)/LOG(2)+3-1)</f>
        <v>0</v>
      </c>
      <c r="Q489" s="68">
        <f>MAX(0,C489-IF(B489=0,0,INT(LOG(3/2*ABS(B489))/LOG(2))+1))</f>
        <v>0</v>
      </c>
      <c r="R489" s="68">
        <f>MAX(0,IF(B489&lt;=-L489,B489+C489-H489+L489,IF(B489&gt;=2^(H489)-1-L489,0,C489-H489)))</f>
        <v>0</v>
      </c>
      <c r="S489" s="69">
        <f>MAX(0,D489+(-1)^(G489)*INT(B489*2^(-LOG(D489)/LOG(2)+3))-G489-LOG(D489)/LOG(2)+3-1)</f>
        <v>0</v>
      </c>
      <c r="T489" s="69">
        <f>MAX(0,D489-IF(B489=0,0,INT(LOG(3/2*ABS(B489))/LOG(2))+1))</f>
        <v>7</v>
      </c>
      <c r="U489" s="69">
        <f>MAX(0,IF(B489&lt;=-M489,B489+D489-I489+M489,IF(B489&gt;=2^(I489)-1-M489,0,D489-I489)))</f>
        <v>0</v>
      </c>
      <c r="V489" s="70">
        <f>MAX(0,E489+(-1)^(G489)*INT(B489*2^(-LOG(E489)/LOG(2)+3))-G489-LOG(E489)/LOG(2)+3-1)</f>
        <v>0</v>
      </c>
      <c r="W489" s="70">
        <f>MAX(0,E489-IF(B489=0,0,INT(LOG(3/2*ABS(B489))/LOG(2))+1))</f>
        <v>23</v>
      </c>
      <c r="X489" s="70">
        <f>MAX(0,IF(B489&lt;=-N489,B489+E489-J489+N489,IF(B489&gt;=2^(J489)-1-N489,0,E489-J489)))</f>
        <v>0</v>
      </c>
      <c r="Y489" s="71">
        <f>MAX(0,F489+(-1)^(G489)*INT(B489*2^(-LOG(F489)/LOG(2)+3))-G489-LOG(F489)/LOG(2)+3-1)</f>
        <v>33</v>
      </c>
      <c r="Z489" s="71">
        <f>F489-IF(B489=0,0,INT(LOG(3/2*ABS(B489))/LOG(2))+1)</f>
        <v>55</v>
      </c>
      <c r="AA489" s="71">
        <f>MAX(0,IF(B489&lt;=-O489,B489+F489-K489+O489,IF(B489&gt;=2^(K489)-1-O489,0,F489-K489)))</f>
        <v>53</v>
      </c>
    </row>
    <row r="490" ht="20.05" customHeight="1">
      <c r="A490" s="55">
        <v>-214</v>
      </c>
      <c r="B490" s="45">
        <v>-214</v>
      </c>
      <c r="C490" s="36">
        <v>8</v>
      </c>
      <c r="D490" s="36">
        <v>16</v>
      </c>
      <c r="E490" s="36">
        <v>32</v>
      </c>
      <c r="F490" s="36">
        <v>64</v>
      </c>
      <c r="G490" s="36">
        <f>IF(B490&gt;=0,1,0)</f>
        <v>0</v>
      </c>
      <c r="H490" s="36">
        <f>INT(C490^(0.611-C490/3200))</f>
        <v>3</v>
      </c>
      <c r="I490" s="36">
        <f>INT(D490^(0.611-D490/3200))</f>
        <v>5</v>
      </c>
      <c r="J490" s="36">
        <f>INT(E490^(0.611-E490/3200))</f>
        <v>8</v>
      </c>
      <c r="K490" s="36">
        <f>INT(F490^(0.611-F490/3200))</f>
        <v>11</v>
      </c>
      <c r="L490" s="36">
        <f>2^(H490-1)-1</f>
        <v>3</v>
      </c>
      <c r="M490" s="36">
        <f>2^(I490-1)-1</f>
        <v>15</v>
      </c>
      <c r="N490" s="36">
        <f>2^(J490-1)-1</f>
        <v>127</v>
      </c>
      <c r="O490" s="36">
        <f>2^(K490-1)-1</f>
        <v>1023</v>
      </c>
      <c r="P490" s="68">
        <f>MAX(0,C490+(-1)^(G490)*INT(B490*2^(-LOG(C490)/LOG(2)+3))-G490-LOG(C490)/LOG(2)+3-1)</f>
        <v>0</v>
      </c>
      <c r="Q490" s="68">
        <f>MAX(0,C490-IF(B490=0,0,INT(LOG(3/2*ABS(B490))/LOG(2))+1))</f>
        <v>0</v>
      </c>
      <c r="R490" s="68">
        <f>MAX(0,IF(B490&lt;=-L490,B490+C490-H490+L490,IF(B490&gt;=2^(H490)-1-L490,0,C490-H490)))</f>
        <v>0</v>
      </c>
      <c r="S490" s="69">
        <f>MAX(0,D490+(-1)^(G490)*INT(B490*2^(-LOG(D490)/LOG(2)+3))-G490-LOG(D490)/LOG(2)+3-1)</f>
        <v>0</v>
      </c>
      <c r="T490" s="69">
        <f>MAX(0,D490-IF(B490=0,0,INT(LOG(3/2*ABS(B490))/LOG(2))+1))</f>
        <v>7</v>
      </c>
      <c r="U490" s="69">
        <f>MAX(0,IF(B490&lt;=-M490,B490+D490-I490+M490,IF(B490&gt;=2^(I490)-1-M490,0,D490-I490)))</f>
        <v>0</v>
      </c>
      <c r="V490" s="70">
        <f>MAX(0,E490+(-1)^(G490)*INT(B490*2^(-LOG(E490)/LOG(2)+3))-G490-LOG(E490)/LOG(2)+3-1)</f>
        <v>0</v>
      </c>
      <c r="W490" s="70">
        <f>MAX(0,E490-IF(B490=0,0,INT(LOG(3/2*ABS(B490))/LOG(2))+1))</f>
        <v>23</v>
      </c>
      <c r="X490" s="70">
        <f>MAX(0,IF(B490&lt;=-N490,B490+E490-J490+N490,IF(B490&gt;=2^(J490)-1-N490,0,E490-J490)))</f>
        <v>0</v>
      </c>
      <c r="Y490" s="71">
        <f>MAX(0,F490+(-1)^(G490)*INT(B490*2^(-LOG(F490)/LOG(2)+3))-G490-LOG(F490)/LOG(2)+3-1)</f>
        <v>33</v>
      </c>
      <c r="Z490" s="71">
        <f>F490-IF(B490=0,0,INT(LOG(3/2*ABS(B490))/LOG(2))+1)</f>
        <v>55</v>
      </c>
      <c r="AA490" s="71">
        <f>MAX(0,IF(B490&lt;=-O490,B490+F490-K490+O490,IF(B490&gt;=2^(K490)-1-O490,0,F490-K490)))</f>
        <v>53</v>
      </c>
    </row>
    <row r="491" ht="20.05" customHeight="1">
      <c r="A491" s="55">
        <v>-213</v>
      </c>
      <c r="B491" s="45">
        <v>-213</v>
      </c>
      <c r="C491" s="36">
        <v>8</v>
      </c>
      <c r="D491" s="36">
        <v>16</v>
      </c>
      <c r="E491" s="36">
        <v>32</v>
      </c>
      <c r="F491" s="36">
        <v>64</v>
      </c>
      <c r="G491" s="36">
        <f>IF(B491&gt;=0,1,0)</f>
        <v>0</v>
      </c>
      <c r="H491" s="36">
        <f>INT(C491^(0.611-C491/3200))</f>
        <v>3</v>
      </c>
      <c r="I491" s="36">
        <f>INT(D491^(0.611-D491/3200))</f>
        <v>5</v>
      </c>
      <c r="J491" s="36">
        <f>INT(E491^(0.611-E491/3200))</f>
        <v>8</v>
      </c>
      <c r="K491" s="36">
        <f>INT(F491^(0.611-F491/3200))</f>
        <v>11</v>
      </c>
      <c r="L491" s="36">
        <f>2^(H491-1)-1</f>
        <v>3</v>
      </c>
      <c r="M491" s="36">
        <f>2^(I491-1)-1</f>
        <v>15</v>
      </c>
      <c r="N491" s="36">
        <f>2^(J491-1)-1</f>
        <v>127</v>
      </c>
      <c r="O491" s="36">
        <f>2^(K491-1)-1</f>
        <v>1023</v>
      </c>
      <c r="P491" s="68">
        <f>MAX(0,C491+(-1)^(G491)*INT(B491*2^(-LOG(C491)/LOG(2)+3))-G491-LOG(C491)/LOG(2)+3-1)</f>
        <v>0</v>
      </c>
      <c r="Q491" s="68">
        <f>MAX(0,C491-IF(B491=0,0,INT(LOG(3/2*ABS(B491))/LOG(2))+1))</f>
        <v>0</v>
      </c>
      <c r="R491" s="68">
        <f>MAX(0,IF(B491&lt;=-L491,B491+C491-H491+L491,IF(B491&gt;=2^(H491)-1-L491,0,C491-H491)))</f>
        <v>0</v>
      </c>
      <c r="S491" s="69">
        <f>MAX(0,D491+(-1)^(G491)*INT(B491*2^(-LOG(D491)/LOG(2)+3))-G491-LOG(D491)/LOG(2)+3-1)</f>
        <v>0</v>
      </c>
      <c r="T491" s="69">
        <f>MAX(0,D491-IF(B491=0,0,INT(LOG(3/2*ABS(B491))/LOG(2))+1))</f>
        <v>7</v>
      </c>
      <c r="U491" s="69">
        <f>MAX(0,IF(B491&lt;=-M491,B491+D491-I491+M491,IF(B491&gt;=2^(I491)-1-M491,0,D491-I491)))</f>
        <v>0</v>
      </c>
      <c r="V491" s="70">
        <f>MAX(0,E491+(-1)^(G491)*INT(B491*2^(-LOG(E491)/LOG(2)+3))-G491-LOG(E491)/LOG(2)+3-1)</f>
        <v>0</v>
      </c>
      <c r="W491" s="70">
        <f>MAX(0,E491-IF(B491=0,0,INT(LOG(3/2*ABS(B491))/LOG(2))+1))</f>
        <v>23</v>
      </c>
      <c r="X491" s="70">
        <f>MAX(0,IF(B491&lt;=-N491,B491+E491-J491+N491,IF(B491&gt;=2^(J491)-1-N491,0,E491-J491)))</f>
        <v>0</v>
      </c>
      <c r="Y491" s="71">
        <f>MAX(0,F491+(-1)^(G491)*INT(B491*2^(-LOG(F491)/LOG(2)+3))-G491-LOG(F491)/LOG(2)+3-1)</f>
        <v>33</v>
      </c>
      <c r="Z491" s="71">
        <f>F491-IF(B491=0,0,INT(LOG(3/2*ABS(B491))/LOG(2))+1)</f>
        <v>55</v>
      </c>
      <c r="AA491" s="71">
        <f>MAX(0,IF(B491&lt;=-O491,B491+F491-K491+O491,IF(B491&gt;=2^(K491)-1-O491,0,F491-K491)))</f>
        <v>53</v>
      </c>
    </row>
    <row r="492" ht="20.05" customHeight="1">
      <c r="A492" s="55">
        <v>-212</v>
      </c>
      <c r="B492" s="45">
        <v>-212</v>
      </c>
      <c r="C492" s="36">
        <v>8</v>
      </c>
      <c r="D492" s="36">
        <v>16</v>
      </c>
      <c r="E492" s="36">
        <v>32</v>
      </c>
      <c r="F492" s="36">
        <v>64</v>
      </c>
      <c r="G492" s="36">
        <f>IF(B492&gt;=0,1,0)</f>
        <v>0</v>
      </c>
      <c r="H492" s="36">
        <f>INT(C492^(0.611-C492/3200))</f>
        <v>3</v>
      </c>
      <c r="I492" s="36">
        <f>INT(D492^(0.611-D492/3200))</f>
        <v>5</v>
      </c>
      <c r="J492" s="36">
        <f>INT(E492^(0.611-E492/3200))</f>
        <v>8</v>
      </c>
      <c r="K492" s="36">
        <f>INT(F492^(0.611-F492/3200))</f>
        <v>11</v>
      </c>
      <c r="L492" s="36">
        <f>2^(H492-1)-1</f>
        <v>3</v>
      </c>
      <c r="M492" s="36">
        <f>2^(I492-1)-1</f>
        <v>15</v>
      </c>
      <c r="N492" s="36">
        <f>2^(J492-1)-1</f>
        <v>127</v>
      </c>
      <c r="O492" s="36">
        <f>2^(K492-1)-1</f>
        <v>1023</v>
      </c>
      <c r="P492" s="68">
        <f>MAX(0,C492+(-1)^(G492)*INT(B492*2^(-LOG(C492)/LOG(2)+3))-G492-LOG(C492)/LOG(2)+3-1)</f>
        <v>0</v>
      </c>
      <c r="Q492" s="68">
        <f>MAX(0,C492-IF(B492=0,0,INT(LOG(3/2*ABS(B492))/LOG(2))+1))</f>
        <v>0</v>
      </c>
      <c r="R492" s="68">
        <f>MAX(0,IF(B492&lt;=-L492,B492+C492-H492+L492,IF(B492&gt;=2^(H492)-1-L492,0,C492-H492)))</f>
        <v>0</v>
      </c>
      <c r="S492" s="69">
        <f>MAX(0,D492+(-1)^(G492)*INT(B492*2^(-LOG(D492)/LOG(2)+3))-G492-LOG(D492)/LOG(2)+3-1)</f>
        <v>0</v>
      </c>
      <c r="T492" s="69">
        <f>MAX(0,D492-IF(B492=0,0,INT(LOG(3/2*ABS(B492))/LOG(2))+1))</f>
        <v>7</v>
      </c>
      <c r="U492" s="69">
        <f>MAX(0,IF(B492&lt;=-M492,B492+D492-I492+M492,IF(B492&gt;=2^(I492)-1-M492,0,D492-I492)))</f>
        <v>0</v>
      </c>
      <c r="V492" s="70">
        <f>MAX(0,E492+(-1)^(G492)*INT(B492*2^(-LOG(E492)/LOG(2)+3))-G492-LOG(E492)/LOG(2)+3-1)</f>
        <v>0</v>
      </c>
      <c r="W492" s="70">
        <f>MAX(0,E492-IF(B492=0,0,INT(LOG(3/2*ABS(B492))/LOG(2))+1))</f>
        <v>23</v>
      </c>
      <c r="X492" s="70">
        <f>MAX(0,IF(B492&lt;=-N492,B492+E492-J492+N492,IF(B492&gt;=2^(J492)-1-N492,0,E492-J492)))</f>
        <v>0</v>
      </c>
      <c r="Y492" s="71">
        <f>MAX(0,F492+(-1)^(G492)*INT(B492*2^(-LOG(F492)/LOG(2)+3))-G492-LOG(F492)/LOG(2)+3-1)</f>
        <v>33</v>
      </c>
      <c r="Z492" s="71">
        <f>F492-IF(B492=0,0,INT(LOG(3/2*ABS(B492))/LOG(2))+1)</f>
        <v>55</v>
      </c>
      <c r="AA492" s="71">
        <f>MAX(0,IF(B492&lt;=-O492,B492+F492-K492+O492,IF(B492&gt;=2^(K492)-1-O492,0,F492-K492)))</f>
        <v>53</v>
      </c>
    </row>
    <row r="493" ht="20.05" customHeight="1">
      <c r="A493" s="55">
        <v>-211</v>
      </c>
      <c r="B493" s="45">
        <v>-211</v>
      </c>
      <c r="C493" s="36">
        <v>8</v>
      </c>
      <c r="D493" s="36">
        <v>16</v>
      </c>
      <c r="E493" s="36">
        <v>32</v>
      </c>
      <c r="F493" s="36">
        <v>64</v>
      </c>
      <c r="G493" s="36">
        <f>IF(B493&gt;=0,1,0)</f>
        <v>0</v>
      </c>
      <c r="H493" s="36">
        <f>INT(C493^(0.611-C493/3200))</f>
        <v>3</v>
      </c>
      <c r="I493" s="36">
        <f>INT(D493^(0.611-D493/3200))</f>
        <v>5</v>
      </c>
      <c r="J493" s="36">
        <f>INT(E493^(0.611-E493/3200))</f>
        <v>8</v>
      </c>
      <c r="K493" s="36">
        <f>INT(F493^(0.611-F493/3200))</f>
        <v>11</v>
      </c>
      <c r="L493" s="36">
        <f>2^(H493-1)-1</f>
        <v>3</v>
      </c>
      <c r="M493" s="36">
        <f>2^(I493-1)-1</f>
        <v>15</v>
      </c>
      <c r="N493" s="36">
        <f>2^(J493-1)-1</f>
        <v>127</v>
      </c>
      <c r="O493" s="36">
        <f>2^(K493-1)-1</f>
        <v>1023</v>
      </c>
      <c r="P493" s="68">
        <f>MAX(0,C493+(-1)^(G493)*INT(B493*2^(-LOG(C493)/LOG(2)+3))-G493-LOG(C493)/LOG(2)+3-1)</f>
        <v>0</v>
      </c>
      <c r="Q493" s="68">
        <f>MAX(0,C493-IF(B493=0,0,INT(LOG(3/2*ABS(B493))/LOG(2))+1))</f>
        <v>0</v>
      </c>
      <c r="R493" s="68">
        <f>MAX(0,IF(B493&lt;=-L493,B493+C493-H493+L493,IF(B493&gt;=2^(H493)-1-L493,0,C493-H493)))</f>
        <v>0</v>
      </c>
      <c r="S493" s="69">
        <f>MAX(0,D493+(-1)^(G493)*INT(B493*2^(-LOG(D493)/LOG(2)+3))-G493-LOG(D493)/LOG(2)+3-1)</f>
        <v>0</v>
      </c>
      <c r="T493" s="69">
        <f>MAX(0,D493-IF(B493=0,0,INT(LOG(3/2*ABS(B493))/LOG(2))+1))</f>
        <v>7</v>
      </c>
      <c r="U493" s="69">
        <f>MAX(0,IF(B493&lt;=-M493,B493+D493-I493+M493,IF(B493&gt;=2^(I493)-1-M493,0,D493-I493)))</f>
        <v>0</v>
      </c>
      <c r="V493" s="70">
        <f>MAX(0,E493+(-1)^(G493)*INT(B493*2^(-LOG(E493)/LOG(2)+3))-G493-LOG(E493)/LOG(2)+3-1)</f>
        <v>0</v>
      </c>
      <c r="W493" s="70">
        <f>MAX(0,E493-IF(B493=0,0,INT(LOG(3/2*ABS(B493))/LOG(2))+1))</f>
        <v>23</v>
      </c>
      <c r="X493" s="70">
        <f>MAX(0,IF(B493&lt;=-N493,B493+E493-J493+N493,IF(B493&gt;=2^(J493)-1-N493,0,E493-J493)))</f>
        <v>0</v>
      </c>
      <c r="Y493" s="71">
        <f>MAX(0,F493+(-1)^(G493)*INT(B493*2^(-LOG(F493)/LOG(2)+3))-G493-LOG(F493)/LOG(2)+3-1)</f>
        <v>33</v>
      </c>
      <c r="Z493" s="71">
        <f>F493-IF(B493=0,0,INT(LOG(3/2*ABS(B493))/LOG(2))+1)</f>
        <v>55</v>
      </c>
      <c r="AA493" s="71">
        <f>MAX(0,IF(B493&lt;=-O493,B493+F493-K493+O493,IF(B493&gt;=2^(K493)-1-O493,0,F493-K493)))</f>
        <v>53</v>
      </c>
    </row>
    <row r="494" ht="20.05" customHeight="1">
      <c r="A494" s="55">
        <v>-210</v>
      </c>
      <c r="B494" s="45">
        <v>-210</v>
      </c>
      <c r="C494" s="36">
        <v>8</v>
      </c>
      <c r="D494" s="36">
        <v>16</v>
      </c>
      <c r="E494" s="36">
        <v>32</v>
      </c>
      <c r="F494" s="36">
        <v>64</v>
      </c>
      <c r="G494" s="36">
        <f>IF(B494&gt;=0,1,0)</f>
        <v>0</v>
      </c>
      <c r="H494" s="36">
        <f>INT(C494^(0.611-C494/3200))</f>
        <v>3</v>
      </c>
      <c r="I494" s="36">
        <f>INT(D494^(0.611-D494/3200))</f>
        <v>5</v>
      </c>
      <c r="J494" s="36">
        <f>INT(E494^(0.611-E494/3200))</f>
        <v>8</v>
      </c>
      <c r="K494" s="36">
        <f>INT(F494^(0.611-F494/3200))</f>
        <v>11</v>
      </c>
      <c r="L494" s="36">
        <f>2^(H494-1)-1</f>
        <v>3</v>
      </c>
      <c r="M494" s="36">
        <f>2^(I494-1)-1</f>
        <v>15</v>
      </c>
      <c r="N494" s="36">
        <f>2^(J494-1)-1</f>
        <v>127</v>
      </c>
      <c r="O494" s="36">
        <f>2^(K494-1)-1</f>
        <v>1023</v>
      </c>
      <c r="P494" s="68">
        <f>MAX(0,C494+(-1)^(G494)*INT(B494*2^(-LOG(C494)/LOG(2)+3))-G494-LOG(C494)/LOG(2)+3-1)</f>
        <v>0</v>
      </c>
      <c r="Q494" s="68">
        <f>MAX(0,C494-IF(B494=0,0,INT(LOG(3/2*ABS(B494))/LOG(2))+1))</f>
        <v>0</v>
      </c>
      <c r="R494" s="68">
        <f>MAX(0,IF(B494&lt;=-L494,B494+C494-H494+L494,IF(B494&gt;=2^(H494)-1-L494,0,C494-H494)))</f>
        <v>0</v>
      </c>
      <c r="S494" s="69">
        <f>MAX(0,D494+(-1)^(G494)*INT(B494*2^(-LOG(D494)/LOG(2)+3))-G494-LOG(D494)/LOG(2)+3-1)</f>
        <v>0</v>
      </c>
      <c r="T494" s="69">
        <f>MAX(0,D494-IF(B494=0,0,INT(LOG(3/2*ABS(B494))/LOG(2))+1))</f>
        <v>7</v>
      </c>
      <c r="U494" s="69">
        <f>MAX(0,IF(B494&lt;=-M494,B494+D494-I494+M494,IF(B494&gt;=2^(I494)-1-M494,0,D494-I494)))</f>
        <v>0</v>
      </c>
      <c r="V494" s="70">
        <f>MAX(0,E494+(-1)^(G494)*INT(B494*2^(-LOG(E494)/LOG(2)+3))-G494-LOG(E494)/LOG(2)+3-1)</f>
        <v>0</v>
      </c>
      <c r="W494" s="70">
        <f>MAX(0,E494-IF(B494=0,0,INT(LOG(3/2*ABS(B494))/LOG(2))+1))</f>
        <v>23</v>
      </c>
      <c r="X494" s="70">
        <f>MAX(0,IF(B494&lt;=-N494,B494+E494-J494+N494,IF(B494&gt;=2^(J494)-1-N494,0,E494-J494)))</f>
        <v>0</v>
      </c>
      <c r="Y494" s="71">
        <f>MAX(0,F494+(-1)^(G494)*INT(B494*2^(-LOG(F494)/LOG(2)+3))-G494-LOG(F494)/LOG(2)+3-1)</f>
        <v>33</v>
      </c>
      <c r="Z494" s="71">
        <f>F494-IF(B494=0,0,INT(LOG(3/2*ABS(B494))/LOG(2))+1)</f>
        <v>55</v>
      </c>
      <c r="AA494" s="71">
        <f>MAX(0,IF(B494&lt;=-O494,B494+F494-K494+O494,IF(B494&gt;=2^(K494)-1-O494,0,F494-K494)))</f>
        <v>53</v>
      </c>
    </row>
    <row r="495" ht="20.05" customHeight="1">
      <c r="A495" s="55">
        <v>-209</v>
      </c>
      <c r="B495" s="45">
        <v>-209</v>
      </c>
      <c r="C495" s="36">
        <v>8</v>
      </c>
      <c r="D495" s="36">
        <v>16</v>
      </c>
      <c r="E495" s="36">
        <v>32</v>
      </c>
      <c r="F495" s="36">
        <v>64</v>
      </c>
      <c r="G495" s="36">
        <f>IF(B495&gt;=0,1,0)</f>
        <v>0</v>
      </c>
      <c r="H495" s="36">
        <f>INT(C495^(0.611-C495/3200))</f>
        <v>3</v>
      </c>
      <c r="I495" s="36">
        <f>INT(D495^(0.611-D495/3200))</f>
        <v>5</v>
      </c>
      <c r="J495" s="36">
        <f>INT(E495^(0.611-E495/3200))</f>
        <v>8</v>
      </c>
      <c r="K495" s="36">
        <f>INT(F495^(0.611-F495/3200))</f>
        <v>11</v>
      </c>
      <c r="L495" s="36">
        <f>2^(H495-1)-1</f>
        <v>3</v>
      </c>
      <c r="M495" s="36">
        <f>2^(I495-1)-1</f>
        <v>15</v>
      </c>
      <c r="N495" s="36">
        <f>2^(J495-1)-1</f>
        <v>127</v>
      </c>
      <c r="O495" s="36">
        <f>2^(K495-1)-1</f>
        <v>1023</v>
      </c>
      <c r="P495" s="68">
        <f>MAX(0,C495+(-1)^(G495)*INT(B495*2^(-LOG(C495)/LOG(2)+3))-G495-LOG(C495)/LOG(2)+3-1)</f>
        <v>0</v>
      </c>
      <c r="Q495" s="68">
        <f>MAX(0,C495-IF(B495=0,0,INT(LOG(3/2*ABS(B495))/LOG(2))+1))</f>
        <v>0</v>
      </c>
      <c r="R495" s="68">
        <f>MAX(0,IF(B495&lt;=-L495,B495+C495-H495+L495,IF(B495&gt;=2^(H495)-1-L495,0,C495-H495)))</f>
        <v>0</v>
      </c>
      <c r="S495" s="69">
        <f>MAX(0,D495+(-1)^(G495)*INT(B495*2^(-LOG(D495)/LOG(2)+3))-G495-LOG(D495)/LOG(2)+3-1)</f>
        <v>0</v>
      </c>
      <c r="T495" s="69">
        <f>MAX(0,D495-IF(B495=0,0,INT(LOG(3/2*ABS(B495))/LOG(2))+1))</f>
        <v>7</v>
      </c>
      <c r="U495" s="69">
        <f>MAX(0,IF(B495&lt;=-M495,B495+D495-I495+M495,IF(B495&gt;=2^(I495)-1-M495,0,D495-I495)))</f>
        <v>0</v>
      </c>
      <c r="V495" s="70">
        <f>MAX(0,E495+(-1)^(G495)*INT(B495*2^(-LOG(E495)/LOG(2)+3))-G495-LOG(E495)/LOG(2)+3-1)</f>
        <v>0</v>
      </c>
      <c r="W495" s="70">
        <f>MAX(0,E495-IF(B495=0,0,INT(LOG(3/2*ABS(B495))/LOG(2))+1))</f>
        <v>23</v>
      </c>
      <c r="X495" s="70">
        <f>MAX(0,IF(B495&lt;=-N495,B495+E495-J495+N495,IF(B495&gt;=2^(J495)-1-N495,0,E495-J495)))</f>
        <v>0</v>
      </c>
      <c r="Y495" s="71">
        <f>MAX(0,F495+(-1)^(G495)*INT(B495*2^(-LOG(F495)/LOG(2)+3))-G495-LOG(F495)/LOG(2)+3-1)</f>
        <v>33</v>
      </c>
      <c r="Z495" s="71">
        <f>F495-IF(B495=0,0,INT(LOG(3/2*ABS(B495))/LOG(2))+1)</f>
        <v>55</v>
      </c>
      <c r="AA495" s="71">
        <f>MAX(0,IF(B495&lt;=-O495,B495+F495-K495+O495,IF(B495&gt;=2^(K495)-1-O495,0,F495-K495)))</f>
        <v>53</v>
      </c>
    </row>
    <row r="496" ht="20.05" customHeight="1">
      <c r="A496" s="55">
        <v>-208</v>
      </c>
      <c r="B496" s="45">
        <v>-208</v>
      </c>
      <c r="C496" s="36">
        <v>8</v>
      </c>
      <c r="D496" s="36">
        <v>16</v>
      </c>
      <c r="E496" s="36">
        <v>32</v>
      </c>
      <c r="F496" s="36">
        <v>64</v>
      </c>
      <c r="G496" s="36">
        <f>IF(B496&gt;=0,1,0)</f>
        <v>0</v>
      </c>
      <c r="H496" s="36">
        <f>INT(C496^(0.611-C496/3200))</f>
        <v>3</v>
      </c>
      <c r="I496" s="36">
        <f>INT(D496^(0.611-D496/3200))</f>
        <v>5</v>
      </c>
      <c r="J496" s="36">
        <f>INT(E496^(0.611-E496/3200))</f>
        <v>8</v>
      </c>
      <c r="K496" s="36">
        <f>INT(F496^(0.611-F496/3200))</f>
        <v>11</v>
      </c>
      <c r="L496" s="36">
        <f>2^(H496-1)-1</f>
        <v>3</v>
      </c>
      <c r="M496" s="36">
        <f>2^(I496-1)-1</f>
        <v>15</v>
      </c>
      <c r="N496" s="36">
        <f>2^(J496-1)-1</f>
        <v>127</v>
      </c>
      <c r="O496" s="36">
        <f>2^(K496-1)-1</f>
        <v>1023</v>
      </c>
      <c r="P496" s="68">
        <f>MAX(0,C496+(-1)^(G496)*INT(B496*2^(-LOG(C496)/LOG(2)+3))-G496-LOG(C496)/LOG(2)+3-1)</f>
        <v>0</v>
      </c>
      <c r="Q496" s="68">
        <f>MAX(0,C496-IF(B496=0,0,INT(LOG(3/2*ABS(B496))/LOG(2))+1))</f>
        <v>0</v>
      </c>
      <c r="R496" s="68">
        <f>MAX(0,IF(B496&lt;=-L496,B496+C496-H496+L496,IF(B496&gt;=2^(H496)-1-L496,0,C496-H496)))</f>
        <v>0</v>
      </c>
      <c r="S496" s="69">
        <f>MAX(0,D496+(-1)^(G496)*INT(B496*2^(-LOG(D496)/LOG(2)+3))-G496-LOG(D496)/LOG(2)+3-1)</f>
        <v>0</v>
      </c>
      <c r="T496" s="69">
        <f>MAX(0,D496-IF(B496=0,0,INT(LOG(3/2*ABS(B496))/LOG(2))+1))</f>
        <v>7</v>
      </c>
      <c r="U496" s="69">
        <f>MAX(0,IF(B496&lt;=-M496,B496+D496-I496+M496,IF(B496&gt;=2^(I496)-1-M496,0,D496-I496)))</f>
        <v>0</v>
      </c>
      <c r="V496" s="70">
        <f>MAX(0,E496+(-1)^(G496)*INT(B496*2^(-LOG(E496)/LOG(2)+3))-G496-LOG(E496)/LOG(2)+3-1)</f>
        <v>0</v>
      </c>
      <c r="W496" s="70">
        <f>MAX(0,E496-IF(B496=0,0,INT(LOG(3/2*ABS(B496))/LOG(2))+1))</f>
        <v>23</v>
      </c>
      <c r="X496" s="70">
        <f>MAX(0,IF(B496&lt;=-N496,B496+E496-J496+N496,IF(B496&gt;=2^(J496)-1-N496,0,E496-J496)))</f>
        <v>0</v>
      </c>
      <c r="Y496" s="71">
        <f>MAX(0,F496+(-1)^(G496)*INT(B496*2^(-LOG(F496)/LOG(2)+3))-G496-LOG(F496)/LOG(2)+3-1)</f>
        <v>33</v>
      </c>
      <c r="Z496" s="71">
        <f>F496-IF(B496=0,0,INT(LOG(3/2*ABS(B496))/LOG(2))+1)</f>
        <v>55</v>
      </c>
      <c r="AA496" s="71">
        <f>MAX(0,IF(B496&lt;=-O496,B496+F496-K496+O496,IF(B496&gt;=2^(K496)-1-O496,0,F496-K496)))</f>
        <v>53</v>
      </c>
    </row>
    <row r="497" ht="20.05" customHeight="1">
      <c r="A497" s="55">
        <v>-207</v>
      </c>
      <c r="B497" s="45">
        <v>-207</v>
      </c>
      <c r="C497" s="36">
        <v>8</v>
      </c>
      <c r="D497" s="36">
        <v>16</v>
      </c>
      <c r="E497" s="36">
        <v>32</v>
      </c>
      <c r="F497" s="36">
        <v>64</v>
      </c>
      <c r="G497" s="36">
        <f>IF(B497&gt;=0,1,0)</f>
        <v>0</v>
      </c>
      <c r="H497" s="36">
        <f>INT(C497^(0.611-C497/3200))</f>
        <v>3</v>
      </c>
      <c r="I497" s="36">
        <f>INT(D497^(0.611-D497/3200))</f>
        <v>5</v>
      </c>
      <c r="J497" s="36">
        <f>INT(E497^(0.611-E497/3200))</f>
        <v>8</v>
      </c>
      <c r="K497" s="36">
        <f>INT(F497^(0.611-F497/3200))</f>
        <v>11</v>
      </c>
      <c r="L497" s="36">
        <f>2^(H497-1)-1</f>
        <v>3</v>
      </c>
      <c r="M497" s="36">
        <f>2^(I497-1)-1</f>
        <v>15</v>
      </c>
      <c r="N497" s="36">
        <f>2^(J497-1)-1</f>
        <v>127</v>
      </c>
      <c r="O497" s="36">
        <f>2^(K497-1)-1</f>
        <v>1023</v>
      </c>
      <c r="P497" s="68">
        <f>MAX(0,C497+(-1)^(G497)*INT(B497*2^(-LOG(C497)/LOG(2)+3))-G497-LOG(C497)/LOG(2)+3-1)</f>
        <v>0</v>
      </c>
      <c r="Q497" s="68">
        <f>MAX(0,C497-IF(B497=0,0,INT(LOG(3/2*ABS(B497))/LOG(2))+1))</f>
        <v>0</v>
      </c>
      <c r="R497" s="68">
        <f>MAX(0,IF(B497&lt;=-L497,B497+C497-H497+L497,IF(B497&gt;=2^(H497)-1-L497,0,C497-H497)))</f>
        <v>0</v>
      </c>
      <c r="S497" s="69">
        <f>MAX(0,D497+(-1)^(G497)*INT(B497*2^(-LOG(D497)/LOG(2)+3))-G497-LOG(D497)/LOG(2)+3-1)</f>
        <v>0</v>
      </c>
      <c r="T497" s="69">
        <f>MAX(0,D497-IF(B497=0,0,INT(LOG(3/2*ABS(B497))/LOG(2))+1))</f>
        <v>7</v>
      </c>
      <c r="U497" s="69">
        <f>MAX(0,IF(B497&lt;=-M497,B497+D497-I497+M497,IF(B497&gt;=2^(I497)-1-M497,0,D497-I497)))</f>
        <v>0</v>
      </c>
      <c r="V497" s="70">
        <f>MAX(0,E497+(-1)^(G497)*INT(B497*2^(-LOG(E497)/LOG(2)+3))-G497-LOG(E497)/LOG(2)+3-1)</f>
        <v>0</v>
      </c>
      <c r="W497" s="70">
        <f>MAX(0,E497-IF(B497=0,0,INT(LOG(3/2*ABS(B497))/LOG(2))+1))</f>
        <v>23</v>
      </c>
      <c r="X497" s="70">
        <f>MAX(0,IF(B497&lt;=-N497,B497+E497-J497+N497,IF(B497&gt;=2^(J497)-1-N497,0,E497-J497)))</f>
        <v>0</v>
      </c>
      <c r="Y497" s="71">
        <f>MAX(0,F497+(-1)^(G497)*INT(B497*2^(-LOG(F497)/LOG(2)+3))-G497-LOG(F497)/LOG(2)+3-1)</f>
        <v>34</v>
      </c>
      <c r="Z497" s="71">
        <f>F497-IF(B497=0,0,INT(LOG(3/2*ABS(B497))/LOG(2))+1)</f>
        <v>55</v>
      </c>
      <c r="AA497" s="71">
        <f>MAX(0,IF(B497&lt;=-O497,B497+F497-K497+O497,IF(B497&gt;=2^(K497)-1-O497,0,F497-K497)))</f>
        <v>53</v>
      </c>
    </row>
    <row r="498" ht="20.05" customHeight="1">
      <c r="A498" s="55">
        <v>-206</v>
      </c>
      <c r="B498" s="45">
        <v>-206</v>
      </c>
      <c r="C498" s="36">
        <v>8</v>
      </c>
      <c r="D498" s="36">
        <v>16</v>
      </c>
      <c r="E498" s="36">
        <v>32</v>
      </c>
      <c r="F498" s="36">
        <v>64</v>
      </c>
      <c r="G498" s="36">
        <f>IF(B498&gt;=0,1,0)</f>
        <v>0</v>
      </c>
      <c r="H498" s="36">
        <f>INT(C498^(0.611-C498/3200))</f>
        <v>3</v>
      </c>
      <c r="I498" s="36">
        <f>INT(D498^(0.611-D498/3200))</f>
        <v>5</v>
      </c>
      <c r="J498" s="36">
        <f>INT(E498^(0.611-E498/3200))</f>
        <v>8</v>
      </c>
      <c r="K498" s="36">
        <f>INT(F498^(0.611-F498/3200))</f>
        <v>11</v>
      </c>
      <c r="L498" s="36">
        <f>2^(H498-1)-1</f>
        <v>3</v>
      </c>
      <c r="M498" s="36">
        <f>2^(I498-1)-1</f>
        <v>15</v>
      </c>
      <c r="N498" s="36">
        <f>2^(J498-1)-1</f>
        <v>127</v>
      </c>
      <c r="O498" s="36">
        <f>2^(K498-1)-1</f>
        <v>1023</v>
      </c>
      <c r="P498" s="68">
        <f>MAX(0,C498+(-1)^(G498)*INT(B498*2^(-LOG(C498)/LOG(2)+3))-G498-LOG(C498)/LOG(2)+3-1)</f>
        <v>0</v>
      </c>
      <c r="Q498" s="68">
        <f>MAX(0,C498-IF(B498=0,0,INT(LOG(3/2*ABS(B498))/LOG(2))+1))</f>
        <v>0</v>
      </c>
      <c r="R498" s="68">
        <f>MAX(0,IF(B498&lt;=-L498,B498+C498-H498+L498,IF(B498&gt;=2^(H498)-1-L498,0,C498-H498)))</f>
        <v>0</v>
      </c>
      <c r="S498" s="69">
        <f>MAX(0,D498+(-1)^(G498)*INT(B498*2^(-LOG(D498)/LOG(2)+3))-G498-LOG(D498)/LOG(2)+3-1)</f>
        <v>0</v>
      </c>
      <c r="T498" s="69">
        <f>MAX(0,D498-IF(B498=0,0,INT(LOG(3/2*ABS(B498))/LOG(2))+1))</f>
        <v>7</v>
      </c>
      <c r="U498" s="69">
        <f>MAX(0,IF(B498&lt;=-M498,B498+D498-I498+M498,IF(B498&gt;=2^(I498)-1-M498,0,D498-I498)))</f>
        <v>0</v>
      </c>
      <c r="V498" s="70">
        <f>MAX(0,E498+(-1)^(G498)*INT(B498*2^(-LOG(E498)/LOG(2)+3))-G498-LOG(E498)/LOG(2)+3-1)</f>
        <v>0</v>
      </c>
      <c r="W498" s="70">
        <f>MAX(0,E498-IF(B498=0,0,INT(LOG(3/2*ABS(B498))/LOG(2))+1))</f>
        <v>23</v>
      </c>
      <c r="X498" s="70">
        <f>MAX(0,IF(B498&lt;=-N498,B498+E498-J498+N498,IF(B498&gt;=2^(J498)-1-N498,0,E498-J498)))</f>
        <v>0</v>
      </c>
      <c r="Y498" s="71">
        <f>MAX(0,F498+(-1)^(G498)*INT(B498*2^(-LOG(F498)/LOG(2)+3))-G498-LOG(F498)/LOG(2)+3-1)</f>
        <v>34</v>
      </c>
      <c r="Z498" s="71">
        <f>F498-IF(B498=0,0,INT(LOG(3/2*ABS(B498))/LOG(2))+1)</f>
        <v>55</v>
      </c>
      <c r="AA498" s="71">
        <f>MAX(0,IF(B498&lt;=-O498,B498+F498-K498+O498,IF(B498&gt;=2^(K498)-1-O498,0,F498-K498)))</f>
        <v>53</v>
      </c>
    </row>
    <row r="499" ht="20.05" customHeight="1">
      <c r="A499" s="55">
        <v>-205</v>
      </c>
      <c r="B499" s="45">
        <v>-205</v>
      </c>
      <c r="C499" s="36">
        <v>8</v>
      </c>
      <c r="D499" s="36">
        <v>16</v>
      </c>
      <c r="E499" s="36">
        <v>32</v>
      </c>
      <c r="F499" s="36">
        <v>64</v>
      </c>
      <c r="G499" s="36">
        <f>IF(B499&gt;=0,1,0)</f>
        <v>0</v>
      </c>
      <c r="H499" s="36">
        <f>INT(C499^(0.611-C499/3200))</f>
        <v>3</v>
      </c>
      <c r="I499" s="36">
        <f>INT(D499^(0.611-D499/3200))</f>
        <v>5</v>
      </c>
      <c r="J499" s="36">
        <f>INT(E499^(0.611-E499/3200))</f>
        <v>8</v>
      </c>
      <c r="K499" s="36">
        <f>INT(F499^(0.611-F499/3200))</f>
        <v>11</v>
      </c>
      <c r="L499" s="36">
        <f>2^(H499-1)-1</f>
        <v>3</v>
      </c>
      <c r="M499" s="36">
        <f>2^(I499-1)-1</f>
        <v>15</v>
      </c>
      <c r="N499" s="36">
        <f>2^(J499-1)-1</f>
        <v>127</v>
      </c>
      <c r="O499" s="36">
        <f>2^(K499-1)-1</f>
        <v>1023</v>
      </c>
      <c r="P499" s="68">
        <f>MAX(0,C499+(-1)^(G499)*INT(B499*2^(-LOG(C499)/LOG(2)+3))-G499-LOG(C499)/LOG(2)+3-1)</f>
        <v>0</v>
      </c>
      <c r="Q499" s="68">
        <f>MAX(0,C499-IF(B499=0,0,INT(LOG(3/2*ABS(B499))/LOG(2))+1))</f>
        <v>0</v>
      </c>
      <c r="R499" s="68">
        <f>MAX(0,IF(B499&lt;=-L499,B499+C499-H499+L499,IF(B499&gt;=2^(H499)-1-L499,0,C499-H499)))</f>
        <v>0</v>
      </c>
      <c r="S499" s="69">
        <f>MAX(0,D499+(-1)^(G499)*INT(B499*2^(-LOG(D499)/LOG(2)+3))-G499-LOG(D499)/LOG(2)+3-1)</f>
        <v>0</v>
      </c>
      <c r="T499" s="69">
        <f>MAX(0,D499-IF(B499=0,0,INT(LOG(3/2*ABS(B499))/LOG(2))+1))</f>
        <v>7</v>
      </c>
      <c r="U499" s="69">
        <f>MAX(0,IF(B499&lt;=-M499,B499+D499-I499+M499,IF(B499&gt;=2^(I499)-1-M499,0,D499-I499)))</f>
        <v>0</v>
      </c>
      <c r="V499" s="70">
        <f>MAX(0,E499+(-1)^(G499)*INT(B499*2^(-LOG(E499)/LOG(2)+3))-G499-LOG(E499)/LOG(2)+3-1)</f>
        <v>0</v>
      </c>
      <c r="W499" s="70">
        <f>MAX(0,E499-IF(B499=0,0,INT(LOG(3/2*ABS(B499))/LOG(2))+1))</f>
        <v>23</v>
      </c>
      <c r="X499" s="70">
        <f>MAX(0,IF(B499&lt;=-N499,B499+E499-J499+N499,IF(B499&gt;=2^(J499)-1-N499,0,E499-J499)))</f>
        <v>0</v>
      </c>
      <c r="Y499" s="71">
        <f>MAX(0,F499+(-1)^(G499)*INT(B499*2^(-LOG(F499)/LOG(2)+3))-G499-LOG(F499)/LOG(2)+3-1)</f>
        <v>34</v>
      </c>
      <c r="Z499" s="71">
        <f>F499-IF(B499=0,0,INT(LOG(3/2*ABS(B499))/LOG(2))+1)</f>
        <v>55</v>
      </c>
      <c r="AA499" s="71">
        <f>MAX(0,IF(B499&lt;=-O499,B499+F499-K499+O499,IF(B499&gt;=2^(K499)-1-O499,0,F499-K499)))</f>
        <v>53</v>
      </c>
    </row>
    <row r="500" ht="20.05" customHeight="1">
      <c r="A500" s="55">
        <v>-204</v>
      </c>
      <c r="B500" s="45">
        <v>-204</v>
      </c>
      <c r="C500" s="36">
        <v>8</v>
      </c>
      <c r="D500" s="36">
        <v>16</v>
      </c>
      <c r="E500" s="36">
        <v>32</v>
      </c>
      <c r="F500" s="36">
        <v>64</v>
      </c>
      <c r="G500" s="36">
        <f>IF(B500&gt;=0,1,0)</f>
        <v>0</v>
      </c>
      <c r="H500" s="36">
        <f>INT(C500^(0.611-C500/3200))</f>
        <v>3</v>
      </c>
      <c r="I500" s="36">
        <f>INT(D500^(0.611-D500/3200))</f>
        <v>5</v>
      </c>
      <c r="J500" s="36">
        <f>INT(E500^(0.611-E500/3200))</f>
        <v>8</v>
      </c>
      <c r="K500" s="36">
        <f>INT(F500^(0.611-F500/3200))</f>
        <v>11</v>
      </c>
      <c r="L500" s="36">
        <f>2^(H500-1)-1</f>
        <v>3</v>
      </c>
      <c r="M500" s="36">
        <f>2^(I500-1)-1</f>
        <v>15</v>
      </c>
      <c r="N500" s="36">
        <f>2^(J500-1)-1</f>
        <v>127</v>
      </c>
      <c r="O500" s="36">
        <f>2^(K500-1)-1</f>
        <v>1023</v>
      </c>
      <c r="P500" s="68">
        <f>MAX(0,C500+(-1)^(G500)*INT(B500*2^(-LOG(C500)/LOG(2)+3))-G500-LOG(C500)/LOG(2)+3-1)</f>
        <v>0</v>
      </c>
      <c r="Q500" s="68">
        <f>MAX(0,C500-IF(B500=0,0,INT(LOG(3/2*ABS(B500))/LOG(2))+1))</f>
        <v>0</v>
      </c>
      <c r="R500" s="68">
        <f>MAX(0,IF(B500&lt;=-L500,B500+C500-H500+L500,IF(B500&gt;=2^(H500)-1-L500,0,C500-H500)))</f>
        <v>0</v>
      </c>
      <c r="S500" s="69">
        <f>MAX(0,D500+(-1)^(G500)*INT(B500*2^(-LOG(D500)/LOG(2)+3))-G500-LOG(D500)/LOG(2)+3-1)</f>
        <v>0</v>
      </c>
      <c r="T500" s="69">
        <f>MAX(0,D500-IF(B500=0,0,INT(LOG(3/2*ABS(B500))/LOG(2))+1))</f>
        <v>7</v>
      </c>
      <c r="U500" s="69">
        <f>MAX(0,IF(B500&lt;=-M500,B500+D500-I500+M500,IF(B500&gt;=2^(I500)-1-M500,0,D500-I500)))</f>
        <v>0</v>
      </c>
      <c r="V500" s="70">
        <f>MAX(0,E500+(-1)^(G500)*INT(B500*2^(-LOG(E500)/LOG(2)+3))-G500-LOG(E500)/LOG(2)+3-1)</f>
        <v>0</v>
      </c>
      <c r="W500" s="70">
        <f>MAX(0,E500-IF(B500=0,0,INT(LOG(3/2*ABS(B500))/LOG(2))+1))</f>
        <v>23</v>
      </c>
      <c r="X500" s="70">
        <f>MAX(0,IF(B500&lt;=-N500,B500+E500-J500+N500,IF(B500&gt;=2^(J500)-1-N500,0,E500-J500)))</f>
        <v>0</v>
      </c>
      <c r="Y500" s="71">
        <f>MAX(0,F500+(-1)^(G500)*INT(B500*2^(-LOG(F500)/LOG(2)+3))-G500-LOG(F500)/LOG(2)+3-1)</f>
        <v>34</v>
      </c>
      <c r="Z500" s="71">
        <f>F500-IF(B500=0,0,INT(LOG(3/2*ABS(B500))/LOG(2))+1)</f>
        <v>55</v>
      </c>
      <c r="AA500" s="71">
        <f>MAX(0,IF(B500&lt;=-O500,B500+F500-K500+O500,IF(B500&gt;=2^(K500)-1-O500,0,F500-K500)))</f>
        <v>53</v>
      </c>
    </row>
    <row r="501" ht="20.05" customHeight="1">
      <c r="A501" s="55">
        <v>-203</v>
      </c>
      <c r="B501" s="45">
        <v>-203</v>
      </c>
      <c r="C501" s="36">
        <v>8</v>
      </c>
      <c r="D501" s="36">
        <v>16</v>
      </c>
      <c r="E501" s="36">
        <v>32</v>
      </c>
      <c r="F501" s="36">
        <v>64</v>
      </c>
      <c r="G501" s="36">
        <f>IF(B501&gt;=0,1,0)</f>
        <v>0</v>
      </c>
      <c r="H501" s="36">
        <f>INT(C501^(0.611-C501/3200))</f>
        <v>3</v>
      </c>
      <c r="I501" s="36">
        <f>INT(D501^(0.611-D501/3200))</f>
        <v>5</v>
      </c>
      <c r="J501" s="36">
        <f>INT(E501^(0.611-E501/3200))</f>
        <v>8</v>
      </c>
      <c r="K501" s="36">
        <f>INT(F501^(0.611-F501/3200))</f>
        <v>11</v>
      </c>
      <c r="L501" s="36">
        <f>2^(H501-1)-1</f>
        <v>3</v>
      </c>
      <c r="M501" s="36">
        <f>2^(I501-1)-1</f>
        <v>15</v>
      </c>
      <c r="N501" s="36">
        <f>2^(J501-1)-1</f>
        <v>127</v>
      </c>
      <c r="O501" s="36">
        <f>2^(K501-1)-1</f>
        <v>1023</v>
      </c>
      <c r="P501" s="68">
        <f>MAX(0,C501+(-1)^(G501)*INT(B501*2^(-LOG(C501)/LOG(2)+3))-G501-LOG(C501)/LOG(2)+3-1)</f>
        <v>0</v>
      </c>
      <c r="Q501" s="68">
        <f>MAX(0,C501-IF(B501=0,0,INT(LOG(3/2*ABS(B501))/LOG(2))+1))</f>
        <v>0</v>
      </c>
      <c r="R501" s="68">
        <f>MAX(0,IF(B501&lt;=-L501,B501+C501-H501+L501,IF(B501&gt;=2^(H501)-1-L501,0,C501-H501)))</f>
        <v>0</v>
      </c>
      <c r="S501" s="69">
        <f>MAX(0,D501+(-1)^(G501)*INT(B501*2^(-LOG(D501)/LOG(2)+3))-G501-LOG(D501)/LOG(2)+3-1)</f>
        <v>0</v>
      </c>
      <c r="T501" s="69">
        <f>MAX(0,D501-IF(B501=0,0,INT(LOG(3/2*ABS(B501))/LOG(2))+1))</f>
        <v>7</v>
      </c>
      <c r="U501" s="69">
        <f>MAX(0,IF(B501&lt;=-M501,B501+D501-I501+M501,IF(B501&gt;=2^(I501)-1-M501,0,D501-I501)))</f>
        <v>0</v>
      </c>
      <c r="V501" s="70">
        <f>MAX(0,E501+(-1)^(G501)*INT(B501*2^(-LOG(E501)/LOG(2)+3))-G501-LOG(E501)/LOG(2)+3-1)</f>
        <v>0</v>
      </c>
      <c r="W501" s="70">
        <f>MAX(0,E501-IF(B501=0,0,INT(LOG(3/2*ABS(B501))/LOG(2))+1))</f>
        <v>23</v>
      </c>
      <c r="X501" s="70">
        <f>MAX(0,IF(B501&lt;=-N501,B501+E501-J501+N501,IF(B501&gt;=2^(J501)-1-N501,0,E501-J501)))</f>
        <v>0</v>
      </c>
      <c r="Y501" s="71">
        <f>MAX(0,F501+(-1)^(G501)*INT(B501*2^(-LOG(F501)/LOG(2)+3))-G501-LOG(F501)/LOG(2)+3-1)</f>
        <v>34</v>
      </c>
      <c r="Z501" s="71">
        <f>F501-IF(B501=0,0,INT(LOG(3/2*ABS(B501))/LOG(2))+1)</f>
        <v>55</v>
      </c>
      <c r="AA501" s="71">
        <f>MAX(0,IF(B501&lt;=-O501,B501+F501-K501+O501,IF(B501&gt;=2^(K501)-1-O501,0,F501-K501)))</f>
        <v>53</v>
      </c>
    </row>
    <row r="502" ht="20.05" customHeight="1">
      <c r="A502" s="55">
        <v>-202</v>
      </c>
      <c r="B502" s="45">
        <v>-202</v>
      </c>
      <c r="C502" s="36">
        <v>8</v>
      </c>
      <c r="D502" s="36">
        <v>16</v>
      </c>
      <c r="E502" s="36">
        <v>32</v>
      </c>
      <c r="F502" s="36">
        <v>64</v>
      </c>
      <c r="G502" s="36">
        <f>IF(B502&gt;=0,1,0)</f>
        <v>0</v>
      </c>
      <c r="H502" s="36">
        <f>INT(C502^(0.611-C502/3200))</f>
        <v>3</v>
      </c>
      <c r="I502" s="36">
        <f>INT(D502^(0.611-D502/3200))</f>
        <v>5</v>
      </c>
      <c r="J502" s="36">
        <f>INT(E502^(0.611-E502/3200))</f>
        <v>8</v>
      </c>
      <c r="K502" s="36">
        <f>INT(F502^(0.611-F502/3200))</f>
        <v>11</v>
      </c>
      <c r="L502" s="36">
        <f>2^(H502-1)-1</f>
        <v>3</v>
      </c>
      <c r="M502" s="36">
        <f>2^(I502-1)-1</f>
        <v>15</v>
      </c>
      <c r="N502" s="36">
        <f>2^(J502-1)-1</f>
        <v>127</v>
      </c>
      <c r="O502" s="36">
        <f>2^(K502-1)-1</f>
        <v>1023</v>
      </c>
      <c r="P502" s="68">
        <f>MAX(0,C502+(-1)^(G502)*INT(B502*2^(-LOG(C502)/LOG(2)+3))-G502-LOG(C502)/LOG(2)+3-1)</f>
        <v>0</v>
      </c>
      <c r="Q502" s="68">
        <f>MAX(0,C502-IF(B502=0,0,INT(LOG(3/2*ABS(B502))/LOG(2))+1))</f>
        <v>0</v>
      </c>
      <c r="R502" s="68">
        <f>MAX(0,IF(B502&lt;=-L502,B502+C502-H502+L502,IF(B502&gt;=2^(H502)-1-L502,0,C502-H502)))</f>
        <v>0</v>
      </c>
      <c r="S502" s="69">
        <f>MAX(0,D502+(-1)^(G502)*INT(B502*2^(-LOG(D502)/LOG(2)+3))-G502-LOG(D502)/LOG(2)+3-1)</f>
        <v>0</v>
      </c>
      <c r="T502" s="69">
        <f>MAX(0,D502-IF(B502=0,0,INT(LOG(3/2*ABS(B502))/LOG(2))+1))</f>
        <v>7</v>
      </c>
      <c r="U502" s="69">
        <f>MAX(0,IF(B502&lt;=-M502,B502+D502-I502+M502,IF(B502&gt;=2^(I502)-1-M502,0,D502-I502)))</f>
        <v>0</v>
      </c>
      <c r="V502" s="70">
        <f>MAX(0,E502+(-1)^(G502)*INT(B502*2^(-LOG(E502)/LOG(2)+3))-G502-LOG(E502)/LOG(2)+3-1)</f>
        <v>0</v>
      </c>
      <c r="W502" s="70">
        <f>MAX(0,E502-IF(B502=0,0,INT(LOG(3/2*ABS(B502))/LOG(2))+1))</f>
        <v>23</v>
      </c>
      <c r="X502" s="70">
        <f>MAX(0,IF(B502&lt;=-N502,B502+E502-J502+N502,IF(B502&gt;=2^(J502)-1-N502,0,E502-J502)))</f>
        <v>0</v>
      </c>
      <c r="Y502" s="71">
        <f>MAX(0,F502+(-1)^(G502)*INT(B502*2^(-LOG(F502)/LOG(2)+3))-G502-LOG(F502)/LOG(2)+3-1)</f>
        <v>34</v>
      </c>
      <c r="Z502" s="71">
        <f>F502-IF(B502=0,0,INT(LOG(3/2*ABS(B502))/LOG(2))+1)</f>
        <v>55</v>
      </c>
      <c r="AA502" s="71">
        <f>MAX(0,IF(B502&lt;=-O502,B502+F502-K502+O502,IF(B502&gt;=2^(K502)-1-O502,0,F502-K502)))</f>
        <v>53</v>
      </c>
    </row>
    <row r="503" ht="20.05" customHeight="1">
      <c r="A503" s="55">
        <v>-201</v>
      </c>
      <c r="B503" s="45">
        <v>-201</v>
      </c>
      <c r="C503" s="36">
        <v>8</v>
      </c>
      <c r="D503" s="36">
        <v>16</v>
      </c>
      <c r="E503" s="36">
        <v>32</v>
      </c>
      <c r="F503" s="36">
        <v>64</v>
      </c>
      <c r="G503" s="36">
        <f>IF(B503&gt;=0,1,0)</f>
        <v>0</v>
      </c>
      <c r="H503" s="36">
        <f>INT(C503^(0.611-C503/3200))</f>
        <v>3</v>
      </c>
      <c r="I503" s="36">
        <f>INT(D503^(0.611-D503/3200))</f>
        <v>5</v>
      </c>
      <c r="J503" s="36">
        <f>INT(E503^(0.611-E503/3200))</f>
        <v>8</v>
      </c>
      <c r="K503" s="36">
        <f>INT(F503^(0.611-F503/3200))</f>
        <v>11</v>
      </c>
      <c r="L503" s="36">
        <f>2^(H503-1)-1</f>
        <v>3</v>
      </c>
      <c r="M503" s="36">
        <f>2^(I503-1)-1</f>
        <v>15</v>
      </c>
      <c r="N503" s="36">
        <f>2^(J503-1)-1</f>
        <v>127</v>
      </c>
      <c r="O503" s="36">
        <f>2^(K503-1)-1</f>
        <v>1023</v>
      </c>
      <c r="P503" s="68">
        <f>MAX(0,C503+(-1)^(G503)*INT(B503*2^(-LOG(C503)/LOG(2)+3))-G503-LOG(C503)/LOG(2)+3-1)</f>
        <v>0</v>
      </c>
      <c r="Q503" s="68">
        <f>MAX(0,C503-IF(B503=0,0,INT(LOG(3/2*ABS(B503))/LOG(2))+1))</f>
        <v>0</v>
      </c>
      <c r="R503" s="68">
        <f>MAX(0,IF(B503&lt;=-L503,B503+C503-H503+L503,IF(B503&gt;=2^(H503)-1-L503,0,C503-H503)))</f>
        <v>0</v>
      </c>
      <c r="S503" s="69">
        <f>MAX(0,D503+(-1)^(G503)*INT(B503*2^(-LOG(D503)/LOG(2)+3))-G503-LOG(D503)/LOG(2)+3-1)</f>
        <v>0</v>
      </c>
      <c r="T503" s="69">
        <f>MAX(0,D503-IF(B503=0,0,INT(LOG(3/2*ABS(B503))/LOG(2))+1))</f>
        <v>7</v>
      </c>
      <c r="U503" s="69">
        <f>MAX(0,IF(B503&lt;=-M503,B503+D503-I503+M503,IF(B503&gt;=2^(I503)-1-M503,0,D503-I503)))</f>
        <v>0</v>
      </c>
      <c r="V503" s="70">
        <f>MAX(0,E503+(-1)^(G503)*INT(B503*2^(-LOG(E503)/LOG(2)+3))-G503-LOG(E503)/LOG(2)+3-1)</f>
        <v>0</v>
      </c>
      <c r="W503" s="70">
        <f>MAX(0,E503-IF(B503=0,0,INT(LOG(3/2*ABS(B503))/LOG(2))+1))</f>
        <v>23</v>
      </c>
      <c r="X503" s="70">
        <f>MAX(0,IF(B503&lt;=-N503,B503+E503-J503+N503,IF(B503&gt;=2^(J503)-1-N503,0,E503-J503)))</f>
        <v>0</v>
      </c>
      <c r="Y503" s="71">
        <f>MAX(0,F503+(-1)^(G503)*INT(B503*2^(-LOG(F503)/LOG(2)+3))-G503-LOG(F503)/LOG(2)+3-1)</f>
        <v>34</v>
      </c>
      <c r="Z503" s="71">
        <f>F503-IF(B503=0,0,INT(LOG(3/2*ABS(B503))/LOG(2))+1)</f>
        <v>55</v>
      </c>
      <c r="AA503" s="71">
        <f>MAX(0,IF(B503&lt;=-O503,B503+F503-K503+O503,IF(B503&gt;=2^(K503)-1-O503,0,F503-K503)))</f>
        <v>53</v>
      </c>
    </row>
    <row r="504" ht="20.05" customHeight="1">
      <c r="A504" s="55">
        <v>-200</v>
      </c>
      <c r="B504" s="45">
        <v>-200</v>
      </c>
      <c r="C504" s="36">
        <v>8</v>
      </c>
      <c r="D504" s="36">
        <v>16</v>
      </c>
      <c r="E504" s="36">
        <v>32</v>
      </c>
      <c r="F504" s="36">
        <v>64</v>
      </c>
      <c r="G504" s="36">
        <f>IF(B504&gt;=0,1,0)</f>
        <v>0</v>
      </c>
      <c r="H504" s="36">
        <f>INT(C504^(0.611-C504/3200))</f>
        <v>3</v>
      </c>
      <c r="I504" s="36">
        <f>INT(D504^(0.611-D504/3200))</f>
        <v>5</v>
      </c>
      <c r="J504" s="36">
        <f>INT(E504^(0.611-E504/3200))</f>
        <v>8</v>
      </c>
      <c r="K504" s="36">
        <f>INT(F504^(0.611-F504/3200))</f>
        <v>11</v>
      </c>
      <c r="L504" s="36">
        <f>2^(H504-1)-1</f>
        <v>3</v>
      </c>
      <c r="M504" s="36">
        <f>2^(I504-1)-1</f>
        <v>15</v>
      </c>
      <c r="N504" s="36">
        <f>2^(J504-1)-1</f>
        <v>127</v>
      </c>
      <c r="O504" s="36">
        <f>2^(K504-1)-1</f>
        <v>1023</v>
      </c>
      <c r="P504" s="68">
        <f>MAX(0,C504+(-1)^(G504)*INT(B504*2^(-LOG(C504)/LOG(2)+3))-G504-LOG(C504)/LOG(2)+3-1)</f>
        <v>0</v>
      </c>
      <c r="Q504" s="68">
        <f>MAX(0,C504-IF(B504=0,0,INT(LOG(3/2*ABS(B504))/LOG(2))+1))</f>
        <v>0</v>
      </c>
      <c r="R504" s="68">
        <f>MAX(0,IF(B504&lt;=-L504,B504+C504-H504+L504,IF(B504&gt;=2^(H504)-1-L504,0,C504-H504)))</f>
        <v>0</v>
      </c>
      <c r="S504" s="69">
        <f>MAX(0,D504+(-1)^(G504)*INT(B504*2^(-LOG(D504)/LOG(2)+3))-G504-LOG(D504)/LOG(2)+3-1)</f>
        <v>0</v>
      </c>
      <c r="T504" s="69">
        <f>MAX(0,D504-IF(B504=0,0,INT(LOG(3/2*ABS(B504))/LOG(2))+1))</f>
        <v>7</v>
      </c>
      <c r="U504" s="69">
        <f>MAX(0,IF(B504&lt;=-M504,B504+D504-I504+M504,IF(B504&gt;=2^(I504)-1-M504,0,D504-I504)))</f>
        <v>0</v>
      </c>
      <c r="V504" s="70">
        <f>MAX(0,E504+(-1)^(G504)*INT(B504*2^(-LOG(E504)/LOG(2)+3))-G504-LOG(E504)/LOG(2)+3-1)</f>
        <v>0</v>
      </c>
      <c r="W504" s="70">
        <f>MAX(0,E504-IF(B504=0,0,INT(LOG(3/2*ABS(B504))/LOG(2))+1))</f>
        <v>23</v>
      </c>
      <c r="X504" s="70">
        <f>MAX(0,IF(B504&lt;=-N504,B504+E504-J504+N504,IF(B504&gt;=2^(J504)-1-N504,0,E504-J504)))</f>
        <v>0</v>
      </c>
      <c r="Y504" s="71">
        <f>MAX(0,F504+(-1)^(G504)*INT(B504*2^(-LOG(F504)/LOG(2)+3))-G504-LOG(F504)/LOG(2)+3-1)</f>
        <v>34</v>
      </c>
      <c r="Z504" s="71">
        <f>F504-IF(B504=0,0,INT(LOG(3/2*ABS(B504))/LOG(2))+1)</f>
        <v>55</v>
      </c>
      <c r="AA504" s="71">
        <f>MAX(0,IF(B504&lt;=-O504,B504+F504-K504+O504,IF(B504&gt;=2^(K504)-1-O504,0,F504-K504)))</f>
        <v>53</v>
      </c>
    </row>
    <row r="505" ht="20.05" customHeight="1">
      <c r="A505" s="55">
        <v>-199</v>
      </c>
      <c r="B505" s="45">
        <v>-199</v>
      </c>
      <c r="C505" s="36">
        <v>8</v>
      </c>
      <c r="D505" s="36">
        <v>16</v>
      </c>
      <c r="E505" s="36">
        <v>32</v>
      </c>
      <c r="F505" s="36">
        <v>64</v>
      </c>
      <c r="G505" s="36">
        <f>IF(B505&gt;=0,1,0)</f>
        <v>0</v>
      </c>
      <c r="H505" s="36">
        <f>INT(C505^(0.611-C505/3200))</f>
        <v>3</v>
      </c>
      <c r="I505" s="36">
        <f>INT(D505^(0.611-D505/3200))</f>
        <v>5</v>
      </c>
      <c r="J505" s="36">
        <f>INT(E505^(0.611-E505/3200))</f>
        <v>8</v>
      </c>
      <c r="K505" s="36">
        <f>INT(F505^(0.611-F505/3200))</f>
        <v>11</v>
      </c>
      <c r="L505" s="36">
        <f>2^(H505-1)-1</f>
        <v>3</v>
      </c>
      <c r="M505" s="36">
        <f>2^(I505-1)-1</f>
        <v>15</v>
      </c>
      <c r="N505" s="36">
        <f>2^(J505-1)-1</f>
        <v>127</v>
      </c>
      <c r="O505" s="36">
        <f>2^(K505-1)-1</f>
        <v>1023</v>
      </c>
      <c r="P505" s="68">
        <f>MAX(0,C505+(-1)^(G505)*INT(B505*2^(-LOG(C505)/LOG(2)+3))-G505-LOG(C505)/LOG(2)+3-1)</f>
        <v>0</v>
      </c>
      <c r="Q505" s="68">
        <f>MAX(0,C505-IF(B505=0,0,INT(LOG(3/2*ABS(B505))/LOG(2))+1))</f>
        <v>0</v>
      </c>
      <c r="R505" s="68">
        <f>MAX(0,IF(B505&lt;=-L505,B505+C505-H505+L505,IF(B505&gt;=2^(H505)-1-L505,0,C505-H505)))</f>
        <v>0</v>
      </c>
      <c r="S505" s="69">
        <f>MAX(0,D505+(-1)^(G505)*INT(B505*2^(-LOG(D505)/LOG(2)+3))-G505-LOG(D505)/LOG(2)+3-1)</f>
        <v>0</v>
      </c>
      <c r="T505" s="69">
        <f>MAX(0,D505-IF(B505=0,0,INT(LOG(3/2*ABS(B505))/LOG(2))+1))</f>
        <v>7</v>
      </c>
      <c r="U505" s="69">
        <f>MAX(0,IF(B505&lt;=-M505,B505+D505-I505+M505,IF(B505&gt;=2^(I505)-1-M505,0,D505-I505)))</f>
        <v>0</v>
      </c>
      <c r="V505" s="70">
        <f>MAX(0,E505+(-1)^(G505)*INT(B505*2^(-LOG(E505)/LOG(2)+3))-G505-LOG(E505)/LOG(2)+3-1)</f>
        <v>0</v>
      </c>
      <c r="W505" s="70">
        <f>MAX(0,E505-IF(B505=0,0,INT(LOG(3/2*ABS(B505))/LOG(2))+1))</f>
        <v>23</v>
      </c>
      <c r="X505" s="70">
        <f>MAX(0,IF(B505&lt;=-N505,B505+E505-J505+N505,IF(B505&gt;=2^(J505)-1-N505,0,E505-J505)))</f>
        <v>0</v>
      </c>
      <c r="Y505" s="71">
        <f>MAX(0,F505+(-1)^(G505)*INT(B505*2^(-LOG(F505)/LOG(2)+3))-G505-LOG(F505)/LOG(2)+3-1)</f>
        <v>35</v>
      </c>
      <c r="Z505" s="71">
        <f>F505-IF(B505=0,0,INT(LOG(3/2*ABS(B505))/LOG(2))+1)</f>
        <v>55</v>
      </c>
      <c r="AA505" s="71">
        <f>MAX(0,IF(B505&lt;=-O505,B505+F505-K505+O505,IF(B505&gt;=2^(K505)-1-O505,0,F505-K505)))</f>
        <v>53</v>
      </c>
    </row>
    <row r="506" ht="20.05" customHeight="1">
      <c r="A506" s="55">
        <v>-198</v>
      </c>
      <c r="B506" s="45">
        <v>-198</v>
      </c>
      <c r="C506" s="36">
        <v>8</v>
      </c>
      <c r="D506" s="36">
        <v>16</v>
      </c>
      <c r="E506" s="36">
        <v>32</v>
      </c>
      <c r="F506" s="36">
        <v>64</v>
      </c>
      <c r="G506" s="36">
        <f>IF(B506&gt;=0,1,0)</f>
        <v>0</v>
      </c>
      <c r="H506" s="36">
        <f>INT(C506^(0.611-C506/3200))</f>
        <v>3</v>
      </c>
      <c r="I506" s="36">
        <f>INT(D506^(0.611-D506/3200))</f>
        <v>5</v>
      </c>
      <c r="J506" s="36">
        <f>INT(E506^(0.611-E506/3200))</f>
        <v>8</v>
      </c>
      <c r="K506" s="36">
        <f>INT(F506^(0.611-F506/3200))</f>
        <v>11</v>
      </c>
      <c r="L506" s="36">
        <f>2^(H506-1)-1</f>
        <v>3</v>
      </c>
      <c r="M506" s="36">
        <f>2^(I506-1)-1</f>
        <v>15</v>
      </c>
      <c r="N506" s="36">
        <f>2^(J506-1)-1</f>
        <v>127</v>
      </c>
      <c r="O506" s="36">
        <f>2^(K506-1)-1</f>
        <v>1023</v>
      </c>
      <c r="P506" s="68">
        <f>MAX(0,C506+(-1)^(G506)*INT(B506*2^(-LOG(C506)/LOG(2)+3))-G506-LOG(C506)/LOG(2)+3-1)</f>
        <v>0</v>
      </c>
      <c r="Q506" s="68">
        <f>MAX(0,C506-IF(B506=0,0,INT(LOG(3/2*ABS(B506))/LOG(2))+1))</f>
        <v>0</v>
      </c>
      <c r="R506" s="68">
        <f>MAX(0,IF(B506&lt;=-L506,B506+C506-H506+L506,IF(B506&gt;=2^(H506)-1-L506,0,C506-H506)))</f>
        <v>0</v>
      </c>
      <c r="S506" s="69">
        <f>MAX(0,D506+(-1)^(G506)*INT(B506*2^(-LOG(D506)/LOG(2)+3))-G506-LOG(D506)/LOG(2)+3-1)</f>
        <v>0</v>
      </c>
      <c r="T506" s="69">
        <f>MAX(0,D506-IF(B506=0,0,INT(LOG(3/2*ABS(B506))/LOG(2))+1))</f>
        <v>7</v>
      </c>
      <c r="U506" s="69">
        <f>MAX(0,IF(B506&lt;=-M506,B506+D506-I506+M506,IF(B506&gt;=2^(I506)-1-M506,0,D506-I506)))</f>
        <v>0</v>
      </c>
      <c r="V506" s="70">
        <f>MAX(0,E506+(-1)^(G506)*INT(B506*2^(-LOG(E506)/LOG(2)+3))-G506-LOG(E506)/LOG(2)+3-1)</f>
        <v>0</v>
      </c>
      <c r="W506" s="70">
        <f>MAX(0,E506-IF(B506=0,0,INT(LOG(3/2*ABS(B506))/LOG(2))+1))</f>
        <v>23</v>
      </c>
      <c r="X506" s="70">
        <f>MAX(0,IF(B506&lt;=-N506,B506+E506-J506+N506,IF(B506&gt;=2^(J506)-1-N506,0,E506-J506)))</f>
        <v>0</v>
      </c>
      <c r="Y506" s="71">
        <f>MAX(0,F506+(-1)^(G506)*INT(B506*2^(-LOG(F506)/LOG(2)+3))-G506-LOG(F506)/LOG(2)+3-1)</f>
        <v>35</v>
      </c>
      <c r="Z506" s="71">
        <f>F506-IF(B506=0,0,INT(LOG(3/2*ABS(B506))/LOG(2))+1)</f>
        <v>55</v>
      </c>
      <c r="AA506" s="71">
        <f>MAX(0,IF(B506&lt;=-O506,B506+F506-K506+O506,IF(B506&gt;=2^(K506)-1-O506,0,F506-K506)))</f>
        <v>53</v>
      </c>
    </row>
    <row r="507" ht="20.05" customHeight="1">
      <c r="A507" s="55">
        <v>-197</v>
      </c>
      <c r="B507" s="45">
        <v>-197</v>
      </c>
      <c r="C507" s="36">
        <v>8</v>
      </c>
      <c r="D507" s="36">
        <v>16</v>
      </c>
      <c r="E507" s="36">
        <v>32</v>
      </c>
      <c r="F507" s="36">
        <v>64</v>
      </c>
      <c r="G507" s="36">
        <f>IF(B507&gt;=0,1,0)</f>
        <v>0</v>
      </c>
      <c r="H507" s="36">
        <f>INT(C507^(0.611-C507/3200))</f>
        <v>3</v>
      </c>
      <c r="I507" s="36">
        <f>INT(D507^(0.611-D507/3200))</f>
        <v>5</v>
      </c>
      <c r="J507" s="36">
        <f>INT(E507^(0.611-E507/3200))</f>
        <v>8</v>
      </c>
      <c r="K507" s="36">
        <f>INT(F507^(0.611-F507/3200))</f>
        <v>11</v>
      </c>
      <c r="L507" s="36">
        <f>2^(H507-1)-1</f>
        <v>3</v>
      </c>
      <c r="M507" s="36">
        <f>2^(I507-1)-1</f>
        <v>15</v>
      </c>
      <c r="N507" s="36">
        <f>2^(J507-1)-1</f>
        <v>127</v>
      </c>
      <c r="O507" s="36">
        <f>2^(K507-1)-1</f>
        <v>1023</v>
      </c>
      <c r="P507" s="68">
        <f>MAX(0,C507+(-1)^(G507)*INT(B507*2^(-LOG(C507)/LOG(2)+3))-G507-LOG(C507)/LOG(2)+3-1)</f>
        <v>0</v>
      </c>
      <c r="Q507" s="68">
        <f>MAX(0,C507-IF(B507=0,0,INT(LOG(3/2*ABS(B507))/LOG(2))+1))</f>
        <v>0</v>
      </c>
      <c r="R507" s="68">
        <f>MAX(0,IF(B507&lt;=-L507,B507+C507-H507+L507,IF(B507&gt;=2^(H507)-1-L507,0,C507-H507)))</f>
        <v>0</v>
      </c>
      <c r="S507" s="69">
        <f>MAX(0,D507+(-1)^(G507)*INT(B507*2^(-LOG(D507)/LOG(2)+3))-G507-LOG(D507)/LOG(2)+3-1)</f>
        <v>0</v>
      </c>
      <c r="T507" s="69">
        <f>MAX(0,D507-IF(B507=0,0,INT(LOG(3/2*ABS(B507))/LOG(2))+1))</f>
        <v>7</v>
      </c>
      <c r="U507" s="69">
        <f>MAX(0,IF(B507&lt;=-M507,B507+D507-I507+M507,IF(B507&gt;=2^(I507)-1-M507,0,D507-I507)))</f>
        <v>0</v>
      </c>
      <c r="V507" s="70">
        <f>MAX(0,E507+(-1)^(G507)*INT(B507*2^(-LOG(E507)/LOG(2)+3))-G507-LOG(E507)/LOG(2)+3-1)</f>
        <v>0</v>
      </c>
      <c r="W507" s="70">
        <f>MAX(0,E507-IF(B507=0,0,INT(LOG(3/2*ABS(B507))/LOG(2))+1))</f>
        <v>23</v>
      </c>
      <c r="X507" s="70">
        <f>MAX(0,IF(B507&lt;=-N507,B507+E507-J507+N507,IF(B507&gt;=2^(J507)-1-N507,0,E507-J507)))</f>
        <v>0</v>
      </c>
      <c r="Y507" s="71">
        <f>MAX(0,F507+(-1)^(G507)*INT(B507*2^(-LOG(F507)/LOG(2)+3))-G507-LOG(F507)/LOG(2)+3-1)</f>
        <v>35</v>
      </c>
      <c r="Z507" s="71">
        <f>F507-IF(B507=0,0,INT(LOG(3/2*ABS(B507))/LOG(2))+1)</f>
        <v>55</v>
      </c>
      <c r="AA507" s="71">
        <f>MAX(0,IF(B507&lt;=-O507,B507+F507-K507+O507,IF(B507&gt;=2^(K507)-1-O507,0,F507-K507)))</f>
        <v>53</v>
      </c>
    </row>
    <row r="508" ht="20.05" customHeight="1">
      <c r="A508" s="55">
        <v>-196</v>
      </c>
      <c r="B508" s="45">
        <v>-196</v>
      </c>
      <c r="C508" s="36">
        <v>8</v>
      </c>
      <c r="D508" s="36">
        <v>16</v>
      </c>
      <c r="E508" s="36">
        <v>32</v>
      </c>
      <c r="F508" s="36">
        <v>64</v>
      </c>
      <c r="G508" s="36">
        <f>IF(B508&gt;=0,1,0)</f>
        <v>0</v>
      </c>
      <c r="H508" s="36">
        <f>INT(C508^(0.611-C508/3200))</f>
        <v>3</v>
      </c>
      <c r="I508" s="36">
        <f>INT(D508^(0.611-D508/3200))</f>
        <v>5</v>
      </c>
      <c r="J508" s="36">
        <f>INT(E508^(0.611-E508/3200))</f>
        <v>8</v>
      </c>
      <c r="K508" s="36">
        <f>INT(F508^(0.611-F508/3200))</f>
        <v>11</v>
      </c>
      <c r="L508" s="36">
        <f>2^(H508-1)-1</f>
        <v>3</v>
      </c>
      <c r="M508" s="36">
        <f>2^(I508-1)-1</f>
        <v>15</v>
      </c>
      <c r="N508" s="36">
        <f>2^(J508-1)-1</f>
        <v>127</v>
      </c>
      <c r="O508" s="36">
        <f>2^(K508-1)-1</f>
        <v>1023</v>
      </c>
      <c r="P508" s="68">
        <f>MAX(0,C508+(-1)^(G508)*INT(B508*2^(-LOG(C508)/LOG(2)+3))-G508-LOG(C508)/LOG(2)+3-1)</f>
        <v>0</v>
      </c>
      <c r="Q508" s="68">
        <f>MAX(0,C508-IF(B508=0,0,INT(LOG(3/2*ABS(B508))/LOG(2))+1))</f>
        <v>0</v>
      </c>
      <c r="R508" s="68">
        <f>MAX(0,IF(B508&lt;=-L508,B508+C508-H508+L508,IF(B508&gt;=2^(H508)-1-L508,0,C508-H508)))</f>
        <v>0</v>
      </c>
      <c r="S508" s="69">
        <f>MAX(0,D508+(-1)^(G508)*INT(B508*2^(-LOG(D508)/LOG(2)+3))-G508-LOG(D508)/LOG(2)+3-1)</f>
        <v>0</v>
      </c>
      <c r="T508" s="69">
        <f>MAX(0,D508-IF(B508=0,0,INT(LOG(3/2*ABS(B508))/LOG(2))+1))</f>
        <v>7</v>
      </c>
      <c r="U508" s="69">
        <f>MAX(0,IF(B508&lt;=-M508,B508+D508-I508+M508,IF(B508&gt;=2^(I508)-1-M508,0,D508-I508)))</f>
        <v>0</v>
      </c>
      <c r="V508" s="70">
        <f>MAX(0,E508+(-1)^(G508)*INT(B508*2^(-LOG(E508)/LOG(2)+3))-G508-LOG(E508)/LOG(2)+3-1)</f>
        <v>0</v>
      </c>
      <c r="W508" s="70">
        <f>MAX(0,E508-IF(B508=0,0,INT(LOG(3/2*ABS(B508))/LOG(2))+1))</f>
        <v>23</v>
      </c>
      <c r="X508" s="70">
        <f>MAX(0,IF(B508&lt;=-N508,B508+E508-J508+N508,IF(B508&gt;=2^(J508)-1-N508,0,E508-J508)))</f>
        <v>0</v>
      </c>
      <c r="Y508" s="71">
        <f>MAX(0,F508+(-1)^(G508)*INT(B508*2^(-LOG(F508)/LOG(2)+3))-G508-LOG(F508)/LOG(2)+3-1)</f>
        <v>35</v>
      </c>
      <c r="Z508" s="71">
        <f>F508-IF(B508=0,0,INT(LOG(3/2*ABS(B508))/LOG(2))+1)</f>
        <v>55</v>
      </c>
      <c r="AA508" s="71">
        <f>MAX(0,IF(B508&lt;=-O508,B508+F508-K508+O508,IF(B508&gt;=2^(K508)-1-O508,0,F508-K508)))</f>
        <v>53</v>
      </c>
    </row>
    <row r="509" ht="20.05" customHeight="1">
      <c r="A509" s="55">
        <v>-195</v>
      </c>
      <c r="B509" s="45">
        <v>-195</v>
      </c>
      <c r="C509" s="36">
        <v>8</v>
      </c>
      <c r="D509" s="36">
        <v>16</v>
      </c>
      <c r="E509" s="36">
        <v>32</v>
      </c>
      <c r="F509" s="36">
        <v>64</v>
      </c>
      <c r="G509" s="36">
        <f>IF(B509&gt;=0,1,0)</f>
        <v>0</v>
      </c>
      <c r="H509" s="36">
        <f>INT(C509^(0.611-C509/3200))</f>
        <v>3</v>
      </c>
      <c r="I509" s="36">
        <f>INT(D509^(0.611-D509/3200))</f>
        <v>5</v>
      </c>
      <c r="J509" s="36">
        <f>INT(E509^(0.611-E509/3200))</f>
        <v>8</v>
      </c>
      <c r="K509" s="36">
        <f>INT(F509^(0.611-F509/3200))</f>
        <v>11</v>
      </c>
      <c r="L509" s="36">
        <f>2^(H509-1)-1</f>
        <v>3</v>
      </c>
      <c r="M509" s="36">
        <f>2^(I509-1)-1</f>
        <v>15</v>
      </c>
      <c r="N509" s="36">
        <f>2^(J509-1)-1</f>
        <v>127</v>
      </c>
      <c r="O509" s="36">
        <f>2^(K509-1)-1</f>
        <v>1023</v>
      </c>
      <c r="P509" s="68">
        <f>MAX(0,C509+(-1)^(G509)*INT(B509*2^(-LOG(C509)/LOG(2)+3))-G509-LOG(C509)/LOG(2)+3-1)</f>
        <v>0</v>
      </c>
      <c r="Q509" s="68">
        <f>MAX(0,C509-IF(B509=0,0,INT(LOG(3/2*ABS(B509))/LOG(2))+1))</f>
        <v>0</v>
      </c>
      <c r="R509" s="68">
        <f>MAX(0,IF(B509&lt;=-L509,B509+C509-H509+L509,IF(B509&gt;=2^(H509)-1-L509,0,C509-H509)))</f>
        <v>0</v>
      </c>
      <c r="S509" s="69">
        <f>MAX(0,D509+(-1)^(G509)*INT(B509*2^(-LOG(D509)/LOG(2)+3))-G509-LOG(D509)/LOG(2)+3-1)</f>
        <v>0</v>
      </c>
      <c r="T509" s="69">
        <f>MAX(0,D509-IF(B509=0,0,INT(LOG(3/2*ABS(B509))/LOG(2))+1))</f>
        <v>7</v>
      </c>
      <c r="U509" s="69">
        <f>MAX(0,IF(B509&lt;=-M509,B509+D509-I509+M509,IF(B509&gt;=2^(I509)-1-M509,0,D509-I509)))</f>
        <v>0</v>
      </c>
      <c r="V509" s="70">
        <f>MAX(0,E509+(-1)^(G509)*INT(B509*2^(-LOG(E509)/LOG(2)+3))-G509-LOG(E509)/LOG(2)+3-1)</f>
        <v>0</v>
      </c>
      <c r="W509" s="70">
        <f>MAX(0,E509-IF(B509=0,0,INT(LOG(3/2*ABS(B509))/LOG(2))+1))</f>
        <v>23</v>
      </c>
      <c r="X509" s="70">
        <f>MAX(0,IF(B509&lt;=-N509,B509+E509-J509+N509,IF(B509&gt;=2^(J509)-1-N509,0,E509-J509)))</f>
        <v>0</v>
      </c>
      <c r="Y509" s="71">
        <f>MAX(0,F509+(-1)^(G509)*INT(B509*2^(-LOG(F509)/LOG(2)+3))-G509-LOG(F509)/LOG(2)+3-1)</f>
        <v>35</v>
      </c>
      <c r="Z509" s="71">
        <f>F509-IF(B509=0,0,INT(LOG(3/2*ABS(B509))/LOG(2))+1)</f>
        <v>55</v>
      </c>
      <c r="AA509" s="71">
        <f>MAX(0,IF(B509&lt;=-O509,B509+F509-K509+O509,IF(B509&gt;=2^(K509)-1-O509,0,F509-K509)))</f>
        <v>53</v>
      </c>
    </row>
    <row r="510" ht="20.05" customHeight="1">
      <c r="A510" s="55">
        <v>-194</v>
      </c>
      <c r="B510" s="45">
        <v>-194</v>
      </c>
      <c r="C510" s="36">
        <v>8</v>
      </c>
      <c r="D510" s="36">
        <v>16</v>
      </c>
      <c r="E510" s="36">
        <v>32</v>
      </c>
      <c r="F510" s="36">
        <v>64</v>
      </c>
      <c r="G510" s="36">
        <f>IF(B510&gt;=0,1,0)</f>
        <v>0</v>
      </c>
      <c r="H510" s="36">
        <f>INT(C510^(0.611-C510/3200))</f>
        <v>3</v>
      </c>
      <c r="I510" s="36">
        <f>INT(D510^(0.611-D510/3200))</f>
        <v>5</v>
      </c>
      <c r="J510" s="36">
        <f>INT(E510^(0.611-E510/3200))</f>
        <v>8</v>
      </c>
      <c r="K510" s="36">
        <f>INT(F510^(0.611-F510/3200))</f>
        <v>11</v>
      </c>
      <c r="L510" s="36">
        <f>2^(H510-1)-1</f>
        <v>3</v>
      </c>
      <c r="M510" s="36">
        <f>2^(I510-1)-1</f>
        <v>15</v>
      </c>
      <c r="N510" s="36">
        <f>2^(J510-1)-1</f>
        <v>127</v>
      </c>
      <c r="O510" s="36">
        <f>2^(K510-1)-1</f>
        <v>1023</v>
      </c>
      <c r="P510" s="68">
        <f>MAX(0,C510+(-1)^(G510)*INT(B510*2^(-LOG(C510)/LOG(2)+3))-G510-LOG(C510)/LOG(2)+3-1)</f>
        <v>0</v>
      </c>
      <c r="Q510" s="68">
        <f>MAX(0,C510-IF(B510=0,0,INT(LOG(3/2*ABS(B510))/LOG(2))+1))</f>
        <v>0</v>
      </c>
      <c r="R510" s="68">
        <f>MAX(0,IF(B510&lt;=-L510,B510+C510-H510+L510,IF(B510&gt;=2^(H510)-1-L510,0,C510-H510)))</f>
        <v>0</v>
      </c>
      <c r="S510" s="69">
        <f>MAX(0,D510+(-1)^(G510)*INT(B510*2^(-LOG(D510)/LOG(2)+3))-G510-LOG(D510)/LOG(2)+3-1)</f>
        <v>0</v>
      </c>
      <c r="T510" s="69">
        <f>MAX(0,D510-IF(B510=0,0,INT(LOG(3/2*ABS(B510))/LOG(2))+1))</f>
        <v>7</v>
      </c>
      <c r="U510" s="69">
        <f>MAX(0,IF(B510&lt;=-M510,B510+D510-I510+M510,IF(B510&gt;=2^(I510)-1-M510,0,D510-I510)))</f>
        <v>0</v>
      </c>
      <c r="V510" s="70">
        <f>MAX(0,E510+(-1)^(G510)*INT(B510*2^(-LOG(E510)/LOG(2)+3))-G510-LOG(E510)/LOG(2)+3-1)</f>
        <v>0</v>
      </c>
      <c r="W510" s="70">
        <f>MAX(0,E510-IF(B510=0,0,INT(LOG(3/2*ABS(B510))/LOG(2))+1))</f>
        <v>23</v>
      </c>
      <c r="X510" s="70">
        <f>MAX(0,IF(B510&lt;=-N510,B510+E510-J510+N510,IF(B510&gt;=2^(J510)-1-N510,0,E510-J510)))</f>
        <v>0</v>
      </c>
      <c r="Y510" s="71">
        <f>MAX(0,F510+(-1)^(G510)*INT(B510*2^(-LOG(F510)/LOG(2)+3))-G510-LOG(F510)/LOG(2)+3-1)</f>
        <v>35</v>
      </c>
      <c r="Z510" s="71">
        <f>F510-IF(B510=0,0,INT(LOG(3/2*ABS(B510))/LOG(2))+1)</f>
        <v>55</v>
      </c>
      <c r="AA510" s="71">
        <f>MAX(0,IF(B510&lt;=-O510,B510+F510-K510+O510,IF(B510&gt;=2^(K510)-1-O510,0,F510-K510)))</f>
        <v>53</v>
      </c>
    </row>
    <row r="511" ht="20.05" customHeight="1">
      <c r="A511" s="55">
        <v>-193</v>
      </c>
      <c r="B511" s="45">
        <v>-193</v>
      </c>
      <c r="C511" s="36">
        <v>8</v>
      </c>
      <c r="D511" s="36">
        <v>16</v>
      </c>
      <c r="E511" s="36">
        <v>32</v>
      </c>
      <c r="F511" s="36">
        <v>64</v>
      </c>
      <c r="G511" s="36">
        <f>IF(B511&gt;=0,1,0)</f>
        <v>0</v>
      </c>
      <c r="H511" s="36">
        <f>INT(C511^(0.611-C511/3200))</f>
        <v>3</v>
      </c>
      <c r="I511" s="36">
        <f>INT(D511^(0.611-D511/3200))</f>
        <v>5</v>
      </c>
      <c r="J511" s="36">
        <f>INT(E511^(0.611-E511/3200))</f>
        <v>8</v>
      </c>
      <c r="K511" s="36">
        <f>INT(F511^(0.611-F511/3200))</f>
        <v>11</v>
      </c>
      <c r="L511" s="36">
        <f>2^(H511-1)-1</f>
        <v>3</v>
      </c>
      <c r="M511" s="36">
        <f>2^(I511-1)-1</f>
        <v>15</v>
      </c>
      <c r="N511" s="36">
        <f>2^(J511-1)-1</f>
        <v>127</v>
      </c>
      <c r="O511" s="36">
        <f>2^(K511-1)-1</f>
        <v>1023</v>
      </c>
      <c r="P511" s="68">
        <f>MAX(0,C511+(-1)^(G511)*INT(B511*2^(-LOG(C511)/LOG(2)+3))-G511-LOG(C511)/LOG(2)+3-1)</f>
        <v>0</v>
      </c>
      <c r="Q511" s="68">
        <f>MAX(0,C511-IF(B511=0,0,INT(LOG(3/2*ABS(B511))/LOG(2))+1))</f>
        <v>0</v>
      </c>
      <c r="R511" s="68">
        <f>MAX(0,IF(B511&lt;=-L511,B511+C511-H511+L511,IF(B511&gt;=2^(H511)-1-L511,0,C511-H511)))</f>
        <v>0</v>
      </c>
      <c r="S511" s="69">
        <f>MAX(0,D511+(-1)^(G511)*INT(B511*2^(-LOG(D511)/LOG(2)+3))-G511-LOG(D511)/LOG(2)+3-1)</f>
        <v>0</v>
      </c>
      <c r="T511" s="69">
        <f>MAX(0,D511-IF(B511=0,0,INT(LOG(3/2*ABS(B511))/LOG(2))+1))</f>
        <v>7</v>
      </c>
      <c r="U511" s="69">
        <f>MAX(0,IF(B511&lt;=-M511,B511+D511-I511+M511,IF(B511&gt;=2^(I511)-1-M511,0,D511-I511)))</f>
        <v>0</v>
      </c>
      <c r="V511" s="70">
        <f>MAX(0,E511+(-1)^(G511)*INT(B511*2^(-LOG(E511)/LOG(2)+3))-G511-LOG(E511)/LOG(2)+3-1)</f>
        <v>0</v>
      </c>
      <c r="W511" s="70">
        <f>MAX(0,E511-IF(B511=0,0,INT(LOG(3/2*ABS(B511))/LOG(2))+1))</f>
        <v>23</v>
      </c>
      <c r="X511" s="70">
        <f>MAX(0,IF(B511&lt;=-N511,B511+E511-J511+N511,IF(B511&gt;=2^(J511)-1-N511,0,E511-J511)))</f>
        <v>0</v>
      </c>
      <c r="Y511" s="71">
        <f>MAX(0,F511+(-1)^(G511)*INT(B511*2^(-LOG(F511)/LOG(2)+3))-G511-LOG(F511)/LOG(2)+3-1)</f>
        <v>35</v>
      </c>
      <c r="Z511" s="71">
        <f>F511-IF(B511=0,0,INT(LOG(3/2*ABS(B511))/LOG(2))+1)</f>
        <v>55</v>
      </c>
      <c r="AA511" s="71">
        <f>MAX(0,IF(B511&lt;=-O511,B511+F511-K511+O511,IF(B511&gt;=2^(K511)-1-O511,0,F511-K511)))</f>
        <v>53</v>
      </c>
    </row>
    <row r="512" ht="20.05" customHeight="1">
      <c r="A512" s="55">
        <v>-192</v>
      </c>
      <c r="B512" s="45">
        <v>-192</v>
      </c>
      <c r="C512" s="36">
        <v>8</v>
      </c>
      <c r="D512" s="36">
        <v>16</v>
      </c>
      <c r="E512" s="36">
        <v>32</v>
      </c>
      <c r="F512" s="36">
        <v>64</v>
      </c>
      <c r="G512" s="36">
        <f>IF(B512&gt;=0,1,0)</f>
        <v>0</v>
      </c>
      <c r="H512" s="36">
        <f>INT(C512^(0.611-C512/3200))</f>
        <v>3</v>
      </c>
      <c r="I512" s="36">
        <f>INT(D512^(0.611-D512/3200))</f>
        <v>5</v>
      </c>
      <c r="J512" s="36">
        <f>INT(E512^(0.611-E512/3200))</f>
        <v>8</v>
      </c>
      <c r="K512" s="36">
        <f>INT(F512^(0.611-F512/3200))</f>
        <v>11</v>
      </c>
      <c r="L512" s="36">
        <f>2^(H512-1)-1</f>
        <v>3</v>
      </c>
      <c r="M512" s="36">
        <f>2^(I512-1)-1</f>
        <v>15</v>
      </c>
      <c r="N512" s="36">
        <f>2^(J512-1)-1</f>
        <v>127</v>
      </c>
      <c r="O512" s="36">
        <f>2^(K512-1)-1</f>
        <v>1023</v>
      </c>
      <c r="P512" s="68">
        <f>MAX(0,C512+(-1)^(G512)*INT(B512*2^(-LOG(C512)/LOG(2)+3))-G512-LOG(C512)/LOG(2)+3-1)</f>
        <v>0</v>
      </c>
      <c r="Q512" s="68">
        <f>MAX(0,C512-IF(B512=0,0,INT(LOG(3/2*ABS(B512))/LOG(2))+1))</f>
        <v>0</v>
      </c>
      <c r="R512" s="68">
        <f>MAX(0,IF(B512&lt;=-L512,B512+C512-H512+L512,IF(B512&gt;=2^(H512)-1-L512,0,C512-H512)))</f>
        <v>0</v>
      </c>
      <c r="S512" s="69">
        <f>MAX(0,D512+(-1)^(G512)*INT(B512*2^(-LOG(D512)/LOG(2)+3))-G512-LOG(D512)/LOG(2)+3-1)</f>
        <v>0</v>
      </c>
      <c r="T512" s="69">
        <f>MAX(0,D512-IF(B512=0,0,INT(LOG(3/2*ABS(B512))/LOG(2))+1))</f>
        <v>7</v>
      </c>
      <c r="U512" s="69">
        <f>MAX(0,IF(B512&lt;=-M512,B512+D512-I512+M512,IF(B512&gt;=2^(I512)-1-M512,0,D512-I512)))</f>
        <v>0</v>
      </c>
      <c r="V512" s="70">
        <f>MAX(0,E512+(-1)^(G512)*INT(B512*2^(-LOG(E512)/LOG(2)+3))-G512-LOG(E512)/LOG(2)+3-1)</f>
        <v>0</v>
      </c>
      <c r="W512" s="70">
        <f>MAX(0,E512-IF(B512=0,0,INT(LOG(3/2*ABS(B512))/LOG(2))+1))</f>
        <v>23</v>
      </c>
      <c r="X512" s="70">
        <f>MAX(0,IF(B512&lt;=-N512,B512+E512-J512+N512,IF(B512&gt;=2^(J512)-1-N512,0,E512-J512)))</f>
        <v>0</v>
      </c>
      <c r="Y512" s="71">
        <f>MAX(0,F512+(-1)^(G512)*INT(B512*2^(-LOG(F512)/LOG(2)+3))-G512-LOG(F512)/LOG(2)+3-1)</f>
        <v>35</v>
      </c>
      <c r="Z512" s="71">
        <f>F512-IF(B512=0,0,INT(LOG(3/2*ABS(B512))/LOG(2))+1)</f>
        <v>55</v>
      </c>
      <c r="AA512" s="71">
        <f>MAX(0,IF(B512&lt;=-O512,B512+F512-K512+O512,IF(B512&gt;=2^(K512)-1-O512,0,F512-K512)))</f>
        <v>53</v>
      </c>
    </row>
    <row r="513" ht="20.05" customHeight="1">
      <c r="A513" s="55">
        <v>-191</v>
      </c>
      <c r="B513" s="45">
        <v>-191</v>
      </c>
      <c r="C513" s="36">
        <v>8</v>
      </c>
      <c r="D513" s="36">
        <v>16</v>
      </c>
      <c r="E513" s="36">
        <v>32</v>
      </c>
      <c r="F513" s="36">
        <v>64</v>
      </c>
      <c r="G513" s="36">
        <f>IF(B513&gt;=0,1,0)</f>
        <v>0</v>
      </c>
      <c r="H513" s="36">
        <f>INT(C513^(0.611-C513/3200))</f>
        <v>3</v>
      </c>
      <c r="I513" s="36">
        <f>INT(D513^(0.611-D513/3200))</f>
        <v>5</v>
      </c>
      <c r="J513" s="36">
        <f>INT(E513^(0.611-E513/3200))</f>
        <v>8</v>
      </c>
      <c r="K513" s="36">
        <f>INT(F513^(0.611-F513/3200))</f>
        <v>11</v>
      </c>
      <c r="L513" s="36">
        <f>2^(H513-1)-1</f>
        <v>3</v>
      </c>
      <c r="M513" s="36">
        <f>2^(I513-1)-1</f>
        <v>15</v>
      </c>
      <c r="N513" s="36">
        <f>2^(J513-1)-1</f>
        <v>127</v>
      </c>
      <c r="O513" s="36">
        <f>2^(K513-1)-1</f>
        <v>1023</v>
      </c>
      <c r="P513" s="68">
        <f>MAX(0,C513+(-1)^(G513)*INT(B513*2^(-LOG(C513)/LOG(2)+3))-G513-LOG(C513)/LOG(2)+3-1)</f>
        <v>0</v>
      </c>
      <c r="Q513" s="68">
        <f>MAX(0,C513-IF(B513=0,0,INT(LOG(3/2*ABS(B513))/LOG(2))+1))</f>
        <v>0</v>
      </c>
      <c r="R513" s="68">
        <f>MAX(0,IF(B513&lt;=-L513,B513+C513-H513+L513,IF(B513&gt;=2^(H513)-1-L513,0,C513-H513)))</f>
        <v>0</v>
      </c>
      <c r="S513" s="69">
        <f>MAX(0,D513+(-1)^(G513)*INT(B513*2^(-LOG(D513)/LOG(2)+3))-G513-LOG(D513)/LOG(2)+3-1)</f>
        <v>0</v>
      </c>
      <c r="T513" s="69">
        <f>MAX(0,D513-IF(B513=0,0,INT(LOG(3/2*ABS(B513))/LOG(2))+1))</f>
        <v>7</v>
      </c>
      <c r="U513" s="69">
        <f>MAX(0,IF(B513&lt;=-M513,B513+D513-I513+M513,IF(B513&gt;=2^(I513)-1-M513,0,D513-I513)))</f>
        <v>0</v>
      </c>
      <c r="V513" s="70">
        <f>MAX(0,E513+(-1)^(G513)*INT(B513*2^(-LOG(E513)/LOG(2)+3))-G513-LOG(E513)/LOG(2)+3-1)</f>
        <v>0</v>
      </c>
      <c r="W513" s="70">
        <f>MAX(0,E513-IF(B513=0,0,INT(LOG(3/2*ABS(B513))/LOG(2))+1))</f>
        <v>23</v>
      </c>
      <c r="X513" s="70">
        <f>MAX(0,IF(B513&lt;=-N513,B513+E513-J513+N513,IF(B513&gt;=2^(J513)-1-N513,0,E513-J513)))</f>
        <v>0</v>
      </c>
      <c r="Y513" s="71">
        <f>MAX(0,F513+(-1)^(G513)*INT(B513*2^(-LOG(F513)/LOG(2)+3))-G513-LOG(F513)/LOG(2)+3-1)</f>
        <v>36</v>
      </c>
      <c r="Z513" s="71">
        <f>F513-IF(B513=0,0,INT(LOG(3/2*ABS(B513))/LOG(2))+1)</f>
        <v>55</v>
      </c>
      <c r="AA513" s="71">
        <f>MAX(0,IF(B513&lt;=-O513,B513+F513-K513+O513,IF(B513&gt;=2^(K513)-1-O513,0,F513-K513)))</f>
        <v>53</v>
      </c>
    </row>
    <row r="514" ht="20.05" customHeight="1">
      <c r="A514" s="55">
        <v>-190</v>
      </c>
      <c r="B514" s="45">
        <v>-190</v>
      </c>
      <c r="C514" s="36">
        <v>8</v>
      </c>
      <c r="D514" s="36">
        <v>16</v>
      </c>
      <c r="E514" s="36">
        <v>32</v>
      </c>
      <c r="F514" s="36">
        <v>64</v>
      </c>
      <c r="G514" s="36">
        <f>IF(B514&gt;=0,1,0)</f>
        <v>0</v>
      </c>
      <c r="H514" s="36">
        <f>INT(C514^(0.611-C514/3200))</f>
        <v>3</v>
      </c>
      <c r="I514" s="36">
        <f>INT(D514^(0.611-D514/3200))</f>
        <v>5</v>
      </c>
      <c r="J514" s="36">
        <f>INT(E514^(0.611-E514/3200))</f>
        <v>8</v>
      </c>
      <c r="K514" s="36">
        <f>INT(F514^(0.611-F514/3200))</f>
        <v>11</v>
      </c>
      <c r="L514" s="36">
        <f>2^(H514-1)-1</f>
        <v>3</v>
      </c>
      <c r="M514" s="36">
        <f>2^(I514-1)-1</f>
        <v>15</v>
      </c>
      <c r="N514" s="36">
        <f>2^(J514-1)-1</f>
        <v>127</v>
      </c>
      <c r="O514" s="36">
        <f>2^(K514-1)-1</f>
        <v>1023</v>
      </c>
      <c r="P514" s="68">
        <f>MAX(0,C514+(-1)^(G514)*INT(B514*2^(-LOG(C514)/LOG(2)+3))-G514-LOG(C514)/LOG(2)+3-1)</f>
        <v>0</v>
      </c>
      <c r="Q514" s="68">
        <f>MAX(0,C514-IF(B514=0,0,INT(LOG(3/2*ABS(B514))/LOG(2))+1))</f>
        <v>0</v>
      </c>
      <c r="R514" s="68">
        <f>MAX(0,IF(B514&lt;=-L514,B514+C514-H514+L514,IF(B514&gt;=2^(H514)-1-L514,0,C514-H514)))</f>
        <v>0</v>
      </c>
      <c r="S514" s="69">
        <f>MAX(0,D514+(-1)^(G514)*INT(B514*2^(-LOG(D514)/LOG(2)+3))-G514-LOG(D514)/LOG(2)+3-1)</f>
        <v>0</v>
      </c>
      <c r="T514" s="69">
        <f>MAX(0,D514-IF(B514=0,0,INT(LOG(3/2*ABS(B514))/LOG(2))+1))</f>
        <v>7</v>
      </c>
      <c r="U514" s="69">
        <f>MAX(0,IF(B514&lt;=-M514,B514+D514-I514+M514,IF(B514&gt;=2^(I514)-1-M514,0,D514-I514)))</f>
        <v>0</v>
      </c>
      <c r="V514" s="70">
        <f>MAX(0,E514+(-1)^(G514)*INT(B514*2^(-LOG(E514)/LOG(2)+3))-G514-LOG(E514)/LOG(2)+3-1)</f>
        <v>0</v>
      </c>
      <c r="W514" s="70">
        <f>MAX(0,E514-IF(B514=0,0,INT(LOG(3/2*ABS(B514))/LOG(2))+1))</f>
        <v>23</v>
      </c>
      <c r="X514" s="70">
        <f>MAX(0,IF(B514&lt;=-N514,B514+E514-J514+N514,IF(B514&gt;=2^(J514)-1-N514,0,E514-J514)))</f>
        <v>0</v>
      </c>
      <c r="Y514" s="71">
        <f>MAX(0,F514+(-1)^(G514)*INT(B514*2^(-LOG(F514)/LOG(2)+3))-G514-LOG(F514)/LOG(2)+3-1)</f>
        <v>36</v>
      </c>
      <c r="Z514" s="71">
        <f>F514-IF(B514=0,0,INT(LOG(3/2*ABS(B514))/LOG(2))+1)</f>
        <v>55</v>
      </c>
      <c r="AA514" s="71">
        <f>MAX(0,IF(B514&lt;=-O514,B514+F514-K514+O514,IF(B514&gt;=2^(K514)-1-O514,0,F514-K514)))</f>
        <v>53</v>
      </c>
    </row>
    <row r="515" ht="20.05" customHeight="1">
      <c r="A515" s="55">
        <v>-189</v>
      </c>
      <c r="B515" s="45">
        <v>-189</v>
      </c>
      <c r="C515" s="36">
        <v>8</v>
      </c>
      <c r="D515" s="36">
        <v>16</v>
      </c>
      <c r="E515" s="36">
        <v>32</v>
      </c>
      <c r="F515" s="36">
        <v>64</v>
      </c>
      <c r="G515" s="36">
        <f>IF(B515&gt;=0,1,0)</f>
        <v>0</v>
      </c>
      <c r="H515" s="36">
        <f>INT(C515^(0.611-C515/3200))</f>
        <v>3</v>
      </c>
      <c r="I515" s="36">
        <f>INT(D515^(0.611-D515/3200))</f>
        <v>5</v>
      </c>
      <c r="J515" s="36">
        <f>INT(E515^(0.611-E515/3200))</f>
        <v>8</v>
      </c>
      <c r="K515" s="36">
        <f>INT(F515^(0.611-F515/3200))</f>
        <v>11</v>
      </c>
      <c r="L515" s="36">
        <f>2^(H515-1)-1</f>
        <v>3</v>
      </c>
      <c r="M515" s="36">
        <f>2^(I515-1)-1</f>
        <v>15</v>
      </c>
      <c r="N515" s="36">
        <f>2^(J515-1)-1</f>
        <v>127</v>
      </c>
      <c r="O515" s="36">
        <f>2^(K515-1)-1</f>
        <v>1023</v>
      </c>
      <c r="P515" s="68">
        <f>MAX(0,C515+(-1)^(G515)*INT(B515*2^(-LOG(C515)/LOG(2)+3))-G515-LOG(C515)/LOG(2)+3-1)</f>
        <v>0</v>
      </c>
      <c r="Q515" s="68">
        <f>MAX(0,C515-IF(B515=0,0,INT(LOG(3/2*ABS(B515))/LOG(2))+1))</f>
        <v>0</v>
      </c>
      <c r="R515" s="68">
        <f>MAX(0,IF(B515&lt;=-L515,B515+C515-H515+L515,IF(B515&gt;=2^(H515)-1-L515,0,C515-H515)))</f>
        <v>0</v>
      </c>
      <c r="S515" s="69">
        <f>MAX(0,D515+(-1)^(G515)*INT(B515*2^(-LOG(D515)/LOG(2)+3))-G515-LOG(D515)/LOG(2)+3-1)</f>
        <v>0</v>
      </c>
      <c r="T515" s="69">
        <f>MAX(0,D515-IF(B515=0,0,INT(LOG(3/2*ABS(B515))/LOG(2))+1))</f>
        <v>7</v>
      </c>
      <c r="U515" s="69">
        <f>MAX(0,IF(B515&lt;=-M515,B515+D515-I515+M515,IF(B515&gt;=2^(I515)-1-M515,0,D515-I515)))</f>
        <v>0</v>
      </c>
      <c r="V515" s="70">
        <f>MAX(0,E515+(-1)^(G515)*INT(B515*2^(-LOG(E515)/LOG(2)+3))-G515-LOG(E515)/LOG(2)+3-1)</f>
        <v>0</v>
      </c>
      <c r="W515" s="70">
        <f>MAX(0,E515-IF(B515=0,0,INT(LOG(3/2*ABS(B515))/LOG(2))+1))</f>
        <v>23</v>
      </c>
      <c r="X515" s="70">
        <f>MAX(0,IF(B515&lt;=-N515,B515+E515-J515+N515,IF(B515&gt;=2^(J515)-1-N515,0,E515-J515)))</f>
        <v>0</v>
      </c>
      <c r="Y515" s="71">
        <f>MAX(0,F515+(-1)^(G515)*INT(B515*2^(-LOG(F515)/LOG(2)+3))-G515-LOG(F515)/LOG(2)+3-1)</f>
        <v>36</v>
      </c>
      <c r="Z515" s="71">
        <f>F515-IF(B515=0,0,INT(LOG(3/2*ABS(B515))/LOG(2))+1)</f>
        <v>55</v>
      </c>
      <c r="AA515" s="71">
        <f>MAX(0,IF(B515&lt;=-O515,B515+F515-K515+O515,IF(B515&gt;=2^(K515)-1-O515,0,F515-K515)))</f>
        <v>53</v>
      </c>
    </row>
    <row r="516" ht="20.05" customHeight="1">
      <c r="A516" s="55">
        <v>-188</v>
      </c>
      <c r="B516" s="45">
        <v>-188</v>
      </c>
      <c r="C516" s="36">
        <v>8</v>
      </c>
      <c r="D516" s="36">
        <v>16</v>
      </c>
      <c r="E516" s="36">
        <v>32</v>
      </c>
      <c r="F516" s="36">
        <v>64</v>
      </c>
      <c r="G516" s="36">
        <f>IF(B516&gt;=0,1,0)</f>
        <v>0</v>
      </c>
      <c r="H516" s="36">
        <f>INT(C516^(0.611-C516/3200))</f>
        <v>3</v>
      </c>
      <c r="I516" s="36">
        <f>INT(D516^(0.611-D516/3200))</f>
        <v>5</v>
      </c>
      <c r="J516" s="36">
        <f>INT(E516^(0.611-E516/3200))</f>
        <v>8</v>
      </c>
      <c r="K516" s="36">
        <f>INT(F516^(0.611-F516/3200))</f>
        <v>11</v>
      </c>
      <c r="L516" s="36">
        <f>2^(H516-1)-1</f>
        <v>3</v>
      </c>
      <c r="M516" s="36">
        <f>2^(I516-1)-1</f>
        <v>15</v>
      </c>
      <c r="N516" s="36">
        <f>2^(J516-1)-1</f>
        <v>127</v>
      </c>
      <c r="O516" s="36">
        <f>2^(K516-1)-1</f>
        <v>1023</v>
      </c>
      <c r="P516" s="68">
        <f>MAX(0,C516+(-1)^(G516)*INT(B516*2^(-LOG(C516)/LOG(2)+3))-G516-LOG(C516)/LOG(2)+3-1)</f>
        <v>0</v>
      </c>
      <c r="Q516" s="68">
        <f>MAX(0,C516-IF(B516=0,0,INT(LOG(3/2*ABS(B516))/LOG(2))+1))</f>
        <v>0</v>
      </c>
      <c r="R516" s="68">
        <f>MAX(0,IF(B516&lt;=-L516,B516+C516-H516+L516,IF(B516&gt;=2^(H516)-1-L516,0,C516-H516)))</f>
        <v>0</v>
      </c>
      <c r="S516" s="69">
        <f>MAX(0,D516+(-1)^(G516)*INT(B516*2^(-LOG(D516)/LOG(2)+3))-G516-LOG(D516)/LOG(2)+3-1)</f>
        <v>0</v>
      </c>
      <c r="T516" s="69">
        <f>MAX(0,D516-IF(B516=0,0,INT(LOG(3/2*ABS(B516))/LOG(2))+1))</f>
        <v>7</v>
      </c>
      <c r="U516" s="69">
        <f>MAX(0,IF(B516&lt;=-M516,B516+D516-I516+M516,IF(B516&gt;=2^(I516)-1-M516,0,D516-I516)))</f>
        <v>0</v>
      </c>
      <c r="V516" s="70">
        <f>MAX(0,E516+(-1)^(G516)*INT(B516*2^(-LOG(E516)/LOG(2)+3))-G516-LOG(E516)/LOG(2)+3-1)</f>
        <v>0</v>
      </c>
      <c r="W516" s="70">
        <f>MAX(0,E516-IF(B516=0,0,INT(LOG(3/2*ABS(B516))/LOG(2))+1))</f>
        <v>23</v>
      </c>
      <c r="X516" s="70">
        <f>MAX(0,IF(B516&lt;=-N516,B516+E516-J516+N516,IF(B516&gt;=2^(J516)-1-N516,0,E516-J516)))</f>
        <v>0</v>
      </c>
      <c r="Y516" s="71">
        <f>MAX(0,F516+(-1)^(G516)*INT(B516*2^(-LOG(F516)/LOG(2)+3))-G516-LOG(F516)/LOG(2)+3-1)</f>
        <v>36</v>
      </c>
      <c r="Z516" s="71">
        <f>F516-IF(B516=0,0,INT(LOG(3/2*ABS(B516))/LOG(2))+1)</f>
        <v>55</v>
      </c>
      <c r="AA516" s="71">
        <f>MAX(0,IF(B516&lt;=-O516,B516+F516-K516+O516,IF(B516&gt;=2^(K516)-1-O516,0,F516-K516)))</f>
        <v>53</v>
      </c>
    </row>
    <row r="517" ht="20.05" customHeight="1">
      <c r="A517" s="55">
        <v>-187</v>
      </c>
      <c r="B517" s="45">
        <v>-187</v>
      </c>
      <c r="C517" s="36">
        <v>8</v>
      </c>
      <c r="D517" s="36">
        <v>16</v>
      </c>
      <c r="E517" s="36">
        <v>32</v>
      </c>
      <c r="F517" s="36">
        <v>64</v>
      </c>
      <c r="G517" s="36">
        <f>IF(B517&gt;=0,1,0)</f>
        <v>0</v>
      </c>
      <c r="H517" s="36">
        <f>INT(C517^(0.611-C517/3200))</f>
        <v>3</v>
      </c>
      <c r="I517" s="36">
        <f>INT(D517^(0.611-D517/3200))</f>
        <v>5</v>
      </c>
      <c r="J517" s="36">
        <f>INT(E517^(0.611-E517/3200))</f>
        <v>8</v>
      </c>
      <c r="K517" s="36">
        <f>INT(F517^(0.611-F517/3200))</f>
        <v>11</v>
      </c>
      <c r="L517" s="36">
        <f>2^(H517-1)-1</f>
        <v>3</v>
      </c>
      <c r="M517" s="36">
        <f>2^(I517-1)-1</f>
        <v>15</v>
      </c>
      <c r="N517" s="36">
        <f>2^(J517-1)-1</f>
        <v>127</v>
      </c>
      <c r="O517" s="36">
        <f>2^(K517-1)-1</f>
        <v>1023</v>
      </c>
      <c r="P517" s="68">
        <f>MAX(0,C517+(-1)^(G517)*INT(B517*2^(-LOG(C517)/LOG(2)+3))-G517-LOG(C517)/LOG(2)+3-1)</f>
        <v>0</v>
      </c>
      <c r="Q517" s="68">
        <f>MAX(0,C517-IF(B517=0,0,INT(LOG(3/2*ABS(B517))/LOG(2))+1))</f>
        <v>0</v>
      </c>
      <c r="R517" s="68">
        <f>MAX(0,IF(B517&lt;=-L517,B517+C517-H517+L517,IF(B517&gt;=2^(H517)-1-L517,0,C517-H517)))</f>
        <v>0</v>
      </c>
      <c r="S517" s="69">
        <f>MAX(0,D517+(-1)^(G517)*INT(B517*2^(-LOG(D517)/LOG(2)+3))-G517-LOG(D517)/LOG(2)+3-1)</f>
        <v>0</v>
      </c>
      <c r="T517" s="69">
        <f>MAX(0,D517-IF(B517=0,0,INT(LOG(3/2*ABS(B517))/LOG(2))+1))</f>
        <v>7</v>
      </c>
      <c r="U517" s="69">
        <f>MAX(0,IF(B517&lt;=-M517,B517+D517-I517+M517,IF(B517&gt;=2^(I517)-1-M517,0,D517-I517)))</f>
        <v>0</v>
      </c>
      <c r="V517" s="70">
        <f>MAX(0,E517+(-1)^(G517)*INT(B517*2^(-LOG(E517)/LOG(2)+3))-G517-LOG(E517)/LOG(2)+3-1)</f>
        <v>0</v>
      </c>
      <c r="W517" s="70">
        <f>MAX(0,E517-IF(B517=0,0,INT(LOG(3/2*ABS(B517))/LOG(2))+1))</f>
        <v>23</v>
      </c>
      <c r="X517" s="70">
        <f>MAX(0,IF(B517&lt;=-N517,B517+E517-J517+N517,IF(B517&gt;=2^(J517)-1-N517,0,E517-J517)))</f>
        <v>0</v>
      </c>
      <c r="Y517" s="71">
        <f>MAX(0,F517+(-1)^(G517)*INT(B517*2^(-LOG(F517)/LOG(2)+3))-G517-LOG(F517)/LOG(2)+3-1)</f>
        <v>36</v>
      </c>
      <c r="Z517" s="71">
        <f>F517-IF(B517=0,0,INT(LOG(3/2*ABS(B517))/LOG(2))+1)</f>
        <v>55</v>
      </c>
      <c r="AA517" s="71">
        <f>MAX(0,IF(B517&lt;=-O517,B517+F517-K517+O517,IF(B517&gt;=2^(K517)-1-O517,0,F517-K517)))</f>
        <v>53</v>
      </c>
    </row>
    <row r="518" ht="20.05" customHeight="1">
      <c r="A518" s="55">
        <v>-186</v>
      </c>
      <c r="B518" s="45">
        <v>-186</v>
      </c>
      <c r="C518" s="36">
        <v>8</v>
      </c>
      <c r="D518" s="36">
        <v>16</v>
      </c>
      <c r="E518" s="36">
        <v>32</v>
      </c>
      <c r="F518" s="36">
        <v>64</v>
      </c>
      <c r="G518" s="36">
        <f>IF(B518&gt;=0,1,0)</f>
        <v>0</v>
      </c>
      <c r="H518" s="36">
        <f>INT(C518^(0.611-C518/3200))</f>
        <v>3</v>
      </c>
      <c r="I518" s="36">
        <f>INT(D518^(0.611-D518/3200))</f>
        <v>5</v>
      </c>
      <c r="J518" s="36">
        <f>INT(E518^(0.611-E518/3200))</f>
        <v>8</v>
      </c>
      <c r="K518" s="36">
        <f>INT(F518^(0.611-F518/3200))</f>
        <v>11</v>
      </c>
      <c r="L518" s="36">
        <f>2^(H518-1)-1</f>
        <v>3</v>
      </c>
      <c r="M518" s="36">
        <f>2^(I518-1)-1</f>
        <v>15</v>
      </c>
      <c r="N518" s="36">
        <f>2^(J518-1)-1</f>
        <v>127</v>
      </c>
      <c r="O518" s="36">
        <f>2^(K518-1)-1</f>
        <v>1023</v>
      </c>
      <c r="P518" s="68">
        <f>MAX(0,C518+(-1)^(G518)*INT(B518*2^(-LOG(C518)/LOG(2)+3))-G518-LOG(C518)/LOG(2)+3-1)</f>
        <v>0</v>
      </c>
      <c r="Q518" s="68">
        <f>MAX(0,C518-IF(B518=0,0,INT(LOG(3/2*ABS(B518))/LOG(2))+1))</f>
        <v>0</v>
      </c>
      <c r="R518" s="68">
        <f>MAX(0,IF(B518&lt;=-L518,B518+C518-H518+L518,IF(B518&gt;=2^(H518)-1-L518,0,C518-H518)))</f>
        <v>0</v>
      </c>
      <c r="S518" s="69">
        <f>MAX(0,D518+(-1)^(G518)*INT(B518*2^(-LOG(D518)/LOG(2)+3))-G518-LOG(D518)/LOG(2)+3-1)</f>
        <v>0</v>
      </c>
      <c r="T518" s="69">
        <f>MAX(0,D518-IF(B518=0,0,INT(LOG(3/2*ABS(B518))/LOG(2))+1))</f>
        <v>7</v>
      </c>
      <c r="U518" s="69">
        <f>MAX(0,IF(B518&lt;=-M518,B518+D518-I518+M518,IF(B518&gt;=2^(I518)-1-M518,0,D518-I518)))</f>
        <v>0</v>
      </c>
      <c r="V518" s="70">
        <f>MAX(0,E518+(-1)^(G518)*INT(B518*2^(-LOG(E518)/LOG(2)+3))-G518-LOG(E518)/LOG(2)+3-1)</f>
        <v>0</v>
      </c>
      <c r="W518" s="70">
        <f>MAX(0,E518-IF(B518=0,0,INT(LOG(3/2*ABS(B518))/LOG(2))+1))</f>
        <v>23</v>
      </c>
      <c r="X518" s="70">
        <f>MAX(0,IF(B518&lt;=-N518,B518+E518-J518+N518,IF(B518&gt;=2^(J518)-1-N518,0,E518-J518)))</f>
        <v>0</v>
      </c>
      <c r="Y518" s="71">
        <f>MAX(0,F518+(-1)^(G518)*INT(B518*2^(-LOG(F518)/LOG(2)+3))-G518-LOG(F518)/LOG(2)+3-1)</f>
        <v>36</v>
      </c>
      <c r="Z518" s="71">
        <f>F518-IF(B518=0,0,INT(LOG(3/2*ABS(B518))/LOG(2))+1)</f>
        <v>55</v>
      </c>
      <c r="AA518" s="71">
        <f>MAX(0,IF(B518&lt;=-O518,B518+F518-K518+O518,IF(B518&gt;=2^(K518)-1-O518,0,F518-K518)))</f>
        <v>53</v>
      </c>
    </row>
    <row r="519" ht="20.05" customHeight="1">
      <c r="A519" s="55">
        <v>-185</v>
      </c>
      <c r="B519" s="45">
        <v>-185</v>
      </c>
      <c r="C519" s="36">
        <v>8</v>
      </c>
      <c r="D519" s="36">
        <v>16</v>
      </c>
      <c r="E519" s="36">
        <v>32</v>
      </c>
      <c r="F519" s="36">
        <v>64</v>
      </c>
      <c r="G519" s="36">
        <f>IF(B519&gt;=0,1,0)</f>
        <v>0</v>
      </c>
      <c r="H519" s="36">
        <f>INT(C519^(0.611-C519/3200))</f>
        <v>3</v>
      </c>
      <c r="I519" s="36">
        <f>INT(D519^(0.611-D519/3200))</f>
        <v>5</v>
      </c>
      <c r="J519" s="36">
        <f>INT(E519^(0.611-E519/3200))</f>
        <v>8</v>
      </c>
      <c r="K519" s="36">
        <f>INT(F519^(0.611-F519/3200))</f>
        <v>11</v>
      </c>
      <c r="L519" s="36">
        <f>2^(H519-1)-1</f>
        <v>3</v>
      </c>
      <c r="M519" s="36">
        <f>2^(I519-1)-1</f>
        <v>15</v>
      </c>
      <c r="N519" s="36">
        <f>2^(J519-1)-1</f>
        <v>127</v>
      </c>
      <c r="O519" s="36">
        <f>2^(K519-1)-1</f>
        <v>1023</v>
      </c>
      <c r="P519" s="68">
        <f>MAX(0,C519+(-1)^(G519)*INT(B519*2^(-LOG(C519)/LOG(2)+3))-G519-LOG(C519)/LOG(2)+3-1)</f>
        <v>0</v>
      </c>
      <c r="Q519" s="68">
        <f>MAX(0,C519-IF(B519=0,0,INT(LOG(3/2*ABS(B519))/LOG(2))+1))</f>
        <v>0</v>
      </c>
      <c r="R519" s="68">
        <f>MAX(0,IF(B519&lt;=-L519,B519+C519-H519+L519,IF(B519&gt;=2^(H519)-1-L519,0,C519-H519)))</f>
        <v>0</v>
      </c>
      <c r="S519" s="69">
        <f>MAX(0,D519+(-1)^(G519)*INT(B519*2^(-LOG(D519)/LOG(2)+3))-G519-LOG(D519)/LOG(2)+3-1)</f>
        <v>0</v>
      </c>
      <c r="T519" s="69">
        <f>MAX(0,D519-IF(B519=0,0,INT(LOG(3/2*ABS(B519))/LOG(2))+1))</f>
        <v>7</v>
      </c>
      <c r="U519" s="69">
        <f>MAX(0,IF(B519&lt;=-M519,B519+D519-I519+M519,IF(B519&gt;=2^(I519)-1-M519,0,D519-I519)))</f>
        <v>0</v>
      </c>
      <c r="V519" s="70">
        <f>MAX(0,E519+(-1)^(G519)*INT(B519*2^(-LOG(E519)/LOG(2)+3))-G519-LOG(E519)/LOG(2)+3-1)</f>
        <v>0</v>
      </c>
      <c r="W519" s="70">
        <f>MAX(0,E519-IF(B519=0,0,INT(LOG(3/2*ABS(B519))/LOG(2))+1))</f>
        <v>23</v>
      </c>
      <c r="X519" s="70">
        <f>MAX(0,IF(B519&lt;=-N519,B519+E519-J519+N519,IF(B519&gt;=2^(J519)-1-N519,0,E519-J519)))</f>
        <v>0</v>
      </c>
      <c r="Y519" s="71">
        <f>MAX(0,F519+(-1)^(G519)*INT(B519*2^(-LOG(F519)/LOG(2)+3))-G519-LOG(F519)/LOG(2)+3-1)</f>
        <v>36</v>
      </c>
      <c r="Z519" s="71">
        <f>F519-IF(B519=0,0,INT(LOG(3/2*ABS(B519))/LOG(2))+1)</f>
        <v>55</v>
      </c>
      <c r="AA519" s="71">
        <f>MAX(0,IF(B519&lt;=-O519,B519+F519-K519+O519,IF(B519&gt;=2^(K519)-1-O519,0,F519-K519)))</f>
        <v>53</v>
      </c>
    </row>
    <row r="520" ht="20.05" customHeight="1">
      <c r="A520" s="55">
        <v>-184</v>
      </c>
      <c r="B520" s="45">
        <v>-184</v>
      </c>
      <c r="C520" s="36">
        <v>8</v>
      </c>
      <c r="D520" s="36">
        <v>16</v>
      </c>
      <c r="E520" s="36">
        <v>32</v>
      </c>
      <c r="F520" s="36">
        <v>64</v>
      </c>
      <c r="G520" s="36">
        <f>IF(B520&gt;=0,1,0)</f>
        <v>0</v>
      </c>
      <c r="H520" s="36">
        <f>INT(C520^(0.611-C520/3200))</f>
        <v>3</v>
      </c>
      <c r="I520" s="36">
        <f>INT(D520^(0.611-D520/3200))</f>
        <v>5</v>
      </c>
      <c r="J520" s="36">
        <f>INT(E520^(0.611-E520/3200))</f>
        <v>8</v>
      </c>
      <c r="K520" s="36">
        <f>INT(F520^(0.611-F520/3200))</f>
        <v>11</v>
      </c>
      <c r="L520" s="36">
        <f>2^(H520-1)-1</f>
        <v>3</v>
      </c>
      <c r="M520" s="36">
        <f>2^(I520-1)-1</f>
        <v>15</v>
      </c>
      <c r="N520" s="36">
        <f>2^(J520-1)-1</f>
        <v>127</v>
      </c>
      <c r="O520" s="36">
        <f>2^(K520-1)-1</f>
        <v>1023</v>
      </c>
      <c r="P520" s="68">
        <f>MAX(0,C520+(-1)^(G520)*INT(B520*2^(-LOG(C520)/LOG(2)+3))-G520-LOG(C520)/LOG(2)+3-1)</f>
        <v>0</v>
      </c>
      <c r="Q520" s="68">
        <f>MAX(0,C520-IF(B520=0,0,INT(LOG(3/2*ABS(B520))/LOG(2))+1))</f>
        <v>0</v>
      </c>
      <c r="R520" s="68">
        <f>MAX(0,IF(B520&lt;=-L520,B520+C520-H520+L520,IF(B520&gt;=2^(H520)-1-L520,0,C520-H520)))</f>
        <v>0</v>
      </c>
      <c r="S520" s="69">
        <f>MAX(0,D520+(-1)^(G520)*INT(B520*2^(-LOG(D520)/LOG(2)+3))-G520-LOG(D520)/LOG(2)+3-1)</f>
        <v>0</v>
      </c>
      <c r="T520" s="69">
        <f>MAX(0,D520-IF(B520=0,0,INT(LOG(3/2*ABS(B520))/LOG(2))+1))</f>
        <v>7</v>
      </c>
      <c r="U520" s="69">
        <f>MAX(0,IF(B520&lt;=-M520,B520+D520-I520+M520,IF(B520&gt;=2^(I520)-1-M520,0,D520-I520)))</f>
        <v>0</v>
      </c>
      <c r="V520" s="70">
        <f>MAX(0,E520+(-1)^(G520)*INT(B520*2^(-LOG(E520)/LOG(2)+3))-G520-LOG(E520)/LOG(2)+3-1)</f>
        <v>0</v>
      </c>
      <c r="W520" s="70">
        <f>MAX(0,E520-IF(B520=0,0,INT(LOG(3/2*ABS(B520))/LOG(2))+1))</f>
        <v>23</v>
      </c>
      <c r="X520" s="70">
        <f>MAX(0,IF(B520&lt;=-N520,B520+E520-J520+N520,IF(B520&gt;=2^(J520)-1-N520,0,E520-J520)))</f>
        <v>0</v>
      </c>
      <c r="Y520" s="71">
        <f>MAX(0,F520+(-1)^(G520)*INT(B520*2^(-LOG(F520)/LOG(2)+3))-G520-LOG(F520)/LOG(2)+3-1)</f>
        <v>36</v>
      </c>
      <c r="Z520" s="71">
        <f>F520-IF(B520=0,0,INT(LOG(3/2*ABS(B520))/LOG(2))+1)</f>
        <v>55</v>
      </c>
      <c r="AA520" s="71">
        <f>MAX(0,IF(B520&lt;=-O520,B520+F520-K520+O520,IF(B520&gt;=2^(K520)-1-O520,0,F520-K520)))</f>
        <v>53</v>
      </c>
    </row>
    <row r="521" ht="20.05" customHeight="1">
      <c r="A521" s="55">
        <v>-183</v>
      </c>
      <c r="B521" s="45">
        <v>-183</v>
      </c>
      <c r="C521" s="36">
        <v>8</v>
      </c>
      <c r="D521" s="36">
        <v>16</v>
      </c>
      <c r="E521" s="36">
        <v>32</v>
      </c>
      <c r="F521" s="36">
        <v>64</v>
      </c>
      <c r="G521" s="36">
        <f>IF(B521&gt;=0,1,0)</f>
        <v>0</v>
      </c>
      <c r="H521" s="36">
        <f>INT(C521^(0.611-C521/3200))</f>
        <v>3</v>
      </c>
      <c r="I521" s="36">
        <f>INT(D521^(0.611-D521/3200))</f>
        <v>5</v>
      </c>
      <c r="J521" s="36">
        <f>INT(E521^(0.611-E521/3200))</f>
        <v>8</v>
      </c>
      <c r="K521" s="36">
        <f>INT(F521^(0.611-F521/3200))</f>
        <v>11</v>
      </c>
      <c r="L521" s="36">
        <f>2^(H521-1)-1</f>
        <v>3</v>
      </c>
      <c r="M521" s="36">
        <f>2^(I521-1)-1</f>
        <v>15</v>
      </c>
      <c r="N521" s="36">
        <f>2^(J521-1)-1</f>
        <v>127</v>
      </c>
      <c r="O521" s="36">
        <f>2^(K521-1)-1</f>
        <v>1023</v>
      </c>
      <c r="P521" s="68">
        <f>MAX(0,C521+(-1)^(G521)*INT(B521*2^(-LOG(C521)/LOG(2)+3))-G521-LOG(C521)/LOG(2)+3-1)</f>
        <v>0</v>
      </c>
      <c r="Q521" s="68">
        <f>MAX(0,C521-IF(B521=0,0,INT(LOG(3/2*ABS(B521))/LOG(2))+1))</f>
        <v>0</v>
      </c>
      <c r="R521" s="68">
        <f>MAX(0,IF(B521&lt;=-L521,B521+C521-H521+L521,IF(B521&gt;=2^(H521)-1-L521,0,C521-H521)))</f>
        <v>0</v>
      </c>
      <c r="S521" s="69">
        <f>MAX(0,D521+(-1)^(G521)*INT(B521*2^(-LOG(D521)/LOG(2)+3))-G521-LOG(D521)/LOG(2)+3-1)</f>
        <v>0</v>
      </c>
      <c r="T521" s="69">
        <f>MAX(0,D521-IF(B521=0,0,INT(LOG(3/2*ABS(B521))/LOG(2))+1))</f>
        <v>7</v>
      </c>
      <c r="U521" s="69">
        <f>MAX(0,IF(B521&lt;=-M521,B521+D521-I521+M521,IF(B521&gt;=2^(I521)-1-M521,0,D521-I521)))</f>
        <v>0</v>
      </c>
      <c r="V521" s="70">
        <f>MAX(0,E521+(-1)^(G521)*INT(B521*2^(-LOG(E521)/LOG(2)+3))-G521-LOG(E521)/LOG(2)+3-1)</f>
        <v>0</v>
      </c>
      <c r="W521" s="70">
        <f>MAX(0,E521-IF(B521=0,0,INT(LOG(3/2*ABS(B521))/LOG(2))+1))</f>
        <v>23</v>
      </c>
      <c r="X521" s="70">
        <f>MAX(0,IF(B521&lt;=-N521,B521+E521-J521+N521,IF(B521&gt;=2^(J521)-1-N521,0,E521-J521)))</f>
        <v>0</v>
      </c>
      <c r="Y521" s="71">
        <f>MAX(0,F521+(-1)^(G521)*INT(B521*2^(-LOG(F521)/LOG(2)+3))-G521-LOG(F521)/LOG(2)+3-1)</f>
        <v>37</v>
      </c>
      <c r="Z521" s="71">
        <f>F521-IF(B521=0,0,INT(LOG(3/2*ABS(B521))/LOG(2))+1)</f>
        <v>55</v>
      </c>
      <c r="AA521" s="71">
        <f>MAX(0,IF(B521&lt;=-O521,B521+F521-K521+O521,IF(B521&gt;=2^(K521)-1-O521,0,F521-K521)))</f>
        <v>53</v>
      </c>
    </row>
    <row r="522" ht="20.05" customHeight="1">
      <c r="A522" s="55">
        <v>-182</v>
      </c>
      <c r="B522" s="45">
        <v>-182</v>
      </c>
      <c r="C522" s="36">
        <v>8</v>
      </c>
      <c r="D522" s="36">
        <v>16</v>
      </c>
      <c r="E522" s="36">
        <v>32</v>
      </c>
      <c r="F522" s="36">
        <v>64</v>
      </c>
      <c r="G522" s="36">
        <f>IF(B522&gt;=0,1,0)</f>
        <v>0</v>
      </c>
      <c r="H522" s="36">
        <f>INT(C522^(0.611-C522/3200))</f>
        <v>3</v>
      </c>
      <c r="I522" s="36">
        <f>INT(D522^(0.611-D522/3200))</f>
        <v>5</v>
      </c>
      <c r="J522" s="36">
        <f>INT(E522^(0.611-E522/3200))</f>
        <v>8</v>
      </c>
      <c r="K522" s="36">
        <f>INT(F522^(0.611-F522/3200))</f>
        <v>11</v>
      </c>
      <c r="L522" s="36">
        <f>2^(H522-1)-1</f>
        <v>3</v>
      </c>
      <c r="M522" s="36">
        <f>2^(I522-1)-1</f>
        <v>15</v>
      </c>
      <c r="N522" s="36">
        <f>2^(J522-1)-1</f>
        <v>127</v>
      </c>
      <c r="O522" s="36">
        <f>2^(K522-1)-1</f>
        <v>1023</v>
      </c>
      <c r="P522" s="68">
        <f>MAX(0,C522+(-1)^(G522)*INT(B522*2^(-LOG(C522)/LOG(2)+3))-G522-LOG(C522)/LOG(2)+3-1)</f>
        <v>0</v>
      </c>
      <c r="Q522" s="68">
        <f>MAX(0,C522-IF(B522=0,0,INT(LOG(3/2*ABS(B522))/LOG(2))+1))</f>
        <v>0</v>
      </c>
      <c r="R522" s="68">
        <f>MAX(0,IF(B522&lt;=-L522,B522+C522-H522+L522,IF(B522&gt;=2^(H522)-1-L522,0,C522-H522)))</f>
        <v>0</v>
      </c>
      <c r="S522" s="69">
        <f>MAX(0,D522+(-1)^(G522)*INT(B522*2^(-LOG(D522)/LOG(2)+3))-G522-LOG(D522)/LOG(2)+3-1)</f>
        <v>0</v>
      </c>
      <c r="T522" s="69">
        <f>MAX(0,D522-IF(B522=0,0,INT(LOG(3/2*ABS(B522))/LOG(2))+1))</f>
        <v>7</v>
      </c>
      <c r="U522" s="69">
        <f>MAX(0,IF(B522&lt;=-M522,B522+D522-I522+M522,IF(B522&gt;=2^(I522)-1-M522,0,D522-I522)))</f>
        <v>0</v>
      </c>
      <c r="V522" s="70">
        <f>MAX(0,E522+(-1)^(G522)*INT(B522*2^(-LOG(E522)/LOG(2)+3))-G522-LOG(E522)/LOG(2)+3-1)</f>
        <v>0</v>
      </c>
      <c r="W522" s="70">
        <f>MAX(0,E522-IF(B522=0,0,INT(LOG(3/2*ABS(B522))/LOG(2))+1))</f>
        <v>23</v>
      </c>
      <c r="X522" s="70">
        <f>MAX(0,IF(B522&lt;=-N522,B522+E522-J522+N522,IF(B522&gt;=2^(J522)-1-N522,0,E522-J522)))</f>
        <v>0</v>
      </c>
      <c r="Y522" s="71">
        <f>MAX(0,F522+(-1)^(G522)*INT(B522*2^(-LOG(F522)/LOG(2)+3))-G522-LOG(F522)/LOG(2)+3-1)</f>
        <v>37</v>
      </c>
      <c r="Z522" s="71">
        <f>F522-IF(B522=0,0,INT(LOG(3/2*ABS(B522))/LOG(2))+1)</f>
        <v>55</v>
      </c>
      <c r="AA522" s="71">
        <f>MAX(0,IF(B522&lt;=-O522,B522+F522-K522+O522,IF(B522&gt;=2^(K522)-1-O522,0,F522-K522)))</f>
        <v>53</v>
      </c>
    </row>
    <row r="523" ht="20.05" customHeight="1">
      <c r="A523" s="55">
        <v>-181</v>
      </c>
      <c r="B523" s="45">
        <v>-181</v>
      </c>
      <c r="C523" s="36">
        <v>8</v>
      </c>
      <c r="D523" s="36">
        <v>16</v>
      </c>
      <c r="E523" s="36">
        <v>32</v>
      </c>
      <c r="F523" s="36">
        <v>64</v>
      </c>
      <c r="G523" s="36">
        <f>IF(B523&gt;=0,1,0)</f>
        <v>0</v>
      </c>
      <c r="H523" s="36">
        <f>INT(C523^(0.611-C523/3200))</f>
        <v>3</v>
      </c>
      <c r="I523" s="36">
        <f>INT(D523^(0.611-D523/3200))</f>
        <v>5</v>
      </c>
      <c r="J523" s="36">
        <f>INT(E523^(0.611-E523/3200))</f>
        <v>8</v>
      </c>
      <c r="K523" s="36">
        <f>INT(F523^(0.611-F523/3200))</f>
        <v>11</v>
      </c>
      <c r="L523" s="36">
        <f>2^(H523-1)-1</f>
        <v>3</v>
      </c>
      <c r="M523" s="36">
        <f>2^(I523-1)-1</f>
        <v>15</v>
      </c>
      <c r="N523" s="36">
        <f>2^(J523-1)-1</f>
        <v>127</v>
      </c>
      <c r="O523" s="36">
        <f>2^(K523-1)-1</f>
        <v>1023</v>
      </c>
      <c r="P523" s="68">
        <f>MAX(0,C523+(-1)^(G523)*INT(B523*2^(-LOG(C523)/LOG(2)+3))-G523-LOG(C523)/LOG(2)+3-1)</f>
        <v>0</v>
      </c>
      <c r="Q523" s="68">
        <f>MAX(0,C523-IF(B523=0,0,INT(LOG(3/2*ABS(B523))/LOG(2))+1))</f>
        <v>0</v>
      </c>
      <c r="R523" s="68">
        <f>MAX(0,IF(B523&lt;=-L523,B523+C523-H523+L523,IF(B523&gt;=2^(H523)-1-L523,0,C523-H523)))</f>
        <v>0</v>
      </c>
      <c r="S523" s="69">
        <f>MAX(0,D523+(-1)^(G523)*INT(B523*2^(-LOG(D523)/LOG(2)+3))-G523-LOG(D523)/LOG(2)+3-1)</f>
        <v>0</v>
      </c>
      <c r="T523" s="69">
        <f>MAX(0,D523-IF(B523=0,0,INT(LOG(3/2*ABS(B523))/LOG(2))+1))</f>
        <v>7</v>
      </c>
      <c r="U523" s="69">
        <f>MAX(0,IF(B523&lt;=-M523,B523+D523-I523+M523,IF(B523&gt;=2^(I523)-1-M523,0,D523-I523)))</f>
        <v>0</v>
      </c>
      <c r="V523" s="70">
        <f>MAX(0,E523+(-1)^(G523)*INT(B523*2^(-LOG(E523)/LOG(2)+3))-G523-LOG(E523)/LOG(2)+3-1)</f>
        <v>0</v>
      </c>
      <c r="W523" s="70">
        <f>MAX(0,E523-IF(B523=0,0,INT(LOG(3/2*ABS(B523))/LOG(2))+1))</f>
        <v>23</v>
      </c>
      <c r="X523" s="70">
        <f>MAX(0,IF(B523&lt;=-N523,B523+E523-J523+N523,IF(B523&gt;=2^(J523)-1-N523,0,E523-J523)))</f>
        <v>0</v>
      </c>
      <c r="Y523" s="71">
        <f>MAX(0,F523+(-1)^(G523)*INT(B523*2^(-LOG(F523)/LOG(2)+3))-G523-LOG(F523)/LOG(2)+3-1)</f>
        <v>37</v>
      </c>
      <c r="Z523" s="71">
        <f>F523-IF(B523=0,0,INT(LOG(3/2*ABS(B523))/LOG(2))+1)</f>
        <v>55</v>
      </c>
      <c r="AA523" s="71">
        <f>MAX(0,IF(B523&lt;=-O523,B523+F523-K523+O523,IF(B523&gt;=2^(K523)-1-O523,0,F523-K523)))</f>
        <v>53</v>
      </c>
    </row>
    <row r="524" ht="20.05" customHeight="1">
      <c r="A524" s="55">
        <v>-180</v>
      </c>
      <c r="B524" s="45">
        <v>-180</v>
      </c>
      <c r="C524" s="36">
        <v>8</v>
      </c>
      <c r="D524" s="36">
        <v>16</v>
      </c>
      <c r="E524" s="36">
        <v>32</v>
      </c>
      <c r="F524" s="36">
        <v>64</v>
      </c>
      <c r="G524" s="36">
        <f>IF(B524&gt;=0,1,0)</f>
        <v>0</v>
      </c>
      <c r="H524" s="36">
        <f>INT(C524^(0.611-C524/3200))</f>
        <v>3</v>
      </c>
      <c r="I524" s="36">
        <f>INT(D524^(0.611-D524/3200))</f>
        <v>5</v>
      </c>
      <c r="J524" s="36">
        <f>INT(E524^(0.611-E524/3200))</f>
        <v>8</v>
      </c>
      <c r="K524" s="36">
        <f>INT(F524^(0.611-F524/3200))</f>
        <v>11</v>
      </c>
      <c r="L524" s="36">
        <f>2^(H524-1)-1</f>
        <v>3</v>
      </c>
      <c r="M524" s="36">
        <f>2^(I524-1)-1</f>
        <v>15</v>
      </c>
      <c r="N524" s="36">
        <f>2^(J524-1)-1</f>
        <v>127</v>
      </c>
      <c r="O524" s="36">
        <f>2^(K524-1)-1</f>
        <v>1023</v>
      </c>
      <c r="P524" s="68">
        <f>MAX(0,C524+(-1)^(G524)*INT(B524*2^(-LOG(C524)/LOG(2)+3))-G524-LOG(C524)/LOG(2)+3-1)</f>
        <v>0</v>
      </c>
      <c r="Q524" s="68">
        <f>MAX(0,C524-IF(B524=0,0,INT(LOG(3/2*ABS(B524))/LOG(2))+1))</f>
        <v>0</v>
      </c>
      <c r="R524" s="68">
        <f>MAX(0,IF(B524&lt;=-L524,B524+C524-H524+L524,IF(B524&gt;=2^(H524)-1-L524,0,C524-H524)))</f>
        <v>0</v>
      </c>
      <c r="S524" s="69">
        <f>MAX(0,D524+(-1)^(G524)*INT(B524*2^(-LOG(D524)/LOG(2)+3))-G524-LOG(D524)/LOG(2)+3-1)</f>
        <v>0</v>
      </c>
      <c r="T524" s="69">
        <f>MAX(0,D524-IF(B524=0,0,INT(LOG(3/2*ABS(B524))/LOG(2))+1))</f>
        <v>7</v>
      </c>
      <c r="U524" s="69">
        <f>MAX(0,IF(B524&lt;=-M524,B524+D524-I524+M524,IF(B524&gt;=2^(I524)-1-M524,0,D524-I524)))</f>
        <v>0</v>
      </c>
      <c r="V524" s="70">
        <f>MAX(0,E524+(-1)^(G524)*INT(B524*2^(-LOG(E524)/LOG(2)+3))-G524-LOG(E524)/LOG(2)+3-1)</f>
        <v>0</v>
      </c>
      <c r="W524" s="70">
        <f>MAX(0,E524-IF(B524=0,0,INT(LOG(3/2*ABS(B524))/LOG(2))+1))</f>
        <v>23</v>
      </c>
      <c r="X524" s="70">
        <f>MAX(0,IF(B524&lt;=-N524,B524+E524-J524+N524,IF(B524&gt;=2^(J524)-1-N524,0,E524-J524)))</f>
        <v>0</v>
      </c>
      <c r="Y524" s="71">
        <f>MAX(0,F524+(-1)^(G524)*INT(B524*2^(-LOG(F524)/LOG(2)+3))-G524-LOG(F524)/LOG(2)+3-1)</f>
        <v>37</v>
      </c>
      <c r="Z524" s="71">
        <f>F524-IF(B524=0,0,INT(LOG(3/2*ABS(B524))/LOG(2))+1)</f>
        <v>55</v>
      </c>
      <c r="AA524" s="71">
        <f>MAX(0,IF(B524&lt;=-O524,B524+F524-K524+O524,IF(B524&gt;=2^(K524)-1-O524,0,F524-K524)))</f>
        <v>53</v>
      </c>
    </row>
    <row r="525" ht="20.05" customHeight="1">
      <c r="A525" s="55">
        <v>-179</v>
      </c>
      <c r="B525" s="45">
        <v>-179</v>
      </c>
      <c r="C525" s="36">
        <v>8</v>
      </c>
      <c r="D525" s="36">
        <v>16</v>
      </c>
      <c r="E525" s="36">
        <v>32</v>
      </c>
      <c r="F525" s="36">
        <v>64</v>
      </c>
      <c r="G525" s="36">
        <f>IF(B525&gt;=0,1,0)</f>
        <v>0</v>
      </c>
      <c r="H525" s="36">
        <f>INT(C525^(0.611-C525/3200))</f>
        <v>3</v>
      </c>
      <c r="I525" s="36">
        <f>INT(D525^(0.611-D525/3200))</f>
        <v>5</v>
      </c>
      <c r="J525" s="36">
        <f>INT(E525^(0.611-E525/3200))</f>
        <v>8</v>
      </c>
      <c r="K525" s="36">
        <f>INT(F525^(0.611-F525/3200))</f>
        <v>11</v>
      </c>
      <c r="L525" s="36">
        <f>2^(H525-1)-1</f>
        <v>3</v>
      </c>
      <c r="M525" s="36">
        <f>2^(I525-1)-1</f>
        <v>15</v>
      </c>
      <c r="N525" s="36">
        <f>2^(J525-1)-1</f>
        <v>127</v>
      </c>
      <c r="O525" s="36">
        <f>2^(K525-1)-1</f>
        <v>1023</v>
      </c>
      <c r="P525" s="68">
        <f>MAX(0,C525+(-1)^(G525)*INT(B525*2^(-LOG(C525)/LOG(2)+3))-G525-LOG(C525)/LOG(2)+3-1)</f>
        <v>0</v>
      </c>
      <c r="Q525" s="68">
        <f>MAX(0,C525-IF(B525=0,0,INT(LOG(3/2*ABS(B525))/LOG(2))+1))</f>
        <v>0</v>
      </c>
      <c r="R525" s="68">
        <f>MAX(0,IF(B525&lt;=-L525,B525+C525-H525+L525,IF(B525&gt;=2^(H525)-1-L525,0,C525-H525)))</f>
        <v>0</v>
      </c>
      <c r="S525" s="69">
        <f>MAX(0,D525+(-1)^(G525)*INT(B525*2^(-LOG(D525)/LOG(2)+3))-G525-LOG(D525)/LOG(2)+3-1)</f>
        <v>0</v>
      </c>
      <c r="T525" s="69">
        <f>MAX(0,D525-IF(B525=0,0,INT(LOG(3/2*ABS(B525))/LOG(2))+1))</f>
        <v>7</v>
      </c>
      <c r="U525" s="69">
        <f>MAX(0,IF(B525&lt;=-M525,B525+D525-I525+M525,IF(B525&gt;=2^(I525)-1-M525,0,D525-I525)))</f>
        <v>0</v>
      </c>
      <c r="V525" s="70">
        <f>MAX(0,E525+(-1)^(G525)*INT(B525*2^(-LOG(E525)/LOG(2)+3))-G525-LOG(E525)/LOG(2)+3-1)</f>
        <v>0</v>
      </c>
      <c r="W525" s="70">
        <f>MAX(0,E525-IF(B525=0,0,INT(LOG(3/2*ABS(B525))/LOG(2))+1))</f>
        <v>23</v>
      </c>
      <c r="X525" s="70">
        <f>MAX(0,IF(B525&lt;=-N525,B525+E525-J525+N525,IF(B525&gt;=2^(J525)-1-N525,0,E525-J525)))</f>
        <v>0</v>
      </c>
      <c r="Y525" s="71">
        <f>MAX(0,F525+(-1)^(G525)*INT(B525*2^(-LOG(F525)/LOG(2)+3))-G525-LOG(F525)/LOG(2)+3-1)</f>
        <v>37</v>
      </c>
      <c r="Z525" s="71">
        <f>F525-IF(B525=0,0,INT(LOG(3/2*ABS(B525))/LOG(2))+1)</f>
        <v>55</v>
      </c>
      <c r="AA525" s="71">
        <f>MAX(0,IF(B525&lt;=-O525,B525+F525-K525+O525,IF(B525&gt;=2^(K525)-1-O525,0,F525-K525)))</f>
        <v>53</v>
      </c>
    </row>
    <row r="526" ht="20.05" customHeight="1">
      <c r="A526" s="55">
        <v>-178</v>
      </c>
      <c r="B526" s="45">
        <v>-178</v>
      </c>
      <c r="C526" s="36">
        <v>8</v>
      </c>
      <c r="D526" s="36">
        <v>16</v>
      </c>
      <c r="E526" s="36">
        <v>32</v>
      </c>
      <c r="F526" s="36">
        <v>64</v>
      </c>
      <c r="G526" s="36">
        <f>IF(B526&gt;=0,1,0)</f>
        <v>0</v>
      </c>
      <c r="H526" s="36">
        <f>INT(C526^(0.611-C526/3200))</f>
        <v>3</v>
      </c>
      <c r="I526" s="36">
        <f>INT(D526^(0.611-D526/3200))</f>
        <v>5</v>
      </c>
      <c r="J526" s="36">
        <f>INT(E526^(0.611-E526/3200))</f>
        <v>8</v>
      </c>
      <c r="K526" s="36">
        <f>INT(F526^(0.611-F526/3200))</f>
        <v>11</v>
      </c>
      <c r="L526" s="36">
        <f>2^(H526-1)-1</f>
        <v>3</v>
      </c>
      <c r="M526" s="36">
        <f>2^(I526-1)-1</f>
        <v>15</v>
      </c>
      <c r="N526" s="36">
        <f>2^(J526-1)-1</f>
        <v>127</v>
      </c>
      <c r="O526" s="36">
        <f>2^(K526-1)-1</f>
        <v>1023</v>
      </c>
      <c r="P526" s="68">
        <f>MAX(0,C526+(-1)^(G526)*INT(B526*2^(-LOG(C526)/LOG(2)+3))-G526-LOG(C526)/LOG(2)+3-1)</f>
        <v>0</v>
      </c>
      <c r="Q526" s="68">
        <f>MAX(0,C526-IF(B526=0,0,INT(LOG(3/2*ABS(B526))/LOG(2))+1))</f>
        <v>0</v>
      </c>
      <c r="R526" s="68">
        <f>MAX(0,IF(B526&lt;=-L526,B526+C526-H526+L526,IF(B526&gt;=2^(H526)-1-L526,0,C526-H526)))</f>
        <v>0</v>
      </c>
      <c r="S526" s="69">
        <f>MAX(0,D526+(-1)^(G526)*INT(B526*2^(-LOG(D526)/LOG(2)+3))-G526-LOG(D526)/LOG(2)+3-1)</f>
        <v>0</v>
      </c>
      <c r="T526" s="69">
        <f>MAX(0,D526-IF(B526=0,0,INT(LOG(3/2*ABS(B526))/LOG(2))+1))</f>
        <v>7</v>
      </c>
      <c r="U526" s="69">
        <f>MAX(0,IF(B526&lt;=-M526,B526+D526-I526+M526,IF(B526&gt;=2^(I526)-1-M526,0,D526-I526)))</f>
        <v>0</v>
      </c>
      <c r="V526" s="70">
        <f>MAX(0,E526+(-1)^(G526)*INT(B526*2^(-LOG(E526)/LOG(2)+3))-G526-LOG(E526)/LOG(2)+3-1)</f>
        <v>0</v>
      </c>
      <c r="W526" s="70">
        <f>MAX(0,E526-IF(B526=0,0,INT(LOG(3/2*ABS(B526))/LOG(2))+1))</f>
        <v>23</v>
      </c>
      <c r="X526" s="70">
        <f>MAX(0,IF(B526&lt;=-N526,B526+E526-J526+N526,IF(B526&gt;=2^(J526)-1-N526,0,E526-J526)))</f>
        <v>0</v>
      </c>
      <c r="Y526" s="71">
        <f>MAX(0,F526+(-1)^(G526)*INT(B526*2^(-LOG(F526)/LOG(2)+3))-G526-LOG(F526)/LOG(2)+3-1)</f>
        <v>37</v>
      </c>
      <c r="Z526" s="71">
        <f>F526-IF(B526=0,0,INT(LOG(3/2*ABS(B526))/LOG(2))+1)</f>
        <v>55</v>
      </c>
      <c r="AA526" s="71">
        <f>MAX(0,IF(B526&lt;=-O526,B526+F526-K526+O526,IF(B526&gt;=2^(K526)-1-O526,0,F526-K526)))</f>
        <v>53</v>
      </c>
    </row>
    <row r="527" ht="20.05" customHeight="1">
      <c r="A527" s="55">
        <v>-177</v>
      </c>
      <c r="B527" s="45">
        <v>-177</v>
      </c>
      <c r="C527" s="36">
        <v>8</v>
      </c>
      <c r="D527" s="36">
        <v>16</v>
      </c>
      <c r="E527" s="36">
        <v>32</v>
      </c>
      <c r="F527" s="36">
        <v>64</v>
      </c>
      <c r="G527" s="36">
        <f>IF(B527&gt;=0,1,0)</f>
        <v>0</v>
      </c>
      <c r="H527" s="36">
        <f>INT(C527^(0.611-C527/3200))</f>
        <v>3</v>
      </c>
      <c r="I527" s="36">
        <f>INT(D527^(0.611-D527/3200))</f>
        <v>5</v>
      </c>
      <c r="J527" s="36">
        <f>INT(E527^(0.611-E527/3200))</f>
        <v>8</v>
      </c>
      <c r="K527" s="36">
        <f>INT(F527^(0.611-F527/3200))</f>
        <v>11</v>
      </c>
      <c r="L527" s="36">
        <f>2^(H527-1)-1</f>
        <v>3</v>
      </c>
      <c r="M527" s="36">
        <f>2^(I527-1)-1</f>
        <v>15</v>
      </c>
      <c r="N527" s="36">
        <f>2^(J527-1)-1</f>
        <v>127</v>
      </c>
      <c r="O527" s="36">
        <f>2^(K527-1)-1</f>
        <v>1023</v>
      </c>
      <c r="P527" s="68">
        <f>MAX(0,C527+(-1)^(G527)*INT(B527*2^(-LOG(C527)/LOG(2)+3))-G527-LOG(C527)/LOG(2)+3-1)</f>
        <v>0</v>
      </c>
      <c r="Q527" s="68">
        <f>MAX(0,C527-IF(B527=0,0,INT(LOG(3/2*ABS(B527))/LOG(2))+1))</f>
        <v>0</v>
      </c>
      <c r="R527" s="68">
        <f>MAX(0,IF(B527&lt;=-L527,B527+C527-H527+L527,IF(B527&gt;=2^(H527)-1-L527,0,C527-H527)))</f>
        <v>0</v>
      </c>
      <c r="S527" s="69">
        <f>MAX(0,D527+(-1)^(G527)*INT(B527*2^(-LOG(D527)/LOG(2)+3))-G527-LOG(D527)/LOG(2)+3-1)</f>
        <v>0</v>
      </c>
      <c r="T527" s="69">
        <f>MAX(0,D527-IF(B527=0,0,INT(LOG(3/2*ABS(B527))/LOG(2))+1))</f>
        <v>7</v>
      </c>
      <c r="U527" s="69">
        <f>MAX(0,IF(B527&lt;=-M527,B527+D527-I527+M527,IF(B527&gt;=2^(I527)-1-M527,0,D527-I527)))</f>
        <v>0</v>
      </c>
      <c r="V527" s="70">
        <f>MAX(0,E527+(-1)^(G527)*INT(B527*2^(-LOG(E527)/LOG(2)+3))-G527-LOG(E527)/LOG(2)+3-1)</f>
        <v>0</v>
      </c>
      <c r="W527" s="70">
        <f>MAX(0,E527-IF(B527=0,0,INT(LOG(3/2*ABS(B527))/LOG(2))+1))</f>
        <v>23</v>
      </c>
      <c r="X527" s="70">
        <f>MAX(0,IF(B527&lt;=-N527,B527+E527-J527+N527,IF(B527&gt;=2^(J527)-1-N527,0,E527-J527)))</f>
        <v>0</v>
      </c>
      <c r="Y527" s="71">
        <f>MAX(0,F527+(-1)^(G527)*INT(B527*2^(-LOG(F527)/LOG(2)+3))-G527-LOG(F527)/LOG(2)+3-1)</f>
        <v>37</v>
      </c>
      <c r="Z527" s="71">
        <f>F527-IF(B527=0,0,INT(LOG(3/2*ABS(B527))/LOG(2))+1)</f>
        <v>55</v>
      </c>
      <c r="AA527" s="71">
        <f>MAX(0,IF(B527&lt;=-O527,B527+F527-K527+O527,IF(B527&gt;=2^(K527)-1-O527,0,F527-K527)))</f>
        <v>53</v>
      </c>
    </row>
    <row r="528" ht="20.05" customHeight="1">
      <c r="A528" s="55">
        <v>-176</v>
      </c>
      <c r="B528" s="45">
        <v>-176</v>
      </c>
      <c r="C528" s="36">
        <v>8</v>
      </c>
      <c r="D528" s="36">
        <v>16</v>
      </c>
      <c r="E528" s="36">
        <v>32</v>
      </c>
      <c r="F528" s="36">
        <v>64</v>
      </c>
      <c r="G528" s="36">
        <f>IF(B528&gt;=0,1,0)</f>
        <v>0</v>
      </c>
      <c r="H528" s="36">
        <f>INT(C528^(0.611-C528/3200))</f>
        <v>3</v>
      </c>
      <c r="I528" s="36">
        <f>INT(D528^(0.611-D528/3200))</f>
        <v>5</v>
      </c>
      <c r="J528" s="36">
        <f>INT(E528^(0.611-E528/3200))</f>
        <v>8</v>
      </c>
      <c r="K528" s="36">
        <f>INT(F528^(0.611-F528/3200))</f>
        <v>11</v>
      </c>
      <c r="L528" s="36">
        <f>2^(H528-1)-1</f>
        <v>3</v>
      </c>
      <c r="M528" s="36">
        <f>2^(I528-1)-1</f>
        <v>15</v>
      </c>
      <c r="N528" s="36">
        <f>2^(J528-1)-1</f>
        <v>127</v>
      </c>
      <c r="O528" s="36">
        <f>2^(K528-1)-1</f>
        <v>1023</v>
      </c>
      <c r="P528" s="68">
        <f>MAX(0,C528+(-1)^(G528)*INT(B528*2^(-LOG(C528)/LOG(2)+3))-G528-LOG(C528)/LOG(2)+3-1)</f>
        <v>0</v>
      </c>
      <c r="Q528" s="68">
        <f>MAX(0,C528-IF(B528=0,0,INT(LOG(3/2*ABS(B528))/LOG(2))+1))</f>
        <v>0</v>
      </c>
      <c r="R528" s="68">
        <f>MAX(0,IF(B528&lt;=-L528,B528+C528-H528+L528,IF(B528&gt;=2^(H528)-1-L528,0,C528-H528)))</f>
        <v>0</v>
      </c>
      <c r="S528" s="69">
        <f>MAX(0,D528+(-1)^(G528)*INT(B528*2^(-LOG(D528)/LOG(2)+3))-G528-LOG(D528)/LOG(2)+3-1)</f>
        <v>0</v>
      </c>
      <c r="T528" s="69">
        <f>MAX(0,D528-IF(B528=0,0,INT(LOG(3/2*ABS(B528))/LOG(2))+1))</f>
        <v>7</v>
      </c>
      <c r="U528" s="69">
        <f>MAX(0,IF(B528&lt;=-M528,B528+D528-I528+M528,IF(B528&gt;=2^(I528)-1-M528,0,D528-I528)))</f>
        <v>0</v>
      </c>
      <c r="V528" s="70">
        <f>MAX(0,E528+(-1)^(G528)*INT(B528*2^(-LOG(E528)/LOG(2)+3))-G528-LOG(E528)/LOG(2)+3-1)</f>
        <v>0</v>
      </c>
      <c r="W528" s="70">
        <f>MAX(0,E528-IF(B528=0,0,INT(LOG(3/2*ABS(B528))/LOG(2))+1))</f>
        <v>23</v>
      </c>
      <c r="X528" s="70">
        <f>MAX(0,IF(B528&lt;=-N528,B528+E528-J528+N528,IF(B528&gt;=2^(J528)-1-N528,0,E528-J528)))</f>
        <v>0</v>
      </c>
      <c r="Y528" s="71">
        <f>MAX(0,F528+(-1)^(G528)*INT(B528*2^(-LOG(F528)/LOG(2)+3))-G528-LOG(F528)/LOG(2)+3-1)</f>
        <v>37</v>
      </c>
      <c r="Z528" s="71">
        <f>F528-IF(B528=0,0,INT(LOG(3/2*ABS(B528))/LOG(2))+1)</f>
        <v>55</v>
      </c>
      <c r="AA528" s="71">
        <f>MAX(0,IF(B528&lt;=-O528,B528+F528-K528+O528,IF(B528&gt;=2^(K528)-1-O528,0,F528-K528)))</f>
        <v>53</v>
      </c>
    </row>
    <row r="529" ht="20.05" customHeight="1">
      <c r="A529" s="55">
        <v>-175</v>
      </c>
      <c r="B529" s="45">
        <v>-175</v>
      </c>
      <c r="C529" s="36">
        <v>8</v>
      </c>
      <c r="D529" s="36">
        <v>16</v>
      </c>
      <c r="E529" s="36">
        <v>32</v>
      </c>
      <c r="F529" s="36">
        <v>64</v>
      </c>
      <c r="G529" s="36">
        <f>IF(B529&gt;=0,1,0)</f>
        <v>0</v>
      </c>
      <c r="H529" s="36">
        <f>INT(C529^(0.611-C529/3200))</f>
        <v>3</v>
      </c>
      <c r="I529" s="36">
        <f>INT(D529^(0.611-D529/3200))</f>
        <v>5</v>
      </c>
      <c r="J529" s="36">
        <f>INT(E529^(0.611-E529/3200))</f>
        <v>8</v>
      </c>
      <c r="K529" s="36">
        <f>INT(F529^(0.611-F529/3200))</f>
        <v>11</v>
      </c>
      <c r="L529" s="36">
        <f>2^(H529-1)-1</f>
        <v>3</v>
      </c>
      <c r="M529" s="36">
        <f>2^(I529-1)-1</f>
        <v>15</v>
      </c>
      <c r="N529" s="36">
        <f>2^(J529-1)-1</f>
        <v>127</v>
      </c>
      <c r="O529" s="36">
        <f>2^(K529-1)-1</f>
        <v>1023</v>
      </c>
      <c r="P529" s="68">
        <f>MAX(0,C529+(-1)^(G529)*INT(B529*2^(-LOG(C529)/LOG(2)+3))-G529-LOG(C529)/LOG(2)+3-1)</f>
        <v>0</v>
      </c>
      <c r="Q529" s="68">
        <f>MAX(0,C529-IF(B529=0,0,INT(LOG(3/2*ABS(B529))/LOG(2))+1))</f>
        <v>0</v>
      </c>
      <c r="R529" s="68">
        <f>MAX(0,IF(B529&lt;=-L529,B529+C529-H529+L529,IF(B529&gt;=2^(H529)-1-L529,0,C529-H529)))</f>
        <v>0</v>
      </c>
      <c r="S529" s="69">
        <f>MAX(0,D529+(-1)^(G529)*INT(B529*2^(-LOG(D529)/LOG(2)+3))-G529-LOG(D529)/LOG(2)+3-1)</f>
        <v>0</v>
      </c>
      <c r="T529" s="69">
        <f>MAX(0,D529-IF(B529=0,0,INT(LOG(3/2*ABS(B529))/LOG(2))+1))</f>
        <v>7</v>
      </c>
      <c r="U529" s="69">
        <f>MAX(0,IF(B529&lt;=-M529,B529+D529-I529+M529,IF(B529&gt;=2^(I529)-1-M529,0,D529-I529)))</f>
        <v>0</v>
      </c>
      <c r="V529" s="70">
        <f>MAX(0,E529+(-1)^(G529)*INT(B529*2^(-LOG(E529)/LOG(2)+3))-G529-LOG(E529)/LOG(2)+3-1)</f>
        <v>0</v>
      </c>
      <c r="W529" s="70">
        <f>MAX(0,E529-IF(B529=0,0,INT(LOG(3/2*ABS(B529))/LOG(2))+1))</f>
        <v>23</v>
      </c>
      <c r="X529" s="70">
        <f>MAX(0,IF(B529&lt;=-N529,B529+E529-J529+N529,IF(B529&gt;=2^(J529)-1-N529,0,E529-J529)))</f>
        <v>0</v>
      </c>
      <c r="Y529" s="71">
        <f>MAX(0,F529+(-1)^(G529)*INT(B529*2^(-LOG(F529)/LOG(2)+3))-G529-LOG(F529)/LOG(2)+3-1)</f>
        <v>38</v>
      </c>
      <c r="Z529" s="71">
        <f>F529-IF(B529=0,0,INT(LOG(3/2*ABS(B529))/LOG(2))+1)</f>
        <v>55</v>
      </c>
      <c r="AA529" s="71">
        <f>MAX(0,IF(B529&lt;=-O529,B529+F529-K529+O529,IF(B529&gt;=2^(K529)-1-O529,0,F529-K529)))</f>
        <v>53</v>
      </c>
    </row>
    <row r="530" ht="20.05" customHeight="1">
      <c r="A530" s="55">
        <v>-174</v>
      </c>
      <c r="B530" s="45">
        <v>-174</v>
      </c>
      <c r="C530" s="36">
        <v>8</v>
      </c>
      <c r="D530" s="36">
        <v>16</v>
      </c>
      <c r="E530" s="36">
        <v>32</v>
      </c>
      <c r="F530" s="36">
        <v>64</v>
      </c>
      <c r="G530" s="36">
        <f>IF(B530&gt;=0,1,0)</f>
        <v>0</v>
      </c>
      <c r="H530" s="36">
        <f>INT(C530^(0.611-C530/3200))</f>
        <v>3</v>
      </c>
      <c r="I530" s="36">
        <f>INT(D530^(0.611-D530/3200))</f>
        <v>5</v>
      </c>
      <c r="J530" s="36">
        <f>INT(E530^(0.611-E530/3200))</f>
        <v>8</v>
      </c>
      <c r="K530" s="36">
        <f>INT(F530^(0.611-F530/3200))</f>
        <v>11</v>
      </c>
      <c r="L530" s="36">
        <f>2^(H530-1)-1</f>
        <v>3</v>
      </c>
      <c r="M530" s="36">
        <f>2^(I530-1)-1</f>
        <v>15</v>
      </c>
      <c r="N530" s="36">
        <f>2^(J530-1)-1</f>
        <v>127</v>
      </c>
      <c r="O530" s="36">
        <f>2^(K530-1)-1</f>
        <v>1023</v>
      </c>
      <c r="P530" s="68">
        <f>MAX(0,C530+(-1)^(G530)*INT(B530*2^(-LOG(C530)/LOG(2)+3))-G530-LOG(C530)/LOG(2)+3-1)</f>
        <v>0</v>
      </c>
      <c r="Q530" s="68">
        <f>MAX(0,C530-IF(B530=0,0,INT(LOG(3/2*ABS(B530))/LOG(2))+1))</f>
        <v>0</v>
      </c>
      <c r="R530" s="68">
        <f>MAX(0,IF(B530&lt;=-L530,B530+C530-H530+L530,IF(B530&gt;=2^(H530)-1-L530,0,C530-H530)))</f>
        <v>0</v>
      </c>
      <c r="S530" s="69">
        <f>MAX(0,D530+(-1)^(G530)*INT(B530*2^(-LOG(D530)/LOG(2)+3))-G530-LOG(D530)/LOG(2)+3-1)</f>
        <v>0</v>
      </c>
      <c r="T530" s="69">
        <f>MAX(0,D530-IF(B530=0,0,INT(LOG(3/2*ABS(B530))/LOG(2))+1))</f>
        <v>7</v>
      </c>
      <c r="U530" s="69">
        <f>MAX(0,IF(B530&lt;=-M530,B530+D530-I530+M530,IF(B530&gt;=2^(I530)-1-M530,0,D530-I530)))</f>
        <v>0</v>
      </c>
      <c r="V530" s="70">
        <f>MAX(0,E530+(-1)^(G530)*INT(B530*2^(-LOG(E530)/LOG(2)+3))-G530-LOG(E530)/LOG(2)+3-1)</f>
        <v>0</v>
      </c>
      <c r="W530" s="70">
        <f>MAX(0,E530-IF(B530=0,0,INT(LOG(3/2*ABS(B530))/LOG(2))+1))</f>
        <v>23</v>
      </c>
      <c r="X530" s="70">
        <f>MAX(0,IF(B530&lt;=-N530,B530+E530-J530+N530,IF(B530&gt;=2^(J530)-1-N530,0,E530-J530)))</f>
        <v>0</v>
      </c>
      <c r="Y530" s="71">
        <f>MAX(0,F530+(-1)^(G530)*INT(B530*2^(-LOG(F530)/LOG(2)+3))-G530-LOG(F530)/LOG(2)+3-1)</f>
        <v>38</v>
      </c>
      <c r="Z530" s="71">
        <f>F530-IF(B530=0,0,INT(LOG(3/2*ABS(B530))/LOG(2))+1)</f>
        <v>55</v>
      </c>
      <c r="AA530" s="71">
        <f>MAX(0,IF(B530&lt;=-O530,B530+F530-K530+O530,IF(B530&gt;=2^(K530)-1-O530,0,F530-K530)))</f>
        <v>53</v>
      </c>
    </row>
    <row r="531" ht="20.05" customHeight="1">
      <c r="A531" s="55">
        <v>-173</v>
      </c>
      <c r="B531" s="45">
        <v>-173</v>
      </c>
      <c r="C531" s="36">
        <v>8</v>
      </c>
      <c r="D531" s="36">
        <v>16</v>
      </c>
      <c r="E531" s="36">
        <v>32</v>
      </c>
      <c r="F531" s="36">
        <v>64</v>
      </c>
      <c r="G531" s="36">
        <f>IF(B531&gt;=0,1,0)</f>
        <v>0</v>
      </c>
      <c r="H531" s="36">
        <f>INT(C531^(0.611-C531/3200))</f>
        <v>3</v>
      </c>
      <c r="I531" s="36">
        <f>INT(D531^(0.611-D531/3200))</f>
        <v>5</v>
      </c>
      <c r="J531" s="36">
        <f>INT(E531^(0.611-E531/3200))</f>
        <v>8</v>
      </c>
      <c r="K531" s="36">
        <f>INT(F531^(0.611-F531/3200))</f>
        <v>11</v>
      </c>
      <c r="L531" s="36">
        <f>2^(H531-1)-1</f>
        <v>3</v>
      </c>
      <c r="M531" s="36">
        <f>2^(I531-1)-1</f>
        <v>15</v>
      </c>
      <c r="N531" s="36">
        <f>2^(J531-1)-1</f>
        <v>127</v>
      </c>
      <c r="O531" s="36">
        <f>2^(K531-1)-1</f>
        <v>1023</v>
      </c>
      <c r="P531" s="68">
        <f>MAX(0,C531+(-1)^(G531)*INT(B531*2^(-LOG(C531)/LOG(2)+3))-G531-LOG(C531)/LOG(2)+3-1)</f>
        <v>0</v>
      </c>
      <c r="Q531" s="68">
        <f>MAX(0,C531-IF(B531=0,0,INT(LOG(3/2*ABS(B531))/LOG(2))+1))</f>
        <v>0</v>
      </c>
      <c r="R531" s="68">
        <f>MAX(0,IF(B531&lt;=-L531,B531+C531-H531+L531,IF(B531&gt;=2^(H531)-1-L531,0,C531-H531)))</f>
        <v>0</v>
      </c>
      <c r="S531" s="69">
        <f>MAX(0,D531+(-1)^(G531)*INT(B531*2^(-LOG(D531)/LOG(2)+3))-G531-LOG(D531)/LOG(2)+3-1)</f>
        <v>0</v>
      </c>
      <c r="T531" s="69">
        <f>MAX(0,D531-IF(B531=0,0,INT(LOG(3/2*ABS(B531))/LOG(2))+1))</f>
        <v>7</v>
      </c>
      <c r="U531" s="69">
        <f>MAX(0,IF(B531&lt;=-M531,B531+D531-I531+M531,IF(B531&gt;=2^(I531)-1-M531,0,D531-I531)))</f>
        <v>0</v>
      </c>
      <c r="V531" s="70">
        <f>MAX(0,E531+(-1)^(G531)*INT(B531*2^(-LOG(E531)/LOG(2)+3))-G531-LOG(E531)/LOG(2)+3-1)</f>
        <v>0</v>
      </c>
      <c r="W531" s="70">
        <f>MAX(0,E531-IF(B531=0,0,INT(LOG(3/2*ABS(B531))/LOG(2))+1))</f>
        <v>23</v>
      </c>
      <c r="X531" s="70">
        <f>MAX(0,IF(B531&lt;=-N531,B531+E531-J531+N531,IF(B531&gt;=2^(J531)-1-N531,0,E531-J531)))</f>
        <v>0</v>
      </c>
      <c r="Y531" s="71">
        <f>MAX(0,F531+(-1)^(G531)*INT(B531*2^(-LOG(F531)/LOG(2)+3))-G531-LOG(F531)/LOG(2)+3-1)</f>
        <v>38</v>
      </c>
      <c r="Z531" s="71">
        <f>F531-IF(B531=0,0,INT(LOG(3/2*ABS(B531))/LOG(2))+1)</f>
        <v>55</v>
      </c>
      <c r="AA531" s="71">
        <f>MAX(0,IF(B531&lt;=-O531,B531+F531-K531+O531,IF(B531&gt;=2^(K531)-1-O531,0,F531-K531)))</f>
        <v>53</v>
      </c>
    </row>
    <row r="532" ht="20.05" customHeight="1">
      <c r="A532" s="55">
        <v>-172</v>
      </c>
      <c r="B532" s="45">
        <v>-172</v>
      </c>
      <c r="C532" s="36">
        <v>8</v>
      </c>
      <c r="D532" s="36">
        <v>16</v>
      </c>
      <c r="E532" s="36">
        <v>32</v>
      </c>
      <c r="F532" s="36">
        <v>64</v>
      </c>
      <c r="G532" s="36">
        <f>IF(B532&gt;=0,1,0)</f>
        <v>0</v>
      </c>
      <c r="H532" s="36">
        <f>INT(C532^(0.611-C532/3200))</f>
        <v>3</v>
      </c>
      <c r="I532" s="36">
        <f>INT(D532^(0.611-D532/3200))</f>
        <v>5</v>
      </c>
      <c r="J532" s="36">
        <f>INT(E532^(0.611-E532/3200))</f>
        <v>8</v>
      </c>
      <c r="K532" s="36">
        <f>INT(F532^(0.611-F532/3200))</f>
        <v>11</v>
      </c>
      <c r="L532" s="36">
        <f>2^(H532-1)-1</f>
        <v>3</v>
      </c>
      <c r="M532" s="36">
        <f>2^(I532-1)-1</f>
        <v>15</v>
      </c>
      <c r="N532" s="36">
        <f>2^(J532-1)-1</f>
        <v>127</v>
      </c>
      <c r="O532" s="36">
        <f>2^(K532-1)-1</f>
        <v>1023</v>
      </c>
      <c r="P532" s="68">
        <f>MAX(0,C532+(-1)^(G532)*INT(B532*2^(-LOG(C532)/LOG(2)+3))-G532-LOG(C532)/LOG(2)+3-1)</f>
        <v>0</v>
      </c>
      <c r="Q532" s="68">
        <f>MAX(0,C532-IF(B532=0,0,INT(LOG(3/2*ABS(B532))/LOG(2))+1))</f>
        <v>0</v>
      </c>
      <c r="R532" s="68">
        <f>MAX(0,IF(B532&lt;=-L532,B532+C532-H532+L532,IF(B532&gt;=2^(H532)-1-L532,0,C532-H532)))</f>
        <v>0</v>
      </c>
      <c r="S532" s="69">
        <f>MAX(0,D532+(-1)^(G532)*INT(B532*2^(-LOG(D532)/LOG(2)+3))-G532-LOG(D532)/LOG(2)+3-1)</f>
        <v>0</v>
      </c>
      <c r="T532" s="69">
        <f>MAX(0,D532-IF(B532=0,0,INT(LOG(3/2*ABS(B532))/LOG(2))+1))</f>
        <v>7</v>
      </c>
      <c r="U532" s="69">
        <f>MAX(0,IF(B532&lt;=-M532,B532+D532-I532+M532,IF(B532&gt;=2^(I532)-1-M532,0,D532-I532)))</f>
        <v>0</v>
      </c>
      <c r="V532" s="70">
        <f>MAX(0,E532+(-1)^(G532)*INT(B532*2^(-LOG(E532)/LOG(2)+3))-G532-LOG(E532)/LOG(2)+3-1)</f>
        <v>0</v>
      </c>
      <c r="W532" s="70">
        <f>MAX(0,E532-IF(B532=0,0,INT(LOG(3/2*ABS(B532))/LOG(2))+1))</f>
        <v>23</v>
      </c>
      <c r="X532" s="70">
        <f>MAX(0,IF(B532&lt;=-N532,B532+E532-J532+N532,IF(B532&gt;=2^(J532)-1-N532,0,E532-J532)))</f>
        <v>0</v>
      </c>
      <c r="Y532" s="71">
        <f>MAX(0,F532+(-1)^(G532)*INT(B532*2^(-LOG(F532)/LOG(2)+3))-G532-LOG(F532)/LOG(2)+3-1)</f>
        <v>38</v>
      </c>
      <c r="Z532" s="71">
        <f>F532-IF(B532=0,0,INT(LOG(3/2*ABS(B532))/LOG(2))+1)</f>
        <v>55</v>
      </c>
      <c r="AA532" s="71">
        <f>MAX(0,IF(B532&lt;=-O532,B532+F532-K532+O532,IF(B532&gt;=2^(K532)-1-O532,0,F532-K532)))</f>
        <v>53</v>
      </c>
    </row>
    <row r="533" ht="20.05" customHeight="1">
      <c r="A533" s="55">
        <v>-171</v>
      </c>
      <c r="B533" s="45">
        <v>-171</v>
      </c>
      <c r="C533" s="36">
        <v>8</v>
      </c>
      <c r="D533" s="36">
        <v>16</v>
      </c>
      <c r="E533" s="36">
        <v>32</v>
      </c>
      <c r="F533" s="36">
        <v>64</v>
      </c>
      <c r="G533" s="36">
        <f>IF(B533&gt;=0,1,0)</f>
        <v>0</v>
      </c>
      <c r="H533" s="36">
        <f>INT(C533^(0.611-C533/3200))</f>
        <v>3</v>
      </c>
      <c r="I533" s="36">
        <f>INT(D533^(0.611-D533/3200))</f>
        <v>5</v>
      </c>
      <c r="J533" s="36">
        <f>INT(E533^(0.611-E533/3200))</f>
        <v>8</v>
      </c>
      <c r="K533" s="36">
        <f>INT(F533^(0.611-F533/3200))</f>
        <v>11</v>
      </c>
      <c r="L533" s="36">
        <f>2^(H533-1)-1</f>
        <v>3</v>
      </c>
      <c r="M533" s="36">
        <f>2^(I533-1)-1</f>
        <v>15</v>
      </c>
      <c r="N533" s="36">
        <f>2^(J533-1)-1</f>
        <v>127</v>
      </c>
      <c r="O533" s="36">
        <f>2^(K533-1)-1</f>
        <v>1023</v>
      </c>
      <c r="P533" s="68">
        <f>MAX(0,C533+(-1)^(G533)*INT(B533*2^(-LOG(C533)/LOG(2)+3))-G533-LOG(C533)/LOG(2)+3-1)</f>
        <v>0</v>
      </c>
      <c r="Q533" s="68">
        <f>MAX(0,C533-IF(B533=0,0,INT(LOG(3/2*ABS(B533))/LOG(2))+1))</f>
        <v>0</v>
      </c>
      <c r="R533" s="68">
        <f>MAX(0,IF(B533&lt;=-L533,B533+C533-H533+L533,IF(B533&gt;=2^(H533)-1-L533,0,C533-H533)))</f>
        <v>0</v>
      </c>
      <c r="S533" s="69">
        <f>MAX(0,D533+(-1)^(G533)*INT(B533*2^(-LOG(D533)/LOG(2)+3))-G533-LOG(D533)/LOG(2)+3-1)</f>
        <v>0</v>
      </c>
      <c r="T533" s="69">
        <f>MAX(0,D533-IF(B533=0,0,INT(LOG(3/2*ABS(B533))/LOG(2))+1))</f>
        <v>7</v>
      </c>
      <c r="U533" s="69">
        <f>MAX(0,IF(B533&lt;=-M533,B533+D533-I533+M533,IF(B533&gt;=2^(I533)-1-M533,0,D533-I533)))</f>
        <v>0</v>
      </c>
      <c r="V533" s="70">
        <f>MAX(0,E533+(-1)^(G533)*INT(B533*2^(-LOG(E533)/LOG(2)+3))-G533-LOG(E533)/LOG(2)+3-1)</f>
        <v>0</v>
      </c>
      <c r="W533" s="70">
        <f>MAX(0,E533-IF(B533=0,0,INT(LOG(3/2*ABS(B533))/LOG(2))+1))</f>
        <v>23</v>
      </c>
      <c r="X533" s="70">
        <f>MAX(0,IF(B533&lt;=-N533,B533+E533-J533+N533,IF(B533&gt;=2^(J533)-1-N533,0,E533-J533)))</f>
        <v>0</v>
      </c>
      <c r="Y533" s="71">
        <f>MAX(0,F533+(-1)^(G533)*INT(B533*2^(-LOG(F533)/LOG(2)+3))-G533-LOG(F533)/LOG(2)+3-1)</f>
        <v>38</v>
      </c>
      <c r="Z533" s="71">
        <f>F533-IF(B533=0,0,INT(LOG(3/2*ABS(B533))/LOG(2))+1)</f>
        <v>55</v>
      </c>
      <c r="AA533" s="71">
        <f>MAX(0,IF(B533&lt;=-O533,B533+F533-K533+O533,IF(B533&gt;=2^(K533)-1-O533,0,F533-K533)))</f>
        <v>53</v>
      </c>
    </row>
    <row r="534" ht="20.05" customHeight="1">
      <c r="A534" s="55">
        <v>-170</v>
      </c>
      <c r="B534" s="45">
        <v>-170</v>
      </c>
      <c r="C534" s="36">
        <v>8</v>
      </c>
      <c r="D534" s="36">
        <v>16</v>
      </c>
      <c r="E534" s="36">
        <v>32</v>
      </c>
      <c r="F534" s="36">
        <v>64</v>
      </c>
      <c r="G534" s="36">
        <f>IF(B534&gt;=0,1,0)</f>
        <v>0</v>
      </c>
      <c r="H534" s="36">
        <f>INT(C534^(0.611-C534/3200))</f>
        <v>3</v>
      </c>
      <c r="I534" s="36">
        <f>INT(D534^(0.611-D534/3200))</f>
        <v>5</v>
      </c>
      <c r="J534" s="36">
        <f>INT(E534^(0.611-E534/3200))</f>
        <v>8</v>
      </c>
      <c r="K534" s="36">
        <f>INT(F534^(0.611-F534/3200))</f>
        <v>11</v>
      </c>
      <c r="L534" s="36">
        <f>2^(H534-1)-1</f>
        <v>3</v>
      </c>
      <c r="M534" s="36">
        <f>2^(I534-1)-1</f>
        <v>15</v>
      </c>
      <c r="N534" s="36">
        <f>2^(J534-1)-1</f>
        <v>127</v>
      </c>
      <c r="O534" s="36">
        <f>2^(K534-1)-1</f>
        <v>1023</v>
      </c>
      <c r="P534" s="68">
        <f>MAX(0,C534+(-1)^(G534)*INT(B534*2^(-LOG(C534)/LOG(2)+3))-G534-LOG(C534)/LOG(2)+3-1)</f>
        <v>0</v>
      </c>
      <c r="Q534" s="68">
        <f>MAX(0,C534-IF(B534=0,0,INT(LOG(3/2*ABS(B534))/LOG(2))+1))</f>
        <v>0</v>
      </c>
      <c r="R534" s="68">
        <f>MAX(0,IF(B534&lt;=-L534,B534+C534-H534+L534,IF(B534&gt;=2^(H534)-1-L534,0,C534-H534)))</f>
        <v>0</v>
      </c>
      <c r="S534" s="69">
        <f>MAX(0,D534+(-1)^(G534)*INT(B534*2^(-LOG(D534)/LOG(2)+3))-G534-LOG(D534)/LOG(2)+3-1)</f>
        <v>0</v>
      </c>
      <c r="T534" s="69">
        <f>MAX(0,D534-IF(B534=0,0,INT(LOG(3/2*ABS(B534))/LOG(2))+1))</f>
        <v>8</v>
      </c>
      <c r="U534" s="69">
        <f>MAX(0,IF(B534&lt;=-M534,B534+D534-I534+M534,IF(B534&gt;=2^(I534)-1-M534,0,D534-I534)))</f>
        <v>0</v>
      </c>
      <c r="V534" s="70">
        <f>MAX(0,E534+(-1)^(G534)*INT(B534*2^(-LOG(E534)/LOG(2)+3))-G534-LOG(E534)/LOG(2)+3-1)</f>
        <v>0</v>
      </c>
      <c r="W534" s="70">
        <f>MAX(0,E534-IF(B534=0,0,INT(LOG(3/2*ABS(B534))/LOG(2))+1))</f>
        <v>24</v>
      </c>
      <c r="X534" s="70">
        <f>MAX(0,IF(B534&lt;=-N534,B534+E534-J534+N534,IF(B534&gt;=2^(J534)-1-N534,0,E534-J534)))</f>
        <v>0</v>
      </c>
      <c r="Y534" s="71">
        <f>MAX(0,F534+(-1)^(G534)*INT(B534*2^(-LOG(F534)/LOG(2)+3))-G534-LOG(F534)/LOG(2)+3-1)</f>
        <v>38</v>
      </c>
      <c r="Z534" s="71">
        <f>F534-IF(B534=0,0,INT(LOG(3/2*ABS(B534))/LOG(2))+1)</f>
        <v>56</v>
      </c>
      <c r="AA534" s="71">
        <f>MAX(0,IF(B534&lt;=-O534,B534+F534-K534+O534,IF(B534&gt;=2^(K534)-1-O534,0,F534-K534)))</f>
        <v>53</v>
      </c>
    </row>
    <row r="535" ht="20.05" customHeight="1">
      <c r="A535" s="55">
        <v>-169</v>
      </c>
      <c r="B535" s="45">
        <v>-169</v>
      </c>
      <c r="C535" s="36">
        <v>8</v>
      </c>
      <c r="D535" s="36">
        <v>16</v>
      </c>
      <c r="E535" s="36">
        <v>32</v>
      </c>
      <c r="F535" s="36">
        <v>64</v>
      </c>
      <c r="G535" s="36">
        <f>IF(B535&gt;=0,1,0)</f>
        <v>0</v>
      </c>
      <c r="H535" s="36">
        <f>INT(C535^(0.611-C535/3200))</f>
        <v>3</v>
      </c>
      <c r="I535" s="36">
        <f>INT(D535^(0.611-D535/3200))</f>
        <v>5</v>
      </c>
      <c r="J535" s="36">
        <f>INT(E535^(0.611-E535/3200))</f>
        <v>8</v>
      </c>
      <c r="K535" s="36">
        <f>INT(F535^(0.611-F535/3200))</f>
        <v>11</v>
      </c>
      <c r="L535" s="36">
        <f>2^(H535-1)-1</f>
        <v>3</v>
      </c>
      <c r="M535" s="36">
        <f>2^(I535-1)-1</f>
        <v>15</v>
      </c>
      <c r="N535" s="36">
        <f>2^(J535-1)-1</f>
        <v>127</v>
      </c>
      <c r="O535" s="36">
        <f>2^(K535-1)-1</f>
        <v>1023</v>
      </c>
      <c r="P535" s="68">
        <f>MAX(0,C535+(-1)^(G535)*INT(B535*2^(-LOG(C535)/LOG(2)+3))-G535-LOG(C535)/LOG(2)+3-1)</f>
        <v>0</v>
      </c>
      <c r="Q535" s="68">
        <f>MAX(0,C535-IF(B535=0,0,INT(LOG(3/2*ABS(B535))/LOG(2))+1))</f>
        <v>0</v>
      </c>
      <c r="R535" s="68">
        <f>MAX(0,IF(B535&lt;=-L535,B535+C535-H535+L535,IF(B535&gt;=2^(H535)-1-L535,0,C535-H535)))</f>
        <v>0</v>
      </c>
      <c r="S535" s="69">
        <f>MAX(0,D535+(-1)^(G535)*INT(B535*2^(-LOG(D535)/LOG(2)+3))-G535-LOG(D535)/LOG(2)+3-1)</f>
        <v>0</v>
      </c>
      <c r="T535" s="69">
        <f>MAX(0,D535-IF(B535=0,0,INT(LOG(3/2*ABS(B535))/LOG(2))+1))</f>
        <v>8</v>
      </c>
      <c r="U535" s="69">
        <f>MAX(0,IF(B535&lt;=-M535,B535+D535-I535+M535,IF(B535&gt;=2^(I535)-1-M535,0,D535-I535)))</f>
        <v>0</v>
      </c>
      <c r="V535" s="70">
        <f>MAX(0,E535+(-1)^(G535)*INT(B535*2^(-LOG(E535)/LOG(2)+3))-G535-LOG(E535)/LOG(2)+3-1)</f>
        <v>0</v>
      </c>
      <c r="W535" s="70">
        <f>MAX(0,E535-IF(B535=0,0,INT(LOG(3/2*ABS(B535))/LOG(2))+1))</f>
        <v>24</v>
      </c>
      <c r="X535" s="70">
        <f>MAX(0,IF(B535&lt;=-N535,B535+E535-J535+N535,IF(B535&gt;=2^(J535)-1-N535,0,E535-J535)))</f>
        <v>0</v>
      </c>
      <c r="Y535" s="71">
        <f>MAX(0,F535+(-1)^(G535)*INT(B535*2^(-LOG(F535)/LOG(2)+3))-G535-LOG(F535)/LOG(2)+3-1)</f>
        <v>38</v>
      </c>
      <c r="Z535" s="71">
        <f>F535-IF(B535=0,0,INT(LOG(3/2*ABS(B535))/LOG(2))+1)</f>
        <v>56</v>
      </c>
      <c r="AA535" s="71">
        <f>MAX(0,IF(B535&lt;=-O535,B535+F535-K535+O535,IF(B535&gt;=2^(K535)-1-O535,0,F535-K535)))</f>
        <v>53</v>
      </c>
    </row>
    <row r="536" ht="20.05" customHeight="1">
      <c r="A536" s="55">
        <v>-168</v>
      </c>
      <c r="B536" s="45">
        <v>-168</v>
      </c>
      <c r="C536" s="36">
        <v>8</v>
      </c>
      <c r="D536" s="36">
        <v>16</v>
      </c>
      <c r="E536" s="36">
        <v>32</v>
      </c>
      <c r="F536" s="36">
        <v>64</v>
      </c>
      <c r="G536" s="36">
        <f>IF(B536&gt;=0,1,0)</f>
        <v>0</v>
      </c>
      <c r="H536" s="36">
        <f>INT(C536^(0.611-C536/3200))</f>
        <v>3</v>
      </c>
      <c r="I536" s="36">
        <f>INT(D536^(0.611-D536/3200))</f>
        <v>5</v>
      </c>
      <c r="J536" s="36">
        <f>INT(E536^(0.611-E536/3200))</f>
        <v>8</v>
      </c>
      <c r="K536" s="36">
        <f>INT(F536^(0.611-F536/3200))</f>
        <v>11</v>
      </c>
      <c r="L536" s="36">
        <f>2^(H536-1)-1</f>
        <v>3</v>
      </c>
      <c r="M536" s="36">
        <f>2^(I536-1)-1</f>
        <v>15</v>
      </c>
      <c r="N536" s="36">
        <f>2^(J536-1)-1</f>
        <v>127</v>
      </c>
      <c r="O536" s="36">
        <f>2^(K536-1)-1</f>
        <v>1023</v>
      </c>
      <c r="P536" s="68">
        <f>MAX(0,C536+(-1)^(G536)*INT(B536*2^(-LOG(C536)/LOG(2)+3))-G536-LOG(C536)/LOG(2)+3-1)</f>
        <v>0</v>
      </c>
      <c r="Q536" s="68">
        <f>MAX(0,C536-IF(B536=0,0,INT(LOG(3/2*ABS(B536))/LOG(2))+1))</f>
        <v>0</v>
      </c>
      <c r="R536" s="68">
        <f>MAX(0,IF(B536&lt;=-L536,B536+C536-H536+L536,IF(B536&gt;=2^(H536)-1-L536,0,C536-H536)))</f>
        <v>0</v>
      </c>
      <c r="S536" s="69">
        <f>MAX(0,D536+(-1)^(G536)*INT(B536*2^(-LOG(D536)/LOG(2)+3))-G536-LOG(D536)/LOG(2)+3-1)</f>
        <v>0</v>
      </c>
      <c r="T536" s="69">
        <f>MAX(0,D536-IF(B536=0,0,INT(LOG(3/2*ABS(B536))/LOG(2))+1))</f>
        <v>8</v>
      </c>
      <c r="U536" s="69">
        <f>MAX(0,IF(B536&lt;=-M536,B536+D536-I536+M536,IF(B536&gt;=2^(I536)-1-M536,0,D536-I536)))</f>
        <v>0</v>
      </c>
      <c r="V536" s="70">
        <f>MAX(0,E536+(-1)^(G536)*INT(B536*2^(-LOG(E536)/LOG(2)+3))-G536-LOG(E536)/LOG(2)+3-1)</f>
        <v>0</v>
      </c>
      <c r="W536" s="70">
        <f>MAX(0,E536-IF(B536=0,0,INT(LOG(3/2*ABS(B536))/LOG(2))+1))</f>
        <v>24</v>
      </c>
      <c r="X536" s="70">
        <f>MAX(0,IF(B536&lt;=-N536,B536+E536-J536+N536,IF(B536&gt;=2^(J536)-1-N536,0,E536-J536)))</f>
        <v>0</v>
      </c>
      <c r="Y536" s="71">
        <f>MAX(0,F536+(-1)^(G536)*INT(B536*2^(-LOG(F536)/LOG(2)+3))-G536-LOG(F536)/LOG(2)+3-1)</f>
        <v>38</v>
      </c>
      <c r="Z536" s="71">
        <f>F536-IF(B536=0,0,INT(LOG(3/2*ABS(B536))/LOG(2))+1)</f>
        <v>56</v>
      </c>
      <c r="AA536" s="71">
        <f>MAX(0,IF(B536&lt;=-O536,B536+F536-K536+O536,IF(B536&gt;=2^(K536)-1-O536,0,F536-K536)))</f>
        <v>53</v>
      </c>
    </row>
    <row r="537" ht="20.05" customHeight="1">
      <c r="A537" s="55">
        <v>-167</v>
      </c>
      <c r="B537" s="45">
        <v>-167</v>
      </c>
      <c r="C537" s="36">
        <v>8</v>
      </c>
      <c r="D537" s="36">
        <v>16</v>
      </c>
      <c r="E537" s="36">
        <v>32</v>
      </c>
      <c r="F537" s="36">
        <v>64</v>
      </c>
      <c r="G537" s="36">
        <f>IF(B537&gt;=0,1,0)</f>
        <v>0</v>
      </c>
      <c r="H537" s="36">
        <f>INT(C537^(0.611-C537/3200))</f>
        <v>3</v>
      </c>
      <c r="I537" s="36">
        <f>INT(D537^(0.611-D537/3200))</f>
        <v>5</v>
      </c>
      <c r="J537" s="36">
        <f>INT(E537^(0.611-E537/3200))</f>
        <v>8</v>
      </c>
      <c r="K537" s="36">
        <f>INT(F537^(0.611-F537/3200))</f>
        <v>11</v>
      </c>
      <c r="L537" s="36">
        <f>2^(H537-1)-1</f>
        <v>3</v>
      </c>
      <c r="M537" s="36">
        <f>2^(I537-1)-1</f>
        <v>15</v>
      </c>
      <c r="N537" s="36">
        <f>2^(J537-1)-1</f>
        <v>127</v>
      </c>
      <c r="O537" s="36">
        <f>2^(K537-1)-1</f>
        <v>1023</v>
      </c>
      <c r="P537" s="68">
        <f>MAX(0,C537+(-1)^(G537)*INT(B537*2^(-LOG(C537)/LOG(2)+3))-G537-LOG(C537)/LOG(2)+3-1)</f>
        <v>0</v>
      </c>
      <c r="Q537" s="68">
        <f>MAX(0,C537-IF(B537=0,0,INT(LOG(3/2*ABS(B537))/LOG(2))+1))</f>
        <v>0</v>
      </c>
      <c r="R537" s="68">
        <f>MAX(0,IF(B537&lt;=-L537,B537+C537-H537+L537,IF(B537&gt;=2^(H537)-1-L537,0,C537-H537)))</f>
        <v>0</v>
      </c>
      <c r="S537" s="69">
        <f>MAX(0,D537+(-1)^(G537)*INT(B537*2^(-LOG(D537)/LOG(2)+3))-G537-LOG(D537)/LOG(2)+3-1)</f>
        <v>0</v>
      </c>
      <c r="T537" s="69">
        <f>MAX(0,D537-IF(B537=0,0,INT(LOG(3/2*ABS(B537))/LOG(2))+1))</f>
        <v>8</v>
      </c>
      <c r="U537" s="69">
        <f>MAX(0,IF(B537&lt;=-M537,B537+D537-I537+M537,IF(B537&gt;=2^(I537)-1-M537,0,D537-I537)))</f>
        <v>0</v>
      </c>
      <c r="V537" s="70">
        <f>MAX(0,E537+(-1)^(G537)*INT(B537*2^(-LOG(E537)/LOG(2)+3))-G537-LOG(E537)/LOG(2)+3-1)</f>
        <v>0</v>
      </c>
      <c r="W537" s="70">
        <f>MAX(0,E537-IF(B537=0,0,INT(LOG(3/2*ABS(B537))/LOG(2))+1))</f>
        <v>24</v>
      </c>
      <c r="X537" s="70">
        <f>MAX(0,IF(B537&lt;=-N537,B537+E537-J537+N537,IF(B537&gt;=2^(J537)-1-N537,0,E537-J537)))</f>
        <v>0</v>
      </c>
      <c r="Y537" s="71">
        <f>MAX(0,F537+(-1)^(G537)*INT(B537*2^(-LOG(F537)/LOG(2)+3))-G537-LOG(F537)/LOG(2)+3-1)</f>
        <v>39</v>
      </c>
      <c r="Z537" s="71">
        <f>F537-IF(B537=0,0,INT(LOG(3/2*ABS(B537))/LOG(2))+1)</f>
        <v>56</v>
      </c>
      <c r="AA537" s="71">
        <f>MAX(0,IF(B537&lt;=-O537,B537+F537-K537+O537,IF(B537&gt;=2^(K537)-1-O537,0,F537-K537)))</f>
        <v>53</v>
      </c>
    </row>
    <row r="538" ht="20.05" customHeight="1">
      <c r="A538" s="55">
        <v>-166</v>
      </c>
      <c r="B538" s="45">
        <v>-166</v>
      </c>
      <c r="C538" s="36">
        <v>8</v>
      </c>
      <c r="D538" s="36">
        <v>16</v>
      </c>
      <c r="E538" s="36">
        <v>32</v>
      </c>
      <c r="F538" s="36">
        <v>64</v>
      </c>
      <c r="G538" s="36">
        <f>IF(B538&gt;=0,1,0)</f>
        <v>0</v>
      </c>
      <c r="H538" s="36">
        <f>INT(C538^(0.611-C538/3200))</f>
        <v>3</v>
      </c>
      <c r="I538" s="36">
        <f>INT(D538^(0.611-D538/3200))</f>
        <v>5</v>
      </c>
      <c r="J538" s="36">
        <f>INT(E538^(0.611-E538/3200))</f>
        <v>8</v>
      </c>
      <c r="K538" s="36">
        <f>INT(F538^(0.611-F538/3200))</f>
        <v>11</v>
      </c>
      <c r="L538" s="36">
        <f>2^(H538-1)-1</f>
        <v>3</v>
      </c>
      <c r="M538" s="36">
        <f>2^(I538-1)-1</f>
        <v>15</v>
      </c>
      <c r="N538" s="36">
        <f>2^(J538-1)-1</f>
        <v>127</v>
      </c>
      <c r="O538" s="36">
        <f>2^(K538-1)-1</f>
        <v>1023</v>
      </c>
      <c r="P538" s="68">
        <f>MAX(0,C538+(-1)^(G538)*INT(B538*2^(-LOG(C538)/LOG(2)+3))-G538-LOG(C538)/LOG(2)+3-1)</f>
        <v>0</v>
      </c>
      <c r="Q538" s="68">
        <f>MAX(0,C538-IF(B538=0,0,INT(LOG(3/2*ABS(B538))/LOG(2))+1))</f>
        <v>0</v>
      </c>
      <c r="R538" s="68">
        <f>MAX(0,IF(B538&lt;=-L538,B538+C538-H538+L538,IF(B538&gt;=2^(H538)-1-L538,0,C538-H538)))</f>
        <v>0</v>
      </c>
      <c r="S538" s="69">
        <f>MAX(0,D538+(-1)^(G538)*INT(B538*2^(-LOG(D538)/LOG(2)+3))-G538-LOG(D538)/LOG(2)+3-1)</f>
        <v>0</v>
      </c>
      <c r="T538" s="69">
        <f>MAX(0,D538-IF(B538=0,0,INT(LOG(3/2*ABS(B538))/LOG(2))+1))</f>
        <v>8</v>
      </c>
      <c r="U538" s="69">
        <f>MAX(0,IF(B538&lt;=-M538,B538+D538-I538+M538,IF(B538&gt;=2^(I538)-1-M538,0,D538-I538)))</f>
        <v>0</v>
      </c>
      <c r="V538" s="70">
        <f>MAX(0,E538+(-1)^(G538)*INT(B538*2^(-LOG(E538)/LOG(2)+3))-G538-LOG(E538)/LOG(2)+3-1)</f>
        <v>0</v>
      </c>
      <c r="W538" s="70">
        <f>MAX(0,E538-IF(B538=0,0,INT(LOG(3/2*ABS(B538))/LOG(2))+1))</f>
        <v>24</v>
      </c>
      <c r="X538" s="70">
        <f>MAX(0,IF(B538&lt;=-N538,B538+E538-J538+N538,IF(B538&gt;=2^(J538)-1-N538,0,E538-J538)))</f>
        <v>0</v>
      </c>
      <c r="Y538" s="71">
        <f>MAX(0,F538+(-1)^(G538)*INT(B538*2^(-LOG(F538)/LOG(2)+3))-G538-LOG(F538)/LOG(2)+3-1)</f>
        <v>39</v>
      </c>
      <c r="Z538" s="71">
        <f>F538-IF(B538=0,0,INT(LOG(3/2*ABS(B538))/LOG(2))+1)</f>
        <v>56</v>
      </c>
      <c r="AA538" s="71">
        <f>MAX(0,IF(B538&lt;=-O538,B538+F538-K538+O538,IF(B538&gt;=2^(K538)-1-O538,0,F538-K538)))</f>
        <v>53</v>
      </c>
    </row>
    <row r="539" ht="20.05" customHeight="1">
      <c r="A539" s="55">
        <v>-165</v>
      </c>
      <c r="B539" s="45">
        <v>-165</v>
      </c>
      <c r="C539" s="36">
        <v>8</v>
      </c>
      <c r="D539" s="36">
        <v>16</v>
      </c>
      <c r="E539" s="36">
        <v>32</v>
      </c>
      <c r="F539" s="36">
        <v>64</v>
      </c>
      <c r="G539" s="36">
        <f>IF(B539&gt;=0,1,0)</f>
        <v>0</v>
      </c>
      <c r="H539" s="36">
        <f>INT(C539^(0.611-C539/3200))</f>
        <v>3</v>
      </c>
      <c r="I539" s="36">
        <f>INT(D539^(0.611-D539/3200))</f>
        <v>5</v>
      </c>
      <c r="J539" s="36">
        <f>INT(E539^(0.611-E539/3200))</f>
        <v>8</v>
      </c>
      <c r="K539" s="36">
        <f>INT(F539^(0.611-F539/3200))</f>
        <v>11</v>
      </c>
      <c r="L539" s="36">
        <f>2^(H539-1)-1</f>
        <v>3</v>
      </c>
      <c r="M539" s="36">
        <f>2^(I539-1)-1</f>
        <v>15</v>
      </c>
      <c r="N539" s="36">
        <f>2^(J539-1)-1</f>
        <v>127</v>
      </c>
      <c r="O539" s="36">
        <f>2^(K539-1)-1</f>
        <v>1023</v>
      </c>
      <c r="P539" s="68">
        <f>MAX(0,C539+(-1)^(G539)*INT(B539*2^(-LOG(C539)/LOG(2)+3))-G539-LOG(C539)/LOG(2)+3-1)</f>
        <v>0</v>
      </c>
      <c r="Q539" s="68">
        <f>MAX(0,C539-IF(B539=0,0,INT(LOG(3/2*ABS(B539))/LOG(2))+1))</f>
        <v>0</v>
      </c>
      <c r="R539" s="68">
        <f>MAX(0,IF(B539&lt;=-L539,B539+C539-H539+L539,IF(B539&gt;=2^(H539)-1-L539,0,C539-H539)))</f>
        <v>0</v>
      </c>
      <c r="S539" s="69">
        <f>MAX(0,D539+(-1)^(G539)*INT(B539*2^(-LOG(D539)/LOG(2)+3))-G539-LOG(D539)/LOG(2)+3-1)</f>
        <v>0</v>
      </c>
      <c r="T539" s="69">
        <f>MAX(0,D539-IF(B539=0,0,INT(LOG(3/2*ABS(B539))/LOG(2))+1))</f>
        <v>8</v>
      </c>
      <c r="U539" s="69">
        <f>MAX(0,IF(B539&lt;=-M539,B539+D539-I539+M539,IF(B539&gt;=2^(I539)-1-M539,0,D539-I539)))</f>
        <v>0</v>
      </c>
      <c r="V539" s="70">
        <f>MAX(0,E539+(-1)^(G539)*INT(B539*2^(-LOG(E539)/LOG(2)+3))-G539-LOG(E539)/LOG(2)+3-1)</f>
        <v>0</v>
      </c>
      <c r="W539" s="70">
        <f>MAX(0,E539-IF(B539=0,0,INT(LOG(3/2*ABS(B539))/LOG(2))+1))</f>
        <v>24</v>
      </c>
      <c r="X539" s="70">
        <f>MAX(0,IF(B539&lt;=-N539,B539+E539-J539+N539,IF(B539&gt;=2^(J539)-1-N539,0,E539-J539)))</f>
        <v>0</v>
      </c>
      <c r="Y539" s="71">
        <f>MAX(0,F539+(-1)^(G539)*INT(B539*2^(-LOG(F539)/LOG(2)+3))-G539-LOG(F539)/LOG(2)+3-1)</f>
        <v>39</v>
      </c>
      <c r="Z539" s="71">
        <f>F539-IF(B539=0,0,INT(LOG(3/2*ABS(B539))/LOG(2))+1)</f>
        <v>56</v>
      </c>
      <c r="AA539" s="71">
        <f>MAX(0,IF(B539&lt;=-O539,B539+F539-K539+O539,IF(B539&gt;=2^(K539)-1-O539,0,F539-K539)))</f>
        <v>53</v>
      </c>
    </row>
    <row r="540" ht="20.05" customHeight="1">
      <c r="A540" s="55">
        <v>-164</v>
      </c>
      <c r="B540" s="45">
        <v>-164</v>
      </c>
      <c r="C540" s="36">
        <v>8</v>
      </c>
      <c r="D540" s="36">
        <v>16</v>
      </c>
      <c r="E540" s="36">
        <v>32</v>
      </c>
      <c r="F540" s="36">
        <v>64</v>
      </c>
      <c r="G540" s="36">
        <f>IF(B540&gt;=0,1,0)</f>
        <v>0</v>
      </c>
      <c r="H540" s="36">
        <f>INT(C540^(0.611-C540/3200))</f>
        <v>3</v>
      </c>
      <c r="I540" s="36">
        <f>INT(D540^(0.611-D540/3200))</f>
        <v>5</v>
      </c>
      <c r="J540" s="36">
        <f>INT(E540^(0.611-E540/3200))</f>
        <v>8</v>
      </c>
      <c r="K540" s="36">
        <f>INT(F540^(0.611-F540/3200))</f>
        <v>11</v>
      </c>
      <c r="L540" s="36">
        <f>2^(H540-1)-1</f>
        <v>3</v>
      </c>
      <c r="M540" s="36">
        <f>2^(I540-1)-1</f>
        <v>15</v>
      </c>
      <c r="N540" s="36">
        <f>2^(J540-1)-1</f>
        <v>127</v>
      </c>
      <c r="O540" s="36">
        <f>2^(K540-1)-1</f>
        <v>1023</v>
      </c>
      <c r="P540" s="68">
        <f>MAX(0,C540+(-1)^(G540)*INT(B540*2^(-LOG(C540)/LOG(2)+3))-G540-LOG(C540)/LOG(2)+3-1)</f>
        <v>0</v>
      </c>
      <c r="Q540" s="68">
        <f>MAX(0,C540-IF(B540=0,0,INT(LOG(3/2*ABS(B540))/LOG(2))+1))</f>
        <v>0</v>
      </c>
      <c r="R540" s="68">
        <f>MAX(0,IF(B540&lt;=-L540,B540+C540-H540+L540,IF(B540&gt;=2^(H540)-1-L540,0,C540-H540)))</f>
        <v>0</v>
      </c>
      <c r="S540" s="69">
        <f>MAX(0,D540+(-1)^(G540)*INT(B540*2^(-LOG(D540)/LOG(2)+3))-G540-LOG(D540)/LOG(2)+3-1)</f>
        <v>0</v>
      </c>
      <c r="T540" s="69">
        <f>MAX(0,D540-IF(B540=0,0,INT(LOG(3/2*ABS(B540))/LOG(2))+1))</f>
        <v>8</v>
      </c>
      <c r="U540" s="69">
        <f>MAX(0,IF(B540&lt;=-M540,B540+D540-I540+M540,IF(B540&gt;=2^(I540)-1-M540,0,D540-I540)))</f>
        <v>0</v>
      </c>
      <c r="V540" s="70">
        <f>MAX(0,E540+(-1)^(G540)*INT(B540*2^(-LOG(E540)/LOG(2)+3))-G540-LOG(E540)/LOG(2)+3-1)</f>
        <v>0</v>
      </c>
      <c r="W540" s="70">
        <f>MAX(0,E540-IF(B540=0,0,INT(LOG(3/2*ABS(B540))/LOG(2))+1))</f>
        <v>24</v>
      </c>
      <c r="X540" s="70">
        <f>MAX(0,IF(B540&lt;=-N540,B540+E540-J540+N540,IF(B540&gt;=2^(J540)-1-N540,0,E540-J540)))</f>
        <v>0</v>
      </c>
      <c r="Y540" s="71">
        <f>MAX(0,F540+(-1)^(G540)*INT(B540*2^(-LOG(F540)/LOG(2)+3))-G540-LOG(F540)/LOG(2)+3-1)</f>
        <v>39</v>
      </c>
      <c r="Z540" s="71">
        <f>F540-IF(B540=0,0,INT(LOG(3/2*ABS(B540))/LOG(2))+1)</f>
        <v>56</v>
      </c>
      <c r="AA540" s="71">
        <f>MAX(0,IF(B540&lt;=-O540,B540+F540-K540+O540,IF(B540&gt;=2^(K540)-1-O540,0,F540-K540)))</f>
        <v>53</v>
      </c>
    </row>
    <row r="541" ht="20.05" customHeight="1">
      <c r="A541" s="55">
        <v>-163</v>
      </c>
      <c r="B541" s="45">
        <v>-163</v>
      </c>
      <c r="C541" s="36">
        <v>8</v>
      </c>
      <c r="D541" s="36">
        <v>16</v>
      </c>
      <c r="E541" s="36">
        <v>32</v>
      </c>
      <c r="F541" s="36">
        <v>64</v>
      </c>
      <c r="G541" s="36">
        <f>IF(B541&gt;=0,1,0)</f>
        <v>0</v>
      </c>
      <c r="H541" s="36">
        <f>INT(C541^(0.611-C541/3200))</f>
        <v>3</v>
      </c>
      <c r="I541" s="36">
        <f>INT(D541^(0.611-D541/3200))</f>
        <v>5</v>
      </c>
      <c r="J541" s="36">
        <f>INT(E541^(0.611-E541/3200))</f>
        <v>8</v>
      </c>
      <c r="K541" s="36">
        <f>INT(F541^(0.611-F541/3200))</f>
        <v>11</v>
      </c>
      <c r="L541" s="36">
        <f>2^(H541-1)-1</f>
        <v>3</v>
      </c>
      <c r="M541" s="36">
        <f>2^(I541-1)-1</f>
        <v>15</v>
      </c>
      <c r="N541" s="36">
        <f>2^(J541-1)-1</f>
        <v>127</v>
      </c>
      <c r="O541" s="36">
        <f>2^(K541-1)-1</f>
        <v>1023</v>
      </c>
      <c r="P541" s="68">
        <f>MAX(0,C541+(-1)^(G541)*INT(B541*2^(-LOG(C541)/LOG(2)+3))-G541-LOG(C541)/LOG(2)+3-1)</f>
        <v>0</v>
      </c>
      <c r="Q541" s="68">
        <f>MAX(0,C541-IF(B541=0,0,INT(LOG(3/2*ABS(B541))/LOG(2))+1))</f>
        <v>0</v>
      </c>
      <c r="R541" s="68">
        <f>MAX(0,IF(B541&lt;=-L541,B541+C541-H541+L541,IF(B541&gt;=2^(H541)-1-L541,0,C541-H541)))</f>
        <v>0</v>
      </c>
      <c r="S541" s="69">
        <f>MAX(0,D541+(-1)^(G541)*INT(B541*2^(-LOG(D541)/LOG(2)+3))-G541-LOG(D541)/LOG(2)+3-1)</f>
        <v>0</v>
      </c>
      <c r="T541" s="69">
        <f>MAX(0,D541-IF(B541=0,0,INT(LOG(3/2*ABS(B541))/LOG(2))+1))</f>
        <v>8</v>
      </c>
      <c r="U541" s="69">
        <f>MAX(0,IF(B541&lt;=-M541,B541+D541-I541+M541,IF(B541&gt;=2^(I541)-1-M541,0,D541-I541)))</f>
        <v>0</v>
      </c>
      <c r="V541" s="70">
        <f>MAX(0,E541+(-1)^(G541)*INT(B541*2^(-LOG(E541)/LOG(2)+3))-G541-LOG(E541)/LOG(2)+3-1)</f>
        <v>0</v>
      </c>
      <c r="W541" s="70">
        <f>MAX(0,E541-IF(B541=0,0,INT(LOG(3/2*ABS(B541))/LOG(2))+1))</f>
        <v>24</v>
      </c>
      <c r="X541" s="70">
        <f>MAX(0,IF(B541&lt;=-N541,B541+E541-J541+N541,IF(B541&gt;=2^(J541)-1-N541,0,E541-J541)))</f>
        <v>0</v>
      </c>
      <c r="Y541" s="71">
        <f>MAX(0,F541+(-1)^(G541)*INT(B541*2^(-LOG(F541)/LOG(2)+3))-G541-LOG(F541)/LOG(2)+3-1)</f>
        <v>39</v>
      </c>
      <c r="Z541" s="71">
        <f>F541-IF(B541=0,0,INT(LOG(3/2*ABS(B541))/LOG(2))+1)</f>
        <v>56</v>
      </c>
      <c r="AA541" s="71">
        <f>MAX(0,IF(B541&lt;=-O541,B541+F541-K541+O541,IF(B541&gt;=2^(K541)-1-O541,0,F541-K541)))</f>
        <v>53</v>
      </c>
    </row>
    <row r="542" ht="20.05" customHeight="1">
      <c r="A542" s="55">
        <v>-162</v>
      </c>
      <c r="B542" s="45">
        <v>-162</v>
      </c>
      <c r="C542" s="36">
        <v>8</v>
      </c>
      <c r="D542" s="36">
        <v>16</v>
      </c>
      <c r="E542" s="36">
        <v>32</v>
      </c>
      <c r="F542" s="36">
        <v>64</v>
      </c>
      <c r="G542" s="36">
        <f>IF(B542&gt;=0,1,0)</f>
        <v>0</v>
      </c>
      <c r="H542" s="36">
        <f>INT(C542^(0.611-C542/3200))</f>
        <v>3</v>
      </c>
      <c r="I542" s="36">
        <f>INT(D542^(0.611-D542/3200))</f>
        <v>5</v>
      </c>
      <c r="J542" s="36">
        <f>INT(E542^(0.611-E542/3200))</f>
        <v>8</v>
      </c>
      <c r="K542" s="36">
        <f>INT(F542^(0.611-F542/3200))</f>
        <v>11</v>
      </c>
      <c r="L542" s="36">
        <f>2^(H542-1)-1</f>
        <v>3</v>
      </c>
      <c r="M542" s="36">
        <f>2^(I542-1)-1</f>
        <v>15</v>
      </c>
      <c r="N542" s="36">
        <f>2^(J542-1)-1</f>
        <v>127</v>
      </c>
      <c r="O542" s="36">
        <f>2^(K542-1)-1</f>
        <v>1023</v>
      </c>
      <c r="P542" s="68">
        <f>MAX(0,C542+(-1)^(G542)*INT(B542*2^(-LOG(C542)/LOG(2)+3))-G542-LOG(C542)/LOG(2)+3-1)</f>
        <v>0</v>
      </c>
      <c r="Q542" s="68">
        <f>MAX(0,C542-IF(B542=0,0,INT(LOG(3/2*ABS(B542))/LOG(2))+1))</f>
        <v>0</v>
      </c>
      <c r="R542" s="68">
        <f>MAX(0,IF(B542&lt;=-L542,B542+C542-H542+L542,IF(B542&gt;=2^(H542)-1-L542,0,C542-H542)))</f>
        <v>0</v>
      </c>
      <c r="S542" s="69">
        <f>MAX(0,D542+(-1)^(G542)*INT(B542*2^(-LOG(D542)/LOG(2)+3))-G542-LOG(D542)/LOG(2)+3-1)</f>
        <v>0</v>
      </c>
      <c r="T542" s="69">
        <f>MAX(0,D542-IF(B542=0,0,INT(LOG(3/2*ABS(B542))/LOG(2))+1))</f>
        <v>8</v>
      </c>
      <c r="U542" s="69">
        <f>MAX(0,IF(B542&lt;=-M542,B542+D542-I542+M542,IF(B542&gt;=2^(I542)-1-M542,0,D542-I542)))</f>
        <v>0</v>
      </c>
      <c r="V542" s="70">
        <f>MAX(0,E542+(-1)^(G542)*INT(B542*2^(-LOG(E542)/LOG(2)+3))-G542-LOG(E542)/LOG(2)+3-1)</f>
        <v>0</v>
      </c>
      <c r="W542" s="70">
        <f>MAX(0,E542-IF(B542=0,0,INT(LOG(3/2*ABS(B542))/LOG(2))+1))</f>
        <v>24</v>
      </c>
      <c r="X542" s="70">
        <f>MAX(0,IF(B542&lt;=-N542,B542+E542-J542+N542,IF(B542&gt;=2^(J542)-1-N542,0,E542-J542)))</f>
        <v>0</v>
      </c>
      <c r="Y542" s="71">
        <f>MAX(0,F542+(-1)^(G542)*INT(B542*2^(-LOG(F542)/LOG(2)+3))-G542-LOG(F542)/LOG(2)+3-1)</f>
        <v>39</v>
      </c>
      <c r="Z542" s="71">
        <f>F542-IF(B542=0,0,INT(LOG(3/2*ABS(B542))/LOG(2))+1)</f>
        <v>56</v>
      </c>
      <c r="AA542" s="71">
        <f>MAX(0,IF(B542&lt;=-O542,B542+F542-K542+O542,IF(B542&gt;=2^(K542)-1-O542,0,F542-K542)))</f>
        <v>53</v>
      </c>
    </row>
    <row r="543" ht="20.05" customHeight="1">
      <c r="A543" s="55">
        <v>-161</v>
      </c>
      <c r="B543" s="45">
        <v>-161</v>
      </c>
      <c r="C543" s="36">
        <v>8</v>
      </c>
      <c r="D543" s="36">
        <v>16</v>
      </c>
      <c r="E543" s="36">
        <v>32</v>
      </c>
      <c r="F543" s="36">
        <v>64</v>
      </c>
      <c r="G543" s="36">
        <f>IF(B543&gt;=0,1,0)</f>
        <v>0</v>
      </c>
      <c r="H543" s="36">
        <f>INT(C543^(0.611-C543/3200))</f>
        <v>3</v>
      </c>
      <c r="I543" s="36">
        <f>INT(D543^(0.611-D543/3200))</f>
        <v>5</v>
      </c>
      <c r="J543" s="36">
        <f>INT(E543^(0.611-E543/3200))</f>
        <v>8</v>
      </c>
      <c r="K543" s="36">
        <f>INT(F543^(0.611-F543/3200))</f>
        <v>11</v>
      </c>
      <c r="L543" s="36">
        <f>2^(H543-1)-1</f>
        <v>3</v>
      </c>
      <c r="M543" s="36">
        <f>2^(I543-1)-1</f>
        <v>15</v>
      </c>
      <c r="N543" s="36">
        <f>2^(J543-1)-1</f>
        <v>127</v>
      </c>
      <c r="O543" s="36">
        <f>2^(K543-1)-1</f>
        <v>1023</v>
      </c>
      <c r="P543" s="68">
        <f>MAX(0,C543+(-1)^(G543)*INT(B543*2^(-LOG(C543)/LOG(2)+3))-G543-LOG(C543)/LOG(2)+3-1)</f>
        <v>0</v>
      </c>
      <c r="Q543" s="68">
        <f>MAX(0,C543-IF(B543=0,0,INT(LOG(3/2*ABS(B543))/LOG(2))+1))</f>
        <v>0</v>
      </c>
      <c r="R543" s="68">
        <f>MAX(0,IF(B543&lt;=-L543,B543+C543-H543+L543,IF(B543&gt;=2^(H543)-1-L543,0,C543-H543)))</f>
        <v>0</v>
      </c>
      <c r="S543" s="69">
        <f>MAX(0,D543+(-1)^(G543)*INT(B543*2^(-LOG(D543)/LOG(2)+3))-G543-LOG(D543)/LOG(2)+3-1)</f>
        <v>0</v>
      </c>
      <c r="T543" s="69">
        <f>MAX(0,D543-IF(B543=0,0,INT(LOG(3/2*ABS(B543))/LOG(2))+1))</f>
        <v>8</v>
      </c>
      <c r="U543" s="69">
        <f>MAX(0,IF(B543&lt;=-M543,B543+D543-I543+M543,IF(B543&gt;=2^(I543)-1-M543,0,D543-I543)))</f>
        <v>0</v>
      </c>
      <c r="V543" s="70">
        <f>MAX(0,E543+(-1)^(G543)*INT(B543*2^(-LOG(E543)/LOG(2)+3))-G543-LOG(E543)/LOG(2)+3-1)</f>
        <v>0</v>
      </c>
      <c r="W543" s="70">
        <f>MAX(0,E543-IF(B543=0,0,INT(LOG(3/2*ABS(B543))/LOG(2))+1))</f>
        <v>24</v>
      </c>
      <c r="X543" s="70">
        <f>MAX(0,IF(B543&lt;=-N543,B543+E543-J543+N543,IF(B543&gt;=2^(J543)-1-N543,0,E543-J543)))</f>
        <v>0</v>
      </c>
      <c r="Y543" s="71">
        <f>MAX(0,F543+(-1)^(G543)*INT(B543*2^(-LOG(F543)/LOG(2)+3))-G543-LOG(F543)/LOG(2)+3-1)</f>
        <v>39</v>
      </c>
      <c r="Z543" s="71">
        <f>F543-IF(B543=0,0,INT(LOG(3/2*ABS(B543))/LOG(2))+1)</f>
        <v>56</v>
      </c>
      <c r="AA543" s="71">
        <f>MAX(0,IF(B543&lt;=-O543,B543+F543-K543+O543,IF(B543&gt;=2^(K543)-1-O543,0,F543-K543)))</f>
        <v>53</v>
      </c>
    </row>
    <row r="544" ht="20.05" customHeight="1">
      <c r="A544" s="55">
        <v>-160</v>
      </c>
      <c r="B544" s="45">
        <v>-160</v>
      </c>
      <c r="C544" s="36">
        <v>8</v>
      </c>
      <c r="D544" s="36">
        <v>16</v>
      </c>
      <c r="E544" s="36">
        <v>32</v>
      </c>
      <c r="F544" s="36">
        <v>64</v>
      </c>
      <c r="G544" s="36">
        <f>IF(B544&gt;=0,1,0)</f>
        <v>0</v>
      </c>
      <c r="H544" s="36">
        <f>INT(C544^(0.611-C544/3200))</f>
        <v>3</v>
      </c>
      <c r="I544" s="36">
        <f>INT(D544^(0.611-D544/3200))</f>
        <v>5</v>
      </c>
      <c r="J544" s="36">
        <f>INT(E544^(0.611-E544/3200))</f>
        <v>8</v>
      </c>
      <c r="K544" s="36">
        <f>INT(F544^(0.611-F544/3200))</f>
        <v>11</v>
      </c>
      <c r="L544" s="36">
        <f>2^(H544-1)-1</f>
        <v>3</v>
      </c>
      <c r="M544" s="36">
        <f>2^(I544-1)-1</f>
        <v>15</v>
      </c>
      <c r="N544" s="36">
        <f>2^(J544-1)-1</f>
        <v>127</v>
      </c>
      <c r="O544" s="36">
        <f>2^(K544-1)-1</f>
        <v>1023</v>
      </c>
      <c r="P544" s="68">
        <f>MAX(0,C544+(-1)^(G544)*INT(B544*2^(-LOG(C544)/LOG(2)+3))-G544-LOG(C544)/LOG(2)+3-1)</f>
        <v>0</v>
      </c>
      <c r="Q544" s="68">
        <f>MAX(0,C544-IF(B544=0,0,INT(LOG(3/2*ABS(B544))/LOG(2))+1))</f>
        <v>0</v>
      </c>
      <c r="R544" s="68">
        <f>MAX(0,IF(B544&lt;=-L544,B544+C544-H544+L544,IF(B544&gt;=2^(H544)-1-L544,0,C544-H544)))</f>
        <v>0</v>
      </c>
      <c r="S544" s="69">
        <f>MAX(0,D544+(-1)^(G544)*INT(B544*2^(-LOG(D544)/LOG(2)+3))-G544-LOG(D544)/LOG(2)+3-1)</f>
        <v>0</v>
      </c>
      <c r="T544" s="69">
        <f>MAX(0,D544-IF(B544=0,0,INT(LOG(3/2*ABS(B544))/LOG(2))+1))</f>
        <v>8</v>
      </c>
      <c r="U544" s="69">
        <f>MAX(0,IF(B544&lt;=-M544,B544+D544-I544+M544,IF(B544&gt;=2^(I544)-1-M544,0,D544-I544)))</f>
        <v>0</v>
      </c>
      <c r="V544" s="70">
        <f>MAX(0,E544+(-1)^(G544)*INT(B544*2^(-LOG(E544)/LOG(2)+3))-G544-LOG(E544)/LOG(2)+3-1)</f>
        <v>0</v>
      </c>
      <c r="W544" s="70">
        <f>MAX(0,E544-IF(B544=0,0,INT(LOG(3/2*ABS(B544))/LOG(2))+1))</f>
        <v>24</v>
      </c>
      <c r="X544" s="70">
        <f>MAX(0,IF(B544&lt;=-N544,B544+E544-J544+N544,IF(B544&gt;=2^(J544)-1-N544,0,E544-J544)))</f>
        <v>0</v>
      </c>
      <c r="Y544" s="71">
        <f>MAX(0,F544+(-1)^(G544)*INT(B544*2^(-LOG(F544)/LOG(2)+3))-G544-LOG(F544)/LOG(2)+3-1)</f>
        <v>39</v>
      </c>
      <c r="Z544" s="71">
        <f>F544-IF(B544=0,0,INT(LOG(3/2*ABS(B544))/LOG(2))+1)</f>
        <v>56</v>
      </c>
      <c r="AA544" s="71">
        <f>MAX(0,IF(B544&lt;=-O544,B544+F544-K544+O544,IF(B544&gt;=2^(K544)-1-O544,0,F544-K544)))</f>
        <v>53</v>
      </c>
    </row>
    <row r="545" ht="20.05" customHeight="1">
      <c r="A545" s="55">
        <v>-159</v>
      </c>
      <c r="B545" s="45">
        <v>-159</v>
      </c>
      <c r="C545" s="36">
        <v>8</v>
      </c>
      <c r="D545" s="36">
        <v>16</v>
      </c>
      <c r="E545" s="36">
        <v>32</v>
      </c>
      <c r="F545" s="36">
        <v>64</v>
      </c>
      <c r="G545" s="36">
        <f>IF(B545&gt;=0,1,0)</f>
        <v>0</v>
      </c>
      <c r="H545" s="36">
        <f>INT(C545^(0.611-C545/3200))</f>
        <v>3</v>
      </c>
      <c r="I545" s="36">
        <f>INT(D545^(0.611-D545/3200))</f>
        <v>5</v>
      </c>
      <c r="J545" s="36">
        <f>INT(E545^(0.611-E545/3200))</f>
        <v>8</v>
      </c>
      <c r="K545" s="36">
        <f>INT(F545^(0.611-F545/3200))</f>
        <v>11</v>
      </c>
      <c r="L545" s="36">
        <f>2^(H545-1)-1</f>
        <v>3</v>
      </c>
      <c r="M545" s="36">
        <f>2^(I545-1)-1</f>
        <v>15</v>
      </c>
      <c r="N545" s="36">
        <f>2^(J545-1)-1</f>
        <v>127</v>
      </c>
      <c r="O545" s="36">
        <f>2^(K545-1)-1</f>
        <v>1023</v>
      </c>
      <c r="P545" s="68">
        <f>MAX(0,C545+(-1)^(G545)*INT(B545*2^(-LOG(C545)/LOG(2)+3))-G545-LOG(C545)/LOG(2)+3-1)</f>
        <v>0</v>
      </c>
      <c r="Q545" s="68">
        <f>MAX(0,C545-IF(B545=0,0,INT(LOG(3/2*ABS(B545))/LOG(2))+1))</f>
        <v>0</v>
      </c>
      <c r="R545" s="68">
        <f>MAX(0,IF(B545&lt;=-L545,B545+C545-H545+L545,IF(B545&gt;=2^(H545)-1-L545,0,C545-H545)))</f>
        <v>0</v>
      </c>
      <c r="S545" s="69">
        <f>MAX(0,D545+(-1)^(G545)*INT(B545*2^(-LOG(D545)/LOG(2)+3))-G545-LOG(D545)/LOG(2)+3-1)</f>
        <v>0</v>
      </c>
      <c r="T545" s="69">
        <f>MAX(0,D545-IF(B545=0,0,INT(LOG(3/2*ABS(B545))/LOG(2))+1))</f>
        <v>8</v>
      </c>
      <c r="U545" s="69">
        <f>MAX(0,IF(B545&lt;=-M545,B545+D545-I545+M545,IF(B545&gt;=2^(I545)-1-M545,0,D545-I545)))</f>
        <v>0</v>
      </c>
      <c r="V545" s="70">
        <f>MAX(0,E545+(-1)^(G545)*INT(B545*2^(-LOG(E545)/LOG(2)+3))-G545-LOG(E545)/LOG(2)+3-1)</f>
        <v>0</v>
      </c>
      <c r="W545" s="70">
        <f>MAX(0,E545-IF(B545=0,0,INT(LOG(3/2*ABS(B545))/LOG(2))+1))</f>
        <v>24</v>
      </c>
      <c r="X545" s="70">
        <f>MAX(0,IF(B545&lt;=-N545,B545+E545-J545+N545,IF(B545&gt;=2^(J545)-1-N545,0,E545-J545)))</f>
        <v>0</v>
      </c>
      <c r="Y545" s="71">
        <f>MAX(0,F545+(-1)^(G545)*INT(B545*2^(-LOG(F545)/LOG(2)+3))-G545-LOG(F545)/LOG(2)+3-1)</f>
        <v>40</v>
      </c>
      <c r="Z545" s="71">
        <f>F545-IF(B545=0,0,INT(LOG(3/2*ABS(B545))/LOG(2))+1)</f>
        <v>56</v>
      </c>
      <c r="AA545" s="71">
        <f>MAX(0,IF(B545&lt;=-O545,B545+F545-K545+O545,IF(B545&gt;=2^(K545)-1-O545,0,F545-K545)))</f>
        <v>53</v>
      </c>
    </row>
    <row r="546" ht="20.05" customHeight="1">
      <c r="A546" s="55">
        <v>-158</v>
      </c>
      <c r="B546" s="45">
        <v>-158</v>
      </c>
      <c r="C546" s="36">
        <v>8</v>
      </c>
      <c r="D546" s="36">
        <v>16</v>
      </c>
      <c r="E546" s="36">
        <v>32</v>
      </c>
      <c r="F546" s="36">
        <v>64</v>
      </c>
      <c r="G546" s="36">
        <f>IF(B546&gt;=0,1,0)</f>
        <v>0</v>
      </c>
      <c r="H546" s="36">
        <f>INT(C546^(0.611-C546/3200))</f>
        <v>3</v>
      </c>
      <c r="I546" s="36">
        <f>INT(D546^(0.611-D546/3200))</f>
        <v>5</v>
      </c>
      <c r="J546" s="36">
        <f>INT(E546^(0.611-E546/3200))</f>
        <v>8</v>
      </c>
      <c r="K546" s="36">
        <f>INT(F546^(0.611-F546/3200))</f>
        <v>11</v>
      </c>
      <c r="L546" s="36">
        <f>2^(H546-1)-1</f>
        <v>3</v>
      </c>
      <c r="M546" s="36">
        <f>2^(I546-1)-1</f>
        <v>15</v>
      </c>
      <c r="N546" s="36">
        <f>2^(J546-1)-1</f>
        <v>127</v>
      </c>
      <c r="O546" s="36">
        <f>2^(K546-1)-1</f>
        <v>1023</v>
      </c>
      <c r="P546" s="68">
        <f>MAX(0,C546+(-1)^(G546)*INT(B546*2^(-LOG(C546)/LOG(2)+3))-G546-LOG(C546)/LOG(2)+3-1)</f>
        <v>0</v>
      </c>
      <c r="Q546" s="68">
        <f>MAX(0,C546-IF(B546=0,0,INT(LOG(3/2*ABS(B546))/LOG(2))+1))</f>
        <v>0</v>
      </c>
      <c r="R546" s="68">
        <f>MAX(0,IF(B546&lt;=-L546,B546+C546-H546+L546,IF(B546&gt;=2^(H546)-1-L546,0,C546-H546)))</f>
        <v>0</v>
      </c>
      <c r="S546" s="69">
        <f>MAX(0,D546+(-1)^(G546)*INT(B546*2^(-LOG(D546)/LOG(2)+3))-G546-LOG(D546)/LOG(2)+3-1)</f>
        <v>0</v>
      </c>
      <c r="T546" s="69">
        <f>MAX(0,D546-IF(B546=0,0,INT(LOG(3/2*ABS(B546))/LOG(2))+1))</f>
        <v>8</v>
      </c>
      <c r="U546" s="69">
        <f>MAX(0,IF(B546&lt;=-M546,B546+D546-I546+M546,IF(B546&gt;=2^(I546)-1-M546,0,D546-I546)))</f>
        <v>0</v>
      </c>
      <c r="V546" s="70">
        <f>MAX(0,E546+(-1)^(G546)*INT(B546*2^(-LOG(E546)/LOG(2)+3))-G546-LOG(E546)/LOG(2)+3-1)</f>
        <v>0</v>
      </c>
      <c r="W546" s="70">
        <f>MAX(0,E546-IF(B546=0,0,INT(LOG(3/2*ABS(B546))/LOG(2))+1))</f>
        <v>24</v>
      </c>
      <c r="X546" s="70">
        <f>MAX(0,IF(B546&lt;=-N546,B546+E546-J546+N546,IF(B546&gt;=2^(J546)-1-N546,0,E546-J546)))</f>
        <v>0</v>
      </c>
      <c r="Y546" s="71">
        <f>MAX(0,F546+(-1)^(G546)*INT(B546*2^(-LOG(F546)/LOG(2)+3))-G546-LOG(F546)/LOG(2)+3-1)</f>
        <v>40</v>
      </c>
      <c r="Z546" s="71">
        <f>F546-IF(B546=0,0,INT(LOG(3/2*ABS(B546))/LOG(2))+1)</f>
        <v>56</v>
      </c>
      <c r="AA546" s="71">
        <f>MAX(0,IF(B546&lt;=-O546,B546+F546-K546+O546,IF(B546&gt;=2^(K546)-1-O546,0,F546-K546)))</f>
        <v>53</v>
      </c>
    </row>
    <row r="547" ht="20.05" customHeight="1">
      <c r="A547" s="55">
        <v>-157</v>
      </c>
      <c r="B547" s="45">
        <v>-157</v>
      </c>
      <c r="C547" s="36">
        <v>8</v>
      </c>
      <c r="D547" s="36">
        <v>16</v>
      </c>
      <c r="E547" s="36">
        <v>32</v>
      </c>
      <c r="F547" s="36">
        <v>64</v>
      </c>
      <c r="G547" s="36">
        <f>IF(B547&gt;=0,1,0)</f>
        <v>0</v>
      </c>
      <c r="H547" s="36">
        <f>INT(C547^(0.611-C547/3200))</f>
        <v>3</v>
      </c>
      <c r="I547" s="36">
        <f>INT(D547^(0.611-D547/3200))</f>
        <v>5</v>
      </c>
      <c r="J547" s="36">
        <f>INT(E547^(0.611-E547/3200))</f>
        <v>8</v>
      </c>
      <c r="K547" s="36">
        <f>INT(F547^(0.611-F547/3200))</f>
        <v>11</v>
      </c>
      <c r="L547" s="36">
        <f>2^(H547-1)-1</f>
        <v>3</v>
      </c>
      <c r="M547" s="36">
        <f>2^(I547-1)-1</f>
        <v>15</v>
      </c>
      <c r="N547" s="36">
        <f>2^(J547-1)-1</f>
        <v>127</v>
      </c>
      <c r="O547" s="36">
        <f>2^(K547-1)-1</f>
        <v>1023</v>
      </c>
      <c r="P547" s="68">
        <f>MAX(0,C547+(-1)^(G547)*INT(B547*2^(-LOG(C547)/LOG(2)+3))-G547-LOG(C547)/LOG(2)+3-1)</f>
        <v>0</v>
      </c>
      <c r="Q547" s="68">
        <f>MAX(0,C547-IF(B547=0,0,INT(LOG(3/2*ABS(B547))/LOG(2))+1))</f>
        <v>0</v>
      </c>
      <c r="R547" s="68">
        <f>MAX(0,IF(B547&lt;=-L547,B547+C547-H547+L547,IF(B547&gt;=2^(H547)-1-L547,0,C547-H547)))</f>
        <v>0</v>
      </c>
      <c r="S547" s="69">
        <f>MAX(0,D547+(-1)^(G547)*INT(B547*2^(-LOG(D547)/LOG(2)+3))-G547-LOG(D547)/LOG(2)+3-1)</f>
        <v>0</v>
      </c>
      <c r="T547" s="69">
        <f>MAX(0,D547-IF(B547=0,0,INT(LOG(3/2*ABS(B547))/LOG(2))+1))</f>
        <v>8</v>
      </c>
      <c r="U547" s="69">
        <f>MAX(0,IF(B547&lt;=-M547,B547+D547-I547+M547,IF(B547&gt;=2^(I547)-1-M547,0,D547-I547)))</f>
        <v>0</v>
      </c>
      <c r="V547" s="70">
        <f>MAX(0,E547+(-1)^(G547)*INT(B547*2^(-LOG(E547)/LOG(2)+3))-G547-LOG(E547)/LOG(2)+3-1)</f>
        <v>0</v>
      </c>
      <c r="W547" s="70">
        <f>MAX(0,E547-IF(B547=0,0,INT(LOG(3/2*ABS(B547))/LOG(2))+1))</f>
        <v>24</v>
      </c>
      <c r="X547" s="70">
        <f>MAX(0,IF(B547&lt;=-N547,B547+E547-J547+N547,IF(B547&gt;=2^(J547)-1-N547,0,E547-J547)))</f>
        <v>0</v>
      </c>
      <c r="Y547" s="71">
        <f>MAX(0,F547+(-1)^(G547)*INT(B547*2^(-LOG(F547)/LOG(2)+3))-G547-LOG(F547)/LOG(2)+3-1)</f>
        <v>40</v>
      </c>
      <c r="Z547" s="71">
        <f>F547-IF(B547=0,0,INT(LOG(3/2*ABS(B547))/LOG(2))+1)</f>
        <v>56</v>
      </c>
      <c r="AA547" s="71">
        <f>MAX(0,IF(B547&lt;=-O547,B547+F547-K547+O547,IF(B547&gt;=2^(K547)-1-O547,0,F547-K547)))</f>
        <v>53</v>
      </c>
    </row>
    <row r="548" ht="20.05" customHeight="1">
      <c r="A548" s="55">
        <v>-156</v>
      </c>
      <c r="B548" s="45">
        <v>-156</v>
      </c>
      <c r="C548" s="36">
        <v>8</v>
      </c>
      <c r="D548" s="36">
        <v>16</v>
      </c>
      <c r="E548" s="36">
        <v>32</v>
      </c>
      <c r="F548" s="36">
        <v>64</v>
      </c>
      <c r="G548" s="36">
        <f>IF(B548&gt;=0,1,0)</f>
        <v>0</v>
      </c>
      <c r="H548" s="36">
        <f>INT(C548^(0.611-C548/3200))</f>
        <v>3</v>
      </c>
      <c r="I548" s="36">
        <f>INT(D548^(0.611-D548/3200))</f>
        <v>5</v>
      </c>
      <c r="J548" s="36">
        <f>INT(E548^(0.611-E548/3200))</f>
        <v>8</v>
      </c>
      <c r="K548" s="36">
        <f>INT(F548^(0.611-F548/3200))</f>
        <v>11</v>
      </c>
      <c r="L548" s="36">
        <f>2^(H548-1)-1</f>
        <v>3</v>
      </c>
      <c r="M548" s="36">
        <f>2^(I548-1)-1</f>
        <v>15</v>
      </c>
      <c r="N548" s="36">
        <f>2^(J548-1)-1</f>
        <v>127</v>
      </c>
      <c r="O548" s="36">
        <f>2^(K548-1)-1</f>
        <v>1023</v>
      </c>
      <c r="P548" s="68">
        <f>MAX(0,C548+(-1)^(G548)*INT(B548*2^(-LOG(C548)/LOG(2)+3))-G548-LOG(C548)/LOG(2)+3-1)</f>
        <v>0</v>
      </c>
      <c r="Q548" s="68">
        <f>MAX(0,C548-IF(B548=0,0,INT(LOG(3/2*ABS(B548))/LOG(2))+1))</f>
        <v>0</v>
      </c>
      <c r="R548" s="68">
        <f>MAX(0,IF(B548&lt;=-L548,B548+C548-H548+L548,IF(B548&gt;=2^(H548)-1-L548,0,C548-H548)))</f>
        <v>0</v>
      </c>
      <c r="S548" s="69">
        <f>MAX(0,D548+(-1)^(G548)*INT(B548*2^(-LOG(D548)/LOG(2)+3))-G548-LOG(D548)/LOG(2)+3-1)</f>
        <v>0</v>
      </c>
      <c r="T548" s="69">
        <f>MAX(0,D548-IF(B548=0,0,INT(LOG(3/2*ABS(B548))/LOG(2))+1))</f>
        <v>8</v>
      </c>
      <c r="U548" s="69">
        <f>MAX(0,IF(B548&lt;=-M548,B548+D548-I548+M548,IF(B548&gt;=2^(I548)-1-M548,0,D548-I548)))</f>
        <v>0</v>
      </c>
      <c r="V548" s="70">
        <f>MAX(0,E548+(-1)^(G548)*INT(B548*2^(-LOG(E548)/LOG(2)+3))-G548-LOG(E548)/LOG(2)+3-1)</f>
        <v>0</v>
      </c>
      <c r="W548" s="70">
        <f>MAX(0,E548-IF(B548=0,0,INT(LOG(3/2*ABS(B548))/LOG(2))+1))</f>
        <v>24</v>
      </c>
      <c r="X548" s="70">
        <f>MAX(0,IF(B548&lt;=-N548,B548+E548-J548+N548,IF(B548&gt;=2^(J548)-1-N548,0,E548-J548)))</f>
        <v>0</v>
      </c>
      <c r="Y548" s="71">
        <f>MAX(0,F548+(-1)^(G548)*INT(B548*2^(-LOG(F548)/LOG(2)+3))-G548-LOG(F548)/LOG(2)+3-1)</f>
        <v>40</v>
      </c>
      <c r="Z548" s="71">
        <f>F548-IF(B548=0,0,INT(LOG(3/2*ABS(B548))/LOG(2))+1)</f>
        <v>56</v>
      </c>
      <c r="AA548" s="71">
        <f>MAX(0,IF(B548&lt;=-O548,B548+F548-K548+O548,IF(B548&gt;=2^(K548)-1-O548,0,F548-K548)))</f>
        <v>53</v>
      </c>
    </row>
    <row r="549" ht="20.05" customHeight="1">
      <c r="A549" s="55">
        <v>-155</v>
      </c>
      <c r="B549" s="45">
        <v>-155</v>
      </c>
      <c r="C549" s="36">
        <v>8</v>
      </c>
      <c r="D549" s="36">
        <v>16</v>
      </c>
      <c r="E549" s="36">
        <v>32</v>
      </c>
      <c r="F549" s="36">
        <v>64</v>
      </c>
      <c r="G549" s="36">
        <f>IF(B549&gt;=0,1,0)</f>
        <v>0</v>
      </c>
      <c r="H549" s="36">
        <f>INT(C549^(0.611-C549/3200))</f>
        <v>3</v>
      </c>
      <c r="I549" s="36">
        <f>INT(D549^(0.611-D549/3200))</f>
        <v>5</v>
      </c>
      <c r="J549" s="36">
        <f>INT(E549^(0.611-E549/3200))</f>
        <v>8</v>
      </c>
      <c r="K549" s="36">
        <f>INT(F549^(0.611-F549/3200))</f>
        <v>11</v>
      </c>
      <c r="L549" s="36">
        <f>2^(H549-1)-1</f>
        <v>3</v>
      </c>
      <c r="M549" s="36">
        <f>2^(I549-1)-1</f>
        <v>15</v>
      </c>
      <c r="N549" s="36">
        <f>2^(J549-1)-1</f>
        <v>127</v>
      </c>
      <c r="O549" s="36">
        <f>2^(K549-1)-1</f>
        <v>1023</v>
      </c>
      <c r="P549" s="68">
        <f>MAX(0,C549+(-1)^(G549)*INT(B549*2^(-LOG(C549)/LOG(2)+3))-G549-LOG(C549)/LOG(2)+3-1)</f>
        <v>0</v>
      </c>
      <c r="Q549" s="68">
        <f>MAX(0,C549-IF(B549=0,0,INT(LOG(3/2*ABS(B549))/LOG(2))+1))</f>
        <v>0</v>
      </c>
      <c r="R549" s="68">
        <f>MAX(0,IF(B549&lt;=-L549,B549+C549-H549+L549,IF(B549&gt;=2^(H549)-1-L549,0,C549-H549)))</f>
        <v>0</v>
      </c>
      <c r="S549" s="69">
        <f>MAX(0,D549+(-1)^(G549)*INT(B549*2^(-LOG(D549)/LOG(2)+3))-G549-LOG(D549)/LOG(2)+3-1)</f>
        <v>0</v>
      </c>
      <c r="T549" s="69">
        <f>MAX(0,D549-IF(B549=0,0,INT(LOG(3/2*ABS(B549))/LOG(2))+1))</f>
        <v>8</v>
      </c>
      <c r="U549" s="69">
        <f>MAX(0,IF(B549&lt;=-M549,B549+D549-I549+M549,IF(B549&gt;=2^(I549)-1-M549,0,D549-I549)))</f>
        <v>0</v>
      </c>
      <c r="V549" s="70">
        <f>MAX(0,E549+(-1)^(G549)*INT(B549*2^(-LOG(E549)/LOG(2)+3))-G549-LOG(E549)/LOG(2)+3-1)</f>
        <v>0</v>
      </c>
      <c r="W549" s="70">
        <f>MAX(0,E549-IF(B549=0,0,INT(LOG(3/2*ABS(B549))/LOG(2))+1))</f>
        <v>24</v>
      </c>
      <c r="X549" s="70">
        <f>MAX(0,IF(B549&lt;=-N549,B549+E549-J549+N549,IF(B549&gt;=2^(J549)-1-N549,0,E549-J549)))</f>
        <v>0</v>
      </c>
      <c r="Y549" s="71">
        <f>MAX(0,F549+(-1)^(G549)*INT(B549*2^(-LOG(F549)/LOG(2)+3))-G549-LOG(F549)/LOG(2)+3-1)</f>
        <v>40</v>
      </c>
      <c r="Z549" s="71">
        <f>F549-IF(B549=0,0,INT(LOG(3/2*ABS(B549))/LOG(2))+1)</f>
        <v>56</v>
      </c>
      <c r="AA549" s="71">
        <f>MAX(0,IF(B549&lt;=-O549,B549+F549-K549+O549,IF(B549&gt;=2^(K549)-1-O549,0,F549-K549)))</f>
        <v>53</v>
      </c>
    </row>
    <row r="550" ht="20.05" customHeight="1">
      <c r="A550" s="55">
        <v>-154</v>
      </c>
      <c r="B550" s="45">
        <v>-154</v>
      </c>
      <c r="C550" s="36">
        <v>8</v>
      </c>
      <c r="D550" s="36">
        <v>16</v>
      </c>
      <c r="E550" s="36">
        <v>32</v>
      </c>
      <c r="F550" s="36">
        <v>64</v>
      </c>
      <c r="G550" s="36">
        <f>IF(B550&gt;=0,1,0)</f>
        <v>0</v>
      </c>
      <c r="H550" s="36">
        <f>INT(C550^(0.611-C550/3200))</f>
        <v>3</v>
      </c>
      <c r="I550" s="36">
        <f>INT(D550^(0.611-D550/3200))</f>
        <v>5</v>
      </c>
      <c r="J550" s="36">
        <f>INT(E550^(0.611-E550/3200))</f>
        <v>8</v>
      </c>
      <c r="K550" s="36">
        <f>INT(F550^(0.611-F550/3200))</f>
        <v>11</v>
      </c>
      <c r="L550" s="36">
        <f>2^(H550-1)-1</f>
        <v>3</v>
      </c>
      <c r="M550" s="36">
        <f>2^(I550-1)-1</f>
        <v>15</v>
      </c>
      <c r="N550" s="36">
        <f>2^(J550-1)-1</f>
        <v>127</v>
      </c>
      <c r="O550" s="36">
        <f>2^(K550-1)-1</f>
        <v>1023</v>
      </c>
      <c r="P550" s="68">
        <f>MAX(0,C550+(-1)^(G550)*INT(B550*2^(-LOG(C550)/LOG(2)+3))-G550-LOG(C550)/LOG(2)+3-1)</f>
        <v>0</v>
      </c>
      <c r="Q550" s="68">
        <f>MAX(0,C550-IF(B550=0,0,INT(LOG(3/2*ABS(B550))/LOG(2))+1))</f>
        <v>0</v>
      </c>
      <c r="R550" s="68">
        <f>MAX(0,IF(B550&lt;=-L550,B550+C550-H550+L550,IF(B550&gt;=2^(H550)-1-L550,0,C550-H550)))</f>
        <v>0</v>
      </c>
      <c r="S550" s="69">
        <f>MAX(0,D550+(-1)^(G550)*INT(B550*2^(-LOG(D550)/LOG(2)+3))-G550-LOG(D550)/LOG(2)+3-1)</f>
        <v>0</v>
      </c>
      <c r="T550" s="69">
        <f>MAX(0,D550-IF(B550=0,0,INT(LOG(3/2*ABS(B550))/LOG(2))+1))</f>
        <v>8</v>
      </c>
      <c r="U550" s="69">
        <f>MAX(0,IF(B550&lt;=-M550,B550+D550-I550+M550,IF(B550&gt;=2^(I550)-1-M550,0,D550-I550)))</f>
        <v>0</v>
      </c>
      <c r="V550" s="70">
        <f>MAX(0,E550+(-1)^(G550)*INT(B550*2^(-LOG(E550)/LOG(2)+3))-G550-LOG(E550)/LOG(2)+3-1)</f>
        <v>0</v>
      </c>
      <c r="W550" s="70">
        <f>MAX(0,E550-IF(B550=0,0,INT(LOG(3/2*ABS(B550))/LOG(2))+1))</f>
        <v>24</v>
      </c>
      <c r="X550" s="70">
        <f>MAX(0,IF(B550&lt;=-N550,B550+E550-J550+N550,IF(B550&gt;=2^(J550)-1-N550,0,E550-J550)))</f>
        <v>0</v>
      </c>
      <c r="Y550" s="71">
        <f>MAX(0,F550+(-1)^(G550)*INT(B550*2^(-LOG(F550)/LOG(2)+3))-G550-LOG(F550)/LOG(2)+3-1)</f>
        <v>40</v>
      </c>
      <c r="Z550" s="71">
        <f>F550-IF(B550=0,0,INT(LOG(3/2*ABS(B550))/LOG(2))+1)</f>
        <v>56</v>
      </c>
      <c r="AA550" s="71">
        <f>MAX(0,IF(B550&lt;=-O550,B550+F550-K550+O550,IF(B550&gt;=2^(K550)-1-O550,0,F550-K550)))</f>
        <v>53</v>
      </c>
    </row>
    <row r="551" ht="20.05" customHeight="1">
      <c r="A551" s="55">
        <v>-153</v>
      </c>
      <c r="B551" s="45">
        <v>-153</v>
      </c>
      <c r="C551" s="36">
        <v>8</v>
      </c>
      <c r="D551" s="36">
        <v>16</v>
      </c>
      <c r="E551" s="36">
        <v>32</v>
      </c>
      <c r="F551" s="36">
        <v>64</v>
      </c>
      <c r="G551" s="36">
        <f>IF(B551&gt;=0,1,0)</f>
        <v>0</v>
      </c>
      <c r="H551" s="36">
        <f>INT(C551^(0.611-C551/3200))</f>
        <v>3</v>
      </c>
      <c r="I551" s="36">
        <f>INT(D551^(0.611-D551/3200))</f>
        <v>5</v>
      </c>
      <c r="J551" s="36">
        <f>INT(E551^(0.611-E551/3200))</f>
        <v>8</v>
      </c>
      <c r="K551" s="36">
        <f>INT(F551^(0.611-F551/3200))</f>
        <v>11</v>
      </c>
      <c r="L551" s="36">
        <f>2^(H551-1)-1</f>
        <v>3</v>
      </c>
      <c r="M551" s="36">
        <f>2^(I551-1)-1</f>
        <v>15</v>
      </c>
      <c r="N551" s="36">
        <f>2^(J551-1)-1</f>
        <v>127</v>
      </c>
      <c r="O551" s="36">
        <f>2^(K551-1)-1</f>
        <v>1023</v>
      </c>
      <c r="P551" s="68">
        <f>MAX(0,C551+(-1)^(G551)*INT(B551*2^(-LOG(C551)/LOG(2)+3))-G551-LOG(C551)/LOG(2)+3-1)</f>
        <v>0</v>
      </c>
      <c r="Q551" s="68">
        <f>MAX(0,C551-IF(B551=0,0,INT(LOG(3/2*ABS(B551))/LOG(2))+1))</f>
        <v>0</v>
      </c>
      <c r="R551" s="68">
        <f>MAX(0,IF(B551&lt;=-L551,B551+C551-H551+L551,IF(B551&gt;=2^(H551)-1-L551,0,C551-H551)))</f>
        <v>0</v>
      </c>
      <c r="S551" s="69">
        <f>MAX(0,D551+(-1)^(G551)*INT(B551*2^(-LOG(D551)/LOG(2)+3))-G551-LOG(D551)/LOG(2)+3-1)</f>
        <v>0</v>
      </c>
      <c r="T551" s="69">
        <f>MAX(0,D551-IF(B551=0,0,INT(LOG(3/2*ABS(B551))/LOG(2))+1))</f>
        <v>8</v>
      </c>
      <c r="U551" s="69">
        <f>MAX(0,IF(B551&lt;=-M551,B551+D551-I551+M551,IF(B551&gt;=2^(I551)-1-M551,0,D551-I551)))</f>
        <v>0</v>
      </c>
      <c r="V551" s="70">
        <f>MAX(0,E551+(-1)^(G551)*INT(B551*2^(-LOG(E551)/LOG(2)+3))-G551-LOG(E551)/LOG(2)+3-1)</f>
        <v>0</v>
      </c>
      <c r="W551" s="70">
        <f>MAX(0,E551-IF(B551=0,0,INT(LOG(3/2*ABS(B551))/LOG(2))+1))</f>
        <v>24</v>
      </c>
      <c r="X551" s="70">
        <f>MAX(0,IF(B551&lt;=-N551,B551+E551-J551+N551,IF(B551&gt;=2^(J551)-1-N551,0,E551-J551)))</f>
        <v>0</v>
      </c>
      <c r="Y551" s="71">
        <f>MAX(0,F551+(-1)^(G551)*INT(B551*2^(-LOG(F551)/LOG(2)+3))-G551-LOG(F551)/LOG(2)+3-1)</f>
        <v>40</v>
      </c>
      <c r="Z551" s="71">
        <f>F551-IF(B551=0,0,INT(LOG(3/2*ABS(B551))/LOG(2))+1)</f>
        <v>56</v>
      </c>
      <c r="AA551" s="71">
        <f>MAX(0,IF(B551&lt;=-O551,B551+F551-K551+O551,IF(B551&gt;=2^(K551)-1-O551,0,F551-K551)))</f>
        <v>53</v>
      </c>
    </row>
    <row r="552" ht="20.05" customHeight="1">
      <c r="A552" s="55">
        <v>-152</v>
      </c>
      <c r="B552" s="45">
        <v>-152</v>
      </c>
      <c r="C552" s="36">
        <v>8</v>
      </c>
      <c r="D552" s="36">
        <v>16</v>
      </c>
      <c r="E552" s="36">
        <v>32</v>
      </c>
      <c r="F552" s="36">
        <v>64</v>
      </c>
      <c r="G552" s="36">
        <f>IF(B552&gt;=0,1,0)</f>
        <v>0</v>
      </c>
      <c r="H552" s="36">
        <f>INT(C552^(0.611-C552/3200))</f>
        <v>3</v>
      </c>
      <c r="I552" s="36">
        <f>INT(D552^(0.611-D552/3200))</f>
        <v>5</v>
      </c>
      <c r="J552" s="36">
        <f>INT(E552^(0.611-E552/3200))</f>
        <v>8</v>
      </c>
      <c r="K552" s="36">
        <f>INT(F552^(0.611-F552/3200))</f>
        <v>11</v>
      </c>
      <c r="L552" s="36">
        <f>2^(H552-1)-1</f>
        <v>3</v>
      </c>
      <c r="M552" s="36">
        <f>2^(I552-1)-1</f>
        <v>15</v>
      </c>
      <c r="N552" s="36">
        <f>2^(J552-1)-1</f>
        <v>127</v>
      </c>
      <c r="O552" s="36">
        <f>2^(K552-1)-1</f>
        <v>1023</v>
      </c>
      <c r="P552" s="68">
        <f>MAX(0,C552+(-1)^(G552)*INT(B552*2^(-LOG(C552)/LOG(2)+3))-G552-LOG(C552)/LOG(2)+3-1)</f>
        <v>0</v>
      </c>
      <c r="Q552" s="68">
        <f>MAX(0,C552-IF(B552=0,0,INT(LOG(3/2*ABS(B552))/LOG(2))+1))</f>
        <v>0</v>
      </c>
      <c r="R552" s="68">
        <f>MAX(0,IF(B552&lt;=-L552,B552+C552-H552+L552,IF(B552&gt;=2^(H552)-1-L552,0,C552-H552)))</f>
        <v>0</v>
      </c>
      <c r="S552" s="69">
        <f>MAX(0,D552+(-1)^(G552)*INT(B552*2^(-LOG(D552)/LOG(2)+3))-G552-LOG(D552)/LOG(2)+3-1)</f>
        <v>0</v>
      </c>
      <c r="T552" s="69">
        <f>MAX(0,D552-IF(B552=0,0,INT(LOG(3/2*ABS(B552))/LOG(2))+1))</f>
        <v>8</v>
      </c>
      <c r="U552" s="69">
        <f>MAX(0,IF(B552&lt;=-M552,B552+D552-I552+M552,IF(B552&gt;=2^(I552)-1-M552,0,D552-I552)))</f>
        <v>0</v>
      </c>
      <c r="V552" s="70">
        <f>MAX(0,E552+(-1)^(G552)*INT(B552*2^(-LOG(E552)/LOG(2)+3))-G552-LOG(E552)/LOG(2)+3-1)</f>
        <v>0</v>
      </c>
      <c r="W552" s="70">
        <f>MAX(0,E552-IF(B552=0,0,INT(LOG(3/2*ABS(B552))/LOG(2))+1))</f>
        <v>24</v>
      </c>
      <c r="X552" s="70">
        <f>MAX(0,IF(B552&lt;=-N552,B552+E552-J552+N552,IF(B552&gt;=2^(J552)-1-N552,0,E552-J552)))</f>
        <v>0</v>
      </c>
      <c r="Y552" s="71">
        <f>MAX(0,F552+(-1)^(G552)*INT(B552*2^(-LOG(F552)/LOG(2)+3))-G552-LOG(F552)/LOG(2)+3-1)</f>
        <v>40</v>
      </c>
      <c r="Z552" s="71">
        <f>F552-IF(B552=0,0,INT(LOG(3/2*ABS(B552))/LOG(2))+1)</f>
        <v>56</v>
      </c>
      <c r="AA552" s="71">
        <f>MAX(0,IF(B552&lt;=-O552,B552+F552-K552+O552,IF(B552&gt;=2^(K552)-1-O552,0,F552-K552)))</f>
        <v>53</v>
      </c>
    </row>
    <row r="553" ht="20.05" customHeight="1">
      <c r="A553" s="55">
        <v>-151</v>
      </c>
      <c r="B553" s="45">
        <v>-151</v>
      </c>
      <c r="C553" s="36">
        <v>8</v>
      </c>
      <c r="D553" s="36">
        <v>16</v>
      </c>
      <c r="E553" s="36">
        <v>32</v>
      </c>
      <c r="F553" s="36">
        <v>64</v>
      </c>
      <c r="G553" s="36">
        <f>IF(B553&gt;=0,1,0)</f>
        <v>0</v>
      </c>
      <c r="H553" s="36">
        <f>INT(C553^(0.611-C553/3200))</f>
        <v>3</v>
      </c>
      <c r="I553" s="36">
        <f>INT(D553^(0.611-D553/3200))</f>
        <v>5</v>
      </c>
      <c r="J553" s="36">
        <f>INT(E553^(0.611-E553/3200))</f>
        <v>8</v>
      </c>
      <c r="K553" s="36">
        <f>INT(F553^(0.611-F553/3200))</f>
        <v>11</v>
      </c>
      <c r="L553" s="36">
        <f>2^(H553-1)-1</f>
        <v>3</v>
      </c>
      <c r="M553" s="36">
        <f>2^(I553-1)-1</f>
        <v>15</v>
      </c>
      <c r="N553" s="36">
        <f>2^(J553-1)-1</f>
        <v>127</v>
      </c>
      <c r="O553" s="36">
        <f>2^(K553-1)-1</f>
        <v>1023</v>
      </c>
      <c r="P553" s="68">
        <f>MAX(0,C553+(-1)^(G553)*INT(B553*2^(-LOG(C553)/LOG(2)+3))-G553-LOG(C553)/LOG(2)+3-1)</f>
        <v>0</v>
      </c>
      <c r="Q553" s="68">
        <f>MAX(0,C553-IF(B553=0,0,INT(LOG(3/2*ABS(B553))/LOG(2))+1))</f>
        <v>0</v>
      </c>
      <c r="R553" s="68">
        <f>MAX(0,IF(B553&lt;=-L553,B553+C553-H553+L553,IF(B553&gt;=2^(H553)-1-L553,0,C553-H553)))</f>
        <v>0</v>
      </c>
      <c r="S553" s="69">
        <f>MAX(0,D553+(-1)^(G553)*INT(B553*2^(-LOG(D553)/LOG(2)+3))-G553-LOG(D553)/LOG(2)+3-1)</f>
        <v>0</v>
      </c>
      <c r="T553" s="69">
        <f>MAX(0,D553-IF(B553=0,0,INT(LOG(3/2*ABS(B553))/LOG(2))+1))</f>
        <v>8</v>
      </c>
      <c r="U553" s="69">
        <f>MAX(0,IF(B553&lt;=-M553,B553+D553-I553+M553,IF(B553&gt;=2^(I553)-1-M553,0,D553-I553)))</f>
        <v>0</v>
      </c>
      <c r="V553" s="70">
        <f>MAX(0,E553+(-1)^(G553)*INT(B553*2^(-LOG(E553)/LOG(2)+3))-G553-LOG(E553)/LOG(2)+3-1)</f>
        <v>0</v>
      </c>
      <c r="W553" s="70">
        <f>MAX(0,E553-IF(B553=0,0,INT(LOG(3/2*ABS(B553))/LOG(2))+1))</f>
        <v>24</v>
      </c>
      <c r="X553" s="70">
        <f>MAX(0,IF(B553&lt;=-N553,B553+E553-J553+N553,IF(B553&gt;=2^(J553)-1-N553,0,E553-J553)))</f>
        <v>0</v>
      </c>
      <c r="Y553" s="71">
        <f>MAX(0,F553+(-1)^(G553)*INT(B553*2^(-LOG(F553)/LOG(2)+3))-G553-LOG(F553)/LOG(2)+3-1)</f>
        <v>41</v>
      </c>
      <c r="Z553" s="71">
        <f>F553-IF(B553=0,0,INT(LOG(3/2*ABS(B553))/LOG(2))+1)</f>
        <v>56</v>
      </c>
      <c r="AA553" s="71">
        <f>MAX(0,IF(B553&lt;=-O553,B553+F553-K553+O553,IF(B553&gt;=2^(K553)-1-O553,0,F553-K553)))</f>
        <v>53</v>
      </c>
    </row>
    <row r="554" ht="20.05" customHeight="1">
      <c r="A554" s="55">
        <v>-150</v>
      </c>
      <c r="B554" s="45">
        <v>-150</v>
      </c>
      <c r="C554" s="36">
        <v>8</v>
      </c>
      <c r="D554" s="36">
        <v>16</v>
      </c>
      <c r="E554" s="36">
        <v>32</v>
      </c>
      <c r="F554" s="36">
        <v>64</v>
      </c>
      <c r="G554" s="36">
        <f>IF(B554&gt;=0,1,0)</f>
        <v>0</v>
      </c>
      <c r="H554" s="36">
        <f>INT(C554^(0.611-C554/3200))</f>
        <v>3</v>
      </c>
      <c r="I554" s="36">
        <f>INT(D554^(0.611-D554/3200))</f>
        <v>5</v>
      </c>
      <c r="J554" s="36">
        <f>INT(E554^(0.611-E554/3200))</f>
        <v>8</v>
      </c>
      <c r="K554" s="36">
        <f>INT(F554^(0.611-F554/3200))</f>
        <v>11</v>
      </c>
      <c r="L554" s="36">
        <f>2^(H554-1)-1</f>
        <v>3</v>
      </c>
      <c r="M554" s="36">
        <f>2^(I554-1)-1</f>
        <v>15</v>
      </c>
      <c r="N554" s="36">
        <f>2^(J554-1)-1</f>
        <v>127</v>
      </c>
      <c r="O554" s="36">
        <f>2^(K554-1)-1</f>
        <v>1023</v>
      </c>
      <c r="P554" s="68">
        <f>MAX(0,C554+(-1)^(G554)*INT(B554*2^(-LOG(C554)/LOG(2)+3))-G554-LOG(C554)/LOG(2)+3-1)</f>
        <v>0</v>
      </c>
      <c r="Q554" s="68">
        <f>MAX(0,C554-IF(B554=0,0,INT(LOG(3/2*ABS(B554))/LOG(2))+1))</f>
        <v>0</v>
      </c>
      <c r="R554" s="68">
        <f>MAX(0,IF(B554&lt;=-L554,B554+C554-H554+L554,IF(B554&gt;=2^(H554)-1-L554,0,C554-H554)))</f>
        <v>0</v>
      </c>
      <c r="S554" s="69">
        <f>MAX(0,D554+(-1)^(G554)*INT(B554*2^(-LOG(D554)/LOG(2)+3))-G554-LOG(D554)/LOG(2)+3-1)</f>
        <v>0</v>
      </c>
      <c r="T554" s="69">
        <f>MAX(0,D554-IF(B554=0,0,INT(LOG(3/2*ABS(B554))/LOG(2))+1))</f>
        <v>8</v>
      </c>
      <c r="U554" s="69">
        <f>MAX(0,IF(B554&lt;=-M554,B554+D554-I554+M554,IF(B554&gt;=2^(I554)-1-M554,0,D554-I554)))</f>
        <v>0</v>
      </c>
      <c r="V554" s="70">
        <f>MAX(0,E554+(-1)^(G554)*INT(B554*2^(-LOG(E554)/LOG(2)+3))-G554-LOG(E554)/LOG(2)+3-1)</f>
        <v>0</v>
      </c>
      <c r="W554" s="70">
        <f>MAX(0,E554-IF(B554=0,0,INT(LOG(3/2*ABS(B554))/LOG(2))+1))</f>
        <v>24</v>
      </c>
      <c r="X554" s="70">
        <f>MAX(0,IF(B554&lt;=-N554,B554+E554-J554+N554,IF(B554&gt;=2^(J554)-1-N554,0,E554-J554)))</f>
        <v>1</v>
      </c>
      <c r="Y554" s="71">
        <f>MAX(0,F554+(-1)^(G554)*INT(B554*2^(-LOG(F554)/LOG(2)+3))-G554-LOG(F554)/LOG(2)+3-1)</f>
        <v>41</v>
      </c>
      <c r="Z554" s="71">
        <f>F554-IF(B554=0,0,INT(LOG(3/2*ABS(B554))/LOG(2))+1)</f>
        <v>56</v>
      </c>
      <c r="AA554" s="71">
        <f>MAX(0,IF(B554&lt;=-O554,B554+F554-K554+O554,IF(B554&gt;=2^(K554)-1-O554,0,F554-K554)))</f>
        <v>53</v>
      </c>
    </row>
    <row r="555" ht="20.05" customHeight="1">
      <c r="A555" s="55">
        <v>-149</v>
      </c>
      <c r="B555" s="45">
        <v>-149</v>
      </c>
      <c r="C555" s="36">
        <v>8</v>
      </c>
      <c r="D555" s="36">
        <v>16</v>
      </c>
      <c r="E555" s="36">
        <v>32</v>
      </c>
      <c r="F555" s="36">
        <v>64</v>
      </c>
      <c r="G555" s="36">
        <f>IF(B555&gt;=0,1,0)</f>
        <v>0</v>
      </c>
      <c r="H555" s="36">
        <f>INT(C555^(0.611-C555/3200))</f>
        <v>3</v>
      </c>
      <c r="I555" s="36">
        <f>INT(D555^(0.611-D555/3200))</f>
        <v>5</v>
      </c>
      <c r="J555" s="36">
        <f>INT(E555^(0.611-E555/3200))</f>
        <v>8</v>
      </c>
      <c r="K555" s="36">
        <f>INT(F555^(0.611-F555/3200))</f>
        <v>11</v>
      </c>
      <c r="L555" s="36">
        <f>2^(H555-1)-1</f>
        <v>3</v>
      </c>
      <c r="M555" s="36">
        <f>2^(I555-1)-1</f>
        <v>15</v>
      </c>
      <c r="N555" s="36">
        <f>2^(J555-1)-1</f>
        <v>127</v>
      </c>
      <c r="O555" s="36">
        <f>2^(K555-1)-1</f>
        <v>1023</v>
      </c>
      <c r="P555" s="68">
        <f>MAX(0,C555+(-1)^(G555)*INT(B555*2^(-LOG(C555)/LOG(2)+3))-G555-LOG(C555)/LOG(2)+3-1)</f>
        <v>0</v>
      </c>
      <c r="Q555" s="68">
        <f>MAX(0,C555-IF(B555=0,0,INT(LOG(3/2*ABS(B555))/LOG(2))+1))</f>
        <v>0</v>
      </c>
      <c r="R555" s="68">
        <f>MAX(0,IF(B555&lt;=-L555,B555+C555-H555+L555,IF(B555&gt;=2^(H555)-1-L555,0,C555-H555)))</f>
        <v>0</v>
      </c>
      <c r="S555" s="69">
        <f>MAX(0,D555+(-1)^(G555)*INT(B555*2^(-LOG(D555)/LOG(2)+3))-G555-LOG(D555)/LOG(2)+3-1)</f>
        <v>0</v>
      </c>
      <c r="T555" s="69">
        <f>MAX(0,D555-IF(B555=0,0,INT(LOG(3/2*ABS(B555))/LOG(2))+1))</f>
        <v>8</v>
      </c>
      <c r="U555" s="69">
        <f>MAX(0,IF(B555&lt;=-M555,B555+D555-I555+M555,IF(B555&gt;=2^(I555)-1-M555,0,D555-I555)))</f>
        <v>0</v>
      </c>
      <c r="V555" s="70">
        <f>MAX(0,E555+(-1)^(G555)*INT(B555*2^(-LOG(E555)/LOG(2)+3))-G555-LOG(E555)/LOG(2)+3-1)</f>
        <v>0</v>
      </c>
      <c r="W555" s="70">
        <f>MAX(0,E555-IF(B555=0,0,INT(LOG(3/2*ABS(B555))/LOG(2))+1))</f>
        <v>24</v>
      </c>
      <c r="X555" s="70">
        <f>MAX(0,IF(B555&lt;=-N555,B555+E555-J555+N555,IF(B555&gt;=2^(J555)-1-N555,0,E555-J555)))</f>
        <v>2</v>
      </c>
      <c r="Y555" s="71">
        <f>MAX(0,F555+(-1)^(G555)*INT(B555*2^(-LOG(F555)/LOG(2)+3))-G555-LOG(F555)/LOG(2)+3-1)</f>
        <v>41</v>
      </c>
      <c r="Z555" s="71">
        <f>F555-IF(B555=0,0,INT(LOG(3/2*ABS(B555))/LOG(2))+1)</f>
        <v>56</v>
      </c>
      <c r="AA555" s="71">
        <f>MAX(0,IF(B555&lt;=-O555,B555+F555-K555+O555,IF(B555&gt;=2^(K555)-1-O555,0,F555-K555)))</f>
        <v>53</v>
      </c>
    </row>
    <row r="556" ht="20.05" customHeight="1">
      <c r="A556" s="55">
        <v>-148</v>
      </c>
      <c r="B556" s="45">
        <v>-148</v>
      </c>
      <c r="C556" s="36">
        <v>8</v>
      </c>
      <c r="D556" s="36">
        <v>16</v>
      </c>
      <c r="E556" s="36">
        <v>32</v>
      </c>
      <c r="F556" s="36">
        <v>64</v>
      </c>
      <c r="G556" s="36">
        <f>IF(B556&gt;=0,1,0)</f>
        <v>0</v>
      </c>
      <c r="H556" s="36">
        <f>INT(C556^(0.611-C556/3200))</f>
        <v>3</v>
      </c>
      <c r="I556" s="36">
        <f>INT(D556^(0.611-D556/3200))</f>
        <v>5</v>
      </c>
      <c r="J556" s="36">
        <f>INT(E556^(0.611-E556/3200))</f>
        <v>8</v>
      </c>
      <c r="K556" s="36">
        <f>INT(F556^(0.611-F556/3200))</f>
        <v>11</v>
      </c>
      <c r="L556" s="36">
        <f>2^(H556-1)-1</f>
        <v>3</v>
      </c>
      <c r="M556" s="36">
        <f>2^(I556-1)-1</f>
        <v>15</v>
      </c>
      <c r="N556" s="36">
        <f>2^(J556-1)-1</f>
        <v>127</v>
      </c>
      <c r="O556" s="36">
        <f>2^(K556-1)-1</f>
        <v>1023</v>
      </c>
      <c r="P556" s="68">
        <f>MAX(0,C556+(-1)^(G556)*INT(B556*2^(-LOG(C556)/LOG(2)+3))-G556-LOG(C556)/LOG(2)+3-1)</f>
        <v>0</v>
      </c>
      <c r="Q556" s="68">
        <f>MAX(0,C556-IF(B556=0,0,INT(LOG(3/2*ABS(B556))/LOG(2))+1))</f>
        <v>0</v>
      </c>
      <c r="R556" s="68">
        <f>MAX(0,IF(B556&lt;=-L556,B556+C556-H556+L556,IF(B556&gt;=2^(H556)-1-L556,0,C556-H556)))</f>
        <v>0</v>
      </c>
      <c r="S556" s="69">
        <f>MAX(0,D556+(-1)^(G556)*INT(B556*2^(-LOG(D556)/LOG(2)+3))-G556-LOG(D556)/LOG(2)+3-1)</f>
        <v>0</v>
      </c>
      <c r="T556" s="69">
        <f>MAX(0,D556-IF(B556=0,0,INT(LOG(3/2*ABS(B556))/LOG(2))+1))</f>
        <v>8</v>
      </c>
      <c r="U556" s="69">
        <f>MAX(0,IF(B556&lt;=-M556,B556+D556-I556+M556,IF(B556&gt;=2^(I556)-1-M556,0,D556-I556)))</f>
        <v>0</v>
      </c>
      <c r="V556" s="70">
        <f>MAX(0,E556+(-1)^(G556)*INT(B556*2^(-LOG(E556)/LOG(2)+3))-G556-LOG(E556)/LOG(2)+3-1)</f>
        <v>0</v>
      </c>
      <c r="W556" s="70">
        <f>MAX(0,E556-IF(B556=0,0,INT(LOG(3/2*ABS(B556))/LOG(2))+1))</f>
        <v>24</v>
      </c>
      <c r="X556" s="70">
        <f>MAX(0,IF(B556&lt;=-N556,B556+E556-J556+N556,IF(B556&gt;=2^(J556)-1-N556,0,E556-J556)))</f>
        <v>3</v>
      </c>
      <c r="Y556" s="71">
        <f>MAX(0,F556+(-1)^(G556)*INT(B556*2^(-LOG(F556)/LOG(2)+3))-G556-LOG(F556)/LOG(2)+3-1)</f>
        <v>41</v>
      </c>
      <c r="Z556" s="71">
        <f>F556-IF(B556=0,0,INT(LOG(3/2*ABS(B556))/LOG(2))+1)</f>
        <v>56</v>
      </c>
      <c r="AA556" s="71">
        <f>MAX(0,IF(B556&lt;=-O556,B556+F556-K556+O556,IF(B556&gt;=2^(K556)-1-O556,0,F556-K556)))</f>
        <v>53</v>
      </c>
    </row>
    <row r="557" ht="20.05" customHeight="1">
      <c r="A557" s="55">
        <v>-147</v>
      </c>
      <c r="B557" s="45">
        <v>-147</v>
      </c>
      <c r="C557" s="36">
        <v>8</v>
      </c>
      <c r="D557" s="36">
        <v>16</v>
      </c>
      <c r="E557" s="36">
        <v>32</v>
      </c>
      <c r="F557" s="36">
        <v>64</v>
      </c>
      <c r="G557" s="36">
        <f>IF(B557&gt;=0,1,0)</f>
        <v>0</v>
      </c>
      <c r="H557" s="36">
        <f>INT(C557^(0.611-C557/3200))</f>
        <v>3</v>
      </c>
      <c r="I557" s="36">
        <f>INT(D557^(0.611-D557/3200))</f>
        <v>5</v>
      </c>
      <c r="J557" s="36">
        <f>INT(E557^(0.611-E557/3200))</f>
        <v>8</v>
      </c>
      <c r="K557" s="36">
        <f>INT(F557^(0.611-F557/3200))</f>
        <v>11</v>
      </c>
      <c r="L557" s="36">
        <f>2^(H557-1)-1</f>
        <v>3</v>
      </c>
      <c r="M557" s="36">
        <f>2^(I557-1)-1</f>
        <v>15</v>
      </c>
      <c r="N557" s="36">
        <f>2^(J557-1)-1</f>
        <v>127</v>
      </c>
      <c r="O557" s="36">
        <f>2^(K557-1)-1</f>
        <v>1023</v>
      </c>
      <c r="P557" s="68">
        <f>MAX(0,C557+(-1)^(G557)*INT(B557*2^(-LOG(C557)/LOG(2)+3))-G557-LOG(C557)/LOG(2)+3-1)</f>
        <v>0</v>
      </c>
      <c r="Q557" s="68">
        <f>MAX(0,C557-IF(B557=0,0,INT(LOG(3/2*ABS(B557))/LOG(2))+1))</f>
        <v>0</v>
      </c>
      <c r="R557" s="68">
        <f>MAX(0,IF(B557&lt;=-L557,B557+C557-H557+L557,IF(B557&gt;=2^(H557)-1-L557,0,C557-H557)))</f>
        <v>0</v>
      </c>
      <c r="S557" s="69">
        <f>MAX(0,D557+(-1)^(G557)*INT(B557*2^(-LOG(D557)/LOG(2)+3))-G557-LOG(D557)/LOG(2)+3-1)</f>
        <v>0</v>
      </c>
      <c r="T557" s="69">
        <f>MAX(0,D557-IF(B557=0,0,INT(LOG(3/2*ABS(B557))/LOG(2))+1))</f>
        <v>8</v>
      </c>
      <c r="U557" s="69">
        <f>MAX(0,IF(B557&lt;=-M557,B557+D557-I557+M557,IF(B557&gt;=2^(I557)-1-M557,0,D557-I557)))</f>
        <v>0</v>
      </c>
      <c r="V557" s="70">
        <f>MAX(0,E557+(-1)^(G557)*INT(B557*2^(-LOG(E557)/LOG(2)+3))-G557-LOG(E557)/LOG(2)+3-1)</f>
        <v>0</v>
      </c>
      <c r="W557" s="70">
        <f>MAX(0,E557-IF(B557=0,0,INT(LOG(3/2*ABS(B557))/LOG(2))+1))</f>
        <v>24</v>
      </c>
      <c r="X557" s="70">
        <f>MAX(0,IF(B557&lt;=-N557,B557+E557-J557+N557,IF(B557&gt;=2^(J557)-1-N557,0,E557-J557)))</f>
        <v>4</v>
      </c>
      <c r="Y557" s="71">
        <f>MAX(0,F557+(-1)^(G557)*INT(B557*2^(-LOG(F557)/LOG(2)+3))-G557-LOG(F557)/LOG(2)+3-1)</f>
        <v>41</v>
      </c>
      <c r="Z557" s="71">
        <f>F557-IF(B557=0,0,INT(LOG(3/2*ABS(B557))/LOG(2))+1)</f>
        <v>56</v>
      </c>
      <c r="AA557" s="71">
        <f>MAX(0,IF(B557&lt;=-O557,B557+F557-K557+O557,IF(B557&gt;=2^(K557)-1-O557,0,F557-K557)))</f>
        <v>53</v>
      </c>
    </row>
    <row r="558" ht="20.05" customHeight="1">
      <c r="A558" s="55">
        <v>-146</v>
      </c>
      <c r="B558" s="45">
        <v>-146</v>
      </c>
      <c r="C558" s="36">
        <v>8</v>
      </c>
      <c r="D558" s="36">
        <v>16</v>
      </c>
      <c r="E558" s="36">
        <v>32</v>
      </c>
      <c r="F558" s="36">
        <v>64</v>
      </c>
      <c r="G558" s="36">
        <f>IF(B558&gt;=0,1,0)</f>
        <v>0</v>
      </c>
      <c r="H558" s="36">
        <f>INT(C558^(0.611-C558/3200))</f>
        <v>3</v>
      </c>
      <c r="I558" s="36">
        <f>INT(D558^(0.611-D558/3200))</f>
        <v>5</v>
      </c>
      <c r="J558" s="36">
        <f>INT(E558^(0.611-E558/3200))</f>
        <v>8</v>
      </c>
      <c r="K558" s="36">
        <f>INT(F558^(0.611-F558/3200))</f>
        <v>11</v>
      </c>
      <c r="L558" s="36">
        <f>2^(H558-1)-1</f>
        <v>3</v>
      </c>
      <c r="M558" s="36">
        <f>2^(I558-1)-1</f>
        <v>15</v>
      </c>
      <c r="N558" s="36">
        <f>2^(J558-1)-1</f>
        <v>127</v>
      </c>
      <c r="O558" s="36">
        <f>2^(K558-1)-1</f>
        <v>1023</v>
      </c>
      <c r="P558" s="68">
        <f>MAX(0,C558+(-1)^(G558)*INT(B558*2^(-LOG(C558)/LOG(2)+3))-G558-LOG(C558)/LOG(2)+3-1)</f>
        <v>0</v>
      </c>
      <c r="Q558" s="68">
        <f>MAX(0,C558-IF(B558=0,0,INT(LOG(3/2*ABS(B558))/LOG(2))+1))</f>
        <v>0</v>
      </c>
      <c r="R558" s="68">
        <f>MAX(0,IF(B558&lt;=-L558,B558+C558-H558+L558,IF(B558&gt;=2^(H558)-1-L558,0,C558-H558)))</f>
        <v>0</v>
      </c>
      <c r="S558" s="69">
        <f>MAX(0,D558+(-1)^(G558)*INT(B558*2^(-LOG(D558)/LOG(2)+3))-G558-LOG(D558)/LOG(2)+3-1)</f>
        <v>0</v>
      </c>
      <c r="T558" s="69">
        <f>MAX(0,D558-IF(B558=0,0,INT(LOG(3/2*ABS(B558))/LOG(2))+1))</f>
        <v>8</v>
      </c>
      <c r="U558" s="69">
        <f>MAX(0,IF(B558&lt;=-M558,B558+D558-I558+M558,IF(B558&gt;=2^(I558)-1-M558,0,D558-I558)))</f>
        <v>0</v>
      </c>
      <c r="V558" s="70">
        <f>MAX(0,E558+(-1)^(G558)*INT(B558*2^(-LOG(E558)/LOG(2)+3))-G558-LOG(E558)/LOG(2)+3-1)</f>
        <v>0</v>
      </c>
      <c r="W558" s="70">
        <f>MAX(0,E558-IF(B558=0,0,INT(LOG(3/2*ABS(B558))/LOG(2))+1))</f>
        <v>24</v>
      </c>
      <c r="X558" s="70">
        <f>MAX(0,IF(B558&lt;=-N558,B558+E558-J558+N558,IF(B558&gt;=2^(J558)-1-N558,0,E558-J558)))</f>
        <v>5</v>
      </c>
      <c r="Y558" s="71">
        <f>MAX(0,F558+(-1)^(G558)*INT(B558*2^(-LOG(F558)/LOG(2)+3))-G558-LOG(F558)/LOG(2)+3-1)</f>
        <v>41</v>
      </c>
      <c r="Z558" s="71">
        <f>F558-IF(B558=0,0,INT(LOG(3/2*ABS(B558))/LOG(2))+1)</f>
        <v>56</v>
      </c>
      <c r="AA558" s="71">
        <f>MAX(0,IF(B558&lt;=-O558,B558+F558-K558+O558,IF(B558&gt;=2^(K558)-1-O558,0,F558-K558)))</f>
        <v>53</v>
      </c>
    </row>
    <row r="559" ht="20.05" customHeight="1">
      <c r="A559" s="55">
        <v>-145</v>
      </c>
      <c r="B559" s="45">
        <v>-145</v>
      </c>
      <c r="C559" s="36">
        <v>8</v>
      </c>
      <c r="D559" s="36">
        <v>16</v>
      </c>
      <c r="E559" s="36">
        <v>32</v>
      </c>
      <c r="F559" s="36">
        <v>64</v>
      </c>
      <c r="G559" s="36">
        <f>IF(B559&gt;=0,1,0)</f>
        <v>0</v>
      </c>
      <c r="H559" s="36">
        <f>INT(C559^(0.611-C559/3200))</f>
        <v>3</v>
      </c>
      <c r="I559" s="36">
        <f>INT(D559^(0.611-D559/3200))</f>
        <v>5</v>
      </c>
      <c r="J559" s="36">
        <f>INT(E559^(0.611-E559/3200))</f>
        <v>8</v>
      </c>
      <c r="K559" s="36">
        <f>INT(F559^(0.611-F559/3200))</f>
        <v>11</v>
      </c>
      <c r="L559" s="36">
        <f>2^(H559-1)-1</f>
        <v>3</v>
      </c>
      <c r="M559" s="36">
        <f>2^(I559-1)-1</f>
        <v>15</v>
      </c>
      <c r="N559" s="36">
        <f>2^(J559-1)-1</f>
        <v>127</v>
      </c>
      <c r="O559" s="36">
        <f>2^(K559-1)-1</f>
        <v>1023</v>
      </c>
      <c r="P559" s="68">
        <f>MAX(0,C559+(-1)^(G559)*INT(B559*2^(-LOG(C559)/LOG(2)+3))-G559-LOG(C559)/LOG(2)+3-1)</f>
        <v>0</v>
      </c>
      <c r="Q559" s="68">
        <f>MAX(0,C559-IF(B559=0,0,INT(LOG(3/2*ABS(B559))/LOG(2))+1))</f>
        <v>0</v>
      </c>
      <c r="R559" s="68">
        <f>MAX(0,IF(B559&lt;=-L559,B559+C559-H559+L559,IF(B559&gt;=2^(H559)-1-L559,0,C559-H559)))</f>
        <v>0</v>
      </c>
      <c r="S559" s="69">
        <f>MAX(0,D559+(-1)^(G559)*INT(B559*2^(-LOG(D559)/LOG(2)+3))-G559-LOG(D559)/LOG(2)+3-1)</f>
        <v>0</v>
      </c>
      <c r="T559" s="69">
        <f>MAX(0,D559-IF(B559=0,0,INT(LOG(3/2*ABS(B559))/LOG(2))+1))</f>
        <v>8</v>
      </c>
      <c r="U559" s="69">
        <f>MAX(0,IF(B559&lt;=-M559,B559+D559-I559+M559,IF(B559&gt;=2^(I559)-1-M559,0,D559-I559)))</f>
        <v>0</v>
      </c>
      <c r="V559" s="70">
        <f>MAX(0,E559+(-1)^(G559)*INT(B559*2^(-LOG(E559)/LOG(2)+3))-G559-LOG(E559)/LOG(2)+3-1)</f>
        <v>0</v>
      </c>
      <c r="W559" s="70">
        <f>MAX(0,E559-IF(B559=0,0,INT(LOG(3/2*ABS(B559))/LOG(2))+1))</f>
        <v>24</v>
      </c>
      <c r="X559" s="70">
        <f>MAX(0,IF(B559&lt;=-N559,B559+E559-J559+N559,IF(B559&gt;=2^(J559)-1-N559,0,E559-J559)))</f>
        <v>6</v>
      </c>
      <c r="Y559" s="71">
        <f>MAX(0,F559+(-1)^(G559)*INT(B559*2^(-LOG(F559)/LOG(2)+3))-G559-LOG(F559)/LOG(2)+3-1)</f>
        <v>41</v>
      </c>
      <c r="Z559" s="71">
        <f>F559-IF(B559=0,0,INT(LOG(3/2*ABS(B559))/LOG(2))+1)</f>
        <v>56</v>
      </c>
      <c r="AA559" s="71">
        <f>MAX(0,IF(B559&lt;=-O559,B559+F559-K559+O559,IF(B559&gt;=2^(K559)-1-O559,0,F559-K559)))</f>
        <v>53</v>
      </c>
    </row>
    <row r="560" ht="20.05" customHeight="1">
      <c r="A560" s="55">
        <v>-144</v>
      </c>
      <c r="B560" s="45">
        <v>-144</v>
      </c>
      <c r="C560" s="36">
        <v>8</v>
      </c>
      <c r="D560" s="36">
        <v>16</v>
      </c>
      <c r="E560" s="36">
        <v>32</v>
      </c>
      <c r="F560" s="36">
        <v>64</v>
      </c>
      <c r="G560" s="36">
        <f>IF(B560&gt;=0,1,0)</f>
        <v>0</v>
      </c>
      <c r="H560" s="36">
        <f>INT(C560^(0.611-C560/3200))</f>
        <v>3</v>
      </c>
      <c r="I560" s="36">
        <f>INT(D560^(0.611-D560/3200))</f>
        <v>5</v>
      </c>
      <c r="J560" s="36">
        <f>INT(E560^(0.611-E560/3200))</f>
        <v>8</v>
      </c>
      <c r="K560" s="36">
        <f>INT(F560^(0.611-F560/3200))</f>
        <v>11</v>
      </c>
      <c r="L560" s="36">
        <f>2^(H560-1)-1</f>
        <v>3</v>
      </c>
      <c r="M560" s="36">
        <f>2^(I560-1)-1</f>
        <v>15</v>
      </c>
      <c r="N560" s="36">
        <f>2^(J560-1)-1</f>
        <v>127</v>
      </c>
      <c r="O560" s="36">
        <f>2^(K560-1)-1</f>
        <v>1023</v>
      </c>
      <c r="P560" s="68">
        <f>MAX(0,C560+(-1)^(G560)*INT(B560*2^(-LOG(C560)/LOG(2)+3))-G560-LOG(C560)/LOG(2)+3-1)</f>
        <v>0</v>
      </c>
      <c r="Q560" s="68">
        <f>MAX(0,C560-IF(B560=0,0,INT(LOG(3/2*ABS(B560))/LOG(2))+1))</f>
        <v>0</v>
      </c>
      <c r="R560" s="68">
        <f>MAX(0,IF(B560&lt;=-L560,B560+C560-H560+L560,IF(B560&gt;=2^(H560)-1-L560,0,C560-H560)))</f>
        <v>0</v>
      </c>
      <c r="S560" s="69">
        <f>MAX(0,D560+(-1)^(G560)*INT(B560*2^(-LOG(D560)/LOG(2)+3))-G560-LOG(D560)/LOG(2)+3-1)</f>
        <v>0</v>
      </c>
      <c r="T560" s="69">
        <f>MAX(0,D560-IF(B560=0,0,INT(LOG(3/2*ABS(B560))/LOG(2))+1))</f>
        <v>8</v>
      </c>
      <c r="U560" s="69">
        <f>MAX(0,IF(B560&lt;=-M560,B560+D560-I560+M560,IF(B560&gt;=2^(I560)-1-M560,0,D560-I560)))</f>
        <v>0</v>
      </c>
      <c r="V560" s="70">
        <f>MAX(0,E560+(-1)^(G560)*INT(B560*2^(-LOG(E560)/LOG(2)+3))-G560-LOG(E560)/LOG(2)+3-1)</f>
        <v>0</v>
      </c>
      <c r="W560" s="70">
        <f>MAX(0,E560-IF(B560=0,0,INT(LOG(3/2*ABS(B560))/LOG(2))+1))</f>
        <v>24</v>
      </c>
      <c r="X560" s="70">
        <f>MAX(0,IF(B560&lt;=-N560,B560+E560-J560+N560,IF(B560&gt;=2^(J560)-1-N560,0,E560-J560)))</f>
        <v>7</v>
      </c>
      <c r="Y560" s="71">
        <f>MAX(0,F560+(-1)^(G560)*INT(B560*2^(-LOG(F560)/LOG(2)+3))-G560-LOG(F560)/LOG(2)+3-1)</f>
        <v>41</v>
      </c>
      <c r="Z560" s="71">
        <f>F560-IF(B560=0,0,INT(LOG(3/2*ABS(B560))/LOG(2))+1)</f>
        <v>56</v>
      </c>
      <c r="AA560" s="71">
        <f>MAX(0,IF(B560&lt;=-O560,B560+F560-K560+O560,IF(B560&gt;=2^(K560)-1-O560,0,F560-K560)))</f>
        <v>53</v>
      </c>
    </row>
    <row r="561" ht="20.05" customHeight="1">
      <c r="A561" s="55">
        <v>-143</v>
      </c>
      <c r="B561" s="45">
        <v>-143</v>
      </c>
      <c r="C561" s="36">
        <v>8</v>
      </c>
      <c r="D561" s="36">
        <v>16</v>
      </c>
      <c r="E561" s="36">
        <v>32</v>
      </c>
      <c r="F561" s="36">
        <v>64</v>
      </c>
      <c r="G561" s="36">
        <f>IF(B561&gt;=0,1,0)</f>
        <v>0</v>
      </c>
      <c r="H561" s="36">
        <f>INT(C561^(0.611-C561/3200))</f>
        <v>3</v>
      </c>
      <c r="I561" s="36">
        <f>INT(D561^(0.611-D561/3200))</f>
        <v>5</v>
      </c>
      <c r="J561" s="36">
        <f>INT(E561^(0.611-E561/3200))</f>
        <v>8</v>
      </c>
      <c r="K561" s="36">
        <f>INT(F561^(0.611-F561/3200))</f>
        <v>11</v>
      </c>
      <c r="L561" s="36">
        <f>2^(H561-1)-1</f>
        <v>3</v>
      </c>
      <c r="M561" s="36">
        <f>2^(I561-1)-1</f>
        <v>15</v>
      </c>
      <c r="N561" s="36">
        <f>2^(J561-1)-1</f>
        <v>127</v>
      </c>
      <c r="O561" s="36">
        <f>2^(K561-1)-1</f>
        <v>1023</v>
      </c>
      <c r="P561" s="68">
        <f>MAX(0,C561+(-1)^(G561)*INT(B561*2^(-LOG(C561)/LOG(2)+3))-G561-LOG(C561)/LOG(2)+3-1)</f>
        <v>0</v>
      </c>
      <c r="Q561" s="68">
        <f>MAX(0,C561-IF(B561=0,0,INT(LOG(3/2*ABS(B561))/LOG(2))+1))</f>
        <v>0</v>
      </c>
      <c r="R561" s="68">
        <f>MAX(0,IF(B561&lt;=-L561,B561+C561-H561+L561,IF(B561&gt;=2^(H561)-1-L561,0,C561-H561)))</f>
        <v>0</v>
      </c>
      <c r="S561" s="69">
        <f>MAX(0,D561+(-1)^(G561)*INT(B561*2^(-LOG(D561)/LOG(2)+3))-G561-LOG(D561)/LOG(2)+3-1)</f>
        <v>0</v>
      </c>
      <c r="T561" s="69">
        <f>MAX(0,D561-IF(B561=0,0,INT(LOG(3/2*ABS(B561))/LOG(2))+1))</f>
        <v>8</v>
      </c>
      <c r="U561" s="69">
        <f>MAX(0,IF(B561&lt;=-M561,B561+D561-I561+M561,IF(B561&gt;=2^(I561)-1-M561,0,D561-I561)))</f>
        <v>0</v>
      </c>
      <c r="V561" s="70">
        <f>MAX(0,E561+(-1)^(G561)*INT(B561*2^(-LOG(E561)/LOG(2)+3))-G561-LOG(E561)/LOG(2)+3-1)</f>
        <v>0</v>
      </c>
      <c r="W561" s="70">
        <f>MAX(0,E561-IF(B561=0,0,INT(LOG(3/2*ABS(B561))/LOG(2))+1))</f>
        <v>24</v>
      </c>
      <c r="X561" s="70">
        <f>MAX(0,IF(B561&lt;=-N561,B561+E561-J561+N561,IF(B561&gt;=2^(J561)-1-N561,0,E561-J561)))</f>
        <v>8</v>
      </c>
      <c r="Y561" s="71">
        <f>MAX(0,F561+(-1)^(G561)*INT(B561*2^(-LOG(F561)/LOG(2)+3))-G561-LOG(F561)/LOG(2)+3-1)</f>
        <v>42</v>
      </c>
      <c r="Z561" s="71">
        <f>F561-IF(B561=0,0,INT(LOG(3/2*ABS(B561))/LOG(2))+1)</f>
        <v>56</v>
      </c>
      <c r="AA561" s="71">
        <f>MAX(0,IF(B561&lt;=-O561,B561+F561-K561+O561,IF(B561&gt;=2^(K561)-1-O561,0,F561-K561)))</f>
        <v>53</v>
      </c>
    </row>
    <row r="562" ht="20.05" customHeight="1">
      <c r="A562" s="55">
        <v>-142</v>
      </c>
      <c r="B562" s="45">
        <v>-142</v>
      </c>
      <c r="C562" s="36">
        <v>8</v>
      </c>
      <c r="D562" s="36">
        <v>16</v>
      </c>
      <c r="E562" s="36">
        <v>32</v>
      </c>
      <c r="F562" s="36">
        <v>64</v>
      </c>
      <c r="G562" s="36">
        <f>IF(B562&gt;=0,1,0)</f>
        <v>0</v>
      </c>
      <c r="H562" s="36">
        <f>INT(C562^(0.611-C562/3200))</f>
        <v>3</v>
      </c>
      <c r="I562" s="36">
        <f>INT(D562^(0.611-D562/3200))</f>
        <v>5</v>
      </c>
      <c r="J562" s="36">
        <f>INT(E562^(0.611-E562/3200))</f>
        <v>8</v>
      </c>
      <c r="K562" s="36">
        <f>INT(F562^(0.611-F562/3200))</f>
        <v>11</v>
      </c>
      <c r="L562" s="36">
        <f>2^(H562-1)-1</f>
        <v>3</v>
      </c>
      <c r="M562" s="36">
        <f>2^(I562-1)-1</f>
        <v>15</v>
      </c>
      <c r="N562" s="36">
        <f>2^(J562-1)-1</f>
        <v>127</v>
      </c>
      <c r="O562" s="36">
        <f>2^(K562-1)-1</f>
        <v>1023</v>
      </c>
      <c r="P562" s="68">
        <f>MAX(0,C562+(-1)^(G562)*INT(B562*2^(-LOG(C562)/LOG(2)+3))-G562-LOG(C562)/LOG(2)+3-1)</f>
        <v>0</v>
      </c>
      <c r="Q562" s="68">
        <f>MAX(0,C562-IF(B562=0,0,INT(LOG(3/2*ABS(B562))/LOG(2))+1))</f>
        <v>0</v>
      </c>
      <c r="R562" s="68">
        <f>MAX(0,IF(B562&lt;=-L562,B562+C562-H562+L562,IF(B562&gt;=2^(H562)-1-L562,0,C562-H562)))</f>
        <v>0</v>
      </c>
      <c r="S562" s="69">
        <f>MAX(0,D562+(-1)^(G562)*INT(B562*2^(-LOG(D562)/LOG(2)+3))-G562-LOG(D562)/LOG(2)+3-1)</f>
        <v>0</v>
      </c>
      <c r="T562" s="69">
        <f>MAX(0,D562-IF(B562=0,0,INT(LOG(3/2*ABS(B562))/LOG(2))+1))</f>
        <v>8</v>
      </c>
      <c r="U562" s="69">
        <f>MAX(0,IF(B562&lt;=-M562,B562+D562-I562+M562,IF(B562&gt;=2^(I562)-1-M562,0,D562-I562)))</f>
        <v>0</v>
      </c>
      <c r="V562" s="70">
        <f>MAX(0,E562+(-1)^(G562)*INT(B562*2^(-LOG(E562)/LOG(2)+3))-G562-LOG(E562)/LOG(2)+3-1)</f>
        <v>0</v>
      </c>
      <c r="W562" s="70">
        <f>MAX(0,E562-IF(B562=0,0,INT(LOG(3/2*ABS(B562))/LOG(2))+1))</f>
        <v>24</v>
      </c>
      <c r="X562" s="70">
        <f>MAX(0,IF(B562&lt;=-N562,B562+E562-J562+N562,IF(B562&gt;=2^(J562)-1-N562,0,E562-J562)))</f>
        <v>9</v>
      </c>
      <c r="Y562" s="71">
        <f>MAX(0,F562+(-1)^(G562)*INT(B562*2^(-LOG(F562)/LOG(2)+3))-G562-LOG(F562)/LOG(2)+3-1)</f>
        <v>42</v>
      </c>
      <c r="Z562" s="71">
        <f>F562-IF(B562=0,0,INT(LOG(3/2*ABS(B562))/LOG(2))+1)</f>
        <v>56</v>
      </c>
      <c r="AA562" s="71">
        <f>MAX(0,IF(B562&lt;=-O562,B562+F562-K562+O562,IF(B562&gt;=2^(K562)-1-O562,0,F562-K562)))</f>
        <v>53</v>
      </c>
    </row>
    <row r="563" ht="20.05" customHeight="1">
      <c r="A563" s="55">
        <v>-141</v>
      </c>
      <c r="B563" s="45">
        <v>-141</v>
      </c>
      <c r="C563" s="36">
        <v>8</v>
      </c>
      <c r="D563" s="36">
        <v>16</v>
      </c>
      <c r="E563" s="36">
        <v>32</v>
      </c>
      <c r="F563" s="36">
        <v>64</v>
      </c>
      <c r="G563" s="36">
        <f>IF(B563&gt;=0,1,0)</f>
        <v>0</v>
      </c>
      <c r="H563" s="36">
        <f>INT(C563^(0.611-C563/3200))</f>
        <v>3</v>
      </c>
      <c r="I563" s="36">
        <f>INT(D563^(0.611-D563/3200))</f>
        <v>5</v>
      </c>
      <c r="J563" s="36">
        <f>INT(E563^(0.611-E563/3200))</f>
        <v>8</v>
      </c>
      <c r="K563" s="36">
        <f>INT(F563^(0.611-F563/3200))</f>
        <v>11</v>
      </c>
      <c r="L563" s="36">
        <f>2^(H563-1)-1</f>
        <v>3</v>
      </c>
      <c r="M563" s="36">
        <f>2^(I563-1)-1</f>
        <v>15</v>
      </c>
      <c r="N563" s="36">
        <f>2^(J563-1)-1</f>
        <v>127</v>
      </c>
      <c r="O563" s="36">
        <f>2^(K563-1)-1</f>
        <v>1023</v>
      </c>
      <c r="P563" s="68">
        <f>MAX(0,C563+(-1)^(G563)*INT(B563*2^(-LOG(C563)/LOG(2)+3))-G563-LOG(C563)/LOG(2)+3-1)</f>
        <v>0</v>
      </c>
      <c r="Q563" s="68">
        <f>MAX(0,C563-IF(B563=0,0,INT(LOG(3/2*ABS(B563))/LOG(2))+1))</f>
        <v>0</v>
      </c>
      <c r="R563" s="68">
        <f>MAX(0,IF(B563&lt;=-L563,B563+C563-H563+L563,IF(B563&gt;=2^(H563)-1-L563,0,C563-H563)))</f>
        <v>0</v>
      </c>
      <c r="S563" s="69">
        <f>MAX(0,D563+(-1)^(G563)*INT(B563*2^(-LOG(D563)/LOG(2)+3))-G563-LOG(D563)/LOG(2)+3-1)</f>
        <v>0</v>
      </c>
      <c r="T563" s="69">
        <f>MAX(0,D563-IF(B563=0,0,INT(LOG(3/2*ABS(B563))/LOG(2))+1))</f>
        <v>8</v>
      </c>
      <c r="U563" s="69">
        <f>MAX(0,IF(B563&lt;=-M563,B563+D563-I563+M563,IF(B563&gt;=2^(I563)-1-M563,0,D563-I563)))</f>
        <v>0</v>
      </c>
      <c r="V563" s="70">
        <f>MAX(0,E563+(-1)^(G563)*INT(B563*2^(-LOG(E563)/LOG(2)+3))-G563-LOG(E563)/LOG(2)+3-1)</f>
        <v>0</v>
      </c>
      <c r="W563" s="70">
        <f>MAX(0,E563-IF(B563=0,0,INT(LOG(3/2*ABS(B563))/LOG(2))+1))</f>
        <v>24</v>
      </c>
      <c r="X563" s="70">
        <f>MAX(0,IF(B563&lt;=-N563,B563+E563-J563+N563,IF(B563&gt;=2^(J563)-1-N563,0,E563-J563)))</f>
        <v>10</v>
      </c>
      <c r="Y563" s="71">
        <f>MAX(0,F563+(-1)^(G563)*INT(B563*2^(-LOG(F563)/LOG(2)+3))-G563-LOG(F563)/LOG(2)+3-1)</f>
        <v>42</v>
      </c>
      <c r="Z563" s="71">
        <f>F563-IF(B563=0,0,INT(LOG(3/2*ABS(B563))/LOG(2))+1)</f>
        <v>56</v>
      </c>
      <c r="AA563" s="71">
        <f>MAX(0,IF(B563&lt;=-O563,B563+F563-K563+O563,IF(B563&gt;=2^(K563)-1-O563,0,F563-K563)))</f>
        <v>53</v>
      </c>
    </row>
    <row r="564" ht="20.05" customHeight="1">
      <c r="A564" s="55">
        <v>-140</v>
      </c>
      <c r="B564" s="45">
        <v>-140</v>
      </c>
      <c r="C564" s="36">
        <v>8</v>
      </c>
      <c r="D564" s="36">
        <v>16</v>
      </c>
      <c r="E564" s="36">
        <v>32</v>
      </c>
      <c r="F564" s="36">
        <v>64</v>
      </c>
      <c r="G564" s="36">
        <f>IF(B564&gt;=0,1,0)</f>
        <v>0</v>
      </c>
      <c r="H564" s="36">
        <f>INT(C564^(0.611-C564/3200))</f>
        <v>3</v>
      </c>
      <c r="I564" s="36">
        <f>INT(D564^(0.611-D564/3200))</f>
        <v>5</v>
      </c>
      <c r="J564" s="36">
        <f>INT(E564^(0.611-E564/3200))</f>
        <v>8</v>
      </c>
      <c r="K564" s="36">
        <f>INT(F564^(0.611-F564/3200))</f>
        <v>11</v>
      </c>
      <c r="L564" s="36">
        <f>2^(H564-1)-1</f>
        <v>3</v>
      </c>
      <c r="M564" s="36">
        <f>2^(I564-1)-1</f>
        <v>15</v>
      </c>
      <c r="N564" s="36">
        <f>2^(J564-1)-1</f>
        <v>127</v>
      </c>
      <c r="O564" s="36">
        <f>2^(K564-1)-1</f>
        <v>1023</v>
      </c>
      <c r="P564" s="68">
        <f>MAX(0,C564+(-1)^(G564)*INT(B564*2^(-LOG(C564)/LOG(2)+3))-G564-LOG(C564)/LOG(2)+3-1)</f>
        <v>0</v>
      </c>
      <c r="Q564" s="68">
        <f>MAX(0,C564-IF(B564=0,0,INT(LOG(3/2*ABS(B564))/LOG(2))+1))</f>
        <v>0</v>
      </c>
      <c r="R564" s="68">
        <f>MAX(0,IF(B564&lt;=-L564,B564+C564-H564+L564,IF(B564&gt;=2^(H564)-1-L564,0,C564-H564)))</f>
        <v>0</v>
      </c>
      <c r="S564" s="69">
        <f>MAX(0,D564+(-1)^(G564)*INT(B564*2^(-LOG(D564)/LOG(2)+3))-G564-LOG(D564)/LOG(2)+3-1)</f>
        <v>0</v>
      </c>
      <c r="T564" s="69">
        <f>MAX(0,D564-IF(B564=0,0,INT(LOG(3/2*ABS(B564))/LOG(2))+1))</f>
        <v>8</v>
      </c>
      <c r="U564" s="69">
        <f>MAX(0,IF(B564&lt;=-M564,B564+D564-I564+M564,IF(B564&gt;=2^(I564)-1-M564,0,D564-I564)))</f>
        <v>0</v>
      </c>
      <c r="V564" s="70">
        <f>MAX(0,E564+(-1)^(G564)*INT(B564*2^(-LOG(E564)/LOG(2)+3))-G564-LOG(E564)/LOG(2)+3-1)</f>
        <v>0</v>
      </c>
      <c r="W564" s="70">
        <f>MAX(0,E564-IF(B564=0,0,INT(LOG(3/2*ABS(B564))/LOG(2))+1))</f>
        <v>24</v>
      </c>
      <c r="X564" s="70">
        <f>MAX(0,IF(B564&lt;=-N564,B564+E564-J564+N564,IF(B564&gt;=2^(J564)-1-N564,0,E564-J564)))</f>
        <v>11</v>
      </c>
      <c r="Y564" s="71">
        <f>MAX(0,F564+(-1)^(G564)*INT(B564*2^(-LOG(F564)/LOG(2)+3))-G564-LOG(F564)/LOG(2)+3-1)</f>
        <v>42</v>
      </c>
      <c r="Z564" s="71">
        <f>F564-IF(B564=0,0,INT(LOG(3/2*ABS(B564))/LOG(2))+1)</f>
        <v>56</v>
      </c>
      <c r="AA564" s="71">
        <f>MAX(0,IF(B564&lt;=-O564,B564+F564-K564+O564,IF(B564&gt;=2^(K564)-1-O564,0,F564-K564)))</f>
        <v>53</v>
      </c>
    </row>
    <row r="565" ht="20.05" customHeight="1">
      <c r="A565" s="55">
        <v>-139</v>
      </c>
      <c r="B565" s="45">
        <v>-139</v>
      </c>
      <c r="C565" s="36">
        <v>8</v>
      </c>
      <c r="D565" s="36">
        <v>16</v>
      </c>
      <c r="E565" s="36">
        <v>32</v>
      </c>
      <c r="F565" s="36">
        <v>64</v>
      </c>
      <c r="G565" s="36">
        <f>IF(B565&gt;=0,1,0)</f>
        <v>0</v>
      </c>
      <c r="H565" s="36">
        <f>INT(C565^(0.611-C565/3200))</f>
        <v>3</v>
      </c>
      <c r="I565" s="36">
        <f>INT(D565^(0.611-D565/3200))</f>
        <v>5</v>
      </c>
      <c r="J565" s="36">
        <f>INT(E565^(0.611-E565/3200))</f>
        <v>8</v>
      </c>
      <c r="K565" s="36">
        <f>INT(F565^(0.611-F565/3200))</f>
        <v>11</v>
      </c>
      <c r="L565" s="36">
        <f>2^(H565-1)-1</f>
        <v>3</v>
      </c>
      <c r="M565" s="36">
        <f>2^(I565-1)-1</f>
        <v>15</v>
      </c>
      <c r="N565" s="36">
        <f>2^(J565-1)-1</f>
        <v>127</v>
      </c>
      <c r="O565" s="36">
        <f>2^(K565-1)-1</f>
        <v>1023</v>
      </c>
      <c r="P565" s="68">
        <f>MAX(0,C565+(-1)^(G565)*INT(B565*2^(-LOG(C565)/LOG(2)+3))-G565-LOG(C565)/LOG(2)+3-1)</f>
        <v>0</v>
      </c>
      <c r="Q565" s="68">
        <f>MAX(0,C565-IF(B565=0,0,INT(LOG(3/2*ABS(B565))/LOG(2))+1))</f>
        <v>0</v>
      </c>
      <c r="R565" s="68">
        <f>MAX(0,IF(B565&lt;=-L565,B565+C565-H565+L565,IF(B565&gt;=2^(H565)-1-L565,0,C565-H565)))</f>
        <v>0</v>
      </c>
      <c r="S565" s="69">
        <f>MAX(0,D565+(-1)^(G565)*INT(B565*2^(-LOG(D565)/LOG(2)+3))-G565-LOG(D565)/LOG(2)+3-1)</f>
        <v>0</v>
      </c>
      <c r="T565" s="69">
        <f>MAX(0,D565-IF(B565=0,0,INT(LOG(3/2*ABS(B565))/LOG(2))+1))</f>
        <v>8</v>
      </c>
      <c r="U565" s="69">
        <f>MAX(0,IF(B565&lt;=-M565,B565+D565-I565+M565,IF(B565&gt;=2^(I565)-1-M565,0,D565-I565)))</f>
        <v>0</v>
      </c>
      <c r="V565" s="70">
        <f>MAX(0,E565+(-1)^(G565)*INT(B565*2^(-LOG(E565)/LOG(2)+3))-G565-LOG(E565)/LOG(2)+3-1)</f>
        <v>0</v>
      </c>
      <c r="W565" s="70">
        <f>MAX(0,E565-IF(B565=0,0,INT(LOG(3/2*ABS(B565))/LOG(2))+1))</f>
        <v>24</v>
      </c>
      <c r="X565" s="70">
        <f>MAX(0,IF(B565&lt;=-N565,B565+E565-J565+N565,IF(B565&gt;=2^(J565)-1-N565,0,E565-J565)))</f>
        <v>12</v>
      </c>
      <c r="Y565" s="71">
        <f>MAX(0,F565+(-1)^(G565)*INT(B565*2^(-LOG(F565)/LOG(2)+3))-G565-LOG(F565)/LOG(2)+3-1)</f>
        <v>42</v>
      </c>
      <c r="Z565" s="71">
        <f>F565-IF(B565=0,0,INT(LOG(3/2*ABS(B565))/LOG(2))+1)</f>
        <v>56</v>
      </c>
      <c r="AA565" s="71">
        <f>MAX(0,IF(B565&lt;=-O565,B565+F565-K565+O565,IF(B565&gt;=2^(K565)-1-O565,0,F565-K565)))</f>
        <v>53</v>
      </c>
    </row>
    <row r="566" ht="20.05" customHeight="1">
      <c r="A566" s="55">
        <v>-138</v>
      </c>
      <c r="B566" s="45">
        <v>-138</v>
      </c>
      <c r="C566" s="36">
        <v>8</v>
      </c>
      <c r="D566" s="36">
        <v>16</v>
      </c>
      <c r="E566" s="36">
        <v>32</v>
      </c>
      <c r="F566" s="36">
        <v>64</v>
      </c>
      <c r="G566" s="36">
        <f>IF(B566&gt;=0,1,0)</f>
        <v>0</v>
      </c>
      <c r="H566" s="36">
        <f>INT(C566^(0.611-C566/3200))</f>
        <v>3</v>
      </c>
      <c r="I566" s="36">
        <f>INT(D566^(0.611-D566/3200))</f>
        <v>5</v>
      </c>
      <c r="J566" s="36">
        <f>INT(E566^(0.611-E566/3200))</f>
        <v>8</v>
      </c>
      <c r="K566" s="36">
        <f>INT(F566^(0.611-F566/3200))</f>
        <v>11</v>
      </c>
      <c r="L566" s="36">
        <f>2^(H566-1)-1</f>
        <v>3</v>
      </c>
      <c r="M566" s="36">
        <f>2^(I566-1)-1</f>
        <v>15</v>
      </c>
      <c r="N566" s="36">
        <f>2^(J566-1)-1</f>
        <v>127</v>
      </c>
      <c r="O566" s="36">
        <f>2^(K566-1)-1</f>
        <v>1023</v>
      </c>
      <c r="P566" s="68">
        <f>MAX(0,C566+(-1)^(G566)*INT(B566*2^(-LOG(C566)/LOG(2)+3))-G566-LOG(C566)/LOG(2)+3-1)</f>
        <v>0</v>
      </c>
      <c r="Q566" s="68">
        <f>MAX(0,C566-IF(B566=0,0,INT(LOG(3/2*ABS(B566))/LOG(2))+1))</f>
        <v>0</v>
      </c>
      <c r="R566" s="68">
        <f>MAX(0,IF(B566&lt;=-L566,B566+C566-H566+L566,IF(B566&gt;=2^(H566)-1-L566,0,C566-H566)))</f>
        <v>0</v>
      </c>
      <c r="S566" s="69">
        <f>MAX(0,D566+(-1)^(G566)*INT(B566*2^(-LOG(D566)/LOG(2)+3))-G566-LOG(D566)/LOG(2)+3-1)</f>
        <v>0</v>
      </c>
      <c r="T566" s="69">
        <f>MAX(0,D566-IF(B566=0,0,INT(LOG(3/2*ABS(B566))/LOG(2))+1))</f>
        <v>8</v>
      </c>
      <c r="U566" s="69">
        <f>MAX(0,IF(B566&lt;=-M566,B566+D566-I566+M566,IF(B566&gt;=2^(I566)-1-M566,0,D566-I566)))</f>
        <v>0</v>
      </c>
      <c r="V566" s="70">
        <f>MAX(0,E566+(-1)^(G566)*INT(B566*2^(-LOG(E566)/LOG(2)+3))-G566-LOG(E566)/LOG(2)+3-1)</f>
        <v>0</v>
      </c>
      <c r="W566" s="70">
        <f>MAX(0,E566-IF(B566=0,0,INT(LOG(3/2*ABS(B566))/LOG(2))+1))</f>
        <v>24</v>
      </c>
      <c r="X566" s="70">
        <f>MAX(0,IF(B566&lt;=-N566,B566+E566-J566+N566,IF(B566&gt;=2^(J566)-1-N566,0,E566-J566)))</f>
        <v>13</v>
      </c>
      <c r="Y566" s="71">
        <f>MAX(0,F566+(-1)^(G566)*INT(B566*2^(-LOG(F566)/LOG(2)+3))-G566-LOG(F566)/LOG(2)+3-1)</f>
        <v>42</v>
      </c>
      <c r="Z566" s="71">
        <f>F566-IF(B566=0,0,INT(LOG(3/2*ABS(B566))/LOG(2))+1)</f>
        <v>56</v>
      </c>
      <c r="AA566" s="71">
        <f>MAX(0,IF(B566&lt;=-O566,B566+F566-K566+O566,IF(B566&gt;=2^(K566)-1-O566,0,F566-K566)))</f>
        <v>53</v>
      </c>
    </row>
    <row r="567" ht="20.05" customHeight="1">
      <c r="A567" s="55">
        <v>-137</v>
      </c>
      <c r="B567" s="45">
        <v>-137</v>
      </c>
      <c r="C567" s="36">
        <v>8</v>
      </c>
      <c r="D567" s="36">
        <v>16</v>
      </c>
      <c r="E567" s="36">
        <v>32</v>
      </c>
      <c r="F567" s="36">
        <v>64</v>
      </c>
      <c r="G567" s="36">
        <f>IF(B567&gt;=0,1,0)</f>
        <v>0</v>
      </c>
      <c r="H567" s="36">
        <f>INT(C567^(0.611-C567/3200))</f>
        <v>3</v>
      </c>
      <c r="I567" s="36">
        <f>INT(D567^(0.611-D567/3200))</f>
        <v>5</v>
      </c>
      <c r="J567" s="36">
        <f>INT(E567^(0.611-E567/3200))</f>
        <v>8</v>
      </c>
      <c r="K567" s="36">
        <f>INT(F567^(0.611-F567/3200))</f>
        <v>11</v>
      </c>
      <c r="L567" s="36">
        <f>2^(H567-1)-1</f>
        <v>3</v>
      </c>
      <c r="M567" s="36">
        <f>2^(I567-1)-1</f>
        <v>15</v>
      </c>
      <c r="N567" s="36">
        <f>2^(J567-1)-1</f>
        <v>127</v>
      </c>
      <c r="O567" s="36">
        <f>2^(K567-1)-1</f>
        <v>1023</v>
      </c>
      <c r="P567" s="68">
        <f>MAX(0,C567+(-1)^(G567)*INT(B567*2^(-LOG(C567)/LOG(2)+3))-G567-LOG(C567)/LOG(2)+3-1)</f>
        <v>0</v>
      </c>
      <c r="Q567" s="68">
        <f>MAX(0,C567-IF(B567=0,0,INT(LOG(3/2*ABS(B567))/LOG(2))+1))</f>
        <v>0</v>
      </c>
      <c r="R567" s="68">
        <f>MAX(0,IF(B567&lt;=-L567,B567+C567-H567+L567,IF(B567&gt;=2^(H567)-1-L567,0,C567-H567)))</f>
        <v>0</v>
      </c>
      <c r="S567" s="69">
        <f>MAX(0,D567+(-1)^(G567)*INT(B567*2^(-LOG(D567)/LOG(2)+3))-G567-LOG(D567)/LOG(2)+3-1)</f>
        <v>0</v>
      </c>
      <c r="T567" s="69">
        <f>MAX(0,D567-IF(B567=0,0,INT(LOG(3/2*ABS(B567))/LOG(2))+1))</f>
        <v>8</v>
      </c>
      <c r="U567" s="69">
        <f>MAX(0,IF(B567&lt;=-M567,B567+D567-I567+M567,IF(B567&gt;=2^(I567)-1-M567,0,D567-I567)))</f>
        <v>0</v>
      </c>
      <c r="V567" s="70">
        <f>MAX(0,E567+(-1)^(G567)*INT(B567*2^(-LOG(E567)/LOG(2)+3))-G567-LOG(E567)/LOG(2)+3-1)</f>
        <v>0</v>
      </c>
      <c r="W567" s="70">
        <f>MAX(0,E567-IF(B567=0,0,INT(LOG(3/2*ABS(B567))/LOG(2))+1))</f>
        <v>24</v>
      </c>
      <c r="X567" s="70">
        <f>MAX(0,IF(B567&lt;=-N567,B567+E567-J567+N567,IF(B567&gt;=2^(J567)-1-N567,0,E567-J567)))</f>
        <v>14</v>
      </c>
      <c r="Y567" s="71">
        <f>MAX(0,F567+(-1)^(G567)*INT(B567*2^(-LOG(F567)/LOG(2)+3))-G567-LOG(F567)/LOG(2)+3-1)</f>
        <v>42</v>
      </c>
      <c r="Z567" s="71">
        <f>F567-IF(B567=0,0,INT(LOG(3/2*ABS(B567))/LOG(2))+1)</f>
        <v>56</v>
      </c>
      <c r="AA567" s="71">
        <f>MAX(0,IF(B567&lt;=-O567,B567+F567-K567+O567,IF(B567&gt;=2^(K567)-1-O567,0,F567-K567)))</f>
        <v>53</v>
      </c>
    </row>
    <row r="568" ht="20.05" customHeight="1">
      <c r="A568" s="55">
        <v>-136</v>
      </c>
      <c r="B568" s="45">
        <v>-136</v>
      </c>
      <c r="C568" s="36">
        <v>8</v>
      </c>
      <c r="D568" s="36">
        <v>16</v>
      </c>
      <c r="E568" s="36">
        <v>32</v>
      </c>
      <c r="F568" s="36">
        <v>64</v>
      </c>
      <c r="G568" s="36">
        <f>IF(B568&gt;=0,1,0)</f>
        <v>0</v>
      </c>
      <c r="H568" s="36">
        <f>INT(C568^(0.611-C568/3200))</f>
        <v>3</v>
      </c>
      <c r="I568" s="36">
        <f>INT(D568^(0.611-D568/3200))</f>
        <v>5</v>
      </c>
      <c r="J568" s="36">
        <f>INT(E568^(0.611-E568/3200))</f>
        <v>8</v>
      </c>
      <c r="K568" s="36">
        <f>INT(F568^(0.611-F568/3200))</f>
        <v>11</v>
      </c>
      <c r="L568" s="36">
        <f>2^(H568-1)-1</f>
        <v>3</v>
      </c>
      <c r="M568" s="36">
        <f>2^(I568-1)-1</f>
        <v>15</v>
      </c>
      <c r="N568" s="36">
        <f>2^(J568-1)-1</f>
        <v>127</v>
      </c>
      <c r="O568" s="36">
        <f>2^(K568-1)-1</f>
        <v>1023</v>
      </c>
      <c r="P568" s="68">
        <f>MAX(0,C568+(-1)^(G568)*INT(B568*2^(-LOG(C568)/LOG(2)+3))-G568-LOG(C568)/LOG(2)+3-1)</f>
        <v>0</v>
      </c>
      <c r="Q568" s="68">
        <f>MAX(0,C568-IF(B568=0,0,INT(LOG(3/2*ABS(B568))/LOG(2))+1))</f>
        <v>0</v>
      </c>
      <c r="R568" s="68">
        <f>MAX(0,IF(B568&lt;=-L568,B568+C568-H568+L568,IF(B568&gt;=2^(H568)-1-L568,0,C568-H568)))</f>
        <v>0</v>
      </c>
      <c r="S568" s="69">
        <f>MAX(0,D568+(-1)^(G568)*INT(B568*2^(-LOG(D568)/LOG(2)+3))-G568-LOG(D568)/LOG(2)+3-1)</f>
        <v>0</v>
      </c>
      <c r="T568" s="69">
        <f>MAX(0,D568-IF(B568=0,0,INT(LOG(3/2*ABS(B568))/LOG(2))+1))</f>
        <v>8</v>
      </c>
      <c r="U568" s="69">
        <f>MAX(0,IF(B568&lt;=-M568,B568+D568-I568+M568,IF(B568&gt;=2^(I568)-1-M568,0,D568-I568)))</f>
        <v>0</v>
      </c>
      <c r="V568" s="70">
        <f>MAX(0,E568+(-1)^(G568)*INT(B568*2^(-LOG(E568)/LOG(2)+3))-G568-LOG(E568)/LOG(2)+3-1)</f>
        <v>0</v>
      </c>
      <c r="W568" s="70">
        <f>MAX(0,E568-IF(B568=0,0,INT(LOG(3/2*ABS(B568))/LOG(2))+1))</f>
        <v>24</v>
      </c>
      <c r="X568" s="70">
        <f>MAX(0,IF(B568&lt;=-N568,B568+E568-J568+N568,IF(B568&gt;=2^(J568)-1-N568,0,E568-J568)))</f>
        <v>15</v>
      </c>
      <c r="Y568" s="71">
        <f>MAX(0,F568+(-1)^(G568)*INT(B568*2^(-LOG(F568)/LOG(2)+3))-G568-LOG(F568)/LOG(2)+3-1)</f>
        <v>42</v>
      </c>
      <c r="Z568" s="71">
        <f>F568-IF(B568=0,0,INT(LOG(3/2*ABS(B568))/LOG(2))+1)</f>
        <v>56</v>
      </c>
      <c r="AA568" s="71">
        <f>MAX(0,IF(B568&lt;=-O568,B568+F568-K568+O568,IF(B568&gt;=2^(K568)-1-O568,0,F568-K568)))</f>
        <v>53</v>
      </c>
    </row>
    <row r="569" ht="20.05" customHeight="1">
      <c r="A569" s="55">
        <v>-135</v>
      </c>
      <c r="B569" s="45">
        <v>-135</v>
      </c>
      <c r="C569" s="36">
        <v>8</v>
      </c>
      <c r="D569" s="36">
        <v>16</v>
      </c>
      <c r="E569" s="36">
        <v>32</v>
      </c>
      <c r="F569" s="36">
        <v>64</v>
      </c>
      <c r="G569" s="36">
        <f>IF(B569&gt;=0,1,0)</f>
        <v>0</v>
      </c>
      <c r="H569" s="36">
        <f>INT(C569^(0.611-C569/3200))</f>
        <v>3</v>
      </c>
      <c r="I569" s="36">
        <f>INT(D569^(0.611-D569/3200))</f>
        <v>5</v>
      </c>
      <c r="J569" s="36">
        <f>INT(E569^(0.611-E569/3200))</f>
        <v>8</v>
      </c>
      <c r="K569" s="36">
        <f>INT(F569^(0.611-F569/3200))</f>
        <v>11</v>
      </c>
      <c r="L569" s="36">
        <f>2^(H569-1)-1</f>
        <v>3</v>
      </c>
      <c r="M569" s="36">
        <f>2^(I569-1)-1</f>
        <v>15</v>
      </c>
      <c r="N569" s="36">
        <f>2^(J569-1)-1</f>
        <v>127</v>
      </c>
      <c r="O569" s="36">
        <f>2^(K569-1)-1</f>
        <v>1023</v>
      </c>
      <c r="P569" s="68">
        <f>MAX(0,C569+(-1)^(G569)*INT(B569*2^(-LOG(C569)/LOG(2)+3))-G569-LOG(C569)/LOG(2)+3-1)</f>
        <v>0</v>
      </c>
      <c r="Q569" s="68">
        <f>MAX(0,C569-IF(B569=0,0,INT(LOG(3/2*ABS(B569))/LOG(2))+1))</f>
        <v>0</v>
      </c>
      <c r="R569" s="68">
        <f>MAX(0,IF(B569&lt;=-L569,B569+C569-H569+L569,IF(B569&gt;=2^(H569)-1-L569,0,C569-H569)))</f>
        <v>0</v>
      </c>
      <c r="S569" s="69">
        <f>MAX(0,D569+(-1)^(G569)*INT(B569*2^(-LOG(D569)/LOG(2)+3))-G569-LOG(D569)/LOG(2)+3-1)</f>
        <v>0</v>
      </c>
      <c r="T569" s="69">
        <f>MAX(0,D569-IF(B569=0,0,INT(LOG(3/2*ABS(B569))/LOG(2))+1))</f>
        <v>8</v>
      </c>
      <c r="U569" s="69">
        <f>MAX(0,IF(B569&lt;=-M569,B569+D569-I569+M569,IF(B569&gt;=2^(I569)-1-M569,0,D569-I569)))</f>
        <v>0</v>
      </c>
      <c r="V569" s="70">
        <f>MAX(0,E569+(-1)^(G569)*INT(B569*2^(-LOG(E569)/LOG(2)+3))-G569-LOG(E569)/LOG(2)+3-1)</f>
        <v>0</v>
      </c>
      <c r="W569" s="70">
        <f>MAX(0,E569-IF(B569=0,0,INT(LOG(3/2*ABS(B569))/LOG(2))+1))</f>
        <v>24</v>
      </c>
      <c r="X569" s="70">
        <f>MAX(0,IF(B569&lt;=-N569,B569+E569-J569+N569,IF(B569&gt;=2^(J569)-1-N569,0,E569-J569)))</f>
        <v>16</v>
      </c>
      <c r="Y569" s="71">
        <f>MAX(0,F569+(-1)^(G569)*INT(B569*2^(-LOG(F569)/LOG(2)+3))-G569-LOG(F569)/LOG(2)+3-1)</f>
        <v>43</v>
      </c>
      <c r="Z569" s="71">
        <f>F569-IF(B569=0,0,INT(LOG(3/2*ABS(B569))/LOG(2))+1)</f>
        <v>56</v>
      </c>
      <c r="AA569" s="71">
        <f>MAX(0,IF(B569&lt;=-O569,B569+F569-K569+O569,IF(B569&gt;=2^(K569)-1-O569,0,F569-K569)))</f>
        <v>53</v>
      </c>
    </row>
    <row r="570" ht="20.05" customHeight="1">
      <c r="A570" s="55">
        <v>-134</v>
      </c>
      <c r="B570" s="45">
        <v>-134</v>
      </c>
      <c r="C570" s="36">
        <v>8</v>
      </c>
      <c r="D570" s="36">
        <v>16</v>
      </c>
      <c r="E570" s="36">
        <v>32</v>
      </c>
      <c r="F570" s="36">
        <v>64</v>
      </c>
      <c r="G570" s="36">
        <f>IF(B570&gt;=0,1,0)</f>
        <v>0</v>
      </c>
      <c r="H570" s="36">
        <f>INT(C570^(0.611-C570/3200))</f>
        <v>3</v>
      </c>
      <c r="I570" s="36">
        <f>INT(D570^(0.611-D570/3200))</f>
        <v>5</v>
      </c>
      <c r="J570" s="36">
        <f>INT(E570^(0.611-E570/3200))</f>
        <v>8</v>
      </c>
      <c r="K570" s="36">
        <f>INT(F570^(0.611-F570/3200))</f>
        <v>11</v>
      </c>
      <c r="L570" s="36">
        <f>2^(H570-1)-1</f>
        <v>3</v>
      </c>
      <c r="M570" s="36">
        <f>2^(I570-1)-1</f>
        <v>15</v>
      </c>
      <c r="N570" s="36">
        <f>2^(J570-1)-1</f>
        <v>127</v>
      </c>
      <c r="O570" s="36">
        <f>2^(K570-1)-1</f>
        <v>1023</v>
      </c>
      <c r="P570" s="68">
        <f>MAX(0,C570+(-1)^(G570)*INT(B570*2^(-LOG(C570)/LOG(2)+3))-G570-LOG(C570)/LOG(2)+3-1)</f>
        <v>0</v>
      </c>
      <c r="Q570" s="68">
        <f>MAX(0,C570-IF(B570=0,0,INT(LOG(3/2*ABS(B570))/LOG(2))+1))</f>
        <v>0</v>
      </c>
      <c r="R570" s="68">
        <f>MAX(0,IF(B570&lt;=-L570,B570+C570-H570+L570,IF(B570&gt;=2^(H570)-1-L570,0,C570-H570)))</f>
        <v>0</v>
      </c>
      <c r="S570" s="69">
        <f>MAX(0,D570+(-1)^(G570)*INT(B570*2^(-LOG(D570)/LOG(2)+3))-G570-LOG(D570)/LOG(2)+3-1)</f>
        <v>0</v>
      </c>
      <c r="T570" s="69">
        <f>MAX(0,D570-IF(B570=0,0,INT(LOG(3/2*ABS(B570))/LOG(2))+1))</f>
        <v>8</v>
      </c>
      <c r="U570" s="69">
        <f>MAX(0,IF(B570&lt;=-M570,B570+D570-I570+M570,IF(B570&gt;=2^(I570)-1-M570,0,D570-I570)))</f>
        <v>0</v>
      </c>
      <c r="V570" s="70">
        <f>MAX(0,E570+(-1)^(G570)*INT(B570*2^(-LOG(E570)/LOG(2)+3))-G570-LOG(E570)/LOG(2)+3-1)</f>
        <v>0</v>
      </c>
      <c r="W570" s="70">
        <f>MAX(0,E570-IF(B570=0,0,INT(LOG(3/2*ABS(B570))/LOG(2))+1))</f>
        <v>24</v>
      </c>
      <c r="X570" s="70">
        <f>MAX(0,IF(B570&lt;=-N570,B570+E570-J570+N570,IF(B570&gt;=2^(J570)-1-N570,0,E570-J570)))</f>
        <v>17</v>
      </c>
      <c r="Y570" s="71">
        <f>MAX(0,F570+(-1)^(G570)*INT(B570*2^(-LOG(F570)/LOG(2)+3))-G570-LOG(F570)/LOG(2)+3-1)</f>
        <v>43</v>
      </c>
      <c r="Z570" s="71">
        <f>F570-IF(B570=0,0,INT(LOG(3/2*ABS(B570))/LOG(2))+1)</f>
        <v>56</v>
      </c>
      <c r="AA570" s="71">
        <f>MAX(0,IF(B570&lt;=-O570,B570+F570-K570+O570,IF(B570&gt;=2^(K570)-1-O570,0,F570-K570)))</f>
        <v>53</v>
      </c>
    </row>
    <row r="571" ht="20.05" customHeight="1">
      <c r="A571" s="55">
        <v>-133</v>
      </c>
      <c r="B571" s="45">
        <v>-133</v>
      </c>
      <c r="C571" s="36">
        <v>8</v>
      </c>
      <c r="D571" s="36">
        <v>16</v>
      </c>
      <c r="E571" s="36">
        <v>32</v>
      </c>
      <c r="F571" s="36">
        <v>64</v>
      </c>
      <c r="G571" s="36">
        <f>IF(B571&gt;=0,1,0)</f>
        <v>0</v>
      </c>
      <c r="H571" s="36">
        <f>INT(C571^(0.611-C571/3200))</f>
        <v>3</v>
      </c>
      <c r="I571" s="36">
        <f>INT(D571^(0.611-D571/3200))</f>
        <v>5</v>
      </c>
      <c r="J571" s="36">
        <f>INT(E571^(0.611-E571/3200))</f>
        <v>8</v>
      </c>
      <c r="K571" s="36">
        <f>INT(F571^(0.611-F571/3200))</f>
        <v>11</v>
      </c>
      <c r="L571" s="36">
        <f>2^(H571-1)-1</f>
        <v>3</v>
      </c>
      <c r="M571" s="36">
        <f>2^(I571-1)-1</f>
        <v>15</v>
      </c>
      <c r="N571" s="36">
        <f>2^(J571-1)-1</f>
        <v>127</v>
      </c>
      <c r="O571" s="36">
        <f>2^(K571-1)-1</f>
        <v>1023</v>
      </c>
      <c r="P571" s="68">
        <f>MAX(0,C571+(-1)^(G571)*INT(B571*2^(-LOG(C571)/LOG(2)+3))-G571-LOG(C571)/LOG(2)+3-1)</f>
        <v>0</v>
      </c>
      <c r="Q571" s="68">
        <f>MAX(0,C571-IF(B571=0,0,INT(LOG(3/2*ABS(B571))/LOG(2))+1))</f>
        <v>0</v>
      </c>
      <c r="R571" s="68">
        <f>MAX(0,IF(B571&lt;=-L571,B571+C571-H571+L571,IF(B571&gt;=2^(H571)-1-L571,0,C571-H571)))</f>
        <v>0</v>
      </c>
      <c r="S571" s="69">
        <f>MAX(0,D571+(-1)^(G571)*INT(B571*2^(-LOG(D571)/LOG(2)+3))-G571-LOG(D571)/LOG(2)+3-1)</f>
        <v>0</v>
      </c>
      <c r="T571" s="69">
        <f>MAX(0,D571-IF(B571=0,0,INT(LOG(3/2*ABS(B571))/LOG(2))+1))</f>
        <v>8</v>
      </c>
      <c r="U571" s="69">
        <f>MAX(0,IF(B571&lt;=-M571,B571+D571-I571+M571,IF(B571&gt;=2^(I571)-1-M571,0,D571-I571)))</f>
        <v>0</v>
      </c>
      <c r="V571" s="70">
        <f>MAX(0,E571+(-1)^(G571)*INT(B571*2^(-LOG(E571)/LOG(2)+3))-G571-LOG(E571)/LOG(2)+3-1)</f>
        <v>0</v>
      </c>
      <c r="W571" s="70">
        <f>MAX(0,E571-IF(B571=0,0,INT(LOG(3/2*ABS(B571))/LOG(2))+1))</f>
        <v>24</v>
      </c>
      <c r="X571" s="70">
        <f>MAX(0,IF(B571&lt;=-N571,B571+E571-J571+N571,IF(B571&gt;=2^(J571)-1-N571,0,E571-J571)))</f>
        <v>18</v>
      </c>
      <c r="Y571" s="71">
        <f>MAX(0,F571+(-1)^(G571)*INT(B571*2^(-LOG(F571)/LOG(2)+3))-G571-LOG(F571)/LOG(2)+3-1)</f>
        <v>43</v>
      </c>
      <c r="Z571" s="71">
        <f>F571-IF(B571=0,0,INT(LOG(3/2*ABS(B571))/LOG(2))+1)</f>
        <v>56</v>
      </c>
      <c r="AA571" s="71">
        <f>MAX(0,IF(B571&lt;=-O571,B571+F571-K571+O571,IF(B571&gt;=2^(K571)-1-O571,0,F571-K571)))</f>
        <v>53</v>
      </c>
    </row>
    <row r="572" ht="20.05" customHeight="1">
      <c r="A572" s="55">
        <v>-132</v>
      </c>
      <c r="B572" s="45">
        <v>-132</v>
      </c>
      <c r="C572" s="36">
        <v>8</v>
      </c>
      <c r="D572" s="36">
        <v>16</v>
      </c>
      <c r="E572" s="36">
        <v>32</v>
      </c>
      <c r="F572" s="36">
        <v>64</v>
      </c>
      <c r="G572" s="36">
        <f>IF(B572&gt;=0,1,0)</f>
        <v>0</v>
      </c>
      <c r="H572" s="36">
        <f>INT(C572^(0.611-C572/3200))</f>
        <v>3</v>
      </c>
      <c r="I572" s="36">
        <f>INT(D572^(0.611-D572/3200))</f>
        <v>5</v>
      </c>
      <c r="J572" s="36">
        <f>INT(E572^(0.611-E572/3200))</f>
        <v>8</v>
      </c>
      <c r="K572" s="36">
        <f>INT(F572^(0.611-F572/3200))</f>
        <v>11</v>
      </c>
      <c r="L572" s="36">
        <f>2^(H572-1)-1</f>
        <v>3</v>
      </c>
      <c r="M572" s="36">
        <f>2^(I572-1)-1</f>
        <v>15</v>
      </c>
      <c r="N572" s="36">
        <f>2^(J572-1)-1</f>
        <v>127</v>
      </c>
      <c r="O572" s="36">
        <f>2^(K572-1)-1</f>
        <v>1023</v>
      </c>
      <c r="P572" s="68">
        <f>MAX(0,C572+(-1)^(G572)*INT(B572*2^(-LOG(C572)/LOG(2)+3))-G572-LOG(C572)/LOG(2)+3-1)</f>
        <v>0</v>
      </c>
      <c r="Q572" s="68">
        <f>MAX(0,C572-IF(B572=0,0,INT(LOG(3/2*ABS(B572))/LOG(2))+1))</f>
        <v>0</v>
      </c>
      <c r="R572" s="68">
        <f>MAX(0,IF(B572&lt;=-L572,B572+C572-H572+L572,IF(B572&gt;=2^(H572)-1-L572,0,C572-H572)))</f>
        <v>0</v>
      </c>
      <c r="S572" s="69">
        <f>MAX(0,D572+(-1)^(G572)*INT(B572*2^(-LOG(D572)/LOG(2)+3))-G572-LOG(D572)/LOG(2)+3-1)</f>
        <v>0</v>
      </c>
      <c r="T572" s="69">
        <f>MAX(0,D572-IF(B572=0,0,INT(LOG(3/2*ABS(B572))/LOG(2))+1))</f>
        <v>8</v>
      </c>
      <c r="U572" s="69">
        <f>MAX(0,IF(B572&lt;=-M572,B572+D572-I572+M572,IF(B572&gt;=2^(I572)-1-M572,0,D572-I572)))</f>
        <v>0</v>
      </c>
      <c r="V572" s="70">
        <f>MAX(0,E572+(-1)^(G572)*INT(B572*2^(-LOG(E572)/LOG(2)+3))-G572-LOG(E572)/LOG(2)+3-1)</f>
        <v>0</v>
      </c>
      <c r="W572" s="70">
        <f>MAX(0,E572-IF(B572=0,0,INT(LOG(3/2*ABS(B572))/LOG(2))+1))</f>
        <v>24</v>
      </c>
      <c r="X572" s="70">
        <f>MAX(0,IF(B572&lt;=-N572,B572+E572-J572+N572,IF(B572&gt;=2^(J572)-1-N572,0,E572-J572)))</f>
        <v>19</v>
      </c>
      <c r="Y572" s="71">
        <f>MAX(0,F572+(-1)^(G572)*INT(B572*2^(-LOG(F572)/LOG(2)+3))-G572-LOG(F572)/LOG(2)+3-1)</f>
        <v>43</v>
      </c>
      <c r="Z572" s="71">
        <f>F572-IF(B572=0,0,INT(LOG(3/2*ABS(B572))/LOG(2))+1)</f>
        <v>56</v>
      </c>
      <c r="AA572" s="71">
        <f>MAX(0,IF(B572&lt;=-O572,B572+F572-K572+O572,IF(B572&gt;=2^(K572)-1-O572,0,F572-K572)))</f>
        <v>53</v>
      </c>
    </row>
    <row r="573" ht="20.05" customHeight="1">
      <c r="A573" s="55">
        <v>-131</v>
      </c>
      <c r="B573" s="45">
        <v>-131</v>
      </c>
      <c r="C573" s="36">
        <v>8</v>
      </c>
      <c r="D573" s="36">
        <v>16</v>
      </c>
      <c r="E573" s="36">
        <v>32</v>
      </c>
      <c r="F573" s="36">
        <v>64</v>
      </c>
      <c r="G573" s="36">
        <f>IF(B573&gt;=0,1,0)</f>
        <v>0</v>
      </c>
      <c r="H573" s="36">
        <f>INT(C573^(0.611-C573/3200))</f>
        <v>3</v>
      </c>
      <c r="I573" s="36">
        <f>INT(D573^(0.611-D573/3200))</f>
        <v>5</v>
      </c>
      <c r="J573" s="36">
        <f>INT(E573^(0.611-E573/3200))</f>
        <v>8</v>
      </c>
      <c r="K573" s="36">
        <f>INT(F573^(0.611-F573/3200))</f>
        <v>11</v>
      </c>
      <c r="L573" s="36">
        <f>2^(H573-1)-1</f>
        <v>3</v>
      </c>
      <c r="M573" s="36">
        <f>2^(I573-1)-1</f>
        <v>15</v>
      </c>
      <c r="N573" s="36">
        <f>2^(J573-1)-1</f>
        <v>127</v>
      </c>
      <c r="O573" s="36">
        <f>2^(K573-1)-1</f>
        <v>1023</v>
      </c>
      <c r="P573" s="68">
        <f>MAX(0,C573+(-1)^(G573)*INT(B573*2^(-LOG(C573)/LOG(2)+3))-G573-LOG(C573)/LOG(2)+3-1)</f>
        <v>0</v>
      </c>
      <c r="Q573" s="68">
        <f>MAX(0,C573-IF(B573=0,0,INT(LOG(3/2*ABS(B573))/LOG(2))+1))</f>
        <v>0</v>
      </c>
      <c r="R573" s="68">
        <f>MAX(0,IF(B573&lt;=-L573,B573+C573-H573+L573,IF(B573&gt;=2^(H573)-1-L573,0,C573-H573)))</f>
        <v>0</v>
      </c>
      <c r="S573" s="69">
        <f>MAX(0,D573+(-1)^(G573)*INT(B573*2^(-LOG(D573)/LOG(2)+3))-G573-LOG(D573)/LOG(2)+3-1)</f>
        <v>0</v>
      </c>
      <c r="T573" s="69">
        <f>MAX(0,D573-IF(B573=0,0,INT(LOG(3/2*ABS(B573))/LOG(2))+1))</f>
        <v>8</v>
      </c>
      <c r="U573" s="69">
        <f>MAX(0,IF(B573&lt;=-M573,B573+D573-I573+M573,IF(B573&gt;=2^(I573)-1-M573,0,D573-I573)))</f>
        <v>0</v>
      </c>
      <c r="V573" s="70">
        <f>MAX(0,E573+(-1)^(G573)*INT(B573*2^(-LOG(E573)/LOG(2)+3))-G573-LOG(E573)/LOG(2)+3-1)</f>
        <v>0</v>
      </c>
      <c r="W573" s="70">
        <f>MAX(0,E573-IF(B573=0,0,INT(LOG(3/2*ABS(B573))/LOG(2))+1))</f>
        <v>24</v>
      </c>
      <c r="X573" s="70">
        <f>MAX(0,IF(B573&lt;=-N573,B573+E573-J573+N573,IF(B573&gt;=2^(J573)-1-N573,0,E573-J573)))</f>
        <v>20</v>
      </c>
      <c r="Y573" s="71">
        <f>MAX(0,F573+(-1)^(G573)*INT(B573*2^(-LOG(F573)/LOG(2)+3))-G573-LOG(F573)/LOG(2)+3-1)</f>
        <v>43</v>
      </c>
      <c r="Z573" s="71">
        <f>F573-IF(B573=0,0,INT(LOG(3/2*ABS(B573))/LOG(2))+1)</f>
        <v>56</v>
      </c>
      <c r="AA573" s="71">
        <f>MAX(0,IF(B573&lt;=-O573,B573+F573-K573+O573,IF(B573&gt;=2^(K573)-1-O573,0,F573-K573)))</f>
        <v>53</v>
      </c>
    </row>
    <row r="574" ht="20.05" customHeight="1">
      <c r="A574" s="55">
        <v>-130</v>
      </c>
      <c r="B574" s="45">
        <v>-130</v>
      </c>
      <c r="C574" s="36">
        <v>8</v>
      </c>
      <c r="D574" s="36">
        <v>16</v>
      </c>
      <c r="E574" s="36">
        <v>32</v>
      </c>
      <c r="F574" s="36">
        <v>64</v>
      </c>
      <c r="G574" s="36">
        <f>IF(B574&gt;=0,1,0)</f>
        <v>0</v>
      </c>
      <c r="H574" s="36">
        <f>INT(C574^(0.611-C574/3200))</f>
        <v>3</v>
      </c>
      <c r="I574" s="36">
        <f>INT(D574^(0.611-D574/3200))</f>
        <v>5</v>
      </c>
      <c r="J574" s="36">
        <f>INT(E574^(0.611-E574/3200))</f>
        <v>8</v>
      </c>
      <c r="K574" s="36">
        <f>INT(F574^(0.611-F574/3200))</f>
        <v>11</v>
      </c>
      <c r="L574" s="36">
        <f>2^(H574-1)-1</f>
        <v>3</v>
      </c>
      <c r="M574" s="36">
        <f>2^(I574-1)-1</f>
        <v>15</v>
      </c>
      <c r="N574" s="36">
        <f>2^(J574-1)-1</f>
        <v>127</v>
      </c>
      <c r="O574" s="36">
        <f>2^(K574-1)-1</f>
        <v>1023</v>
      </c>
      <c r="P574" s="68">
        <f>MAX(0,C574+(-1)^(G574)*INT(B574*2^(-LOG(C574)/LOG(2)+3))-G574-LOG(C574)/LOG(2)+3-1)</f>
        <v>0</v>
      </c>
      <c r="Q574" s="68">
        <f>MAX(0,C574-IF(B574=0,0,INT(LOG(3/2*ABS(B574))/LOG(2))+1))</f>
        <v>0</v>
      </c>
      <c r="R574" s="68">
        <f>MAX(0,IF(B574&lt;=-L574,B574+C574-H574+L574,IF(B574&gt;=2^(H574)-1-L574,0,C574-H574)))</f>
        <v>0</v>
      </c>
      <c r="S574" s="69">
        <f>MAX(0,D574+(-1)^(G574)*INT(B574*2^(-LOG(D574)/LOG(2)+3))-G574-LOG(D574)/LOG(2)+3-1)</f>
        <v>0</v>
      </c>
      <c r="T574" s="69">
        <f>MAX(0,D574-IF(B574=0,0,INT(LOG(3/2*ABS(B574))/LOG(2))+1))</f>
        <v>8</v>
      </c>
      <c r="U574" s="69">
        <f>MAX(0,IF(B574&lt;=-M574,B574+D574-I574+M574,IF(B574&gt;=2^(I574)-1-M574,0,D574-I574)))</f>
        <v>0</v>
      </c>
      <c r="V574" s="70">
        <f>MAX(0,E574+(-1)^(G574)*INT(B574*2^(-LOG(E574)/LOG(2)+3))-G574-LOG(E574)/LOG(2)+3-1)</f>
        <v>0</v>
      </c>
      <c r="W574" s="70">
        <f>MAX(0,E574-IF(B574=0,0,INT(LOG(3/2*ABS(B574))/LOG(2))+1))</f>
        <v>24</v>
      </c>
      <c r="X574" s="70">
        <f>MAX(0,IF(B574&lt;=-N574,B574+E574-J574+N574,IF(B574&gt;=2^(J574)-1-N574,0,E574-J574)))</f>
        <v>21</v>
      </c>
      <c r="Y574" s="71">
        <f>MAX(0,F574+(-1)^(G574)*INT(B574*2^(-LOG(F574)/LOG(2)+3))-G574-LOG(F574)/LOG(2)+3-1)</f>
        <v>43</v>
      </c>
      <c r="Z574" s="71">
        <f>F574-IF(B574=0,0,INT(LOG(3/2*ABS(B574))/LOG(2))+1)</f>
        <v>56</v>
      </c>
      <c r="AA574" s="71">
        <f>MAX(0,IF(B574&lt;=-O574,B574+F574-K574+O574,IF(B574&gt;=2^(K574)-1-O574,0,F574-K574)))</f>
        <v>53</v>
      </c>
    </row>
    <row r="575" ht="20.05" customHeight="1">
      <c r="A575" s="55">
        <v>-129</v>
      </c>
      <c r="B575" s="45">
        <v>-129</v>
      </c>
      <c r="C575" s="36">
        <v>8</v>
      </c>
      <c r="D575" s="36">
        <v>16</v>
      </c>
      <c r="E575" s="36">
        <v>32</v>
      </c>
      <c r="F575" s="36">
        <v>64</v>
      </c>
      <c r="G575" s="36">
        <f>IF(B575&gt;=0,1,0)</f>
        <v>0</v>
      </c>
      <c r="H575" s="36">
        <f>INT(C575^(0.611-C575/3200))</f>
        <v>3</v>
      </c>
      <c r="I575" s="36">
        <f>INT(D575^(0.611-D575/3200))</f>
        <v>5</v>
      </c>
      <c r="J575" s="36">
        <f>INT(E575^(0.611-E575/3200))</f>
        <v>8</v>
      </c>
      <c r="K575" s="36">
        <f>INT(F575^(0.611-F575/3200))</f>
        <v>11</v>
      </c>
      <c r="L575" s="36">
        <f>2^(H575-1)-1</f>
        <v>3</v>
      </c>
      <c r="M575" s="36">
        <f>2^(I575-1)-1</f>
        <v>15</v>
      </c>
      <c r="N575" s="36">
        <f>2^(J575-1)-1</f>
        <v>127</v>
      </c>
      <c r="O575" s="36">
        <f>2^(K575-1)-1</f>
        <v>1023</v>
      </c>
      <c r="P575" s="68">
        <f>MAX(0,C575+(-1)^(G575)*INT(B575*2^(-LOG(C575)/LOG(2)+3))-G575-LOG(C575)/LOG(2)+3-1)</f>
        <v>0</v>
      </c>
      <c r="Q575" s="68">
        <f>MAX(0,C575-IF(B575=0,0,INT(LOG(3/2*ABS(B575))/LOG(2))+1))</f>
        <v>0</v>
      </c>
      <c r="R575" s="68">
        <f>MAX(0,IF(B575&lt;=-L575,B575+C575-H575+L575,IF(B575&gt;=2^(H575)-1-L575,0,C575-H575)))</f>
        <v>0</v>
      </c>
      <c r="S575" s="69">
        <f>MAX(0,D575+(-1)^(G575)*INT(B575*2^(-LOG(D575)/LOG(2)+3))-G575-LOG(D575)/LOG(2)+3-1)</f>
        <v>0</v>
      </c>
      <c r="T575" s="69">
        <f>MAX(0,D575-IF(B575=0,0,INT(LOG(3/2*ABS(B575))/LOG(2))+1))</f>
        <v>8</v>
      </c>
      <c r="U575" s="69">
        <f>MAX(0,IF(B575&lt;=-M575,B575+D575-I575+M575,IF(B575&gt;=2^(I575)-1-M575,0,D575-I575)))</f>
        <v>0</v>
      </c>
      <c r="V575" s="70">
        <f>MAX(0,E575+(-1)^(G575)*INT(B575*2^(-LOG(E575)/LOG(2)+3))-G575-LOG(E575)/LOG(2)+3-1)</f>
        <v>0</v>
      </c>
      <c r="W575" s="70">
        <f>MAX(0,E575-IF(B575=0,0,INT(LOG(3/2*ABS(B575))/LOG(2))+1))</f>
        <v>24</v>
      </c>
      <c r="X575" s="70">
        <f>MAX(0,IF(B575&lt;=-N575,B575+E575-J575+N575,IF(B575&gt;=2^(J575)-1-N575,0,E575-J575)))</f>
        <v>22</v>
      </c>
      <c r="Y575" s="71">
        <f>MAX(0,F575+(-1)^(G575)*INT(B575*2^(-LOG(F575)/LOG(2)+3))-G575-LOG(F575)/LOG(2)+3-1)</f>
        <v>43</v>
      </c>
      <c r="Z575" s="71">
        <f>F575-IF(B575=0,0,INT(LOG(3/2*ABS(B575))/LOG(2))+1)</f>
        <v>56</v>
      </c>
      <c r="AA575" s="71">
        <f>MAX(0,IF(B575&lt;=-O575,B575+F575-K575+O575,IF(B575&gt;=2^(K575)-1-O575,0,F575-K575)))</f>
        <v>53</v>
      </c>
    </row>
    <row r="576" ht="20.05" customHeight="1">
      <c r="A576" s="55">
        <v>-128</v>
      </c>
      <c r="B576" s="45">
        <v>-128</v>
      </c>
      <c r="C576" s="36">
        <v>8</v>
      </c>
      <c r="D576" s="36">
        <v>16</v>
      </c>
      <c r="E576" s="36">
        <v>32</v>
      </c>
      <c r="F576" s="36">
        <v>64</v>
      </c>
      <c r="G576" s="36">
        <f>IF(B576&gt;=0,1,0)</f>
        <v>0</v>
      </c>
      <c r="H576" s="36">
        <f>INT(C576^(0.611-C576/3200))</f>
        <v>3</v>
      </c>
      <c r="I576" s="36">
        <f>INT(D576^(0.611-D576/3200))</f>
        <v>5</v>
      </c>
      <c r="J576" s="36">
        <f>INT(E576^(0.611-E576/3200))</f>
        <v>8</v>
      </c>
      <c r="K576" s="36">
        <f>INT(F576^(0.611-F576/3200))</f>
        <v>11</v>
      </c>
      <c r="L576" s="36">
        <f>2^(H576-1)-1</f>
        <v>3</v>
      </c>
      <c r="M576" s="36">
        <f>2^(I576-1)-1</f>
        <v>15</v>
      </c>
      <c r="N576" s="36">
        <f>2^(J576-1)-1</f>
        <v>127</v>
      </c>
      <c r="O576" s="36">
        <f>2^(K576-1)-1</f>
        <v>1023</v>
      </c>
      <c r="P576" s="68">
        <f>MAX(0,C576+(-1)^(G576)*INT(B576*2^(-LOG(C576)/LOG(2)+3))-G576-LOG(C576)/LOG(2)+3-1)</f>
        <v>0</v>
      </c>
      <c r="Q576" s="68">
        <f>MAX(0,C576-IF(B576=0,0,INT(LOG(3/2*ABS(B576))/LOG(2))+1))</f>
        <v>0</v>
      </c>
      <c r="R576" s="68">
        <f>MAX(0,IF(B576&lt;=-L576,B576+C576-H576+L576,IF(B576&gt;=2^(H576)-1-L576,0,C576-H576)))</f>
        <v>0</v>
      </c>
      <c r="S576" s="69">
        <f>MAX(0,D576+(-1)^(G576)*INT(B576*2^(-LOG(D576)/LOG(2)+3))-G576-LOG(D576)/LOG(2)+3-1)</f>
        <v>0</v>
      </c>
      <c r="T576" s="69">
        <f>MAX(0,D576-IF(B576=0,0,INT(LOG(3/2*ABS(B576))/LOG(2))+1))</f>
        <v>8</v>
      </c>
      <c r="U576" s="69">
        <f>MAX(0,IF(B576&lt;=-M576,B576+D576-I576+M576,IF(B576&gt;=2^(I576)-1-M576,0,D576-I576)))</f>
        <v>0</v>
      </c>
      <c r="V576" s="70">
        <f>MAX(0,E576+(-1)^(G576)*INT(B576*2^(-LOG(E576)/LOG(2)+3))-G576-LOG(E576)/LOG(2)+3-1)</f>
        <v>0</v>
      </c>
      <c r="W576" s="70">
        <f>MAX(0,E576-IF(B576=0,0,INT(LOG(3/2*ABS(B576))/LOG(2))+1))</f>
        <v>24</v>
      </c>
      <c r="X576" s="70">
        <f>MAX(0,IF(B576&lt;=-N576,B576+E576-J576+N576,IF(B576&gt;=2^(J576)-1-N576,0,E576-J576)))</f>
        <v>23</v>
      </c>
      <c r="Y576" s="71">
        <f>MAX(0,F576+(-1)^(G576)*INT(B576*2^(-LOG(F576)/LOG(2)+3))-G576-LOG(F576)/LOG(2)+3-1)</f>
        <v>43</v>
      </c>
      <c r="Z576" s="71">
        <f>F576-IF(B576=0,0,INT(LOG(3/2*ABS(B576))/LOG(2))+1)</f>
        <v>56</v>
      </c>
      <c r="AA576" s="71">
        <f>MAX(0,IF(B576&lt;=-O576,B576+F576-K576+O576,IF(B576&gt;=2^(K576)-1-O576,0,F576-K576)))</f>
        <v>53</v>
      </c>
    </row>
    <row r="577" ht="20.05" customHeight="1">
      <c r="A577" s="55">
        <v>-127</v>
      </c>
      <c r="B577" s="45">
        <v>-127</v>
      </c>
      <c r="C577" s="36">
        <v>8</v>
      </c>
      <c r="D577" s="36">
        <v>16</v>
      </c>
      <c r="E577" s="36">
        <v>32</v>
      </c>
      <c r="F577" s="36">
        <v>64</v>
      </c>
      <c r="G577" s="36">
        <f>IF(B577&gt;=0,1,0)</f>
        <v>0</v>
      </c>
      <c r="H577" s="36">
        <f>INT(C577^(0.611-C577/3200))</f>
        <v>3</v>
      </c>
      <c r="I577" s="36">
        <f>INT(D577^(0.611-D577/3200))</f>
        <v>5</v>
      </c>
      <c r="J577" s="36">
        <f>INT(E577^(0.611-E577/3200))</f>
        <v>8</v>
      </c>
      <c r="K577" s="36">
        <f>INT(F577^(0.611-F577/3200))</f>
        <v>11</v>
      </c>
      <c r="L577" s="36">
        <f>2^(H577-1)-1</f>
        <v>3</v>
      </c>
      <c r="M577" s="36">
        <f>2^(I577-1)-1</f>
        <v>15</v>
      </c>
      <c r="N577" s="36">
        <f>2^(J577-1)-1</f>
        <v>127</v>
      </c>
      <c r="O577" s="36">
        <f>2^(K577-1)-1</f>
        <v>1023</v>
      </c>
      <c r="P577" s="68">
        <f>MAX(0,C577+(-1)^(G577)*INT(B577*2^(-LOG(C577)/LOG(2)+3))-G577-LOG(C577)/LOG(2)+3-1)</f>
        <v>0</v>
      </c>
      <c r="Q577" s="68">
        <f>MAX(0,C577-IF(B577=0,0,INT(LOG(3/2*ABS(B577))/LOG(2))+1))</f>
        <v>0</v>
      </c>
      <c r="R577" s="68">
        <f>MAX(0,IF(B577&lt;=-L577,B577+C577-H577+L577,IF(B577&gt;=2^(H577)-1-L577,0,C577-H577)))</f>
        <v>0</v>
      </c>
      <c r="S577" s="69">
        <f>MAX(0,D577+(-1)^(G577)*INT(B577*2^(-LOG(D577)/LOG(2)+3))-G577-LOG(D577)/LOG(2)+3-1)</f>
        <v>0</v>
      </c>
      <c r="T577" s="69">
        <f>MAX(0,D577-IF(B577=0,0,INT(LOG(3/2*ABS(B577))/LOG(2))+1))</f>
        <v>8</v>
      </c>
      <c r="U577" s="69">
        <f>MAX(0,IF(B577&lt;=-M577,B577+D577-I577+M577,IF(B577&gt;=2^(I577)-1-M577,0,D577-I577)))</f>
        <v>0</v>
      </c>
      <c r="V577" s="70">
        <f>MAX(0,E577+(-1)^(G577)*INT(B577*2^(-LOG(E577)/LOG(2)+3))-G577-LOG(E577)/LOG(2)+3-1)</f>
        <v>0</v>
      </c>
      <c r="W577" s="70">
        <f>MAX(0,E577-IF(B577=0,0,INT(LOG(3/2*ABS(B577))/LOG(2))+1))</f>
        <v>24</v>
      </c>
      <c r="X577" s="70">
        <f>MAX(0,IF(B577&lt;=-N577,B577+E577-J577+N577,IF(B577&gt;=2^(J577)-1-N577,0,E577-J577)))</f>
        <v>24</v>
      </c>
      <c r="Y577" s="71">
        <f>MAX(0,F577+(-1)^(G577)*INT(B577*2^(-LOG(F577)/LOG(2)+3))-G577-LOG(F577)/LOG(2)+3-1)</f>
        <v>44</v>
      </c>
      <c r="Z577" s="71">
        <f>F577-IF(B577=0,0,INT(LOG(3/2*ABS(B577))/LOG(2))+1)</f>
        <v>56</v>
      </c>
      <c r="AA577" s="71">
        <f>MAX(0,IF(B577&lt;=-O577,B577+F577-K577+O577,IF(B577&gt;=2^(K577)-1-O577,0,F577-K577)))</f>
        <v>53</v>
      </c>
    </row>
    <row r="578" ht="20.05" customHeight="1">
      <c r="A578" s="55">
        <v>-126</v>
      </c>
      <c r="B578" s="45">
        <v>-126</v>
      </c>
      <c r="C578" s="36">
        <v>8</v>
      </c>
      <c r="D578" s="36">
        <v>16</v>
      </c>
      <c r="E578" s="36">
        <v>32</v>
      </c>
      <c r="F578" s="36">
        <v>64</v>
      </c>
      <c r="G578" s="36">
        <f>IF(B578&gt;=0,1,0)</f>
        <v>0</v>
      </c>
      <c r="H578" s="36">
        <f>INT(C578^(0.611-C578/3200))</f>
        <v>3</v>
      </c>
      <c r="I578" s="36">
        <f>INT(D578^(0.611-D578/3200))</f>
        <v>5</v>
      </c>
      <c r="J578" s="36">
        <f>INT(E578^(0.611-E578/3200))</f>
        <v>8</v>
      </c>
      <c r="K578" s="36">
        <f>INT(F578^(0.611-F578/3200))</f>
        <v>11</v>
      </c>
      <c r="L578" s="36">
        <f>2^(H578-1)-1</f>
        <v>3</v>
      </c>
      <c r="M578" s="36">
        <f>2^(I578-1)-1</f>
        <v>15</v>
      </c>
      <c r="N578" s="36">
        <f>2^(J578-1)-1</f>
        <v>127</v>
      </c>
      <c r="O578" s="36">
        <f>2^(K578-1)-1</f>
        <v>1023</v>
      </c>
      <c r="P578" s="68">
        <f>MAX(0,C578+(-1)^(G578)*INT(B578*2^(-LOG(C578)/LOG(2)+3))-G578-LOG(C578)/LOG(2)+3-1)</f>
        <v>0</v>
      </c>
      <c r="Q578" s="68">
        <f>MAX(0,C578-IF(B578=0,0,INT(LOG(3/2*ABS(B578))/LOG(2))+1))</f>
        <v>0</v>
      </c>
      <c r="R578" s="68">
        <f>MAX(0,IF(B578&lt;=-L578,B578+C578-H578+L578,IF(B578&gt;=2^(H578)-1-L578,0,C578-H578)))</f>
        <v>0</v>
      </c>
      <c r="S578" s="69">
        <f>MAX(0,D578+(-1)^(G578)*INT(B578*2^(-LOG(D578)/LOG(2)+3))-G578-LOG(D578)/LOG(2)+3-1)</f>
        <v>0</v>
      </c>
      <c r="T578" s="69">
        <f>MAX(0,D578-IF(B578=0,0,INT(LOG(3/2*ABS(B578))/LOG(2))+1))</f>
        <v>8</v>
      </c>
      <c r="U578" s="69">
        <f>MAX(0,IF(B578&lt;=-M578,B578+D578-I578+M578,IF(B578&gt;=2^(I578)-1-M578,0,D578-I578)))</f>
        <v>0</v>
      </c>
      <c r="V578" s="70">
        <f>MAX(0,E578+(-1)^(G578)*INT(B578*2^(-LOG(E578)/LOG(2)+3))-G578-LOG(E578)/LOG(2)+3-1)</f>
        <v>0</v>
      </c>
      <c r="W578" s="70">
        <f>MAX(0,E578-IF(B578=0,0,INT(LOG(3/2*ABS(B578))/LOG(2))+1))</f>
        <v>24</v>
      </c>
      <c r="X578" s="70">
        <f>MAX(0,IF(B578&lt;=-N578,B578+E578-J578+N578,IF(B578&gt;=2^(J578)-1-N578,0,E578-J578)))</f>
        <v>24</v>
      </c>
      <c r="Y578" s="71">
        <f>MAX(0,F578+(-1)^(G578)*INT(B578*2^(-LOG(F578)/LOG(2)+3))-G578-LOG(F578)/LOG(2)+3-1)</f>
        <v>44</v>
      </c>
      <c r="Z578" s="71">
        <f>F578-IF(B578=0,0,INT(LOG(3/2*ABS(B578))/LOG(2))+1)</f>
        <v>56</v>
      </c>
      <c r="AA578" s="71">
        <f>MAX(0,IF(B578&lt;=-O578,B578+F578-K578+O578,IF(B578&gt;=2^(K578)-1-O578,0,F578-K578)))</f>
        <v>53</v>
      </c>
    </row>
    <row r="579" ht="20.05" customHeight="1">
      <c r="A579" s="55">
        <v>-125</v>
      </c>
      <c r="B579" s="45">
        <v>-125</v>
      </c>
      <c r="C579" s="36">
        <v>8</v>
      </c>
      <c r="D579" s="36">
        <v>16</v>
      </c>
      <c r="E579" s="36">
        <v>32</v>
      </c>
      <c r="F579" s="36">
        <v>64</v>
      </c>
      <c r="G579" s="36">
        <f>IF(B579&gt;=0,1,0)</f>
        <v>0</v>
      </c>
      <c r="H579" s="36">
        <f>INT(C579^(0.611-C579/3200))</f>
        <v>3</v>
      </c>
      <c r="I579" s="36">
        <f>INT(D579^(0.611-D579/3200))</f>
        <v>5</v>
      </c>
      <c r="J579" s="36">
        <f>INT(E579^(0.611-E579/3200))</f>
        <v>8</v>
      </c>
      <c r="K579" s="36">
        <f>INT(F579^(0.611-F579/3200))</f>
        <v>11</v>
      </c>
      <c r="L579" s="36">
        <f>2^(H579-1)-1</f>
        <v>3</v>
      </c>
      <c r="M579" s="36">
        <f>2^(I579-1)-1</f>
        <v>15</v>
      </c>
      <c r="N579" s="36">
        <f>2^(J579-1)-1</f>
        <v>127</v>
      </c>
      <c r="O579" s="36">
        <f>2^(K579-1)-1</f>
        <v>1023</v>
      </c>
      <c r="P579" s="68">
        <f>MAX(0,C579+(-1)^(G579)*INT(B579*2^(-LOG(C579)/LOG(2)+3))-G579-LOG(C579)/LOG(2)+3-1)</f>
        <v>0</v>
      </c>
      <c r="Q579" s="68">
        <f>MAX(0,C579-IF(B579=0,0,INT(LOG(3/2*ABS(B579))/LOG(2))+1))</f>
        <v>0</v>
      </c>
      <c r="R579" s="68">
        <f>MAX(0,IF(B579&lt;=-L579,B579+C579-H579+L579,IF(B579&gt;=2^(H579)-1-L579,0,C579-H579)))</f>
        <v>0</v>
      </c>
      <c r="S579" s="69">
        <f>MAX(0,D579+(-1)^(G579)*INT(B579*2^(-LOG(D579)/LOG(2)+3))-G579-LOG(D579)/LOG(2)+3-1)</f>
        <v>0</v>
      </c>
      <c r="T579" s="69">
        <f>MAX(0,D579-IF(B579=0,0,INT(LOG(3/2*ABS(B579))/LOG(2))+1))</f>
        <v>8</v>
      </c>
      <c r="U579" s="69">
        <f>MAX(0,IF(B579&lt;=-M579,B579+D579-I579+M579,IF(B579&gt;=2^(I579)-1-M579,0,D579-I579)))</f>
        <v>0</v>
      </c>
      <c r="V579" s="70">
        <f>MAX(0,E579+(-1)^(G579)*INT(B579*2^(-LOG(E579)/LOG(2)+3))-G579-LOG(E579)/LOG(2)+3-1)</f>
        <v>0</v>
      </c>
      <c r="W579" s="70">
        <f>MAX(0,E579-IF(B579=0,0,INT(LOG(3/2*ABS(B579))/LOG(2))+1))</f>
        <v>24</v>
      </c>
      <c r="X579" s="70">
        <f>MAX(0,IF(B579&lt;=-N579,B579+E579-J579+N579,IF(B579&gt;=2^(J579)-1-N579,0,E579-J579)))</f>
        <v>24</v>
      </c>
      <c r="Y579" s="71">
        <f>MAX(0,F579+(-1)^(G579)*INT(B579*2^(-LOG(F579)/LOG(2)+3))-G579-LOG(F579)/LOG(2)+3-1)</f>
        <v>44</v>
      </c>
      <c r="Z579" s="71">
        <f>F579-IF(B579=0,0,INT(LOG(3/2*ABS(B579))/LOG(2))+1)</f>
        <v>56</v>
      </c>
      <c r="AA579" s="71">
        <f>MAX(0,IF(B579&lt;=-O579,B579+F579-K579+O579,IF(B579&gt;=2^(K579)-1-O579,0,F579-K579)))</f>
        <v>53</v>
      </c>
    </row>
    <row r="580" ht="20.05" customHeight="1">
      <c r="A580" s="55">
        <v>-124</v>
      </c>
      <c r="B580" s="45">
        <v>-124</v>
      </c>
      <c r="C580" s="36">
        <v>8</v>
      </c>
      <c r="D580" s="36">
        <v>16</v>
      </c>
      <c r="E580" s="36">
        <v>32</v>
      </c>
      <c r="F580" s="36">
        <v>64</v>
      </c>
      <c r="G580" s="36">
        <f>IF(B580&gt;=0,1,0)</f>
        <v>0</v>
      </c>
      <c r="H580" s="36">
        <f>INT(C580^(0.611-C580/3200))</f>
        <v>3</v>
      </c>
      <c r="I580" s="36">
        <f>INT(D580^(0.611-D580/3200))</f>
        <v>5</v>
      </c>
      <c r="J580" s="36">
        <f>INT(E580^(0.611-E580/3200))</f>
        <v>8</v>
      </c>
      <c r="K580" s="36">
        <f>INT(F580^(0.611-F580/3200))</f>
        <v>11</v>
      </c>
      <c r="L580" s="36">
        <f>2^(H580-1)-1</f>
        <v>3</v>
      </c>
      <c r="M580" s="36">
        <f>2^(I580-1)-1</f>
        <v>15</v>
      </c>
      <c r="N580" s="36">
        <f>2^(J580-1)-1</f>
        <v>127</v>
      </c>
      <c r="O580" s="36">
        <f>2^(K580-1)-1</f>
        <v>1023</v>
      </c>
      <c r="P580" s="68">
        <f>MAX(0,C580+(-1)^(G580)*INT(B580*2^(-LOG(C580)/LOG(2)+3))-G580-LOG(C580)/LOG(2)+3-1)</f>
        <v>0</v>
      </c>
      <c r="Q580" s="68">
        <f>MAX(0,C580-IF(B580=0,0,INT(LOG(3/2*ABS(B580))/LOG(2))+1))</f>
        <v>0</v>
      </c>
      <c r="R580" s="68">
        <f>MAX(0,IF(B580&lt;=-L580,B580+C580-H580+L580,IF(B580&gt;=2^(H580)-1-L580,0,C580-H580)))</f>
        <v>0</v>
      </c>
      <c r="S580" s="69">
        <f>MAX(0,D580+(-1)^(G580)*INT(B580*2^(-LOG(D580)/LOG(2)+3))-G580-LOG(D580)/LOG(2)+3-1)</f>
        <v>0</v>
      </c>
      <c r="T580" s="69">
        <f>MAX(0,D580-IF(B580=0,0,INT(LOG(3/2*ABS(B580))/LOG(2))+1))</f>
        <v>8</v>
      </c>
      <c r="U580" s="69">
        <f>MAX(0,IF(B580&lt;=-M580,B580+D580-I580+M580,IF(B580&gt;=2^(I580)-1-M580,0,D580-I580)))</f>
        <v>0</v>
      </c>
      <c r="V580" s="70">
        <f>MAX(0,E580+(-1)^(G580)*INT(B580*2^(-LOG(E580)/LOG(2)+3))-G580-LOG(E580)/LOG(2)+3-1)</f>
        <v>0</v>
      </c>
      <c r="W580" s="70">
        <f>MAX(0,E580-IF(B580=0,0,INT(LOG(3/2*ABS(B580))/LOG(2))+1))</f>
        <v>24</v>
      </c>
      <c r="X580" s="70">
        <f>MAX(0,IF(B580&lt;=-N580,B580+E580-J580+N580,IF(B580&gt;=2^(J580)-1-N580,0,E580-J580)))</f>
        <v>24</v>
      </c>
      <c r="Y580" s="71">
        <f>MAX(0,F580+(-1)^(G580)*INT(B580*2^(-LOG(F580)/LOG(2)+3))-G580-LOG(F580)/LOG(2)+3-1)</f>
        <v>44</v>
      </c>
      <c r="Z580" s="71">
        <f>F580-IF(B580=0,0,INT(LOG(3/2*ABS(B580))/LOG(2))+1)</f>
        <v>56</v>
      </c>
      <c r="AA580" s="71">
        <f>MAX(0,IF(B580&lt;=-O580,B580+F580-K580+O580,IF(B580&gt;=2^(K580)-1-O580,0,F580-K580)))</f>
        <v>53</v>
      </c>
    </row>
    <row r="581" ht="20.05" customHeight="1">
      <c r="A581" s="55">
        <v>-123</v>
      </c>
      <c r="B581" s="45">
        <v>-123</v>
      </c>
      <c r="C581" s="36">
        <v>8</v>
      </c>
      <c r="D581" s="36">
        <v>16</v>
      </c>
      <c r="E581" s="36">
        <v>32</v>
      </c>
      <c r="F581" s="36">
        <v>64</v>
      </c>
      <c r="G581" s="36">
        <f>IF(B581&gt;=0,1,0)</f>
        <v>0</v>
      </c>
      <c r="H581" s="36">
        <f>INT(C581^(0.611-C581/3200))</f>
        <v>3</v>
      </c>
      <c r="I581" s="36">
        <f>INT(D581^(0.611-D581/3200))</f>
        <v>5</v>
      </c>
      <c r="J581" s="36">
        <f>INT(E581^(0.611-E581/3200))</f>
        <v>8</v>
      </c>
      <c r="K581" s="36">
        <f>INT(F581^(0.611-F581/3200))</f>
        <v>11</v>
      </c>
      <c r="L581" s="36">
        <f>2^(H581-1)-1</f>
        <v>3</v>
      </c>
      <c r="M581" s="36">
        <f>2^(I581-1)-1</f>
        <v>15</v>
      </c>
      <c r="N581" s="36">
        <f>2^(J581-1)-1</f>
        <v>127</v>
      </c>
      <c r="O581" s="36">
        <f>2^(K581-1)-1</f>
        <v>1023</v>
      </c>
      <c r="P581" s="68">
        <f>MAX(0,C581+(-1)^(G581)*INT(B581*2^(-LOG(C581)/LOG(2)+3))-G581-LOG(C581)/LOG(2)+3-1)</f>
        <v>0</v>
      </c>
      <c r="Q581" s="68">
        <f>MAX(0,C581-IF(B581=0,0,INT(LOG(3/2*ABS(B581))/LOG(2))+1))</f>
        <v>0</v>
      </c>
      <c r="R581" s="68">
        <f>MAX(0,IF(B581&lt;=-L581,B581+C581-H581+L581,IF(B581&gt;=2^(H581)-1-L581,0,C581-H581)))</f>
        <v>0</v>
      </c>
      <c r="S581" s="69">
        <f>MAX(0,D581+(-1)^(G581)*INT(B581*2^(-LOG(D581)/LOG(2)+3))-G581-LOG(D581)/LOG(2)+3-1)</f>
        <v>0</v>
      </c>
      <c r="T581" s="69">
        <f>MAX(0,D581-IF(B581=0,0,INT(LOG(3/2*ABS(B581))/LOG(2))+1))</f>
        <v>8</v>
      </c>
      <c r="U581" s="69">
        <f>MAX(0,IF(B581&lt;=-M581,B581+D581-I581+M581,IF(B581&gt;=2^(I581)-1-M581,0,D581-I581)))</f>
        <v>0</v>
      </c>
      <c r="V581" s="70">
        <f>MAX(0,E581+(-1)^(G581)*INT(B581*2^(-LOG(E581)/LOG(2)+3))-G581-LOG(E581)/LOG(2)+3-1)</f>
        <v>0</v>
      </c>
      <c r="W581" s="70">
        <f>MAX(0,E581-IF(B581=0,0,INT(LOG(3/2*ABS(B581))/LOG(2))+1))</f>
        <v>24</v>
      </c>
      <c r="X581" s="70">
        <f>MAX(0,IF(B581&lt;=-N581,B581+E581-J581+N581,IF(B581&gt;=2^(J581)-1-N581,0,E581-J581)))</f>
        <v>24</v>
      </c>
      <c r="Y581" s="71">
        <f>MAX(0,F581+(-1)^(G581)*INT(B581*2^(-LOG(F581)/LOG(2)+3))-G581-LOG(F581)/LOG(2)+3-1)</f>
        <v>44</v>
      </c>
      <c r="Z581" s="71">
        <f>F581-IF(B581=0,0,INT(LOG(3/2*ABS(B581))/LOG(2))+1)</f>
        <v>56</v>
      </c>
      <c r="AA581" s="71">
        <f>MAX(0,IF(B581&lt;=-O581,B581+F581-K581+O581,IF(B581&gt;=2^(K581)-1-O581,0,F581-K581)))</f>
        <v>53</v>
      </c>
    </row>
    <row r="582" ht="20.05" customHeight="1">
      <c r="A582" s="55">
        <v>-122</v>
      </c>
      <c r="B582" s="45">
        <v>-122</v>
      </c>
      <c r="C582" s="36">
        <v>8</v>
      </c>
      <c r="D582" s="36">
        <v>16</v>
      </c>
      <c r="E582" s="36">
        <v>32</v>
      </c>
      <c r="F582" s="36">
        <v>64</v>
      </c>
      <c r="G582" s="36">
        <f>IF(B582&gt;=0,1,0)</f>
        <v>0</v>
      </c>
      <c r="H582" s="36">
        <f>INT(C582^(0.611-C582/3200))</f>
        <v>3</v>
      </c>
      <c r="I582" s="36">
        <f>INT(D582^(0.611-D582/3200))</f>
        <v>5</v>
      </c>
      <c r="J582" s="36">
        <f>INT(E582^(0.611-E582/3200))</f>
        <v>8</v>
      </c>
      <c r="K582" s="36">
        <f>INT(F582^(0.611-F582/3200))</f>
        <v>11</v>
      </c>
      <c r="L582" s="36">
        <f>2^(H582-1)-1</f>
        <v>3</v>
      </c>
      <c r="M582" s="36">
        <f>2^(I582-1)-1</f>
        <v>15</v>
      </c>
      <c r="N582" s="36">
        <f>2^(J582-1)-1</f>
        <v>127</v>
      </c>
      <c r="O582" s="36">
        <f>2^(K582-1)-1</f>
        <v>1023</v>
      </c>
      <c r="P582" s="68">
        <f>MAX(0,C582+(-1)^(G582)*INT(B582*2^(-LOG(C582)/LOG(2)+3))-G582-LOG(C582)/LOG(2)+3-1)</f>
        <v>0</v>
      </c>
      <c r="Q582" s="68">
        <f>MAX(0,C582-IF(B582=0,0,INT(LOG(3/2*ABS(B582))/LOG(2))+1))</f>
        <v>0</v>
      </c>
      <c r="R582" s="68">
        <f>MAX(0,IF(B582&lt;=-L582,B582+C582-H582+L582,IF(B582&gt;=2^(H582)-1-L582,0,C582-H582)))</f>
        <v>0</v>
      </c>
      <c r="S582" s="69">
        <f>MAX(0,D582+(-1)^(G582)*INT(B582*2^(-LOG(D582)/LOG(2)+3))-G582-LOG(D582)/LOG(2)+3-1)</f>
        <v>0</v>
      </c>
      <c r="T582" s="69">
        <f>MAX(0,D582-IF(B582=0,0,INT(LOG(3/2*ABS(B582))/LOG(2))+1))</f>
        <v>8</v>
      </c>
      <c r="U582" s="69">
        <f>MAX(0,IF(B582&lt;=-M582,B582+D582-I582+M582,IF(B582&gt;=2^(I582)-1-M582,0,D582-I582)))</f>
        <v>0</v>
      </c>
      <c r="V582" s="70">
        <f>MAX(0,E582+(-1)^(G582)*INT(B582*2^(-LOG(E582)/LOG(2)+3))-G582-LOG(E582)/LOG(2)+3-1)</f>
        <v>0</v>
      </c>
      <c r="W582" s="70">
        <f>MAX(0,E582-IF(B582=0,0,INT(LOG(3/2*ABS(B582))/LOG(2))+1))</f>
        <v>24</v>
      </c>
      <c r="X582" s="70">
        <f>MAX(0,IF(B582&lt;=-N582,B582+E582-J582+N582,IF(B582&gt;=2^(J582)-1-N582,0,E582-J582)))</f>
        <v>24</v>
      </c>
      <c r="Y582" s="71">
        <f>MAX(0,F582+(-1)^(G582)*INT(B582*2^(-LOG(F582)/LOG(2)+3))-G582-LOG(F582)/LOG(2)+3-1)</f>
        <v>44</v>
      </c>
      <c r="Z582" s="71">
        <f>F582-IF(B582=0,0,INT(LOG(3/2*ABS(B582))/LOG(2))+1)</f>
        <v>56</v>
      </c>
      <c r="AA582" s="71">
        <f>MAX(0,IF(B582&lt;=-O582,B582+F582-K582+O582,IF(B582&gt;=2^(K582)-1-O582,0,F582-K582)))</f>
        <v>53</v>
      </c>
    </row>
    <row r="583" ht="20.05" customHeight="1">
      <c r="A583" s="55">
        <v>-121</v>
      </c>
      <c r="B583" s="45">
        <v>-121</v>
      </c>
      <c r="C583" s="36">
        <v>8</v>
      </c>
      <c r="D583" s="36">
        <v>16</v>
      </c>
      <c r="E583" s="36">
        <v>32</v>
      </c>
      <c r="F583" s="36">
        <v>64</v>
      </c>
      <c r="G583" s="36">
        <f>IF(B583&gt;=0,1,0)</f>
        <v>0</v>
      </c>
      <c r="H583" s="36">
        <f>INT(C583^(0.611-C583/3200))</f>
        <v>3</v>
      </c>
      <c r="I583" s="36">
        <f>INT(D583^(0.611-D583/3200))</f>
        <v>5</v>
      </c>
      <c r="J583" s="36">
        <f>INT(E583^(0.611-E583/3200))</f>
        <v>8</v>
      </c>
      <c r="K583" s="36">
        <f>INT(F583^(0.611-F583/3200))</f>
        <v>11</v>
      </c>
      <c r="L583" s="36">
        <f>2^(H583-1)-1</f>
        <v>3</v>
      </c>
      <c r="M583" s="36">
        <f>2^(I583-1)-1</f>
        <v>15</v>
      </c>
      <c r="N583" s="36">
        <f>2^(J583-1)-1</f>
        <v>127</v>
      </c>
      <c r="O583" s="36">
        <f>2^(K583-1)-1</f>
        <v>1023</v>
      </c>
      <c r="P583" s="68">
        <f>MAX(0,C583+(-1)^(G583)*INT(B583*2^(-LOG(C583)/LOG(2)+3))-G583-LOG(C583)/LOG(2)+3-1)</f>
        <v>0</v>
      </c>
      <c r="Q583" s="68">
        <f>MAX(0,C583-IF(B583=0,0,INT(LOG(3/2*ABS(B583))/LOG(2))+1))</f>
        <v>0</v>
      </c>
      <c r="R583" s="68">
        <f>MAX(0,IF(B583&lt;=-L583,B583+C583-H583+L583,IF(B583&gt;=2^(H583)-1-L583,0,C583-H583)))</f>
        <v>0</v>
      </c>
      <c r="S583" s="69">
        <f>MAX(0,D583+(-1)^(G583)*INT(B583*2^(-LOG(D583)/LOG(2)+3))-G583-LOG(D583)/LOG(2)+3-1)</f>
        <v>0</v>
      </c>
      <c r="T583" s="69">
        <f>MAX(0,D583-IF(B583=0,0,INT(LOG(3/2*ABS(B583))/LOG(2))+1))</f>
        <v>8</v>
      </c>
      <c r="U583" s="69">
        <f>MAX(0,IF(B583&lt;=-M583,B583+D583-I583+M583,IF(B583&gt;=2^(I583)-1-M583,0,D583-I583)))</f>
        <v>0</v>
      </c>
      <c r="V583" s="70">
        <f>MAX(0,E583+(-1)^(G583)*INT(B583*2^(-LOG(E583)/LOG(2)+3))-G583-LOG(E583)/LOG(2)+3-1)</f>
        <v>0</v>
      </c>
      <c r="W583" s="70">
        <f>MAX(0,E583-IF(B583=0,0,INT(LOG(3/2*ABS(B583))/LOG(2))+1))</f>
        <v>24</v>
      </c>
      <c r="X583" s="70">
        <f>MAX(0,IF(B583&lt;=-N583,B583+E583-J583+N583,IF(B583&gt;=2^(J583)-1-N583,0,E583-J583)))</f>
        <v>24</v>
      </c>
      <c r="Y583" s="71">
        <f>MAX(0,F583+(-1)^(G583)*INT(B583*2^(-LOG(F583)/LOG(2)+3))-G583-LOG(F583)/LOG(2)+3-1)</f>
        <v>44</v>
      </c>
      <c r="Z583" s="71">
        <f>F583-IF(B583=0,0,INT(LOG(3/2*ABS(B583))/LOG(2))+1)</f>
        <v>56</v>
      </c>
      <c r="AA583" s="71">
        <f>MAX(0,IF(B583&lt;=-O583,B583+F583-K583+O583,IF(B583&gt;=2^(K583)-1-O583,0,F583-K583)))</f>
        <v>53</v>
      </c>
    </row>
    <row r="584" ht="20.05" customHeight="1">
      <c r="A584" s="55">
        <v>-120</v>
      </c>
      <c r="B584" s="45">
        <v>-120</v>
      </c>
      <c r="C584" s="36">
        <v>8</v>
      </c>
      <c r="D584" s="36">
        <v>16</v>
      </c>
      <c r="E584" s="36">
        <v>32</v>
      </c>
      <c r="F584" s="36">
        <v>64</v>
      </c>
      <c r="G584" s="36">
        <f>IF(B584&gt;=0,1,0)</f>
        <v>0</v>
      </c>
      <c r="H584" s="36">
        <f>INT(C584^(0.611-C584/3200))</f>
        <v>3</v>
      </c>
      <c r="I584" s="36">
        <f>INT(D584^(0.611-D584/3200))</f>
        <v>5</v>
      </c>
      <c r="J584" s="36">
        <f>INT(E584^(0.611-E584/3200))</f>
        <v>8</v>
      </c>
      <c r="K584" s="36">
        <f>INT(F584^(0.611-F584/3200))</f>
        <v>11</v>
      </c>
      <c r="L584" s="36">
        <f>2^(H584-1)-1</f>
        <v>3</v>
      </c>
      <c r="M584" s="36">
        <f>2^(I584-1)-1</f>
        <v>15</v>
      </c>
      <c r="N584" s="36">
        <f>2^(J584-1)-1</f>
        <v>127</v>
      </c>
      <c r="O584" s="36">
        <f>2^(K584-1)-1</f>
        <v>1023</v>
      </c>
      <c r="P584" s="68">
        <f>MAX(0,C584+(-1)^(G584)*INT(B584*2^(-LOG(C584)/LOG(2)+3))-G584-LOG(C584)/LOG(2)+3-1)</f>
        <v>0</v>
      </c>
      <c r="Q584" s="68">
        <f>MAX(0,C584-IF(B584=0,0,INT(LOG(3/2*ABS(B584))/LOG(2))+1))</f>
        <v>0</v>
      </c>
      <c r="R584" s="68">
        <f>MAX(0,IF(B584&lt;=-L584,B584+C584-H584+L584,IF(B584&gt;=2^(H584)-1-L584,0,C584-H584)))</f>
        <v>0</v>
      </c>
      <c r="S584" s="69">
        <f>MAX(0,D584+(-1)^(G584)*INT(B584*2^(-LOG(D584)/LOG(2)+3))-G584-LOG(D584)/LOG(2)+3-1)</f>
        <v>0</v>
      </c>
      <c r="T584" s="69">
        <f>MAX(0,D584-IF(B584=0,0,INT(LOG(3/2*ABS(B584))/LOG(2))+1))</f>
        <v>8</v>
      </c>
      <c r="U584" s="69">
        <f>MAX(0,IF(B584&lt;=-M584,B584+D584-I584+M584,IF(B584&gt;=2^(I584)-1-M584,0,D584-I584)))</f>
        <v>0</v>
      </c>
      <c r="V584" s="70">
        <f>MAX(0,E584+(-1)^(G584)*INT(B584*2^(-LOG(E584)/LOG(2)+3))-G584-LOG(E584)/LOG(2)+3-1)</f>
        <v>0</v>
      </c>
      <c r="W584" s="70">
        <f>MAX(0,E584-IF(B584=0,0,INT(LOG(3/2*ABS(B584))/LOG(2))+1))</f>
        <v>24</v>
      </c>
      <c r="X584" s="70">
        <f>MAX(0,IF(B584&lt;=-N584,B584+E584-J584+N584,IF(B584&gt;=2^(J584)-1-N584,0,E584-J584)))</f>
        <v>24</v>
      </c>
      <c r="Y584" s="71">
        <f>MAX(0,F584+(-1)^(G584)*INT(B584*2^(-LOG(F584)/LOG(2)+3))-G584-LOG(F584)/LOG(2)+3-1)</f>
        <v>44</v>
      </c>
      <c r="Z584" s="71">
        <f>F584-IF(B584=0,0,INT(LOG(3/2*ABS(B584))/LOG(2))+1)</f>
        <v>56</v>
      </c>
      <c r="AA584" s="71">
        <f>MAX(0,IF(B584&lt;=-O584,B584+F584-K584+O584,IF(B584&gt;=2^(K584)-1-O584,0,F584-K584)))</f>
        <v>53</v>
      </c>
    </row>
    <row r="585" ht="20.05" customHeight="1">
      <c r="A585" s="55">
        <v>-119</v>
      </c>
      <c r="B585" s="45">
        <v>-119</v>
      </c>
      <c r="C585" s="36">
        <v>8</v>
      </c>
      <c r="D585" s="36">
        <v>16</v>
      </c>
      <c r="E585" s="36">
        <v>32</v>
      </c>
      <c r="F585" s="36">
        <v>64</v>
      </c>
      <c r="G585" s="36">
        <f>IF(B585&gt;=0,1,0)</f>
        <v>0</v>
      </c>
      <c r="H585" s="36">
        <f>INT(C585^(0.611-C585/3200))</f>
        <v>3</v>
      </c>
      <c r="I585" s="36">
        <f>INT(D585^(0.611-D585/3200))</f>
        <v>5</v>
      </c>
      <c r="J585" s="36">
        <f>INT(E585^(0.611-E585/3200))</f>
        <v>8</v>
      </c>
      <c r="K585" s="36">
        <f>INT(F585^(0.611-F585/3200))</f>
        <v>11</v>
      </c>
      <c r="L585" s="36">
        <f>2^(H585-1)-1</f>
        <v>3</v>
      </c>
      <c r="M585" s="36">
        <f>2^(I585-1)-1</f>
        <v>15</v>
      </c>
      <c r="N585" s="36">
        <f>2^(J585-1)-1</f>
        <v>127</v>
      </c>
      <c r="O585" s="36">
        <f>2^(K585-1)-1</f>
        <v>1023</v>
      </c>
      <c r="P585" s="68">
        <f>MAX(0,C585+(-1)^(G585)*INT(B585*2^(-LOG(C585)/LOG(2)+3))-G585-LOG(C585)/LOG(2)+3-1)</f>
        <v>0</v>
      </c>
      <c r="Q585" s="68">
        <f>MAX(0,C585-IF(B585=0,0,INT(LOG(3/2*ABS(B585))/LOG(2))+1))</f>
        <v>0</v>
      </c>
      <c r="R585" s="68">
        <f>MAX(0,IF(B585&lt;=-L585,B585+C585-H585+L585,IF(B585&gt;=2^(H585)-1-L585,0,C585-H585)))</f>
        <v>0</v>
      </c>
      <c r="S585" s="69">
        <f>MAX(0,D585+(-1)^(G585)*INT(B585*2^(-LOG(D585)/LOG(2)+3))-G585-LOG(D585)/LOG(2)+3-1)</f>
        <v>0</v>
      </c>
      <c r="T585" s="69">
        <f>MAX(0,D585-IF(B585=0,0,INT(LOG(3/2*ABS(B585))/LOG(2))+1))</f>
        <v>8</v>
      </c>
      <c r="U585" s="69">
        <f>MAX(0,IF(B585&lt;=-M585,B585+D585-I585+M585,IF(B585&gt;=2^(I585)-1-M585,0,D585-I585)))</f>
        <v>0</v>
      </c>
      <c r="V585" s="70">
        <f>MAX(0,E585+(-1)^(G585)*INT(B585*2^(-LOG(E585)/LOG(2)+3))-G585-LOG(E585)/LOG(2)+3-1)</f>
        <v>0</v>
      </c>
      <c r="W585" s="70">
        <f>MAX(0,E585-IF(B585=0,0,INT(LOG(3/2*ABS(B585))/LOG(2))+1))</f>
        <v>24</v>
      </c>
      <c r="X585" s="70">
        <f>MAX(0,IF(B585&lt;=-N585,B585+E585-J585+N585,IF(B585&gt;=2^(J585)-1-N585,0,E585-J585)))</f>
        <v>24</v>
      </c>
      <c r="Y585" s="71">
        <f>MAX(0,F585+(-1)^(G585)*INT(B585*2^(-LOG(F585)/LOG(2)+3))-G585-LOG(F585)/LOG(2)+3-1)</f>
        <v>45</v>
      </c>
      <c r="Z585" s="71">
        <f>F585-IF(B585=0,0,INT(LOG(3/2*ABS(B585))/LOG(2))+1)</f>
        <v>56</v>
      </c>
      <c r="AA585" s="71">
        <f>MAX(0,IF(B585&lt;=-O585,B585+F585-K585+O585,IF(B585&gt;=2^(K585)-1-O585,0,F585-K585)))</f>
        <v>53</v>
      </c>
    </row>
    <row r="586" ht="20.05" customHeight="1">
      <c r="A586" s="55">
        <v>-118</v>
      </c>
      <c r="B586" s="45">
        <v>-118</v>
      </c>
      <c r="C586" s="36">
        <v>8</v>
      </c>
      <c r="D586" s="36">
        <v>16</v>
      </c>
      <c r="E586" s="36">
        <v>32</v>
      </c>
      <c r="F586" s="36">
        <v>64</v>
      </c>
      <c r="G586" s="36">
        <f>IF(B586&gt;=0,1,0)</f>
        <v>0</v>
      </c>
      <c r="H586" s="36">
        <f>INT(C586^(0.611-C586/3200))</f>
        <v>3</v>
      </c>
      <c r="I586" s="36">
        <f>INT(D586^(0.611-D586/3200))</f>
        <v>5</v>
      </c>
      <c r="J586" s="36">
        <f>INT(E586^(0.611-E586/3200))</f>
        <v>8</v>
      </c>
      <c r="K586" s="36">
        <f>INT(F586^(0.611-F586/3200))</f>
        <v>11</v>
      </c>
      <c r="L586" s="36">
        <f>2^(H586-1)-1</f>
        <v>3</v>
      </c>
      <c r="M586" s="36">
        <f>2^(I586-1)-1</f>
        <v>15</v>
      </c>
      <c r="N586" s="36">
        <f>2^(J586-1)-1</f>
        <v>127</v>
      </c>
      <c r="O586" s="36">
        <f>2^(K586-1)-1</f>
        <v>1023</v>
      </c>
      <c r="P586" s="68">
        <f>MAX(0,C586+(-1)^(G586)*INT(B586*2^(-LOG(C586)/LOG(2)+3))-G586-LOG(C586)/LOG(2)+3-1)</f>
        <v>0</v>
      </c>
      <c r="Q586" s="68">
        <f>MAX(0,C586-IF(B586=0,0,INT(LOG(3/2*ABS(B586))/LOG(2))+1))</f>
        <v>0</v>
      </c>
      <c r="R586" s="68">
        <f>MAX(0,IF(B586&lt;=-L586,B586+C586-H586+L586,IF(B586&gt;=2^(H586)-1-L586,0,C586-H586)))</f>
        <v>0</v>
      </c>
      <c r="S586" s="69">
        <f>MAX(0,D586+(-1)^(G586)*INT(B586*2^(-LOG(D586)/LOG(2)+3))-G586-LOG(D586)/LOG(2)+3-1)</f>
        <v>0</v>
      </c>
      <c r="T586" s="69">
        <f>MAX(0,D586-IF(B586=0,0,INT(LOG(3/2*ABS(B586))/LOG(2))+1))</f>
        <v>8</v>
      </c>
      <c r="U586" s="69">
        <f>MAX(0,IF(B586&lt;=-M586,B586+D586-I586+M586,IF(B586&gt;=2^(I586)-1-M586,0,D586-I586)))</f>
        <v>0</v>
      </c>
      <c r="V586" s="70">
        <f>MAX(0,E586+(-1)^(G586)*INT(B586*2^(-LOG(E586)/LOG(2)+3))-G586-LOG(E586)/LOG(2)+3-1)</f>
        <v>0</v>
      </c>
      <c r="W586" s="70">
        <f>MAX(0,E586-IF(B586=0,0,INT(LOG(3/2*ABS(B586))/LOG(2))+1))</f>
        <v>24</v>
      </c>
      <c r="X586" s="70">
        <f>MAX(0,IF(B586&lt;=-N586,B586+E586-J586+N586,IF(B586&gt;=2^(J586)-1-N586,0,E586-J586)))</f>
        <v>24</v>
      </c>
      <c r="Y586" s="71">
        <f>MAX(0,F586+(-1)^(G586)*INT(B586*2^(-LOG(F586)/LOG(2)+3))-G586-LOG(F586)/LOG(2)+3-1)</f>
        <v>45</v>
      </c>
      <c r="Z586" s="71">
        <f>F586-IF(B586=0,0,INT(LOG(3/2*ABS(B586))/LOG(2))+1)</f>
        <v>56</v>
      </c>
      <c r="AA586" s="71">
        <f>MAX(0,IF(B586&lt;=-O586,B586+F586-K586+O586,IF(B586&gt;=2^(K586)-1-O586,0,F586-K586)))</f>
        <v>53</v>
      </c>
    </row>
    <row r="587" ht="20.05" customHeight="1">
      <c r="A587" s="55">
        <v>-117</v>
      </c>
      <c r="B587" s="45">
        <v>-117</v>
      </c>
      <c r="C587" s="36">
        <v>8</v>
      </c>
      <c r="D587" s="36">
        <v>16</v>
      </c>
      <c r="E587" s="36">
        <v>32</v>
      </c>
      <c r="F587" s="36">
        <v>64</v>
      </c>
      <c r="G587" s="36">
        <f>IF(B587&gt;=0,1,0)</f>
        <v>0</v>
      </c>
      <c r="H587" s="36">
        <f>INT(C587^(0.611-C587/3200))</f>
        <v>3</v>
      </c>
      <c r="I587" s="36">
        <f>INT(D587^(0.611-D587/3200))</f>
        <v>5</v>
      </c>
      <c r="J587" s="36">
        <f>INT(E587^(0.611-E587/3200))</f>
        <v>8</v>
      </c>
      <c r="K587" s="36">
        <f>INT(F587^(0.611-F587/3200))</f>
        <v>11</v>
      </c>
      <c r="L587" s="36">
        <f>2^(H587-1)-1</f>
        <v>3</v>
      </c>
      <c r="M587" s="36">
        <f>2^(I587-1)-1</f>
        <v>15</v>
      </c>
      <c r="N587" s="36">
        <f>2^(J587-1)-1</f>
        <v>127</v>
      </c>
      <c r="O587" s="36">
        <f>2^(K587-1)-1</f>
        <v>1023</v>
      </c>
      <c r="P587" s="68">
        <f>MAX(0,C587+(-1)^(G587)*INT(B587*2^(-LOG(C587)/LOG(2)+3))-G587-LOG(C587)/LOG(2)+3-1)</f>
        <v>0</v>
      </c>
      <c r="Q587" s="68">
        <f>MAX(0,C587-IF(B587=0,0,INT(LOG(3/2*ABS(B587))/LOG(2))+1))</f>
        <v>0</v>
      </c>
      <c r="R587" s="68">
        <f>MAX(0,IF(B587&lt;=-L587,B587+C587-H587+L587,IF(B587&gt;=2^(H587)-1-L587,0,C587-H587)))</f>
        <v>0</v>
      </c>
      <c r="S587" s="69">
        <f>MAX(0,D587+(-1)^(G587)*INT(B587*2^(-LOG(D587)/LOG(2)+3))-G587-LOG(D587)/LOG(2)+3-1)</f>
        <v>0</v>
      </c>
      <c r="T587" s="69">
        <f>MAX(0,D587-IF(B587=0,0,INT(LOG(3/2*ABS(B587))/LOG(2))+1))</f>
        <v>8</v>
      </c>
      <c r="U587" s="69">
        <f>MAX(0,IF(B587&lt;=-M587,B587+D587-I587+M587,IF(B587&gt;=2^(I587)-1-M587,0,D587-I587)))</f>
        <v>0</v>
      </c>
      <c r="V587" s="70">
        <f>MAX(0,E587+(-1)^(G587)*INT(B587*2^(-LOG(E587)/LOG(2)+3))-G587-LOG(E587)/LOG(2)+3-1)</f>
        <v>0</v>
      </c>
      <c r="W587" s="70">
        <f>MAX(0,E587-IF(B587=0,0,INT(LOG(3/2*ABS(B587))/LOG(2))+1))</f>
        <v>24</v>
      </c>
      <c r="X587" s="70">
        <f>MAX(0,IF(B587&lt;=-N587,B587+E587-J587+N587,IF(B587&gt;=2^(J587)-1-N587,0,E587-J587)))</f>
        <v>24</v>
      </c>
      <c r="Y587" s="71">
        <f>MAX(0,F587+(-1)^(G587)*INT(B587*2^(-LOG(F587)/LOG(2)+3))-G587-LOG(F587)/LOG(2)+3-1)</f>
        <v>45</v>
      </c>
      <c r="Z587" s="71">
        <f>F587-IF(B587=0,0,INT(LOG(3/2*ABS(B587))/LOG(2))+1)</f>
        <v>56</v>
      </c>
      <c r="AA587" s="71">
        <f>MAX(0,IF(B587&lt;=-O587,B587+F587-K587+O587,IF(B587&gt;=2^(K587)-1-O587,0,F587-K587)))</f>
        <v>53</v>
      </c>
    </row>
    <row r="588" ht="20.05" customHeight="1">
      <c r="A588" s="55">
        <v>-116</v>
      </c>
      <c r="B588" s="45">
        <v>-116</v>
      </c>
      <c r="C588" s="36">
        <v>8</v>
      </c>
      <c r="D588" s="36">
        <v>16</v>
      </c>
      <c r="E588" s="36">
        <v>32</v>
      </c>
      <c r="F588" s="36">
        <v>64</v>
      </c>
      <c r="G588" s="36">
        <f>IF(B588&gt;=0,1,0)</f>
        <v>0</v>
      </c>
      <c r="H588" s="36">
        <f>INT(C588^(0.611-C588/3200))</f>
        <v>3</v>
      </c>
      <c r="I588" s="36">
        <f>INT(D588^(0.611-D588/3200))</f>
        <v>5</v>
      </c>
      <c r="J588" s="36">
        <f>INT(E588^(0.611-E588/3200))</f>
        <v>8</v>
      </c>
      <c r="K588" s="36">
        <f>INT(F588^(0.611-F588/3200))</f>
        <v>11</v>
      </c>
      <c r="L588" s="36">
        <f>2^(H588-1)-1</f>
        <v>3</v>
      </c>
      <c r="M588" s="36">
        <f>2^(I588-1)-1</f>
        <v>15</v>
      </c>
      <c r="N588" s="36">
        <f>2^(J588-1)-1</f>
        <v>127</v>
      </c>
      <c r="O588" s="36">
        <f>2^(K588-1)-1</f>
        <v>1023</v>
      </c>
      <c r="P588" s="68">
        <f>MAX(0,C588+(-1)^(G588)*INT(B588*2^(-LOG(C588)/LOG(2)+3))-G588-LOG(C588)/LOG(2)+3-1)</f>
        <v>0</v>
      </c>
      <c r="Q588" s="68">
        <f>MAX(0,C588-IF(B588=0,0,INT(LOG(3/2*ABS(B588))/LOG(2))+1))</f>
        <v>0</v>
      </c>
      <c r="R588" s="68">
        <f>MAX(0,IF(B588&lt;=-L588,B588+C588-H588+L588,IF(B588&gt;=2^(H588)-1-L588,0,C588-H588)))</f>
        <v>0</v>
      </c>
      <c r="S588" s="69">
        <f>MAX(0,D588+(-1)^(G588)*INT(B588*2^(-LOG(D588)/LOG(2)+3))-G588-LOG(D588)/LOG(2)+3-1)</f>
        <v>0</v>
      </c>
      <c r="T588" s="69">
        <f>MAX(0,D588-IF(B588=0,0,INT(LOG(3/2*ABS(B588))/LOG(2))+1))</f>
        <v>8</v>
      </c>
      <c r="U588" s="69">
        <f>MAX(0,IF(B588&lt;=-M588,B588+D588-I588+M588,IF(B588&gt;=2^(I588)-1-M588,0,D588-I588)))</f>
        <v>0</v>
      </c>
      <c r="V588" s="70">
        <f>MAX(0,E588+(-1)^(G588)*INT(B588*2^(-LOG(E588)/LOG(2)+3))-G588-LOG(E588)/LOG(2)+3-1)</f>
        <v>0</v>
      </c>
      <c r="W588" s="70">
        <f>MAX(0,E588-IF(B588=0,0,INT(LOG(3/2*ABS(B588))/LOG(2))+1))</f>
        <v>24</v>
      </c>
      <c r="X588" s="70">
        <f>MAX(0,IF(B588&lt;=-N588,B588+E588-J588+N588,IF(B588&gt;=2^(J588)-1-N588,0,E588-J588)))</f>
        <v>24</v>
      </c>
      <c r="Y588" s="71">
        <f>MAX(0,F588+(-1)^(G588)*INT(B588*2^(-LOG(F588)/LOG(2)+3))-G588-LOG(F588)/LOG(2)+3-1)</f>
        <v>45</v>
      </c>
      <c r="Z588" s="71">
        <f>F588-IF(B588=0,0,INT(LOG(3/2*ABS(B588))/LOG(2))+1)</f>
        <v>56</v>
      </c>
      <c r="AA588" s="71">
        <f>MAX(0,IF(B588&lt;=-O588,B588+F588-K588+O588,IF(B588&gt;=2^(K588)-1-O588,0,F588-K588)))</f>
        <v>53</v>
      </c>
    </row>
    <row r="589" ht="20.05" customHeight="1">
      <c r="A589" s="55">
        <v>-115</v>
      </c>
      <c r="B589" s="45">
        <v>-115</v>
      </c>
      <c r="C589" s="36">
        <v>8</v>
      </c>
      <c r="D589" s="36">
        <v>16</v>
      </c>
      <c r="E589" s="36">
        <v>32</v>
      </c>
      <c r="F589" s="36">
        <v>64</v>
      </c>
      <c r="G589" s="36">
        <f>IF(B589&gt;=0,1,0)</f>
        <v>0</v>
      </c>
      <c r="H589" s="36">
        <f>INT(C589^(0.611-C589/3200))</f>
        <v>3</v>
      </c>
      <c r="I589" s="36">
        <f>INT(D589^(0.611-D589/3200))</f>
        <v>5</v>
      </c>
      <c r="J589" s="36">
        <f>INT(E589^(0.611-E589/3200))</f>
        <v>8</v>
      </c>
      <c r="K589" s="36">
        <f>INT(F589^(0.611-F589/3200))</f>
        <v>11</v>
      </c>
      <c r="L589" s="36">
        <f>2^(H589-1)-1</f>
        <v>3</v>
      </c>
      <c r="M589" s="36">
        <f>2^(I589-1)-1</f>
        <v>15</v>
      </c>
      <c r="N589" s="36">
        <f>2^(J589-1)-1</f>
        <v>127</v>
      </c>
      <c r="O589" s="36">
        <f>2^(K589-1)-1</f>
        <v>1023</v>
      </c>
      <c r="P589" s="68">
        <f>MAX(0,C589+(-1)^(G589)*INT(B589*2^(-LOG(C589)/LOG(2)+3))-G589-LOG(C589)/LOG(2)+3-1)</f>
        <v>0</v>
      </c>
      <c r="Q589" s="68">
        <f>MAX(0,C589-IF(B589=0,0,INT(LOG(3/2*ABS(B589))/LOG(2))+1))</f>
        <v>0</v>
      </c>
      <c r="R589" s="68">
        <f>MAX(0,IF(B589&lt;=-L589,B589+C589-H589+L589,IF(B589&gt;=2^(H589)-1-L589,0,C589-H589)))</f>
        <v>0</v>
      </c>
      <c r="S589" s="69">
        <f>MAX(0,D589+(-1)^(G589)*INT(B589*2^(-LOG(D589)/LOG(2)+3))-G589-LOG(D589)/LOG(2)+3-1)</f>
        <v>0</v>
      </c>
      <c r="T589" s="69">
        <f>MAX(0,D589-IF(B589=0,0,INT(LOG(3/2*ABS(B589))/LOG(2))+1))</f>
        <v>8</v>
      </c>
      <c r="U589" s="69">
        <f>MAX(0,IF(B589&lt;=-M589,B589+D589-I589+M589,IF(B589&gt;=2^(I589)-1-M589,0,D589-I589)))</f>
        <v>0</v>
      </c>
      <c r="V589" s="70">
        <f>MAX(0,E589+(-1)^(G589)*INT(B589*2^(-LOG(E589)/LOG(2)+3))-G589-LOG(E589)/LOG(2)+3-1)</f>
        <v>0</v>
      </c>
      <c r="W589" s="70">
        <f>MAX(0,E589-IF(B589=0,0,INT(LOG(3/2*ABS(B589))/LOG(2))+1))</f>
        <v>24</v>
      </c>
      <c r="X589" s="70">
        <f>MAX(0,IF(B589&lt;=-N589,B589+E589-J589+N589,IF(B589&gt;=2^(J589)-1-N589,0,E589-J589)))</f>
        <v>24</v>
      </c>
      <c r="Y589" s="71">
        <f>MAX(0,F589+(-1)^(G589)*INT(B589*2^(-LOG(F589)/LOG(2)+3))-G589-LOG(F589)/LOG(2)+3-1)</f>
        <v>45</v>
      </c>
      <c r="Z589" s="71">
        <f>F589-IF(B589=0,0,INT(LOG(3/2*ABS(B589))/LOG(2))+1)</f>
        <v>56</v>
      </c>
      <c r="AA589" s="71">
        <f>MAX(0,IF(B589&lt;=-O589,B589+F589-K589+O589,IF(B589&gt;=2^(K589)-1-O589,0,F589-K589)))</f>
        <v>53</v>
      </c>
    </row>
    <row r="590" ht="20.05" customHeight="1">
      <c r="A590" s="55">
        <v>-114</v>
      </c>
      <c r="B590" s="45">
        <v>-114</v>
      </c>
      <c r="C590" s="36">
        <v>8</v>
      </c>
      <c r="D590" s="36">
        <v>16</v>
      </c>
      <c r="E590" s="36">
        <v>32</v>
      </c>
      <c r="F590" s="36">
        <v>64</v>
      </c>
      <c r="G590" s="36">
        <f>IF(B590&gt;=0,1,0)</f>
        <v>0</v>
      </c>
      <c r="H590" s="36">
        <f>INT(C590^(0.611-C590/3200))</f>
        <v>3</v>
      </c>
      <c r="I590" s="36">
        <f>INT(D590^(0.611-D590/3200))</f>
        <v>5</v>
      </c>
      <c r="J590" s="36">
        <f>INT(E590^(0.611-E590/3200))</f>
        <v>8</v>
      </c>
      <c r="K590" s="36">
        <f>INT(F590^(0.611-F590/3200))</f>
        <v>11</v>
      </c>
      <c r="L590" s="36">
        <f>2^(H590-1)-1</f>
        <v>3</v>
      </c>
      <c r="M590" s="36">
        <f>2^(I590-1)-1</f>
        <v>15</v>
      </c>
      <c r="N590" s="36">
        <f>2^(J590-1)-1</f>
        <v>127</v>
      </c>
      <c r="O590" s="36">
        <f>2^(K590-1)-1</f>
        <v>1023</v>
      </c>
      <c r="P590" s="68">
        <f>MAX(0,C590+(-1)^(G590)*INT(B590*2^(-LOG(C590)/LOG(2)+3))-G590-LOG(C590)/LOG(2)+3-1)</f>
        <v>0</v>
      </c>
      <c r="Q590" s="68">
        <f>MAX(0,C590-IF(B590=0,0,INT(LOG(3/2*ABS(B590))/LOG(2))+1))</f>
        <v>0</v>
      </c>
      <c r="R590" s="68">
        <f>MAX(0,IF(B590&lt;=-L590,B590+C590-H590+L590,IF(B590&gt;=2^(H590)-1-L590,0,C590-H590)))</f>
        <v>0</v>
      </c>
      <c r="S590" s="69">
        <f>MAX(0,D590+(-1)^(G590)*INT(B590*2^(-LOG(D590)/LOG(2)+3))-G590-LOG(D590)/LOG(2)+3-1)</f>
        <v>0</v>
      </c>
      <c r="T590" s="69">
        <f>MAX(0,D590-IF(B590=0,0,INT(LOG(3/2*ABS(B590))/LOG(2))+1))</f>
        <v>8</v>
      </c>
      <c r="U590" s="69">
        <f>MAX(0,IF(B590&lt;=-M590,B590+D590-I590+M590,IF(B590&gt;=2^(I590)-1-M590,0,D590-I590)))</f>
        <v>0</v>
      </c>
      <c r="V590" s="70">
        <f>MAX(0,E590+(-1)^(G590)*INT(B590*2^(-LOG(E590)/LOG(2)+3))-G590-LOG(E590)/LOG(2)+3-1)</f>
        <v>0</v>
      </c>
      <c r="W590" s="70">
        <f>MAX(0,E590-IF(B590=0,0,INT(LOG(3/2*ABS(B590))/LOG(2))+1))</f>
        <v>24</v>
      </c>
      <c r="X590" s="70">
        <f>MAX(0,IF(B590&lt;=-N590,B590+E590-J590+N590,IF(B590&gt;=2^(J590)-1-N590,0,E590-J590)))</f>
        <v>24</v>
      </c>
      <c r="Y590" s="71">
        <f>MAX(0,F590+(-1)^(G590)*INT(B590*2^(-LOG(F590)/LOG(2)+3))-G590-LOG(F590)/LOG(2)+3-1)</f>
        <v>45</v>
      </c>
      <c r="Z590" s="71">
        <f>F590-IF(B590=0,0,INT(LOG(3/2*ABS(B590))/LOG(2))+1)</f>
        <v>56</v>
      </c>
      <c r="AA590" s="71">
        <f>MAX(0,IF(B590&lt;=-O590,B590+F590-K590+O590,IF(B590&gt;=2^(K590)-1-O590,0,F590-K590)))</f>
        <v>53</v>
      </c>
    </row>
    <row r="591" ht="20.05" customHeight="1">
      <c r="A591" s="55">
        <v>-113</v>
      </c>
      <c r="B591" s="45">
        <v>-113</v>
      </c>
      <c r="C591" s="36">
        <v>8</v>
      </c>
      <c r="D591" s="36">
        <v>16</v>
      </c>
      <c r="E591" s="36">
        <v>32</v>
      </c>
      <c r="F591" s="36">
        <v>64</v>
      </c>
      <c r="G591" s="36">
        <f>IF(B591&gt;=0,1,0)</f>
        <v>0</v>
      </c>
      <c r="H591" s="36">
        <f>INT(C591^(0.611-C591/3200))</f>
        <v>3</v>
      </c>
      <c r="I591" s="36">
        <f>INT(D591^(0.611-D591/3200))</f>
        <v>5</v>
      </c>
      <c r="J591" s="36">
        <f>INT(E591^(0.611-E591/3200))</f>
        <v>8</v>
      </c>
      <c r="K591" s="36">
        <f>INT(F591^(0.611-F591/3200))</f>
        <v>11</v>
      </c>
      <c r="L591" s="36">
        <f>2^(H591-1)-1</f>
        <v>3</v>
      </c>
      <c r="M591" s="36">
        <f>2^(I591-1)-1</f>
        <v>15</v>
      </c>
      <c r="N591" s="36">
        <f>2^(J591-1)-1</f>
        <v>127</v>
      </c>
      <c r="O591" s="36">
        <f>2^(K591-1)-1</f>
        <v>1023</v>
      </c>
      <c r="P591" s="68">
        <f>MAX(0,C591+(-1)^(G591)*INT(B591*2^(-LOG(C591)/LOG(2)+3))-G591-LOG(C591)/LOG(2)+3-1)</f>
        <v>0</v>
      </c>
      <c r="Q591" s="68">
        <f>MAX(0,C591-IF(B591=0,0,INT(LOG(3/2*ABS(B591))/LOG(2))+1))</f>
        <v>0</v>
      </c>
      <c r="R591" s="68">
        <f>MAX(0,IF(B591&lt;=-L591,B591+C591-H591+L591,IF(B591&gt;=2^(H591)-1-L591,0,C591-H591)))</f>
        <v>0</v>
      </c>
      <c r="S591" s="69">
        <f>MAX(0,D591+(-1)^(G591)*INT(B591*2^(-LOG(D591)/LOG(2)+3))-G591-LOG(D591)/LOG(2)+3-1)</f>
        <v>0</v>
      </c>
      <c r="T591" s="69">
        <f>MAX(0,D591-IF(B591=0,0,INT(LOG(3/2*ABS(B591))/LOG(2))+1))</f>
        <v>8</v>
      </c>
      <c r="U591" s="69">
        <f>MAX(0,IF(B591&lt;=-M591,B591+D591-I591+M591,IF(B591&gt;=2^(I591)-1-M591,0,D591-I591)))</f>
        <v>0</v>
      </c>
      <c r="V591" s="70">
        <f>MAX(0,E591+(-1)^(G591)*INT(B591*2^(-LOG(E591)/LOG(2)+3))-G591-LOG(E591)/LOG(2)+3-1)</f>
        <v>0</v>
      </c>
      <c r="W591" s="70">
        <f>MAX(0,E591-IF(B591=0,0,INT(LOG(3/2*ABS(B591))/LOG(2))+1))</f>
        <v>24</v>
      </c>
      <c r="X591" s="70">
        <f>MAX(0,IF(B591&lt;=-N591,B591+E591-J591+N591,IF(B591&gt;=2^(J591)-1-N591,0,E591-J591)))</f>
        <v>24</v>
      </c>
      <c r="Y591" s="71">
        <f>MAX(0,F591+(-1)^(G591)*INT(B591*2^(-LOG(F591)/LOG(2)+3))-G591-LOG(F591)/LOG(2)+3-1)</f>
        <v>45</v>
      </c>
      <c r="Z591" s="71">
        <f>F591-IF(B591=0,0,INT(LOG(3/2*ABS(B591))/LOG(2))+1)</f>
        <v>56</v>
      </c>
      <c r="AA591" s="71">
        <f>MAX(0,IF(B591&lt;=-O591,B591+F591-K591+O591,IF(B591&gt;=2^(K591)-1-O591,0,F591-K591)))</f>
        <v>53</v>
      </c>
    </row>
    <row r="592" ht="20.05" customHeight="1">
      <c r="A592" s="55">
        <v>-112</v>
      </c>
      <c r="B592" s="45">
        <v>-112</v>
      </c>
      <c r="C592" s="36">
        <v>8</v>
      </c>
      <c r="D592" s="36">
        <v>16</v>
      </c>
      <c r="E592" s="36">
        <v>32</v>
      </c>
      <c r="F592" s="36">
        <v>64</v>
      </c>
      <c r="G592" s="36">
        <f>IF(B592&gt;=0,1,0)</f>
        <v>0</v>
      </c>
      <c r="H592" s="36">
        <f>INT(C592^(0.611-C592/3200))</f>
        <v>3</v>
      </c>
      <c r="I592" s="36">
        <f>INT(D592^(0.611-D592/3200))</f>
        <v>5</v>
      </c>
      <c r="J592" s="36">
        <f>INT(E592^(0.611-E592/3200))</f>
        <v>8</v>
      </c>
      <c r="K592" s="36">
        <f>INT(F592^(0.611-F592/3200))</f>
        <v>11</v>
      </c>
      <c r="L592" s="36">
        <f>2^(H592-1)-1</f>
        <v>3</v>
      </c>
      <c r="M592" s="36">
        <f>2^(I592-1)-1</f>
        <v>15</v>
      </c>
      <c r="N592" s="36">
        <f>2^(J592-1)-1</f>
        <v>127</v>
      </c>
      <c r="O592" s="36">
        <f>2^(K592-1)-1</f>
        <v>1023</v>
      </c>
      <c r="P592" s="68">
        <f>MAX(0,C592+(-1)^(G592)*INT(B592*2^(-LOG(C592)/LOG(2)+3))-G592-LOG(C592)/LOG(2)+3-1)</f>
        <v>0</v>
      </c>
      <c r="Q592" s="68">
        <f>MAX(0,C592-IF(B592=0,0,INT(LOG(3/2*ABS(B592))/LOG(2))+1))</f>
        <v>0</v>
      </c>
      <c r="R592" s="68">
        <f>MAX(0,IF(B592&lt;=-L592,B592+C592-H592+L592,IF(B592&gt;=2^(H592)-1-L592,0,C592-H592)))</f>
        <v>0</v>
      </c>
      <c r="S592" s="69">
        <f>MAX(0,D592+(-1)^(G592)*INT(B592*2^(-LOG(D592)/LOG(2)+3))-G592-LOG(D592)/LOG(2)+3-1)</f>
        <v>0</v>
      </c>
      <c r="T592" s="69">
        <f>MAX(0,D592-IF(B592=0,0,INT(LOG(3/2*ABS(B592))/LOG(2))+1))</f>
        <v>8</v>
      </c>
      <c r="U592" s="69">
        <f>MAX(0,IF(B592&lt;=-M592,B592+D592-I592+M592,IF(B592&gt;=2^(I592)-1-M592,0,D592-I592)))</f>
        <v>0</v>
      </c>
      <c r="V592" s="70">
        <f>MAX(0,E592+(-1)^(G592)*INT(B592*2^(-LOG(E592)/LOG(2)+3))-G592-LOG(E592)/LOG(2)+3-1)</f>
        <v>1</v>
      </c>
      <c r="W592" s="70">
        <f>MAX(0,E592-IF(B592=0,0,INT(LOG(3/2*ABS(B592))/LOG(2))+1))</f>
        <v>24</v>
      </c>
      <c r="X592" s="70">
        <f>MAX(0,IF(B592&lt;=-N592,B592+E592-J592+N592,IF(B592&gt;=2^(J592)-1-N592,0,E592-J592)))</f>
        <v>24</v>
      </c>
      <c r="Y592" s="71">
        <f>MAX(0,F592+(-1)^(G592)*INT(B592*2^(-LOG(F592)/LOG(2)+3))-G592-LOG(F592)/LOG(2)+3-1)</f>
        <v>45</v>
      </c>
      <c r="Z592" s="71">
        <f>F592-IF(B592=0,0,INT(LOG(3/2*ABS(B592))/LOG(2))+1)</f>
        <v>56</v>
      </c>
      <c r="AA592" s="71">
        <f>MAX(0,IF(B592&lt;=-O592,B592+F592-K592+O592,IF(B592&gt;=2^(K592)-1-O592,0,F592-K592)))</f>
        <v>53</v>
      </c>
    </row>
    <row r="593" ht="20.05" customHeight="1">
      <c r="A593" s="55">
        <v>-111</v>
      </c>
      <c r="B593" s="45">
        <v>-111</v>
      </c>
      <c r="C593" s="36">
        <v>8</v>
      </c>
      <c r="D593" s="36">
        <v>16</v>
      </c>
      <c r="E593" s="36">
        <v>32</v>
      </c>
      <c r="F593" s="36">
        <v>64</v>
      </c>
      <c r="G593" s="36">
        <f>IF(B593&gt;=0,1,0)</f>
        <v>0</v>
      </c>
      <c r="H593" s="36">
        <f>INT(C593^(0.611-C593/3200))</f>
        <v>3</v>
      </c>
      <c r="I593" s="36">
        <f>INT(D593^(0.611-D593/3200))</f>
        <v>5</v>
      </c>
      <c r="J593" s="36">
        <f>INT(E593^(0.611-E593/3200))</f>
        <v>8</v>
      </c>
      <c r="K593" s="36">
        <f>INT(F593^(0.611-F593/3200))</f>
        <v>11</v>
      </c>
      <c r="L593" s="36">
        <f>2^(H593-1)-1</f>
        <v>3</v>
      </c>
      <c r="M593" s="36">
        <f>2^(I593-1)-1</f>
        <v>15</v>
      </c>
      <c r="N593" s="36">
        <f>2^(J593-1)-1</f>
        <v>127</v>
      </c>
      <c r="O593" s="36">
        <f>2^(K593-1)-1</f>
        <v>1023</v>
      </c>
      <c r="P593" s="68">
        <f>MAX(0,C593+(-1)^(G593)*INT(B593*2^(-LOG(C593)/LOG(2)+3))-G593-LOG(C593)/LOG(2)+3-1)</f>
        <v>0</v>
      </c>
      <c r="Q593" s="68">
        <f>MAX(0,C593-IF(B593=0,0,INT(LOG(3/2*ABS(B593))/LOG(2))+1))</f>
        <v>0</v>
      </c>
      <c r="R593" s="68">
        <f>MAX(0,IF(B593&lt;=-L593,B593+C593-H593+L593,IF(B593&gt;=2^(H593)-1-L593,0,C593-H593)))</f>
        <v>0</v>
      </c>
      <c r="S593" s="69">
        <f>MAX(0,D593+(-1)^(G593)*INT(B593*2^(-LOG(D593)/LOG(2)+3))-G593-LOG(D593)/LOG(2)+3-1)</f>
        <v>0</v>
      </c>
      <c r="T593" s="69">
        <f>MAX(0,D593-IF(B593=0,0,INT(LOG(3/2*ABS(B593))/LOG(2))+1))</f>
        <v>8</v>
      </c>
      <c r="U593" s="69">
        <f>MAX(0,IF(B593&lt;=-M593,B593+D593-I593+M593,IF(B593&gt;=2^(I593)-1-M593,0,D593-I593)))</f>
        <v>0</v>
      </c>
      <c r="V593" s="70">
        <f>MAX(0,E593+(-1)^(G593)*INT(B593*2^(-LOG(E593)/LOG(2)+3))-G593-LOG(E593)/LOG(2)+3-1)</f>
        <v>1</v>
      </c>
      <c r="W593" s="70">
        <f>MAX(0,E593-IF(B593=0,0,INT(LOG(3/2*ABS(B593))/LOG(2))+1))</f>
        <v>24</v>
      </c>
      <c r="X593" s="70">
        <f>MAX(0,IF(B593&lt;=-N593,B593+E593-J593+N593,IF(B593&gt;=2^(J593)-1-N593,0,E593-J593)))</f>
        <v>24</v>
      </c>
      <c r="Y593" s="71">
        <f>MAX(0,F593+(-1)^(G593)*INT(B593*2^(-LOG(F593)/LOG(2)+3))-G593-LOG(F593)/LOG(2)+3-1)</f>
        <v>46</v>
      </c>
      <c r="Z593" s="71">
        <f>F593-IF(B593=0,0,INT(LOG(3/2*ABS(B593))/LOG(2))+1)</f>
        <v>56</v>
      </c>
      <c r="AA593" s="71">
        <f>MAX(0,IF(B593&lt;=-O593,B593+F593-K593+O593,IF(B593&gt;=2^(K593)-1-O593,0,F593-K593)))</f>
        <v>53</v>
      </c>
    </row>
    <row r="594" ht="20.05" customHeight="1">
      <c r="A594" s="55">
        <v>-110</v>
      </c>
      <c r="B594" s="45">
        <v>-110</v>
      </c>
      <c r="C594" s="36">
        <v>8</v>
      </c>
      <c r="D594" s="36">
        <v>16</v>
      </c>
      <c r="E594" s="36">
        <v>32</v>
      </c>
      <c r="F594" s="36">
        <v>64</v>
      </c>
      <c r="G594" s="36">
        <f>IF(B594&gt;=0,1,0)</f>
        <v>0</v>
      </c>
      <c r="H594" s="36">
        <f>INT(C594^(0.611-C594/3200))</f>
        <v>3</v>
      </c>
      <c r="I594" s="36">
        <f>INT(D594^(0.611-D594/3200))</f>
        <v>5</v>
      </c>
      <c r="J594" s="36">
        <f>INT(E594^(0.611-E594/3200))</f>
        <v>8</v>
      </c>
      <c r="K594" s="36">
        <f>INT(F594^(0.611-F594/3200))</f>
        <v>11</v>
      </c>
      <c r="L594" s="36">
        <f>2^(H594-1)-1</f>
        <v>3</v>
      </c>
      <c r="M594" s="36">
        <f>2^(I594-1)-1</f>
        <v>15</v>
      </c>
      <c r="N594" s="36">
        <f>2^(J594-1)-1</f>
        <v>127</v>
      </c>
      <c r="O594" s="36">
        <f>2^(K594-1)-1</f>
        <v>1023</v>
      </c>
      <c r="P594" s="68">
        <f>MAX(0,C594+(-1)^(G594)*INT(B594*2^(-LOG(C594)/LOG(2)+3))-G594-LOG(C594)/LOG(2)+3-1)</f>
        <v>0</v>
      </c>
      <c r="Q594" s="68">
        <f>MAX(0,C594-IF(B594=0,0,INT(LOG(3/2*ABS(B594))/LOG(2))+1))</f>
        <v>0</v>
      </c>
      <c r="R594" s="68">
        <f>MAX(0,IF(B594&lt;=-L594,B594+C594-H594+L594,IF(B594&gt;=2^(H594)-1-L594,0,C594-H594)))</f>
        <v>0</v>
      </c>
      <c r="S594" s="69">
        <f>MAX(0,D594+(-1)^(G594)*INT(B594*2^(-LOG(D594)/LOG(2)+3))-G594-LOG(D594)/LOG(2)+3-1)</f>
        <v>0</v>
      </c>
      <c r="T594" s="69">
        <f>MAX(0,D594-IF(B594=0,0,INT(LOG(3/2*ABS(B594))/LOG(2))+1))</f>
        <v>8</v>
      </c>
      <c r="U594" s="69">
        <f>MAX(0,IF(B594&lt;=-M594,B594+D594-I594+M594,IF(B594&gt;=2^(I594)-1-M594,0,D594-I594)))</f>
        <v>0</v>
      </c>
      <c r="V594" s="70">
        <f>MAX(0,E594+(-1)^(G594)*INT(B594*2^(-LOG(E594)/LOG(2)+3))-G594-LOG(E594)/LOG(2)+3-1)</f>
        <v>1</v>
      </c>
      <c r="W594" s="70">
        <f>MAX(0,E594-IF(B594=0,0,INT(LOG(3/2*ABS(B594))/LOG(2))+1))</f>
        <v>24</v>
      </c>
      <c r="X594" s="70">
        <f>MAX(0,IF(B594&lt;=-N594,B594+E594-J594+N594,IF(B594&gt;=2^(J594)-1-N594,0,E594-J594)))</f>
        <v>24</v>
      </c>
      <c r="Y594" s="71">
        <f>MAX(0,F594+(-1)^(G594)*INT(B594*2^(-LOG(F594)/LOG(2)+3))-G594-LOG(F594)/LOG(2)+3-1)</f>
        <v>46</v>
      </c>
      <c r="Z594" s="71">
        <f>F594-IF(B594=0,0,INT(LOG(3/2*ABS(B594))/LOG(2))+1)</f>
        <v>56</v>
      </c>
      <c r="AA594" s="71">
        <f>MAX(0,IF(B594&lt;=-O594,B594+F594-K594+O594,IF(B594&gt;=2^(K594)-1-O594,0,F594-K594)))</f>
        <v>53</v>
      </c>
    </row>
    <row r="595" ht="20.05" customHeight="1">
      <c r="A595" s="55">
        <v>-109</v>
      </c>
      <c r="B595" s="45">
        <v>-109</v>
      </c>
      <c r="C595" s="36">
        <v>8</v>
      </c>
      <c r="D595" s="36">
        <v>16</v>
      </c>
      <c r="E595" s="36">
        <v>32</v>
      </c>
      <c r="F595" s="36">
        <v>64</v>
      </c>
      <c r="G595" s="36">
        <f>IF(B595&gt;=0,1,0)</f>
        <v>0</v>
      </c>
      <c r="H595" s="36">
        <f>INT(C595^(0.611-C595/3200))</f>
        <v>3</v>
      </c>
      <c r="I595" s="36">
        <f>INT(D595^(0.611-D595/3200))</f>
        <v>5</v>
      </c>
      <c r="J595" s="36">
        <f>INT(E595^(0.611-E595/3200))</f>
        <v>8</v>
      </c>
      <c r="K595" s="36">
        <f>INT(F595^(0.611-F595/3200))</f>
        <v>11</v>
      </c>
      <c r="L595" s="36">
        <f>2^(H595-1)-1</f>
        <v>3</v>
      </c>
      <c r="M595" s="36">
        <f>2^(I595-1)-1</f>
        <v>15</v>
      </c>
      <c r="N595" s="36">
        <f>2^(J595-1)-1</f>
        <v>127</v>
      </c>
      <c r="O595" s="36">
        <f>2^(K595-1)-1</f>
        <v>1023</v>
      </c>
      <c r="P595" s="68">
        <f>MAX(0,C595+(-1)^(G595)*INT(B595*2^(-LOG(C595)/LOG(2)+3))-G595-LOG(C595)/LOG(2)+3-1)</f>
        <v>0</v>
      </c>
      <c r="Q595" s="68">
        <f>MAX(0,C595-IF(B595=0,0,INT(LOG(3/2*ABS(B595))/LOG(2))+1))</f>
        <v>0</v>
      </c>
      <c r="R595" s="68">
        <f>MAX(0,IF(B595&lt;=-L595,B595+C595-H595+L595,IF(B595&gt;=2^(H595)-1-L595,0,C595-H595)))</f>
        <v>0</v>
      </c>
      <c r="S595" s="69">
        <f>MAX(0,D595+(-1)^(G595)*INT(B595*2^(-LOG(D595)/LOG(2)+3))-G595-LOG(D595)/LOG(2)+3-1)</f>
        <v>0</v>
      </c>
      <c r="T595" s="69">
        <f>MAX(0,D595-IF(B595=0,0,INT(LOG(3/2*ABS(B595))/LOG(2))+1))</f>
        <v>8</v>
      </c>
      <c r="U595" s="69">
        <f>MAX(0,IF(B595&lt;=-M595,B595+D595-I595+M595,IF(B595&gt;=2^(I595)-1-M595,0,D595-I595)))</f>
        <v>0</v>
      </c>
      <c r="V595" s="70">
        <f>MAX(0,E595+(-1)^(G595)*INT(B595*2^(-LOG(E595)/LOG(2)+3))-G595-LOG(E595)/LOG(2)+3-1)</f>
        <v>1</v>
      </c>
      <c r="W595" s="70">
        <f>MAX(0,E595-IF(B595=0,0,INT(LOG(3/2*ABS(B595))/LOG(2))+1))</f>
        <v>24</v>
      </c>
      <c r="X595" s="70">
        <f>MAX(0,IF(B595&lt;=-N595,B595+E595-J595+N595,IF(B595&gt;=2^(J595)-1-N595,0,E595-J595)))</f>
        <v>24</v>
      </c>
      <c r="Y595" s="71">
        <f>MAX(0,F595+(-1)^(G595)*INT(B595*2^(-LOG(F595)/LOG(2)+3))-G595-LOG(F595)/LOG(2)+3-1)</f>
        <v>46</v>
      </c>
      <c r="Z595" s="71">
        <f>F595-IF(B595=0,0,INT(LOG(3/2*ABS(B595))/LOG(2))+1)</f>
        <v>56</v>
      </c>
      <c r="AA595" s="71">
        <f>MAX(0,IF(B595&lt;=-O595,B595+F595-K595+O595,IF(B595&gt;=2^(K595)-1-O595,0,F595-K595)))</f>
        <v>53</v>
      </c>
    </row>
    <row r="596" ht="20.05" customHeight="1">
      <c r="A596" s="55">
        <v>-108</v>
      </c>
      <c r="B596" s="45">
        <v>-108</v>
      </c>
      <c r="C596" s="36">
        <v>8</v>
      </c>
      <c r="D596" s="36">
        <v>16</v>
      </c>
      <c r="E596" s="36">
        <v>32</v>
      </c>
      <c r="F596" s="36">
        <v>64</v>
      </c>
      <c r="G596" s="36">
        <f>IF(B596&gt;=0,1,0)</f>
        <v>0</v>
      </c>
      <c r="H596" s="36">
        <f>INT(C596^(0.611-C596/3200))</f>
        <v>3</v>
      </c>
      <c r="I596" s="36">
        <f>INT(D596^(0.611-D596/3200))</f>
        <v>5</v>
      </c>
      <c r="J596" s="36">
        <f>INT(E596^(0.611-E596/3200))</f>
        <v>8</v>
      </c>
      <c r="K596" s="36">
        <f>INT(F596^(0.611-F596/3200))</f>
        <v>11</v>
      </c>
      <c r="L596" s="36">
        <f>2^(H596-1)-1</f>
        <v>3</v>
      </c>
      <c r="M596" s="36">
        <f>2^(I596-1)-1</f>
        <v>15</v>
      </c>
      <c r="N596" s="36">
        <f>2^(J596-1)-1</f>
        <v>127</v>
      </c>
      <c r="O596" s="36">
        <f>2^(K596-1)-1</f>
        <v>1023</v>
      </c>
      <c r="P596" s="68">
        <f>MAX(0,C596+(-1)^(G596)*INT(B596*2^(-LOG(C596)/LOG(2)+3))-G596-LOG(C596)/LOG(2)+3-1)</f>
        <v>0</v>
      </c>
      <c r="Q596" s="68">
        <f>MAX(0,C596-IF(B596=0,0,INT(LOG(3/2*ABS(B596))/LOG(2))+1))</f>
        <v>0</v>
      </c>
      <c r="R596" s="68">
        <f>MAX(0,IF(B596&lt;=-L596,B596+C596-H596+L596,IF(B596&gt;=2^(H596)-1-L596,0,C596-H596)))</f>
        <v>0</v>
      </c>
      <c r="S596" s="69">
        <f>MAX(0,D596+(-1)^(G596)*INT(B596*2^(-LOG(D596)/LOG(2)+3))-G596-LOG(D596)/LOG(2)+3-1)</f>
        <v>0</v>
      </c>
      <c r="T596" s="69">
        <f>MAX(0,D596-IF(B596=0,0,INT(LOG(3/2*ABS(B596))/LOG(2))+1))</f>
        <v>8</v>
      </c>
      <c r="U596" s="69">
        <f>MAX(0,IF(B596&lt;=-M596,B596+D596-I596+M596,IF(B596&gt;=2^(I596)-1-M596,0,D596-I596)))</f>
        <v>0</v>
      </c>
      <c r="V596" s="70">
        <f>MAX(0,E596+(-1)^(G596)*INT(B596*2^(-LOG(E596)/LOG(2)+3))-G596-LOG(E596)/LOG(2)+3-1)</f>
        <v>2</v>
      </c>
      <c r="W596" s="70">
        <f>MAX(0,E596-IF(B596=0,0,INT(LOG(3/2*ABS(B596))/LOG(2))+1))</f>
        <v>24</v>
      </c>
      <c r="X596" s="70">
        <f>MAX(0,IF(B596&lt;=-N596,B596+E596-J596+N596,IF(B596&gt;=2^(J596)-1-N596,0,E596-J596)))</f>
        <v>24</v>
      </c>
      <c r="Y596" s="71">
        <f>MAX(0,F596+(-1)^(G596)*INT(B596*2^(-LOG(F596)/LOG(2)+3))-G596-LOG(F596)/LOG(2)+3-1)</f>
        <v>46</v>
      </c>
      <c r="Z596" s="71">
        <f>F596-IF(B596=0,0,INT(LOG(3/2*ABS(B596))/LOG(2))+1)</f>
        <v>56</v>
      </c>
      <c r="AA596" s="71">
        <f>MAX(0,IF(B596&lt;=-O596,B596+F596-K596+O596,IF(B596&gt;=2^(K596)-1-O596,0,F596-K596)))</f>
        <v>53</v>
      </c>
    </row>
    <row r="597" ht="20.05" customHeight="1">
      <c r="A597" s="55">
        <v>-107</v>
      </c>
      <c r="B597" s="45">
        <v>-107</v>
      </c>
      <c r="C597" s="36">
        <v>8</v>
      </c>
      <c r="D597" s="36">
        <v>16</v>
      </c>
      <c r="E597" s="36">
        <v>32</v>
      </c>
      <c r="F597" s="36">
        <v>64</v>
      </c>
      <c r="G597" s="36">
        <f>IF(B597&gt;=0,1,0)</f>
        <v>0</v>
      </c>
      <c r="H597" s="36">
        <f>INT(C597^(0.611-C597/3200))</f>
        <v>3</v>
      </c>
      <c r="I597" s="36">
        <f>INT(D597^(0.611-D597/3200))</f>
        <v>5</v>
      </c>
      <c r="J597" s="36">
        <f>INT(E597^(0.611-E597/3200))</f>
        <v>8</v>
      </c>
      <c r="K597" s="36">
        <f>INT(F597^(0.611-F597/3200))</f>
        <v>11</v>
      </c>
      <c r="L597" s="36">
        <f>2^(H597-1)-1</f>
        <v>3</v>
      </c>
      <c r="M597" s="36">
        <f>2^(I597-1)-1</f>
        <v>15</v>
      </c>
      <c r="N597" s="36">
        <f>2^(J597-1)-1</f>
        <v>127</v>
      </c>
      <c r="O597" s="36">
        <f>2^(K597-1)-1</f>
        <v>1023</v>
      </c>
      <c r="P597" s="68">
        <f>MAX(0,C597+(-1)^(G597)*INT(B597*2^(-LOG(C597)/LOG(2)+3))-G597-LOG(C597)/LOG(2)+3-1)</f>
        <v>0</v>
      </c>
      <c r="Q597" s="68">
        <f>MAX(0,C597-IF(B597=0,0,INT(LOG(3/2*ABS(B597))/LOG(2))+1))</f>
        <v>0</v>
      </c>
      <c r="R597" s="68">
        <f>MAX(0,IF(B597&lt;=-L597,B597+C597-H597+L597,IF(B597&gt;=2^(H597)-1-L597,0,C597-H597)))</f>
        <v>0</v>
      </c>
      <c r="S597" s="69">
        <f>MAX(0,D597+(-1)^(G597)*INT(B597*2^(-LOG(D597)/LOG(2)+3))-G597-LOG(D597)/LOG(2)+3-1)</f>
        <v>0</v>
      </c>
      <c r="T597" s="69">
        <f>MAX(0,D597-IF(B597=0,0,INT(LOG(3/2*ABS(B597))/LOG(2))+1))</f>
        <v>8</v>
      </c>
      <c r="U597" s="69">
        <f>MAX(0,IF(B597&lt;=-M597,B597+D597-I597+M597,IF(B597&gt;=2^(I597)-1-M597,0,D597-I597)))</f>
        <v>0</v>
      </c>
      <c r="V597" s="70">
        <f>MAX(0,E597+(-1)^(G597)*INT(B597*2^(-LOG(E597)/LOG(2)+3))-G597-LOG(E597)/LOG(2)+3-1)</f>
        <v>2</v>
      </c>
      <c r="W597" s="70">
        <f>MAX(0,E597-IF(B597=0,0,INT(LOG(3/2*ABS(B597))/LOG(2))+1))</f>
        <v>24</v>
      </c>
      <c r="X597" s="70">
        <f>MAX(0,IF(B597&lt;=-N597,B597+E597-J597+N597,IF(B597&gt;=2^(J597)-1-N597,0,E597-J597)))</f>
        <v>24</v>
      </c>
      <c r="Y597" s="71">
        <f>MAX(0,F597+(-1)^(G597)*INT(B597*2^(-LOG(F597)/LOG(2)+3))-G597-LOG(F597)/LOG(2)+3-1)</f>
        <v>46</v>
      </c>
      <c r="Z597" s="71">
        <f>F597-IF(B597=0,0,INT(LOG(3/2*ABS(B597))/LOG(2))+1)</f>
        <v>56</v>
      </c>
      <c r="AA597" s="71">
        <f>MAX(0,IF(B597&lt;=-O597,B597+F597-K597+O597,IF(B597&gt;=2^(K597)-1-O597,0,F597-K597)))</f>
        <v>53</v>
      </c>
    </row>
    <row r="598" ht="20.05" customHeight="1">
      <c r="A598" s="55">
        <v>-106</v>
      </c>
      <c r="B598" s="45">
        <v>-106</v>
      </c>
      <c r="C598" s="36">
        <v>8</v>
      </c>
      <c r="D598" s="36">
        <v>16</v>
      </c>
      <c r="E598" s="36">
        <v>32</v>
      </c>
      <c r="F598" s="36">
        <v>64</v>
      </c>
      <c r="G598" s="36">
        <f>IF(B598&gt;=0,1,0)</f>
        <v>0</v>
      </c>
      <c r="H598" s="36">
        <f>INT(C598^(0.611-C598/3200))</f>
        <v>3</v>
      </c>
      <c r="I598" s="36">
        <f>INT(D598^(0.611-D598/3200))</f>
        <v>5</v>
      </c>
      <c r="J598" s="36">
        <f>INT(E598^(0.611-E598/3200))</f>
        <v>8</v>
      </c>
      <c r="K598" s="36">
        <f>INT(F598^(0.611-F598/3200))</f>
        <v>11</v>
      </c>
      <c r="L598" s="36">
        <f>2^(H598-1)-1</f>
        <v>3</v>
      </c>
      <c r="M598" s="36">
        <f>2^(I598-1)-1</f>
        <v>15</v>
      </c>
      <c r="N598" s="36">
        <f>2^(J598-1)-1</f>
        <v>127</v>
      </c>
      <c r="O598" s="36">
        <f>2^(K598-1)-1</f>
        <v>1023</v>
      </c>
      <c r="P598" s="68">
        <f>MAX(0,C598+(-1)^(G598)*INT(B598*2^(-LOG(C598)/LOG(2)+3))-G598-LOG(C598)/LOG(2)+3-1)</f>
        <v>0</v>
      </c>
      <c r="Q598" s="68">
        <f>MAX(0,C598-IF(B598=0,0,INT(LOG(3/2*ABS(B598))/LOG(2))+1))</f>
        <v>0</v>
      </c>
      <c r="R598" s="68">
        <f>MAX(0,IF(B598&lt;=-L598,B598+C598-H598+L598,IF(B598&gt;=2^(H598)-1-L598,0,C598-H598)))</f>
        <v>0</v>
      </c>
      <c r="S598" s="69">
        <f>MAX(0,D598+(-1)^(G598)*INT(B598*2^(-LOG(D598)/LOG(2)+3))-G598-LOG(D598)/LOG(2)+3-1)</f>
        <v>0</v>
      </c>
      <c r="T598" s="69">
        <f>MAX(0,D598-IF(B598=0,0,INT(LOG(3/2*ABS(B598))/LOG(2))+1))</f>
        <v>8</v>
      </c>
      <c r="U598" s="69">
        <f>MAX(0,IF(B598&lt;=-M598,B598+D598-I598+M598,IF(B598&gt;=2^(I598)-1-M598,0,D598-I598)))</f>
        <v>0</v>
      </c>
      <c r="V598" s="70">
        <f>MAX(0,E598+(-1)^(G598)*INT(B598*2^(-LOG(E598)/LOG(2)+3))-G598-LOG(E598)/LOG(2)+3-1)</f>
        <v>2</v>
      </c>
      <c r="W598" s="70">
        <f>MAX(0,E598-IF(B598=0,0,INT(LOG(3/2*ABS(B598))/LOG(2))+1))</f>
        <v>24</v>
      </c>
      <c r="X598" s="70">
        <f>MAX(0,IF(B598&lt;=-N598,B598+E598-J598+N598,IF(B598&gt;=2^(J598)-1-N598,0,E598-J598)))</f>
        <v>24</v>
      </c>
      <c r="Y598" s="71">
        <f>MAX(0,F598+(-1)^(G598)*INT(B598*2^(-LOG(F598)/LOG(2)+3))-G598-LOG(F598)/LOG(2)+3-1)</f>
        <v>46</v>
      </c>
      <c r="Z598" s="71">
        <f>F598-IF(B598=0,0,INT(LOG(3/2*ABS(B598))/LOG(2))+1)</f>
        <v>56</v>
      </c>
      <c r="AA598" s="71">
        <f>MAX(0,IF(B598&lt;=-O598,B598+F598-K598+O598,IF(B598&gt;=2^(K598)-1-O598,0,F598-K598)))</f>
        <v>53</v>
      </c>
    </row>
    <row r="599" ht="20.05" customHeight="1">
      <c r="A599" s="55">
        <v>-105</v>
      </c>
      <c r="B599" s="45">
        <v>-105</v>
      </c>
      <c r="C599" s="36">
        <v>8</v>
      </c>
      <c r="D599" s="36">
        <v>16</v>
      </c>
      <c r="E599" s="36">
        <v>32</v>
      </c>
      <c r="F599" s="36">
        <v>64</v>
      </c>
      <c r="G599" s="36">
        <f>IF(B599&gt;=0,1,0)</f>
        <v>0</v>
      </c>
      <c r="H599" s="36">
        <f>INT(C599^(0.611-C599/3200))</f>
        <v>3</v>
      </c>
      <c r="I599" s="36">
        <f>INT(D599^(0.611-D599/3200))</f>
        <v>5</v>
      </c>
      <c r="J599" s="36">
        <f>INT(E599^(0.611-E599/3200))</f>
        <v>8</v>
      </c>
      <c r="K599" s="36">
        <f>INT(F599^(0.611-F599/3200))</f>
        <v>11</v>
      </c>
      <c r="L599" s="36">
        <f>2^(H599-1)-1</f>
        <v>3</v>
      </c>
      <c r="M599" s="36">
        <f>2^(I599-1)-1</f>
        <v>15</v>
      </c>
      <c r="N599" s="36">
        <f>2^(J599-1)-1</f>
        <v>127</v>
      </c>
      <c r="O599" s="36">
        <f>2^(K599-1)-1</f>
        <v>1023</v>
      </c>
      <c r="P599" s="68">
        <f>MAX(0,C599+(-1)^(G599)*INT(B599*2^(-LOG(C599)/LOG(2)+3))-G599-LOG(C599)/LOG(2)+3-1)</f>
        <v>0</v>
      </c>
      <c r="Q599" s="68">
        <f>MAX(0,C599-IF(B599=0,0,INT(LOG(3/2*ABS(B599))/LOG(2))+1))</f>
        <v>0</v>
      </c>
      <c r="R599" s="68">
        <f>MAX(0,IF(B599&lt;=-L599,B599+C599-H599+L599,IF(B599&gt;=2^(H599)-1-L599,0,C599-H599)))</f>
        <v>0</v>
      </c>
      <c r="S599" s="69">
        <f>MAX(0,D599+(-1)^(G599)*INT(B599*2^(-LOG(D599)/LOG(2)+3))-G599-LOG(D599)/LOG(2)+3-1)</f>
        <v>0</v>
      </c>
      <c r="T599" s="69">
        <f>MAX(0,D599-IF(B599=0,0,INT(LOG(3/2*ABS(B599))/LOG(2))+1))</f>
        <v>8</v>
      </c>
      <c r="U599" s="69">
        <f>MAX(0,IF(B599&lt;=-M599,B599+D599-I599+M599,IF(B599&gt;=2^(I599)-1-M599,0,D599-I599)))</f>
        <v>0</v>
      </c>
      <c r="V599" s="70">
        <f>MAX(0,E599+(-1)^(G599)*INT(B599*2^(-LOG(E599)/LOG(2)+3))-G599-LOG(E599)/LOG(2)+3-1)</f>
        <v>2</v>
      </c>
      <c r="W599" s="70">
        <f>MAX(0,E599-IF(B599=0,0,INT(LOG(3/2*ABS(B599))/LOG(2))+1))</f>
        <v>24</v>
      </c>
      <c r="X599" s="70">
        <f>MAX(0,IF(B599&lt;=-N599,B599+E599-J599+N599,IF(B599&gt;=2^(J599)-1-N599,0,E599-J599)))</f>
        <v>24</v>
      </c>
      <c r="Y599" s="71">
        <f>MAX(0,F599+(-1)^(G599)*INT(B599*2^(-LOG(F599)/LOG(2)+3))-G599-LOG(F599)/LOG(2)+3-1)</f>
        <v>46</v>
      </c>
      <c r="Z599" s="71">
        <f>F599-IF(B599=0,0,INT(LOG(3/2*ABS(B599))/LOG(2))+1)</f>
        <v>56</v>
      </c>
      <c r="AA599" s="71">
        <f>MAX(0,IF(B599&lt;=-O599,B599+F599-K599+O599,IF(B599&gt;=2^(K599)-1-O599,0,F599-K599)))</f>
        <v>53</v>
      </c>
    </row>
    <row r="600" ht="20.05" customHeight="1">
      <c r="A600" s="55">
        <v>-104</v>
      </c>
      <c r="B600" s="45">
        <v>-104</v>
      </c>
      <c r="C600" s="36">
        <v>8</v>
      </c>
      <c r="D600" s="36">
        <v>16</v>
      </c>
      <c r="E600" s="36">
        <v>32</v>
      </c>
      <c r="F600" s="36">
        <v>64</v>
      </c>
      <c r="G600" s="36">
        <f>IF(B600&gt;=0,1,0)</f>
        <v>0</v>
      </c>
      <c r="H600" s="36">
        <f>INT(C600^(0.611-C600/3200))</f>
        <v>3</v>
      </c>
      <c r="I600" s="36">
        <f>INT(D600^(0.611-D600/3200))</f>
        <v>5</v>
      </c>
      <c r="J600" s="36">
        <f>INT(E600^(0.611-E600/3200))</f>
        <v>8</v>
      </c>
      <c r="K600" s="36">
        <f>INT(F600^(0.611-F600/3200))</f>
        <v>11</v>
      </c>
      <c r="L600" s="36">
        <f>2^(H600-1)-1</f>
        <v>3</v>
      </c>
      <c r="M600" s="36">
        <f>2^(I600-1)-1</f>
        <v>15</v>
      </c>
      <c r="N600" s="36">
        <f>2^(J600-1)-1</f>
        <v>127</v>
      </c>
      <c r="O600" s="36">
        <f>2^(K600-1)-1</f>
        <v>1023</v>
      </c>
      <c r="P600" s="68">
        <f>MAX(0,C600+(-1)^(G600)*INT(B600*2^(-LOG(C600)/LOG(2)+3))-G600-LOG(C600)/LOG(2)+3-1)</f>
        <v>0</v>
      </c>
      <c r="Q600" s="68">
        <f>MAX(0,C600-IF(B600=0,0,INT(LOG(3/2*ABS(B600))/LOG(2))+1))</f>
        <v>0</v>
      </c>
      <c r="R600" s="68">
        <f>MAX(0,IF(B600&lt;=-L600,B600+C600-H600+L600,IF(B600&gt;=2^(H600)-1-L600,0,C600-H600)))</f>
        <v>0</v>
      </c>
      <c r="S600" s="69">
        <f>MAX(0,D600+(-1)^(G600)*INT(B600*2^(-LOG(D600)/LOG(2)+3))-G600-LOG(D600)/LOG(2)+3-1)</f>
        <v>0</v>
      </c>
      <c r="T600" s="69">
        <f>MAX(0,D600-IF(B600=0,0,INT(LOG(3/2*ABS(B600))/LOG(2))+1))</f>
        <v>8</v>
      </c>
      <c r="U600" s="69">
        <f>MAX(0,IF(B600&lt;=-M600,B600+D600-I600+M600,IF(B600&gt;=2^(I600)-1-M600,0,D600-I600)))</f>
        <v>0</v>
      </c>
      <c r="V600" s="70">
        <f>MAX(0,E600+(-1)^(G600)*INT(B600*2^(-LOG(E600)/LOG(2)+3))-G600-LOG(E600)/LOG(2)+3-1)</f>
        <v>3</v>
      </c>
      <c r="W600" s="70">
        <f>MAX(0,E600-IF(B600=0,0,INT(LOG(3/2*ABS(B600))/LOG(2))+1))</f>
        <v>24</v>
      </c>
      <c r="X600" s="70">
        <f>MAX(0,IF(B600&lt;=-N600,B600+E600-J600+N600,IF(B600&gt;=2^(J600)-1-N600,0,E600-J600)))</f>
        <v>24</v>
      </c>
      <c r="Y600" s="71">
        <f>MAX(0,F600+(-1)^(G600)*INT(B600*2^(-LOG(F600)/LOG(2)+3))-G600-LOG(F600)/LOG(2)+3-1)</f>
        <v>46</v>
      </c>
      <c r="Z600" s="71">
        <f>F600-IF(B600=0,0,INT(LOG(3/2*ABS(B600))/LOG(2))+1)</f>
        <v>56</v>
      </c>
      <c r="AA600" s="71">
        <f>MAX(0,IF(B600&lt;=-O600,B600+F600-K600+O600,IF(B600&gt;=2^(K600)-1-O600,0,F600-K600)))</f>
        <v>53</v>
      </c>
    </row>
    <row r="601" ht="20.05" customHeight="1">
      <c r="A601" s="55">
        <v>-103</v>
      </c>
      <c r="B601" s="45">
        <v>-103</v>
      </c>
      <c r="C601" s="36">
        <v>8</v>
      </c>
      <c r="D601" s="36">
        <v>16</v>
      </c>
      <c r="E601" s="36">
        <v>32</v>
      </c>
      <c r="F601" s="36">
        <v>64</v>
      </c>
      <c r="G601" s="36">
        <f>IF(B601&gt;=0,1,0)</f>
        <v>0</v>
      </c>
      <c r="H601" s="36">
        <f>INT(C601^(0.611-C601/3200))</f>
        <v>3</v>
      </c>
      <c r="I601" s="36">
        <f>INT(D601^(0.611-D601/3200))</f>
        <v>5</v>
      </c>
      <c r="J601" s="36">
        <f>INT(E601^(0.611-E601/3200))</f>
        <v>8</v>
      </c>
      <c r="K601" s="36">
        <f>INT(F601^(0.611-F601/3200))</f>
        <v>11</v>
      </c>
      <c r="L601" s="36">
        <f>2^(H601-1)-1</f>
        <v>3</v>
      </c>
      <c r="M601" s="36">
        <f>2^(I601-1)-1</f>
        <v>15</v>
      </c>
      <c r="N601" s="36">
        <f>2^(J601-1)-1</f>
        <v>127</v>
      </c>
      <c r="O601" s="36">
        <f>2^(K601-1)-1</f>
        <v>1023</v>
      </c>
      <c r="P601" s="68">
        <f>MAX(0,C601+(-1)^(G601)*INT(B601*2^(-LOG(C601)/LOG(2)+3))-G601-LOG(C601)/LOG(2)+3-1)</f>
        <v>0</v>
      </c>
      <c r="Q601" s="68">
        <f>MAX(0,C601-IF(B601=0,0,INT(LOG(3/2*ABS(B601))/LOG(2))+1))</f>
        <v>0</v>
      </c>
      <c r="R601" s="68">
        <f>MAX(0,IF(B601&lt;=-L601,B601+C601-H601+L601,IF(B601&gt;=2^(H601)-1-L601,0,C601-H601)))</f>
        <v>0</v>
      </c>
      <c r="S601" s="69">
        <f>MAX(0,D601+(-1)^(G601)*INT(B601*2^(-LOG(D601)/LOG(2)+3))-G601-LOG(D601)/LOG(2)+3-1)</f>
        <v>0</v>
      </c>
      <c r="T601" s="69">
        <f>MAX(0,D601-IF(B601=0,0,INT(LOG(3/2*ABS(B601))/LOG(2))+1))</f>
        <v>8</v>
      </c>
      <c r="U601" s="69">
        <f>MAX(0,IF(B601&lt;=-M601,B601+D601-I601+M601,IF(B601&gt;=2^(I601)-1-M601,0,D601-I601)))</f>
        <v>0</v>
      </c>
      <c r="V601" s="70">
        <f>MAX(0,E601+(-1)^(G601)*INT(B601*2^(-LOG(E601)/LOG(2)+3))-G601-LOG(E601)/LOG(2)+3-1)</f>
        <v>3</v>
      </c>
      <c r="W601" s="70">
        <f>MAX(0,E601-IF(B601=0,0,INT(LOG(3/2*ABS(B601))/LOG(2))+1))</f>
        <v>24</v>
      </c>
      <c r="X601" s="70">
        <f>MAX(0,IF(B601&lt;=-N601,B601+E601-J601+N601,IF(B601&gt;=2^(J601)-1-N601,0,E601-J601)))</f>
        <v>24</v>
      </c>
      <c r="Y601" s="71">
        <f>MAX(0,F601+(-1)^(G601)*INT(B601*2^(-LOG(F601)/LOG(2)+3))-G601-LOG(F601)/LOG(2)+3-1)</f>
        <v>47</v>
      </c>
      <c r="Z601" s="71">
        <f>F601-IF(B601=0,0,INT(LOG(3/2*ABS(B601))/LOG(2))+1)</f>
        <v>56</v>
      </c>
      <c r="AA601" s="71">
        <f>MAX(0,IF(B601&lt;=-O601,B601+F601-K601+O601,IF(B601&gt;=2^(K601)-1-O601,0,F601-K601)))</f>
        <v>53</v>
      </c>
    </row>
    <row r="602" ht="20.05" customHeight="1">
      <c r="A602" s="55">
        <v>-102</v>
      </c>
      <c r="B602" s="45">
        <v>-102</v>
      </c>
      <c r="C602" s="36">
        <v>8</v>
      </c>
      <c r="D602" s="36">
        <v>16</v>
      </c>
      <c r="E602" s="36">
        <v>32</v>
      </c>
      <c r="F602" s="36">
        <v>64</v>
      </c>
      <c r="G602" s="36">
        <f>IF(B602&gt;=0,1,0)</f>
        <v>0</v>
      </c>
      <c r="H602" s="36">
        <f>INT(C602^(0.611-C602/3200))</f>
        <v>3</v>
      </c>
      <c r="I602" s="36">
        <f>INT(D602^(0.611-D602/3200))</f>
        <v>5</v>
      </c>
      <c r="J602" s="36">
        <f>INT(E602^(0.611-E602/3200))</f>
        <v>8</v>
      </c>
      <c r="K602" s="36">
        <f>INT(F602^(0.611-F602/3200))</f>
        <v>11</v>
      </c>
      <c r="L602" s="36">
        <f>2^(H602-1)-1</f>
        <v>3</v>
      </c>
      <c r="M602" s="36">
        <f>2^(I602-1)-1</f>
        <v>15</v>
      </c>
      <c r="N602" s="36">
        <f>2^(J602-1)-1</f>
        <v>127</v>
      </c>
      <c r="O602" s="36">
        <f>2^(K602-1)-1</f>
        <v>1023</v>
      </c>
      <c r="P602" s="68">
        <f>MAX(0,C602+(-1)^(G602)*INT(B602*2^(-LOG(C602)/LOG(2)+3))-G602-LOG(C602)/LOG(2)+3-1)</f>
        <v>0</v>
      </c>
      <c r="Q602" s="68">
        <f>MAX(0,C602-IF(B602=0,0,INT(LOG(3/2*ABS(B602))/LOG(2))+1))</f>
        <v>0</v>
      </c>
      <c r="R602" s="68">
        <f>MAX(0,IF(B602&lt;=-L602,B602+C602-H602+L602,IF(B602&gt;=2^(H602)-1-L602,0,C602-H602)))</f>
        <v>0</v>
      </c>
      <c r="S602" s="69">
        <f>MAX(0,D602+(-1)^(G602)*INT(B602*2^(-LOG(D602)/LOG(2)+3))-G602-LOG(D602)/LOG(2)+3-1)</f>
        <v>0</v>
      </c>
      <c r="T602" s="69">
        <f>MAX(0,D602-IF(B602=0,0,INT(LOG(3/2*ABS(B602))/LOG(2))+1))</f>
        <v>8</v>
      </c>
      <c r="U602" s="69">
        <f>MAX(0,IF(B602&lt;=-M602,B602+D602-I602+M602,IF(B602&gt;=2^(I602)-1-M602,0,D602-I602)))</f>
        <v>0</v>
      </c>
      <c r="V602" s="70">
        <f>MAX(0,E602+(-1)^(G602)*INT(B602*2^(-LOG(E602)/LOG(2)+3))-G602-LOG(E602)/LOG(2)+3-1)</f>
        <v>3</v>
      </c>
      <c r="W602" s="70">
        <f>MAX(0,E602-IF(B602=0,0,INT(LOG(3/2*ABS(B602))/LOG(2))+1))</f>
        <v>24</v>
      </c>
      <c r="X602" s="70">
        <f>MAX(0,IF(B602&lt;=-N602,B602+E602-J602+N602,IF(B602&gt;=2^(J602)-1-N602,0,E602-J602)))</f>
        <v>24</v>
      </c>
      <c r="Y602" s="71">
        <f>MAX(0,F602+(-1)^(G602)*INT(B602*2^(-LOG(F602)/LOG(2)+3))-G602-LOG(F602)/LOG(2)+3-1)</f>
        <v>47</v>
      </c>
      <c r="Z602" s="71">
        <f>F602-IF(B602=0,0,INT(LOG(3/2*ABS(B602))/LOG(2))+1)</f>
        <v>56</v>
      </c>
      <c r="AA602" s="71">
        <f>MAX(0,IF(B602&lt;=-O602,B602+F602-K602+O602,IF(B602&gt;=2^(K602)-1-O602,0,F602-K602)))</f>
        <v>53</v>
      </c>
    </row>
    <row r="603" ht="20.05" customHeight="1">
      <c r="A603" s="55">
        <v>-101</v>
      </c>
      <c r="B603" s="45">
        <v>-101</v>
      </c>
      <c r="C603" s="36">
        <v>8</v>
      </c>
      <c r="D603" s="36">
        <v>16</v>
      </c>
      <c r="E603" s="36">
        <v>32</v>
      </c>
      <c r="F603" s="36">
        <v>64</v>
      </c>
      <c r="G603" s="36">
        <f>IF(B603&gt;=0,1,0)</f>
        <v>0</v>
      </c>
      <c r="H603" s="36">
        <f>INT(C603^(0.611-C603/3200))</f>
        <v>3</v>
      </c>
      <c r="I603" s="36">
        <f>INT(D603^(0.611-D603/3200))</f>
        <v>5</v>
      </c>
      <c r="J603" s="36">
        <f>INT(E603^(0.611-E603/3200))</f>
        <v>8</v>
      </c>
      <c r="K603" s="36">
        <f>INT(F603^(0.611-F603/3200))</f>
        <v>11</v>
      </c>
      <c r="L603" s="36">
        <f>2^(H603-1)-1</f>
        <v>3</v>
      </c>
      <c r="M603" s="36">
        <f>2^(I603-1)-1</f>
        <v>15</v>
      </c>
      <c r="N603" s="36">
        <f>2^(J603-1)-1</f>
        <v>127</v>
      </c>
      <c r="O603" s="36">
        <f>2^(K603-1)-1</f>
        <v>1023</v>
      </c>
      <c r="P603" s="68">
        <f>MAX(0,C603+(-1)^(G603)*INT(B603*2^(-LOG(C603)/LOG(2)+3))-G603-LOG(C603)/LOG(2)+3-1)</f>
        <v>0</v>
      </c>
      <c r="Q603" s="68">
        <f>MAX(0,C603-IF(B603=0,0,INT(LOG(3/2*ABS(B603))/LOG(2))+1))</f>
        <v>0</v>
      </c>
      <c r="R603" s="68">
        <f>MAX(0,IF(B603&lt;=-L603,B603+C603-H603+L603,IF(B603&gt;=2^(H603)-1-L603,0,C603-H603)))</f>
        <v>0</v>
      </c>
      <c r="S603" s="69">
        <f>MAX(0,D603+(-1)^(G603)*INT(B603*2^(-LOG(D603)/LOG(2)+3))-G603-LOG(D603)/LOG(2)+3-1)</f>
        <v>0</v>
      </c>
      <c r="T603" s="69">
        <f>MAX(0,D603-IF(B603=0,0,INT(LOG(3/2*ABS(B603))/LOG(2))+1))</f>
        <v>8</v>
      </c>
      <c r="U603" s="69">
        <f>MAX(0,IF(B603&lt;=-M603,B603+D603-I603+M603,IF(B603&gt;=2^(I603)-1-M603,0,D603-I603)))</f>
        <v>0</v>
      </c>
      <c r="V603" s="70">
        <f>MAX(0,E603+(-1)^(G603)*INT(B603*2^(-LOG(E603)/LOG(2)+3))-G603-LOG(E603)/LOG(2)+3-1)</f>
        <v>3</v>
      </c>
      <c r="W603" s="70">
        <f>MAX(0,E603-IF(B603=0,0,INT(LOG(3/2*ABS(B603))/LOG(2))+1))</f>
        <v>24</v>
      </c>
      <c r="X603" s="70">
        <f>MAX(0,IF(B603&lt;=-N603,B603+E603-J603+N603,IF(B603&gt;=2^(J603)-1-N603,0,E603-J603)))</f>
        <v>24</v>
      </c>
      <c r="Y603" s="71">
        <f>MAX(0,F603+(-1)^(G603)*INT(B603*2^(-LOG(F603)/LOG(2)+3))-G603-LOG(F603)/LOG(2)+3-1)</f>
        <v>47</v>
      </c>
      <c r="Z603" s="71">
        <f>F603-IF(B603=0,0,INT(LOG(3/2*ABS(B603))/LOG(2))+1)</f>
        <v>56</v>
      </c>
      <c r="AA603" s="71">
        <f>MAX(0,IF(B603&lt;=-O603,B603+F603-K603+O603,IF(B603&gt;=2^(K603)-1-O603,0,F603-K603)))</f>
        <v>53</v>
      </c>
    </row>
    <row r="604" ht="20.05" customHeight="1">
      <c r="A604" s="55">
        <v>-100</v>
      </c>
      <c r="B604" s="45">
        <v>-100</v>
      </c>
      <c r="C604" s="36">
        <v>8</v>
      </c>
      <c r="D604" s="36">
        <v>16</v>
      </c>
      <c r="E604" s="36">
        <v>32</v>
      </c>
      <c r="F604" s="36">
        <v>64</v>
      </c>
      <c r="G604" s="36">
        <f>IF(B604&gt;=0,1,0)</f>
        <v>0</v>
      </c>
      <c r="H604" s="36">
        <f>INT(C604^(0.611-C604/3200))</f>
        <v>3</v>
      </c>
      <c r="I604" s="36">
        <f>INT(D604^(0.611-D604/3200))</f>
        <v>5</v>
      </c>
      <c r="J604" s="36">
        <f>INT(E604^(0.611-E604/3200))</f>
        <v>8</v>
      </c>
      <c r="K604" s="36">
        <f>INT(F604^(0.611-F604/3200))</f>
        <v>11</v>
      </c>
      <c r="L604" s="36">
        <f>2^(H604-1)-1</f>
        <v>3</v>
      </c>
      <c r="M604" s="36">
        <f>2^(I604-1)-1</f>
        <v>15</v>
      </c>
      <c r="N604" s="36">
        <f>2^(J604-1)-1</f>
        <v>127</v>
      </c>
      <c r="O604" s="36">
        <f>2^(K604-1)-1</f>
        <v>1023</v>
      </c>
      <c r="P604" s="68">
        <f>MAX(0,C604+(-1)^(G604)*INT(B604*2^(-LOG(C604)/LOG(2)+3))-G604-LOG(C604)/LOG(2)+3-1)</f>
        <v>0</v>
      </c>
      <c r="Q604" s="68">
        <f>MAX(0,C604-IF(B604=0,0,INT(LOG(3/2*ABS(B604))/LOG(2))+1))</f>
        <v>0</v>
      </c>
      <c r="R604" s="68">
        <f>MAX(0,IF(B604&lt;=-L604,B604+C604-H604+L604,IF(B604&gt;=2^(H604)-1-L604,0,C604-H604)))</f>
        <v>0</v>
      </c>
      <c r="S604" s="69">
        <f>MAX(0,D604+(-1)^(G604)*INT(B604*2^(-LOG(D604)/LOG(2)+3))-G604-LOG(D604)/LOG(2)+3-1)</f>
        <v>0</v>
      </c>
      <c r="T604" s="69">
        <f>MAX(0,D604-IF(B604=0,0,INT(LOG(3/2*ABS(B604))/LOG(2))+1))</f>
        <v>8</v>
      </c>
      <c r="U604" s="69">
        <f>MAX(0,IF(B604&lt;=-M604,B604+D604-I604+M604,IF(B604&gt;=2^(I604)-1-M604,0,D604-I604)))</f>
        <v>0</v>
      </c>
      <c r="V604" s="70">
        <f>MAX(0,E604+(-1)^(G604)*INT(B604*2^(-LOG(E604)/LOG(2)+3))-G604-LOG(E604)/LOG(2)+3-1)</f>
        <v>4</v>
      </c>
      <c r="W604" s="70">
        <f>MAX(0,E604-IF(B604=0,0,INT(LOG(3/2*ABS(B604))/LOG(2))+1))</f>
        <v>24</v>
      </c>
      <c r="X604" s="70">
        <f>MAX(0,IF(B604&lt;=-N604,B604+E604-J604+N604,IF(B604&gt;=2^(J604)-1-N604,0,E604-J604)))</f>
        <v>24</v>
      </c>
      <c r="Y604" s="71">
        <f>MAX(0,F604+(-1)^(G604)*INT(B604*2^(-LOG(F604)/LOG(2)+3))-G604-LOG(F604)/LOG(2)+3-1)</f>
        <v>47</v>
      </c>
      <c r="Z604" s="71">
        <f>F604-IF(B604=0,0,INT(LOG(3/2*ABS(B604))/LOG(2))+1)</f>
        <v>56</v>
      </c>
      <c r="AA604" s="71">
        <f>MAX(0,IF(B604&lt;=-O604,B604+F604-K604+O604,IF(B604&gt;=2^(K604)-1-O604,0,F604-K604)))</f>
        <v>53</v>
      </c>
    </row>
    <row r="605" ht="20.05" customHeight="1">
      <c r="A605" s="55">
        <v>-99</v>
      </c>
      <c r="B605" s="45">
        <v>-99</v>
      </c>
      <c r="C605" s="36">
        <v>8</v>
      </c>
      <c r="D605" s="36">
        <v>16</v>
      </c>
      <c r="E605" s="36">
        <v>32</v>
      </c>
      <c r="F605" s="36">
        <v>64</v>
      </c>
      <c r="G605" s="36">
        <f>IF(B605&gt;=0,1,0)</f>
        <v>0</v>
      </c>
      <c r="H605" s="36">
        <f>INT(C605^(0.611-C605/3200))</f>
        <v>3</v>
      </c>
      <c r="I605" s="36">
        <f>INT(D605^(0.611-D605/3200))</f>
        <v>5</v>
      </c>
      <c r="J605" s="36">
        <f>INT(E605^(0.611-E605/3200))</f>
        <v>8</v>
      </c>
      <c r="K605" s="36">
        <f>INT(F605^(0.611-F605/3200))</f>
        <v>11</v>
      </c>
      <c r="L605" s="36">
        <f>2^(H605-1)-1</f>
        <v>3</v>
      </c>
      <c r="M605" s="36">
        <f>2^(I605-1)-1</f>
        <v>15</v>
      </c>
      <c r="N605" s="36">
        <f>2^(J605-1)-1</f>
        <v>127</v>
      </c>
      <c r="O605" s="36">
        <f>2^(K605-1)-1</f>
        <v>1023</v>
      </c>
      <c r="P605" s="68">
        <f>MAX(0,C605+(-1)^(G605)*INT(B605*2^(-LOG(C605)/LOG(2)+3))-G605-LOG(C605)/LOG(2)+3-1)</f>
        <v>0</v>
      </c>
      <c r="Q605" s="68">
        <f>MAX(0,C605-IF(B605=0,0,INT(LOG(3/2*ABS(B605))/LOG(2))+1))</f>
        <v>0</v>
      </c>
      <c r="R605" s="68">
        <f>MAX(0,IF(B605&lt;=-L605,B605+C605-H605+L605,IF(B605&gt;=2^(H605)-1-L605,0,C605-H605)))</f>
        <v>0</v>
      </c>
      <c r="S605" s="69">
        <f>MAX(0,D605+(-1)^(G605)*INT(B605*2^(-LOG(D605)/LOG(2)+3))-G605-LOG(D605)/LOG(2)+3-1)</f>
        <v>0</v>
      </c>
      <c r="T605" s="69">
        <f>MAX(0,D605-IF(B605=0,0,INT(LOG(3/2*ABS(B605))/LOG(2))+1))</f>
        <v>8</v>
      </c>
      <c r="U605" s="69">
        <f>MAX(0,IF(B605&lt;=-M605,B605+D605-I605+M605,IF(B605&gt;=2^(I605)-1-M605,0,D605-I605)))</f>
        <v>0</v>
      </c>
      <c r="V605" s="70">
        <f>MAX(0,E605+(-1)^(G605)*INT(B605*2^(-LOG(E605)/LOG(2)+3))-G605-LOG(E605)/LOG(2)+3-1)</f>
        <v>4</v>
      </c>
      <c r="W605" s="70">
        <f>MAX(0,E605-IF(B605=0,0,INT(LOG(3/2*ABS(B605))/LOG(2))+1))</f>
        <v>24</v>
      </c>
      <c r="X605" s="70">
        <f>MAX(0,IF(B605&lt;=-N605,B605+E605-J605+N605,IF(B605&gt;=2^(J605)-1-N605,0,E605-J605)))</f>
        <v>24</v>
      </c>
      <c r="Y605" s="71">
        <f>MAX(0,F605+(-1)^(G605)*INT(B605*2^(-LOG(F605)/LOG(2)+3))-G605-LOG(F605)/LOG(2)+3-1)</f>
        <v>47</v>
      </c>
      <c r="Z605" s="71">
        <f>F605-IF(B605=0,0,INT(LOG(3/2*ABS(B605))/LOG(2))+1)</f>
        <v>56</v>
      </c>
      <c r="AA605" s="71">
        <f>MAX(0,IF(B605&lt;=-O605,B605+F605-K605+O605,IF(B605&gt;=2^(K605)-1-O605,0,F605-K605)))</f>
        <v>53</v>
      </c>
    </row>
    <row r="606" ht="20.05" customHeight="1">
      <c r="A606" s="55">
        <v>-98</v>
      </c>
      <c r="B606" s="45">
        <v>-98</v>
      </c>
      <c r="C606" s="36">
        <v>8</v>
      </c>
      <c r="D606" s="36">
        <v>16</v>
      </c>
      <c r="E606" s="36">
        <v>32</v>
      </c>
      <c r="F606" s="36">
        <v>64</v>
      </c>
      <c r="G606" s="36">
        <f>IF(B606&gt;=0,1,0)</f>
        <v>0</v>
      </c>
      <c r="H606" s="36">
        <f>INT(C606^(0.611-C606/3200))</f>
        <v>3</v>
      </c>
      <c r="I606" s="36">
        <f>INT(D606^(0.611-D606/3200))</f>
        <v>5</v>
      </c>
      <c r="J606" s="36">
        <f>INT(E606^(0.611-E606/3200))</f>
        <v>8</v>
      </c>
      <c r="K606" s="36">
        <f>INT(F606^(0.611-F606/3200))</f>
        <v>11</v>
      </c>
      <c r="L606" s="36">
        <f>2^(H606-1)-1</f>
        <v>3</v>
      </c>
      <c r="M606" s="36">
        <f>2^(I606-1)-1</f>
        <v>15</v>
      </c>
      <c r="N606" s="36">
        <f>2^(J606-1)-1</f>
        <v>127</v>
      </c>
      <c r="O606" s="36">
        <f>2^(K606-1)-1</f>
        <v>1023</v>
      </c>
      <c r="P606" s="68">
        <f>MAX(0,C606+(-1)^(G606)*INT(B606*2^(-LOG(C606)/LOG(2)+3))-G606-LOG(C606)/LOG(2)+3-1)</f>
        <v>0</v>
      </c>
      <c r="Q606" s="68">
        <f>MAX(0,C606-IF(B606=0,0,INT(LOG(3/2*ABS(B606))/LOG(2))+1))</f>
        <v>0</v>
      </c>
      <c r="R606" s="68">
        <f>MAX(0,IF(B606&lt;=-L606,B606+C606-H606+L606,IF(B606&gt;=2^(H606)-1-L606,0,C606-H606)))</f>
        <v>0</v>
      </c>
      <c r="S606" s="69">
        <f>MAX(0,D606+(-1)^(G606)*INT(B606*2^(-LOG(D606)/LOG(2)+3))-G606-LOG(D606)/LOG(2)+3-1)</f>
        <v>0</v>
      </c>
      <c r="T606" s="69">
        <f>MAX(0,D606-IF(B606=0,0,INT(LOG(3/2*ABS(B606))/LOG(2))+1))</f>
        <v>8</v>
      </c>
      <c r="U606" s="69">
        <f>MAX(0,IF(B606&lt;=-M606,B606+D606-I606+M606,IF(B606&gt;=2^(I606)-1-M606,0,D606-I606)))</f>
        <v>0</v>
      </c>
      <c r="V606" s="70">
        <f>MAX(0,E606+(-1)^(G606)*INT(B606*2^(-LOG(E606)/LOG(2)+3))-G606-LOG(E606)/LOG(2)+3-1)</f>
        <v>4</v>
      </c>
      <c r="W606" s="70">
        <f>MAX(0,E606-IF(B606=0,0,INT(LOG(3/2*ABS(B606))/LOG(2))+1))</f>
        <v>24</v>
      </c>
      <c r="X606" s="70">
        <f>MAX(0,IF(B606&lt;=-N606,B606+E606-J606+N606,IF(B606&gt;=2^(J606)-1-N606,0,E606-J606)))</f>
        <v>24</v>
      </c>
      <c r="Y606" s="71">
        <f>MAX(0,F606+(-1)^(G606)*INT(B606*2^(-LOG(F606)/LOG(2)+3))-G606-LOG(F606)/LOG(2)+3-1)</f>
        <v>47</v>
      </c>
      <c r="Z606" s="71">
        <f>F606-IF(B606=0,0,INT(LOG(3/2*ABS(B606))/LOG(2))+1)</f>
        <v>56</v>
      </c>
      <c r="AA606" s="71">
        <f>MAX(0,IF(B606&lt;=-O606,B606+F606-K606+O606,IF(B606&gt;=2^(K606)-1-O606,0,F606-K606)))</f>
        <v>53</v>
      </c>
    </row>
    <row r="607" ht="20.05" customHeight="1">
      <c r="A607" s="55">
        <v>-97</v>
      </c>
      <c r="B607" s="45">
        <v>-97</v>
      </c>
      <c r="C607" s="36">
        <v>8</v>
      </c>
      <c r="D607" s="36">
        <v>16</v>
      </c>
      <c r="E607" s="36">
        <v>32</v>
      </c>
      <c r="F607" s="36">
        <v>64</v>
      </c>
      <c r="G607" s="36">
        <f>IF(B607&gt;=0,1,0)</f>
        <v>0</v>
      </c>
      <c r="H607" s="36">
        <f>INT(C607^(0.611-C607/3200))</f>
        <v>3</v>
      </c>
      <c r="I607" s="36">
        <f>INT(D607^(0.611-D607/3200))</f>
        <v>5</v>
      </c>
      <c r="J607" s="36">
        <f>INT(E607^(0.611-E607/3200))</f>
        <v>8</v>
      </c>
      <c r="K607" s="36">
        <f>INT(F607^(0.611-F607/3200))</f>
        <v>11</v>
      </c>
      <c r="L607" s="36">
        <f>2^(H607-1)-1</f>
        <v>3</v>
      </c>
      <c r="M607" s="36">
        <f>2^(I607-1)-1</f>
        <v>15</v>
      </c>
      <c r="N607" s="36">
        <f>2^(J607-1)-1</f>
        <v>127</v>
      </c>
      <c r="O607" s="36">
        <f>2^(K607-1)-1</f>
        <v>1023</v>
      </c>
      <c r="P607" s="68">
        <f>MAX(0,C607+(-1)^(G607)*INT(B607*2^(-LOG(C607)/LOG(2)+3))-G607-LOG(C607)/LOG(2)+3-1)</f>
        <v>0</v>
      </c>
      <c r="Q607" s="68">
        <f>MAX(0,C607-IF(B607=0,0,INT(LOG(3/2*ABS(B607))/LOG(2))+1))</f>
        <v>0</v>
      </c>
      <c r="R607" s="68">
        <f>MAX(0,IF(B607&lt;=-L607,B607+C607-H607+L607,IF(B607&gt;=2^(H607)-1-L607,0,C607-H607)))</f>
        <v>0</v>
      </c>
      <c r="S607" s="69">
        <f>MAX(0,D607+(-1)^(G607)*INT(B607*2^(-LOG(D607)/LOG(2)+3))-G607-LOG(D607)/LOG(2)+3-1)</f>
        <v>0</v>
      </c>
      <c r="T607" s="69">
        <f>MAX(0,D607-IF(B607=0,0,INT(LOG(3/2*ABS(B607))/LOG(2))+1))</f>
        <v>8</v>
      </c>
      <c r="U607" s="69">
        <f>MAX(0,IF(B607&lt;=-M607,B607+D607-I607+M607,IF(B607&gt;=2^(I607)-1-M607,0,D607-I607)))</f>
        <v>0</v>
      </c>
      <c r="V607" s="70">
        <f>MAX(0,E607+(-1)^(G607)*INT(B607*2^(-LOG(E607)/LOG(2)+3))-G607-LOG(E607)/LOG(2)+3-1)</f>
        <v>4</v>
      </c>
      <c r="W607" s="70">
        <f>MAX(0,E607-IF(B607=0,0,INT(LOG(3/2*ABS(B607))/LOG(2))+1))</f>
        <v>24</v>
      </c>
      <c r="X607" s="70">
        <f>MAX(0,IF(B607&lt;=-N607,B607+E607-J607+N607,IF(B607&gt;=2^(J607)-1-N607,0,E607-J607)))</f>
        <v>24</v>
      </c>
      <c r="Y607" s="71">
        <f>MAX(0,F607+(-1)^(G607)*INT(B607*2^(-LOG(F607)/LOG(2)+3))-G607-LOG(F607)/LOG(2)+3-1)</f>
        <v>47</v>
      </c>
      <c r="Z607" s="71">
        <f>F607-IF(B607=0,0,INT(LOG(3/2*ABS(B607))/LOG(2))+1)</f>
        <v>56</v>
      </c>
      <c r="AA607" s="71">
        <f>MAX(0,IF(B607&lt;=-O607,B607+F607-K607+O607,IF(B607&gt;=2^(K607)-1-O607,0,F607-K607)))</f>
        <v>53</v>
      </c>
    </row>
    <row r="608" ht="20.05" customHeight="1">
      <c r="A608" s="55">
        <v>-96</v>
      </c>
      <c r="B608" s="45">
        <v>-96</v>
      </c>
      <c r="C608" s="36">
        <v>8</v>
      </c>
      <c r="D608" s="36">
        <v>16</v>
      </c>
      <c r="E608" s="36">
        <v>32</v>
      </c>
      <c r="F608" s="36">
        <v>64</v>
      </c>
      <c r="G608" s="36">
        <f>IF(B608&gt;=0,1,0)</f>
        <v>0</v>
      </c>
      <c r="H608" s="36">
        <f>INT(C608^(0.611-C608/3200))</f>
        <v>3</v>
      </c>
      <c r="I608" s="36">
        <f>INT(D608^(0.611-D608/3200))</f>
        <v>5</v>
      </c>
      <c r="J608" s="36">
        <f>INT(E608^(0.611-E608/3200))</f>
        <v>8</v>
      </c>
      <c r="K608" s="36">
        <f>INT(F608^(0.611-F608/3200))</f>
        <v>11</v>
      </c>
      <c r="L608" s="36">
        <f>2^(H608-1)-1</f>
        <v>3</v>
      </c>
      <c r="M608" s="36">
        <f>2^(I608-1)-1</f>
        <v>15</v>
      </c>
      <c r="N608" s="36">
        <f>2^(J608-1)-1</f>
        <v>127</v>
      </c>
      <c r="O608" s="36">
        <f>2^(K608-1)-1</f>
        <v>1023</v>
      </c>
      <c r="P608" s="68">
        <f>MAX(0,C608+(-1)^(G608)*INT(B608*2^(-LOG(C608)/LOG(2)+3))-G608-LOG(C608)/LOG(2)+3-1)</f>
        <v>0</v>
      </c>
      <c r="Q608" s="68">
        <f>MAX(0,C608-IF(B608=0,0,INT(LOG(3/2*ABS(B608))/LOG(2))+1))</f>
        <v>0</v>
      </c>
      <c r="R608" s="68">
        <f>MAX(0,IF(B608&lt;=-L608,B608+C608-H608+L608,IF(B608&gt;=2^(H608)-1-L608,0,C608-H608)))</f>
        <v>0</v>
      </c>
      <c r="S608" s="69">
        <f>MAX(0,D608+(-1)^(G608)*INT(B608*2^(-LOG(D608)/LOG(2)+3))-G608-LOG(D608)/LOG(2)+3-1)</f>
        <v>0</v>
      </c>
      <c r="T608" s="69">
        <f>MAX(0,D608-IF(B608=0,0,INT(LOG(3/2*ABS(B608))/LOG(2))+1))</f>
        <v>8</v>
      </c>
      <c r="U608" s="69">
        <f>MAX(0,IF(B608&lt;=-M608,B608+D608-I608+M608,IF(B608&gt;=2^(I608)-1-M608,0,D608-I608)))</f>
        <v>0</v>
      </c>
      <c r="V608" s="70">
        <f>MAX(0,E608+(-1)^(G608)*INT(B608*2^(-LOG(E608)/LOG(2)+3))-G608-LOG(E608)/LOG(2)+3-1)</f>
        <v>5</v>
      </c>
      <c r="W608" s="70">
        <f>MAX(0,E608-IF(B608=0,0,INT(LOG(3/2*ABS(B608))/LOG(2))+1))</f>
        <v>24</v>
      </c>
      <c r="X608" s="70">
        <f>MAX(0,IF(B608&lt;=-N608,B608+E608-J608+N608,IF(B608&gt;=2^(J608)-1-N608,0,E608-J608)))</f>
        <v>24</v>
      </c>
      <c r="Y608" s="71">
        <f>MAX(0,F608+(-1)^(G608)*INT(B608*2^(-LOG(F608)/LOG(2)+3))-G608-LOG(F608)/LOG(2)+3-1)</f>
        <v>47</v>
      </c>
      <c r="Z608" s="71">
        <f>F608-IF(B608=0,0,INT(LOG(3/2*ABS(B608))/LOG(2))+1)</f>
        <v>56</v>
      </c>
      <c r="AA608" s="71">
        <f>MAX(0,IF(B608&lt;=-O608,B608+F608-K608+O608,IF(B608&gt;=2^(K608)-1-O608,0,F608-K608)))</f>
        <v>53</v>
      </c>
    </row>
    <row r="609" ht="20.05" customHeight="1">
      <c r="A609" s="55">
        <v>-95</v>
      </c>
      <c r="B609" s="45">
        <v>-95</v>
      </c>
      <c r="C609" s="36">
        <v>8</v>
      </c>
      <c r="D609" s="36">
        <v>16</v>
      </c>
      <c r="E609" s="36">
        <v>32</v>
      </c>
      <c r="F609" s="36">
        <v>64</v>
      </c>
      <c r="G609" s="36">
        <f>IF(B609&gt;=0,1,0)</f>
        <v>0</v>
      </c>
      <c r="H609" s="36">
        <f>INT(C609^(0.611-C609/3200))</f>
        <v>3</v>
      </c>
      <c r="I609" s="36">
        <f>INT(D609^(0.611-D609/3200))</f>
        <v>5</v>
      </c>
      <c r="J609" s="36">
        <f>INT(E609^(0.611-E609/3200))</f>
        <v>8</v>
      </c>
      <c r="K609" s="36">
        <f>INT(F609^(0.611-F609/3200))</f>
        <v>11</v>
      </c>
      <c r="L609" s="36">
        <f>2^(H609-1)-1</f>
        <v>3</v>
      </c>
      <c r="M609" s="36">
        <f>2^(I609-1)-1</f>
        <v>15</v>
      </c>
      <c r="N609" s="36">
        <f>2^(J609-1)-1</f>
        <v>127</v>
      </c>
      <c r="O609" s="36">
        <f>2^(K609-1)-1</f>
        <v>1023</v>
      </c>
      <c r="P609" s="68">
        <f>MAX(0,C609+(-1)^(G609)*INT(B609*2^(-LOG(C609)/LOG(2)+3))-G609-LOG(C609)/LOG(2)+3-1)</f>
        <v>0</v>
      </c>
      <c r="Q609" s="68">
        <f>MAX(0,C609-IF(B609=0,0,INT(LOG(3/2*ABS(B609))/LOG(2))+1))</f>
        <v>0</v>
      </c>
      <c r="R609" s="68">
        <f>MAX(0,IF(B609&lt;=-L609,B609+C609-H609+L609,IF(B609&gt;=2^(H609)-1-L609,0,C609-H609)))</f>
        <v>0</v>
      </c>
      <c r="S609" s="69">
        <f>MAX(0,D609+(-1)^(G609)*INT(B609*2^(-LOG(D609)/LOG(2)+3))-G609-LOG(D609)/LOG(2)+3-1)</f>
        <v>0</v>
      </c>
      <c r="T609" s="69">
        <f>MAX(0,D609-IF(B609=0,0,INT(LOG(3/2*ABS(B609))/LOG(2))+1))</f>
        <v>8</v>
      </c>
      <c r="U609" s="69">
        <f>MAX(0,IF(B609&lt;=-M609,B609+D609-I609+M609,IF(B609&gt;=2^(I609)-1-M609,0,D609-I609)))</f>
        <v>0</v>
      </c>
      <c r="V609" s="70">
        <f>MAX(0,E609+(-1)^(G609)*INT(B609*2^(-LOG(E609)/LOG(2)+3))-G609-LOG(E609)/LOG(2)+3-1)</f>
        <v>5</v>
      </c>
      <c r="W609" s="70">
        <f>MAX(0,E609-IF(B609=0,0,INT(LOG(3/2*ABS(B609))/LOG(2))+1))</f>
        <v>24</v>
      </c>
      <c r="X609" s="70">
        <f>MAX(0,IF(B609&lt;=-N609,B609+E609-J609+N609,IF(B609&gt;=2^(J609)-1-N609,0,E609-J609)))</f>
        <v>24</v>
      </c>
      <c r="Y609" s="71">
        <f>MAX(0,F609+(-1)^(G609)*INT(B609*2^(-LOG(F609)/LOG(2)+3))-G609-LOG(F609)/LOG(2)+3-1)</f>
        <v>48</v>
      </c>
      <c r="Z609" s="71">
        <f>F609-IF(B609=0,0,INT(LOG(3/2*ABS(B609))/LOG(2))+1)</f>
        <v>56</v>
      </c>
      <c r="AA609" s="71">
        <f>MAX(0,IF(B609&lt;=-O609,B609+F609-K609+O609,IF(B609&gt;=2^(K609)-1-O609,0,F609-K609)))</f>
        <v>53</v>
      </c>
    </row>
    <row r="610" ht="20.05" customHeight="1">
      <c r="A610" s="55">
        <v>-94</v>
      </c>
      <c r="B610" s="45">
        <v>-94</v>
      </c>
      <c r="C610" s="36">
        <v>8</v>
      </c>
      <c r="D610" s="36">
        <v>16</v>
      </c>
      <c r="E610" s="36">
        <v>32</v>
      </c>
      <c r="F610" s="36">
        <v>64</v>
      </c>
      <c r="G610" s="36">
        <f>IF(B610&gt;=0,1,0)</f>
        <v>0</v>
      </c>
      <c r="H610" s="36">
        <f>INT(C610^(0.611-C610/3200))</f>
        <v>3</v>
      </c>
      <c r="I610" s="36">
        <f>INT(D610^(0.611-D610/3200))</f>
        <v>5</v>
      </c>
      <c r="J610" s="36">
        <f>INT(E610^(0.611-E610/3200))</f>
        <v>8</v>
      </c>
      <c r="K610" s="36">
        <f>INT(F610^(0.611-F610/3200))</f>
        <v>11</v>
      </c>
      <c r="L610" s="36">
        <f>2^(H610-1)-1</f>
        <v>3</v>
      </c>
      <c r="M610" s="36">
        <f>2^(I610-1)-1</f>
        <v>15</v>
      </c>
      <c r="N610" s="36">
        <f>2^(J610-1)-1</f>
        <v>127</v>
      </c>
      <c r="O610" s="36">
        <f>2^(K610-1)-1</f>
        <v>1023</v>
      </c>
      <c r="P610" s="68">
        <f>MAX(0,C610+(-1)^(G610)*INT(B610*2^(-LOG(C610)/LOG(2)+3))-G610-LOG(C610)/LOG(2)+3-1)</f>
        <v>0</v>
      </c>
      <c r="Q610" s="68">
        <f>MAX(0,C610-IF(B610=0,0,INT(LOG(3/2*ABS(B610))/LOG(2))+1))</f>
        <v>0</v>
      </c>
      <c r="R610" s="68">
        <f>MAX(0,IF(B610&lt;=-L610,B610+C610-H610+L610,IF(B610&gt;=2^(H610)-1-L610,0,C610-H610)))</f>
        <v>0</v>
      </c>
      <c r="S610" s="69">
        <f>MAX(0,D610+(-1)^(G610)*INT(B610*2^(-LOG(D610)/LOG(2)+3))-G610-LOG(D610)/LOG(2)+3-1)</f>
        <v>0</v>
      </c>
      <c r="T610" s="69">
        <f>MAX(0,D610-IF(B610=0,0,INT(LOG(3/2*ABS(B610))/LOG(2))+1))</f>
        <v>8</v>
      </c>
      <c r="U610" s="69">
        <f>MAX(0,IF(B610&lt;=-M610,B610+D610-I610+M610,IF(B610&gt;=2^(I610)-1-M610,0,D610-I610)))</f>
        <v>0</v>
      </c>
      <c r="V610" s="70">
        <f>MAX(0,E610+(-1)^(G610)*INT(B610*2^(-LOG(E610)/LOG(2)+3))-G610-LOG(E610)/LOG(2)+3-1)</f>
        <v>5</v>
      </c>
      <c r="W610" s="70">
        <f>MAX(0,E610-IF(B610=0,0,INT(LOG(3/2*ABS(B610))/LOG(2))+1))</f>
        <v>24</v>
      </c>
      <c r="X610" s="70">
        <f>MAX(0,IF(B610&lt;=-N610,B610+E610-J610+N610,IF(B610&gt;=2^(J610)-1-N610,0,E610-J610)))</f>
        <v>24</v>
      </c>
      <c r="Y610" s="71">
        <f>MAX(0,F610+(-1)^(G610)*INT(B610*2^(-LOG(F610)/LOG(2)+3))-G610-LOG(F610)/LOG(2)+3-1)</f>
        <v>48</v>
      </c>
      <c r="Z610" s="71">
        <f>F610-IF(B610=0,0,INT(LOG(3/2*ABS(B610))/LOG(2))+1)</f>
        <v>56</v>
      </c>
      <c r="AA610" s="71">
        <f>MAX(0,IF(B610&lt;=-O610,B610+F610-K610+O610,IF(B610&gt;=2^(K610)-1-O610,0,F610-K610)))</f>
        <v>53</v>
      </c>
    </row>
    <row r="611" ht="20.05" customHeight="1">
      <c r="A611" s="55">
        <v>-93</v>
      </c>
      <c r="B611" s="45">
        <v>-93</v>
      </c>
      <c r="C611" s="36">
        <v>8</v>
      </c>
      <c r="D611" s="36">
        <v>16</v>
      </c>
      <c r="E611" s="36">
        <v>32</v>
      </c>
      <c r="F611" s="36">
        <v>64</v>
      </c>
      <c r="G611" s="36">
        <f>IF(B611&gt;=0,1,0)</f>
        <v>0</v>
      </c>
      <c r="H611" s="36">
        <f>INT(C611^(0.611-C611/3200))</f>
        <v>3</v>
      </c>
      <c r="I611" s="36">
        <f>INT(D611^(0.611-D611/3200))</f>
        <v>5</v>
      </c>
      <c r="J611" s="36">
        <f>INT(E611^(0.611-E611/3200))</f>
        <v>8</v>
      </c>
      <c r="K611" s="36">
        <f>INT(F611^(0.611-F611/3200))</f>
        <v>11</v>
      </c>
      <c r="L611" s="36">
        <f>2^(H611-1)-1</f>
        <v>3</v>
      </c>
      <c r="M611" s="36">
        <f>2^(I611-1)-1</f>
        <v>15</v>
      </c>
      <c r="N611" s="36">
        <f>2^(J611-1)-1</f>
        <v>127</v>
      </c>
      <c r="O611" s="36">
        <f>2^(K611-1)-1</f>
        <v>1023</v>
      </c>
      <c r="P611" s="68">
        <f>MAX(0,C611+(-1)^(G611)*INT(B611*2^(-LOG(C611)/LOG(2)+3))-G611-LOG(C611)/LOG(2)+3-1)</f>
        <v>0</v>
      </c>
      <c r="Q611" s="68">
        <f>MAX(0,C611-IF(B611=0,0,INT(LOG(3/2*ABS(B611))/LOG(2))+1))</f>
        <v>0</v>
      </c>
      <c r="R611" s="68">
        <f>MAX(0,IF(B611&lt;=-L611,B611+C611-H611+L611,IF(B611&gt;=2^(H611)-1-L611,0,C611-H611)))</f>
        <v>0</v>
      </c>
      <c r="S611" s="69">
        <f>MAX(0,D611+(-1)^(G611)*INT(B611*2^(-LOG(D611)/LOG(2)+3))-G611-LOG(D611)/LOG(2)+3-1)</f>
        <v>0</v>
      </c>
      <c r="T611" s="69">
        <f>MAX(0,D611-IF(B611=0,0,INT(LOG(3/2*ABS(B611))/LOG(2))+1))</f>
        <v>8</v>
      </c>
      <c r="U611" s="69">
        <f>MAX(0,IF(B611&lt;=-M611,B611+D611-I611+M611,IF(B611&gt;=2^(I611)-1-M611,0,D611-I611)))</f>
        <v>0</v>
      </c>
      <c r="V611" s="70">
        <f>MAX(0,E611+(-1)^(G611)*INT(B611*2^(-LOG(E611)/LOG(2)+3))-G611-LOG(E611)/LOG(2)+3-1)</f>
        <v>5</v>
      </c>
      <c r="W611" s="70">
        <f>MAX(0,E611-IF(B611=0,0,INT(LOG(3/2*ABS(B611))/LOG(2))+1))</f>
        <v>24</v>
      </c>
      <c r="X611" s="70">
        <f>MAX(0,IF(B611&lt;=-N611,B611+E611-J611+N611,IF(B611&gt;=2^(J611)-1-N611,0,E611-J611)))</f>
        <v>24</v>
      </c>
      <c r="Y611" s="71">
        <f>MAX(0,F611+(-1)^(G611)*INT(B611*2^(-LOG(F611)/LOG(2)+3))-G611-LOG(F611)/LOG(2)+3-1)</f>
        <v>48</v>
      </c>
      <c r="Z611" s="71">
        <f>F611-IF(B611=0,0,INT(LOG(3/2*ABS(B611))/LOG(2))+1)</f>
        <v>56</v>
      </c>
      <c r="AA611" s="71">
        <f>MAX(0,IF(B611&lt;=-O611,B611+F611-K611+O611,IF(B611&gt;=2^(K611)-1-O611,0,F611-K611)))</f>
        <v>53</v>
      </c>
    </row>
    <row r="612" ht="20.05" customHeight="1">
      <c r="A612" s="55">
        <v>-92</v>
      </c>
      <c r="B612" s="45">
        <v>-92</v>
      </c>
      <c r="C612" s="36">
        <v>8</v>
      </c>
      <c r="D612" s="36">
        <v>16</v>
      </c>
      <c r="E612" s="36">
        <v>32</v>
      </c>
      <c r="F612" s="36">
        <v>64</v>
      </c>
      <c r="G612" s="36">
        <f>IF(B612&gt;=0,1,0)</f>
        <v>0</v>
      </c>
      <c r="H612" s="36">
        <f>INT(C612^(0.611-C612/3200))</f>
        <v>3</v>
      </c>
      <c r="I612" s="36">
        <f>INT(D612^(0.611-D612/3200))</f>
        <v>5</v>
      </c>
      <c r="J612" s="36">
        <f>INT(E612^(0.611-E612/3200))</f>
        <v>8</v>
      </c>
      <c r="K612" s="36">
        <f>INT(F612^(0.611-F612/3200))</f>
        <v>11</v>
      </c>
      <c r="L612" s="36">
        <f>2^(H612-1)-1</f>
        <v>3</v>
      </c>
      <c r="M612" s="36">
        <f>2^(I612-1)-1</f>
        <v>15</v>
      </c>
      <c r="N612" s="36">
        <f>2^(J612-1)-1</f>
        <v>127</v>
      </c>
      <c r="O612" s="36">
        <f>2^(K612-1)-1</f>
        <v>1023</v>
      </c>
      <c r="P612" s="68">
        <f>MAX(0,C612+(-1)^(G612)*INT(B612*2^(-LOG(C612)/LOG(2)+3))-G612-LOG(C612)/LOG(2)+3-1)</f>
        <v>0</v>
      </c>
      <c r="Q612" s="68">
        <f>MAX(0,C612-IF(B612=0,0,INT(LOG(3/2*ABS(B612))/LOG(2))+1))</f>
        <v>0</v>
      </c>
      <c r="R612" s="68">
        <f>MAX(0,IF(B612&lt;=-L612,B612+C612-H612+L612,IF(B612&gt;=2^(H612)-1-L612,0,C612-H612)))</f>
        <v>0</v>
      </c>
      <c r="S612" s="69">
        <f>MAX(0,D612+(-1)^(G612)*INT(B612*2^(-LOG(D612)/LOG(2)+3))-G612-LOG(D612)/LOG(2)+3-1)</f>
        <v>0</v>
      </c>
      <c r="T612" s="69">
        <f>MAX(0,D612-IF(B612=0,0,INT(LOG(3/2*ABS(B612))/LOG(2))+1))</f>
        <v>8</v>
      </c>
      <c r="U612" s="69">
        <f>MAX(0,IF(B612&lt;=-M612,B612+D612-I612+M612,IF(B612&gt;=2^(I612)-1-M612,0,D612-I612)))</f>
        <v>0</v>
      </c>
      <c r="V612" s="70">
        <f>MAX(0,E612+(-1)^(G612)*INT(B612*2^(-LOG(E612)/LOG(2)+3))-G612-LOG(E612)/LOG(2)+3-1)</f>
        <v>6</v>
      </c>
      <c r="W612" s="70">
        <f>MAX(0,E612-IF(B612=0,0,INT(LOG(3/2*ABS(B612))/LOG(2))+1))</f>
        <v>24</v>
      </c>
      <c r="X612" s="70">
        <f>MAX(0,IF(B612&lt;=-N612,B612+E612-J612+N612,IF(B612&gt;=2^(J612)-1-N612,0,E612-J612)))</f>
        <v>24</v>
      </c>
      <c r="Y612" s="71">
        <f>MAX(0,F612+(-1)^(G612)*INT(B612*2^(-LOG(F612)/LOG(2)+3))-G612-LOG(F612)/LOG(2)+3-1)</f>
        <v>48</v>
      </c>
      <c r="Z612" s="71">
        <f>F612-IF(B612=0,0,INT(LOG(3/2*ABS(B612))/LOG(2))+1)</f>
        <v>56</v>
      </c>
      <c r="AA612" s="71">
        <f>MAX(0,IF(B612&lt;=-O612,B612+F612-K612+O612,IF(B612&gt;=2^(K612)-1-O612,0,F612-K612)))</f>
        <v>53</v>
      </c>
    </row>
    <row r="613" ht="20.05" customHeight="1">
      <c r="A613" s="55">
        <v>-91</v>
      </c>
      <c r="B613" s="45">
        <v>-91</v>
      </c>
      <c r="C613" s="36">
        <v>8</v>
      </c>
      <c r="D613" s="36">
        <v>16</v>
      </c>
      <c r="E613" s="36">
        <v>32</v>
      </c>
      <c r="F613" s="36">
        <v>64</v>
      </c>
      <c r="G613" s="36">
        <f>IF(B613&gt;=0,1,0)</f>
        <v>0</v>
      </c>
      <c r="H613" s="36">
        <f>INT(C613^(0.611-C613/3200))</f>
        <v>3</v>
      </c>
      <c r="I613" s="36">
        <f>INT(D613^(0.611-D613/3200))</f>
        <v>5</v>
      </c>
      <c r="J613" s="36">
        <f>INT(E613^(0.611-E613/3200))</f>
        <v>8</v>
      </c>
      <c r="K613" s="36">
        <f>INT(F613^(0.611-F613/3200))</f>
        <v>11</v>
      </c>
      <c r="L613" s="36">
        <f>2^(H613-1)-1</f>
        <v>3</v>
      </c>
      <c r="M613" s="36">
        <f>2^(I613-1)-1</f>
        <v>15</v>
      </c>
      <c r="N613" s="36">
        <f>2^(J613-1)-1</f>
        <v>127</v>
      </c>
      <c r="O613" s="36">
        <f>2^(K613-1)-1</f>
        <v>1023</v>
      </c>
      <c r="P613" s="68">
        <f>MAX(0,C613+(-1)^(G613)*INT(B613*2^(-LOG(C613)/LOG(2)+3))-G613-LOG(C613)/LOG(2)+3-1)</f>
        <v>0</v>
      </c>
      <c r="Q613" s="68">
        <f>MAX(0,C613-IF(B613=0,0,INT(LOG(3/2*ABS(B613))/LOG(2))+1))</f>
        <v>0</v>
      </c>
      <c r="R613" s="68">
        <f>MAX(0,IF(B613&lt;=-L613,B613+C613-H613+L613,IF(B613&gt;=2^(H613)-1-L613,0,C613-H613)))</f>
        <v>0</v>
      </c>
      <c r="S613" s="69">
        <f>MAX(0,D613+(-1)^(G613)*INT(B613*2^(-LOG(D613)/LOG(2)+3))-G613-LOG(D613)/LOG(2)+3-1)</f>
        <v>0</v>
      </c>
      <c r="T613" s="69">
        <f>MAX(0,D613-IF(B613=0,0,INT(LOG(3/2*ABS(B613))/LOG(2))+1))</f>
        <v>8</v>
      </c>
      <c r="U613" s="69">
        <f>MAX(0,IF(B613&lt;=-M613,B613+D613-I613+M613,IF(B613&gt;=2^(I613)-1-M613,0,D613-I613)))</f>
        <v>0</v>
      </c>
      <c r="V613" s="70">
        <f>MAX(0,E613+(-1)^(G613)*INT(B613*2^(-LOG(E613)/LOG(2)+3))-G613-LOG(E613)/LOG(2)+3-1)</f>
        <v>6</v>
      </c>
      <c r="W613" s="70">
        <f>MAX(0,E613-IF(B613=0,0,INT(LOG(3/2*ABS(B613))/LOG(2))+1))</f>
        <v>24</v>
      </c>
      <c r="X613" s="70">
        <f>MAX(0,IF(B613&lt;=-N613,B613+E613-J613+N613,IF(B613&gt;=2^(J613)-1-N613,0,E613-J613)))</f>
        <v>24</v>
      </c>
      <c r="Y613" s="71">
        <f>MAX(0,F613+(-1)^(G613)*INT(B613*2^(-LOG(F613)/LOG(2)+3))-G613-LOG(F613)/LOG(2)+3-1)</f>
        <v>48</v>
      </c>
      <c r="Z613" s="71">
        <f>F613-IF(B613=0,0,INT(LOG(3/2*ABS(B613))/LOG(2))+1)</f>
        <v>56</v>
      </c>
      <c r="AA613" s="71">
        <f>MAX(0,IF(B613&lt;=-O613,B613+F613-K613+O613,IF(B613&gt;=2^(K613)-1-O613,0,F613-K613)))</f>
        <v>53</v>
      </c>
    </row>
    <row r="614" ht="20.05" customHeight="1">
      <c r="A614" s="55">
        <v>-90</v>
      </c>
      <c r="B614" s="45">
        <v>-90</v>
      </c>
      <c r="C614" s="36">
        <v>8</v>
      </c>
      <c r="D614" s="36">
        <v>16</v>
      </c>
      <c r="E614" s="36">
        <v>32</v>
      </c>
      <c r="F614" s="36">
        <v>64</v>
      </c>
      <c r="G614" s="36">
        <f>IF(B614&gt;=0,1,0)</f>
        <v>0</v>
      </c>
      <c r="H614" s="36">
        <f>INT(C614^(0.611-C614/3200))</f>
        <v>3</v>
      </c>
      <c r="I614" s="36">
        <f>INT(D614^(0.611-D614/3200))</f>
        <v>5</v>
      </c>
      <c r="J614" s="36">
        <f>INT(E614^(0.611-E614/3200))</f>
        <v>8</v>
      </c>
      <c r="K614" s="36">
        <f>INT(F614^(0.611-F614/3200))</f>
        <v>11</v>
      </c>
      <c r="L614" s="36">
        <f>2^(H614-1)-1</f>
        <v>3</v>
      </c>
      <c r="M614" s="36">
        <f>2^(I614-1)-1</f>
        <v>15</v>
      </c>
      <c r="N614" s="36">
        <f>2^(J614-1)-1</f>
        <v>127</v>
      </c>
      <c r="O614" s="36">
        <f>2^(K614-1)-1</f>
        <v>1023</v>
      </c>
      <c r="P614" s="68">
        <f>MAX(0,C614+(-1)^(G614)*INT(B614*2^(-LOG(C614)/LOG(2)+3))-G614-LOG(C614)/LOG(2)+3-1)</f>
        <v>0</v>
      </c>
      <c r="Q614" s="68">
        <f>MAX(0,C614-IF(B614=0,0,INT(LOG(3/2*ABS(B614))/LOG(2))+1))</f>
        <v>0</v>
      </c>
      <c r="R614" s="68">
        <f>MAX(0,IF(B614&lt;=-L614,B614+C614-H614+L614,IF(B614&gt;=2^(H614)-1-L614,0,C614-H614)))</f>
        <v>0</v>
      </c>
      <c r="S614" s="69">
        <f>MAX(0,D614+(-1)^(G614)*INT(B614*2^(-LOG(D614)/LOG(2)+3))-G614-LOG(D614)/LOG(2)+3-1)</f>
        <v>0</v>
      </c>
      <c r="T614" s="69">
        <f>MAX(0,D614-IF(B614=0,0,INT(LOG(3/2*ABS(B614))/LOG(2))+1))</f>
        <v>8</v>
      </c>
      <c r="U614" s="69">
        <f>MAX(0,IF(B614&lt;=-M614,B614+D614-I614+M614,IF(B614&gt;=2^(I614)-1-M614,0,D614-I614)))</f>
        <v>0</v>
      </c>
      <c r="V614" s="70">
        <f>MAX(0,E614+(-1)^(G614)*INT(B614*2^(-LOG(E614)/LOG(2)+3))-G614-LOG(E614)/LOG(2)+3-1)</f>
        <v>6</v>
      </c>
      <c r="W614" s="70">
        <f>MAX(0,E614-IF(B614=0,0,INT(LOG(3/2*ABS(B614))/LOG(2))+1))</f>
        <v>24</v>
      </c>
      <c r="X614" s="70">
        <f>MAX(0,IF(B614&lt;=-N614,B614+E614-J614+N614,IF(B614&gt;=2^(J614)-1-N614,0,E614-J614)))</f>
        <v>24</v>
      </c>
      <c r="Y614" s="71">
        <f>MAX(0,F614+(-1)^(G614)*INT(B614*2^(-LOG(F614)/LOG(2)+3))-G614-LOG(F614)/LOG(2)+3-1)</f>
        <v>48</v>
      </c>
      <c r="Z614" s="71">
        <f>F614-IF(B614=0,0,INT(LOG(3/2*ABS(B614))/LOG(2))+1)</f>
        <v>56</v>
      </c>
      <c r="AA614" s="71">
        <f>MAX(0,IF(B614&lt;=-O614,B614+F614-K614+O614,IF(B614&gt;=2^(K614)-1-O614,0,F614-K614)))</f>
        <v>53</v>
      </c>
    </row>
    <row r="615" ht="20.05" customHeight="1">
      <c r="A615" s="55">
        <v>-89</v>
      </c>
      <c r="B615" s="45">
        <v>-89</v>
      </c>
      <c r="C615" s="36">
        <v>8</v>
      </c>
      <c r="D615" s="36">
        <v>16</v>
      </c>
      <c r="E615" s="36">
        <v>32</v>
      </c>
      <c r="F615" s="36">
        <v>64</v>
      </c>
      <c r="G615" s="36">
        <f>IF(B615&gt;=0,1,0)</f>
        <v>0</v>
      </c>
      <c r="H615" s="36">
        <f>INT(C615^(0.611-C615/3200))</f>
        <v>3</v>
      </c>
      <c r="I615" s="36">
        <f>INT(D615^(0.611-D615/3200))</f>
        <v>5</v>
      </c>
      <c r="J615" s="36">
        <f>INT(E615^(0.611-E615/3200))</f>
        <v>8</v>
      </c>
      <c r="K615" s="36">
        <f>INT(F615^(0.611-F615/3200))</f>
        <v>11</v>
      </c>
      <c r="L615" s="36">
        <f>2^(H615-1)-1</f>
        <v>3</v>
      </c>
      <c r="M615" s="36">
        <f>2^(I615-1)-1</f>
        <v>15</v>
      </c>
      <c r="N615" s="36">
        <f>2^(J615-1)-1</f>
        <v>127</v>
      </c>
      <c r="O615" s="36">
        <f>2^(K615-1)-1</f>
        <v>1023</v>
      </c>
      <c r="P615" s="68">
        <f>MAX(0,C615+(-1)^(G615)*INT(B615*2^(-LOG(C615)/LOG(2)+3))-G615-LOG(C615)/LOG(2)+3-1)</f>
        <v>0</v>
      </c>
      <c r="Q615" s="68">
        <f>MAX(0,C615-IF(B615=0,0,INT(LOG(3/2*ABS(B615))/LOG(2))+1))</f>
        <v>0</v>
      </c>
      <c r="R615" s="68">
        <f>MAX(0,IF(B615&lt;=-L615,B615+C615-H615+L615,IF(B615&gt;=2^(H615)-1-L615,0,C615-H615)))</f>
        <v>0</v>
      </c>
      <c r="S615" s="69">
        <f>MAX(0,D615+(-1)^(G615)*INT(B615*2^(-LOG(D615)/LOG(2)+3))-G615-LOG(D615)/LOG(2)+3-1)</f>
        <v>0</v>
      </c>
      <c r="T615" s="69">
        <f>MAX(0,D615-IF(B615=0,0,INT(LOG(3/2*ABS(B615))/LOG(2))+1))</f>
        <v>8</v>
      </c>
      <c r="U615" s="69">
        <f>MAX(0,IF(B615&lt;=-M615,B615+D615-I615+M615,IF(B615&gt;=2^(I615)-1-M615,0,D615-I615)))</f>
        <v>0</v>
      </c>
      <c r="V615" s="70">
        <f>MAX(0,E615+(-1)^(G615)*INT(B615*2^(-LOG(E615)/LOG(2)+3))-G615-LOG(E615)/LOG(2)+3-1)</f>
        <v>6</v>
      </c>
      <c r="W615" s="70">
        <f>MAX(0,E615-IF(B615=0,0,INT(LOG(3/2*ABS(B615))/LOG(2))+1))</f>
        <v>24</v>
      </c>
      <c r="X615" s="70">
        <f>MAX(0,IF(B615&lt;=-N615,B615+E615-J615+N615,IF(B615&gt;=2^(J615)-1-N615,0,E615-J615)))</f>
        <v>24</v>
      </c>
      <c r="Y615" s="71">
        <f>MAX(0,F615+(-1)^(G615)*INT(B615*2^(-LOG(F615)/LOG(2)+3))-G615-LOG(F615)/LOG(2)+3-1)</f>
        <v>48</v>
      </c>
      <c r="Z615" s="71">
        <f>F615-IF(B615=0,0,INT(LOG(3/2*ABS(B615))/LOG(2))+1)</f>
        <v>56</v>
      </c>
      <c r="AA615" s="71">
        <f>MAX(0,IF(B615&lt;=-O615,B615+F615-K615+O615,IF(B615&gt;=2^(K615)-1-O615,0,F615-K615)))</f>
        <v>53</v>
      </c>
    </row>
    <row r="616" ht="20.05" customHeight="1">
      <c r="A616" s="55">
        <v>-88</v>
      </c>
      <c r="B616" s="45">
        <v>-88</v>
      </c>
      <c r="C616" s="36">
        <v>8</v>
      </c>
      <c r="D616" s="36">
        <v>16</v>
      </c>
      <c r="E616" s="36">
        <v>32</v>
      </c>
      <c r="F616" s="36">
        <v>64</v>
      </c>
      <c r="G616" s="36">
        <f>IF(B616&gt;=0,1,0)</f>
        <v>0</v>
      </c>
      <c r="H616" s="36">
        <f>INT(C616^(0.611-C616/3200))</f>
        <v>3</v>
      </c>
      <c r="I616" s="36">
        <f>INT(D616^(0.611-D616/3200))</f>
        <v>5</v>
      </c>
      <c r="J616" s="36">
        <f>INT(E616^(0.611-E616/3200))</f>
        <v>8</v>
      </c>
      <c r="K616" s="36">
        <f>INT(F616^(0.611-F616/3200))</f>
        <v>11</v>
      </c>
      <c r="L616" s="36">
        <f>2^(H616-1)-1</f>
        <v>3</v>
      </c>
      <c r="M616" s="36">
        <f>2^(I616-1)-1</f>
        <v>15</v>
      </c>
      <c r="N616" s="36">
        <f>2^(J616-1)-1</f>
        <v>127</v>
      </c>
      <c r="O616" s="36">
        <f>2^(K616-1)-1</f>
        <v>1023</v>
      </c>
      <c r="P616" s="68">
        <f>MAX(0,C616+(-1)^(G616)*INT(B616*2^(-LOG(C616)/LOG(2)+3))-G616-LOG(C616)/LOG(2)+3-1)</f>
        <v>0</v>
      </c>
      <c r="Q616" s="68">
        <f>MAX(0,C616-IF(B616=0,0,INT(LOG(3/2*ABS(B616))/LOG(2))+1))</f>
        <v>0</v>
      </c>
      <c r="R616" s="68">
        <f>MAX(0,IF(B616&lt;=-L616,B616+C616-H616+L616,IF(B616&gt;=2^(H616)-1-L616,0,C616-H616)))</f>
        <v>0</v>
      </c>
      <c r="S616" s="69">
        <f>MAX(0,D616+(-1)^(G616)*INT(B616*2^(-LOG(D616)/LOG(2)+3))-G616-LOG(D616)/LOG(2)+3-1)</f>
        <v>0</v>
      </c>
      <c r="T616" s="69">
        <f>MAX(0,D616-IF(B616=0,0,INT(LOG(3/2*ABS(B616))/LOG(2))+1))</f>
        <v>8</v>
      </c>
      <c r="U616" s="69">
        <f>MAX(0,IF(B616&lt;=-M616,B616+D616-I616+M616,IF(B616&gt;=2^(I616)-1-M616,0,D616-I616)))</f>
        <v>0</v>
      </c>
      <c r="V616" s="70">
        <f>MAX(0,E616+(-1)^(G616)*INT(B616*2^(-LOG(E616)/LOG(2)+3))-G616-LOG(E616)/LOG(2)+3-1)</f>
        <v>7</v>
      </c>
      <c r="W616" s="70">
        <f>MAX(0,E616-IF(B616=0,0,INT(LOG(3/2*ABS(B616))/LOG(2))+1))</f>
        <v>24</v>
      </c>
      <c r="X616" s="70">
        <f>MAX(0,IF(B616&lt;=-N616,B616+E616-J616+N616,IF(B616&gt;=2^(J616)-1-N616,0,E616-J616)))</f>
        <v>24</v>
      </c>
      <c r="Y616" s="71">
        <f>MAX(0,F616+(-1)^(G616)*INT(B616*2^(-LOG(F616)/LOG(2)+3))-G616-LOG(F616)/LOG(2)+3-1)</f>
        <v>48</v>
      </c>
      <c r="Z616" s="71">
        <f>F616-IF(B616=0,0,INT(LOG(3/2*ABS(B616))/LOG(2))+1)</f>
        <v>56</v>
      </c>
      <c r="AA616" s="71">
        <f>MAX(0,IF(B616&lt;=-O616,B616+F616-K616+O616,IF(B616&gt;=2^(K616)-1-O616,0,F616-K616)))</f>
        <v>53</v>
      </c>
    </row>
    <row r="617" ht="20.05" customHeight="1">
      <c r="A617" s="55">
        <v>-87</v>
      </c>
      <c r="B617" s="45">
        <v>-87</v>
      </c>
      <c r="C617" s="36">
        <v>8</v>
      </c>
      <c r="D617" s="36">
        <v>16</v>
      </c>
      <c r="E617" s="36">
        <v>32</v>
      </c>
      <c r="F617" s="36">
        <v>64</v>
      </c>
      <c r="G617" s="36">
        <f>IF(B617&gt;=0,1,0)</f>
        <v>0</v>
      </c>
      <c r="H617" s="36">
        <f>INT(C617^(0.611-C617/3200))</f>
        <v>3</v>
      </c>
      <c r="I617" s="36">
        <f>INT(D617^(0.611-D617/3200))</f>
        <v>5</v>
      </c>
      <c r="J617" s="36">
        <f>INT(E617^(0.611-E617/3200))</f>
        <v>8</v>
      </c>
      <c r="K617" s="36">
        <f>INT(F617^(0.611-F617/3200))</f>
        <v>11</v>
      </c>
      <c r="L617" s="36">
        <f>2^(H617-1)-1</f>
        <v>3</v>
      </c>
      <c r="M617" s="36">
        <f>2^(I617-1)-1</f>
        <v>15</v>
      </c>
      <c r="N617" s="36">
        <f>2^(J617-1)-1</f>
        <v>127</v>
      </c>
      <c r="O617" s="36">
        <f>2^(K617-1)-1</f>
        <v>1023</v>
      </c>
      <c r="P617" s="68">
        <f>MAX(0,C617+(-1)^(G617)*INT(B617*2^(-LOG(C617)/LOG(2)+3))-G617-LOG(C617)/LOG(2)+3-1)</f>
        <v>0</v>
      </c>
      <c r="Q617" s="68">
        <f>MAX(0,C617-IF(B617=0,0,INT(LOG(3/2*ABS(B617))/LOG(2))+1))</f>
        <v>0</v>
      </c>
      <c r="R617" s="68">
        <f>MAX(0,IF(B617&lt;=-L617,B617+C617-H617+L617,IF(B617&gt;=2^(H617)-1-L617,0,C617-H617)))</f>
        <v>0</v>
      </c>
      <c r="S617" s="69">
        <f>MAX(0,D617+(-1)^(G617)*INT(B617*2^(-LOG(D617)/LOG(2)+3))-G617-LOG(D617)/LOG(2)+3-1)</f>
        <v>0</v>
      </c>
      <c r="T617" s="69">
        <f>MAX(0,D617-IF(B617=0,0,INT(LOG(3/2*ABS(B617))/LOG(2))+1))</f>
        <v>8</v>
      </c>
      <c r="U617" s="69">
        <f>MAX(0,IF(B617&lt;=-M617,B617+D617-I617+M617,IF(B617&gt;=2^(I617)-1-M617,0,D617-I617)))</f>
        <v>0</v>
      </c>
      <c r="V617" s="70">
        <f>MAX(0,E617+(-1)^(G617)*INT(B617*2^(-LOG(E617)/LOG(2)+3))-G617-LOG(E617)/LOG(2)+3-1)</f>
        <v>7</v>
      </c>
      <c r="W617" s="70">
        <f>MAX(0,E617-IF(B617=0,0,INT(LOG(3/2*ABS(B617))/LOG(2))+1))</f>
        <v>24</v>
      </c>
      <c r="X617" s="70">
        <f>MAX(0,IF(B617&lt;=-N617,B617+E617-J617+N617,IF(B617&gt;=2^(J617)-1-N617,0,E617-J617)))</f>
        <v>24</v>
      </c>
      <c r="Y617" s="71">
        <f>MAX(0,F617+(-1)^(G617)*INT(B617*2^(-LOG(F617)/LOG(2)+3))-G617-LOG(F617)/LOG(2)+3-1)</f>
        <v>49</v>
      </c>
      <c r="Z617" s="71">
        <f>F617-IF(B617=0,0,INT(LOG(3/2*ABS(B617))/LOG(2))+1)</f>
        <v>56</v>
      </c>
      <c r="AA617" s="71">
        <f>MAX(0,IF(B617&lt;=-O617,B617+F617-K617+O617,IF(B617&gt;=2^(K617)-1-O617,0,F617-K617)))</f>
        <v>53</v>
      </c>
    </row>
    <row r="618" ht="20.05" customHeight="1">
      <c r="A618" s="55">
        <v>-86</v>
      </c>
      <c r="B618" s="45">
        <v>-86</v>
      </c>
      <c r="C618" s="36">
        <v>8</v>
      </c>
      <c r="D618" s="36">
        <v>16</v>
      </c>
      <c r="E618" s="36">
        <v>32</v>
      </c>
      <c r="F618" s="36">
        <v>64</v>
      </c>
      <c r="G618" s="36">
        <f>IF(B618&gt;=0,1,0)</f>
        <v>0</v>
      </c>
      <c r="H618" s="36">
        <f>INT(C618^(0.611-C618/3200))</f>
        <v>3</v>
      </c>
      <c r="I618" s="36">
        <f>INT(D618^(0.611-D618/3200))</f>
        <v>5</v>
      </c>
      <c r="J618" s="36">
        <f>INT(E618^(0.611-E618/3200))</f>
        <v>8</v>
      </c>
      <c r="K618" s="36">
        <f>INT(F618^(0.611-F618/3200))</f>
        <v>11</v>
      </c>
      <c r="L618" s="36">
        <f>2^(H618-1)-1</f>
        <v>3</v>
      </c>
      <c r="M618" s="36">
        <f>2^(I618-1)-1</f>
        <v>15</v>
      </c>
      <c r="N618" s="36">
        <f>2^(J618-1)-1</f>
        <v>127</v>
      </c>
      <c r="O618" s="36">
        <f>2^(K618-1)-1</f>
        <v>1023</v>
      </c>
      <c r="P618" s="68">
        <f>MAX(0,C618+(-1)^(G618)*INT(B618*2^(-LOG(C618)/LOG(2)+3))-G618-LOG(C618)/LOG(2)+3-1)</f>
        <v>0</v>
      </c>
      <c r="Q618" s="68">
        <f>MAX(0,C618-IF(B618=0,0,INT(LOG(3/2*ABS(B618))/LOG(2))+1))</f>
        <v>0</v>
      </c>
      <c r="R618" s="68">
        <f>MAX(0,IF(B618&lt;=-L618,B618+C618-H618+L618,IF(B618&gt;=2^(H618)-1-L618,0,C618-H618)))</f>
        <v>0</v>
      </c>
      <c r="S618" s="69">
        <f>MAX(0,D618+(-1)^(G618)*INT(B618*2^(-LOG(D618)/LOG(2)+3))-G618-LOG(D618)/LOG(2)+3-1)</f>
        <v>0</v>
      </c>
      <c r="T618" s="69">
        <f>MAX(0,D618-IF(B618=0,0,INT(LOG(3/2*ABS(B618))/LOG(2))+1))</f>
        <v>8</v>
      </c>
      <c r="U618" s="69">
        <f>MAX(0,IF(B618&lt;=-M618,B618+D618-I618+M618,IF(B618&gt;=2^(I618)-1-M618,0,D618-I618)))</f>
        <v>0</v>
      </c>
      <c r="V618" s="70">
        <f>MAX(0,E618+(-1)^(G618)*INT(B618*2^(-LOG(E618)/LOG(2)+3))-G618-LOG(E618)/LOG(2)+3-1)</f>
        <v>7</v>
      </c>
      <c r="W618" s="70">
        <f>MAX(0,E618-IF(B618=0,0,INT(LOG(3/2*ABS(B618))/LOG(2))+1))</f>
        <v>24</v>
      </c>
      <c r="X618" s="70">
        <f>MAX(0,IF(B618&lt;=-N618,B618+E618-J618+N618,IF(B618&gt;=2^(J618)-1-N618,0,E618-J618)))</f>
        <v>24</v>
      </c>
      <c r="Y618" s="71">
        <f>MAX(0,F618+(-1)^(G618)*INT(B618*2^(-LOG(F618)/LOG(2)+3))-G618-LOG(F618)/LOG(2)+3-1)</f>
        <v>49</v>
      </c>
      <c r="Z618" s="71">
        <f>F618-IF(B618=0,0,INT(LOG(3/2*ABS(B618))/LOG(2))+1)</f>
        <v>56</v>
      </c>
      <c r="AA618" s="71">
        <f>MAX(0,IF(B618&lt;=-O618,B618+F618-K618+O618,IF(B618&gt;=2^(K618)-1-O618,0,F618-K618)))</f>
        <v>53</v>
      </c>
    </row>
    <row r="619" ht="20.05" customHeight="1">
      <c r="A619" s="55">
        <v>-85</v>
      </c>
      <c r="B619" s="45">
        <v>-85</v>
      </c>
      <c r="C619" s="36">
        <v>8</v>
      </c>
      <c r="D619" s="36">
        <v>16</v>
      </c>
      <c r="E619" s="36">
        <v>32</v>
      </c>
      <c r="F619" s="36">
        <v>64</v>
      </c>
      <c r="G619" s="36">
        <f>IF(B619&gt;=0,1,0)</f>
        <v>0</v>
      </c>
      <c r="H619" s="36">
        <f>INT(C619^(0.611-C619/3200))</f>
        <v>3</v>
      </c>
      <c r="I619" s="36">
        <f>INT(D619^(0.611-D619/3200))</f>
        <v>5</v>
      </c>
      <c r="J619" s="36">
        <f>INT(E619^(0.611-E619/3200))</f>
        <v>8</v>
      </c>
      <c r="K619" s="36">
        <f>INT(F619^(0.611-F619/3200))</f>
        <v>11</v>
      </c>
      <c r="L619" s="36">
        <f>2^(H619-1)-1</f>
        <v>3</v>
      </c>
      <c r="M619" s="36">
        <f>2^(I619-1)-1</f>
        <v>15</v>
      </c>
      <c r="N619" s="36">
        <f>2^(J619-1)-1</f>
        <v>127</v>
      </c>
      <c r="O619" s="36">
        <f>2^(K619-1)-1</f>
        <v>1023</v>
      </c>
      <c r="P619" s="68">
        <f>MAX(0,C619+(-1)^(G619)*INT(B619*2^(-LOG(C619)/LOG(2)+3))-G619-LOG(C619)/LOG(2)+3-1)</f>
        <v>0</v>
      </c>
      <c r="Q619" s="68">
        <f>MAX(0,C619-IF(B619=0,0,INT(LOG(3/2*ABS(B619))/LOG(2))+1))</f>
        <v>1</v>
      </c>
      <c r="R619" s="68">
        <f>MAX(0,IF(B619&lt;=-L619,B619+C619-H619+L619,IF(B619&gt;=2^(H619)-1-L619,0,C619-H619)))</f>
        <v>0</v>
      </c>
      <c r="S619" s="69">
        <f>MAX(0,D619+(-1)^(G619)*INT(B619*2^(-LOG(D619)/LOG(2)+3))-G619-LOG(D619)/LOG(2)+3-1)</f>
        <v>0</v>
      </c>
      <c r="T619" s="69">
        <f>MAX(0,D619-IF(B619=0,0,INT(LOG(3/2*ABS(B619))/LOG(2))+1))</f>
        <v>9</v>
      </c>
      <c r="U619" s="69">
        <f>MAX(0,IF(B619&lt;=-M619,B619+D619-I619+M619,IF(B619&gt;=2^(I619)-1-M619,0,D619-I619)))</f>
        <v>0</v>
      </c>
      <c r="V619" s="70">
        <f>MAX(0,E619+(-1)^(G619)*INT(B619*2^(-LOG(E619)/LOG(2)+3))-G619-LOG(E619)/LOG(2)+3-1)</f>
        <v>7</v>
      </c>
      <c r="W619" s="70">
        <f>MAX(0,E619-IF(B619=0,0,INT(LOG(3/2*ABS(B619))/LOG(2))+1))</f>
        <v>25</v>
      </c>
      <c r="X619" s="70">
        <f>MAX(0,IF(B619&lt;=-N619,B619+E619-J619+N619,IF(B619&gt;=2^(J619)-1-N619,0,E619-J619)))</f>
        <v>24</v>
      </c>
      <c r="Y619" s="71">
        <f>MAX(0,F619+(-1)^(G619)*INT(B619*2^(-LOG(F619)/LOG(2)+3))-G619-LOG(F619)/LOG(2)+3-1)</f>
        <v>49</v>
      </c>
      <c r="Z619" s="71">
        <f>F619-IF(B619=0,0,INT(LOG(3/2*ABS(B619))/LOG(2))+1)</f>
        <v>57</v>
      </c>
      <c r="AA619" s="71">
        <f>MAX(0,IF(B619&lt;=-O619,B619+F619-K619+O619,IF(B619&gt;=2^(K619)-1-O619,0,F619-K619)))</f>
        <v>53</v>
      </c>
    </row>
    <row r="620" ht="20.05" customHeight="1">
      <c r="A620" s="55">
        <v>-84</v>
      </c>
      <c r="B620" s="45">
        <v>-84</v>
      </c>
      <c r="C620" s="36">
        <v>8</v>
      </c>
      <c r="D620" s="36">
        <v>16</v>
      </c>
      <c r="E620" s="36">
        <v>32</v>
      </c>
      <c r="F620" s="36">
        <v>64</v>
      </c>
      <c r="G620" s="36">
        <f>IF(B620&gt;=0,1,0)</f>
        <v>0</v>
      </c>
      <c r="H620" s="36">
        <f>INT(C620^(0.611-C620/3200))</f>
        <v>3</v>
      </c>
      <c r="I620" s="36">
        <f>INT(D620^(0.611-D620/3200))</f>
        <v>5</v>
      </c>
      <c r="J620" s="36">
        <f>INT(E620^(0.611-E620/3200))</f>
        <v>8</v>
      </c>
      <c r="K620" s="36">
        <f>INT(F620^(0.611-F620/3200))</f>
        <v>11</v>
      </c>
      <c r="L620" s="36">
        <f>2^(H620-1)-1</f>
        <v>3</v>
      </c>
      <c r="M620" s="36">
        <f>2^(I620-1)-1</f>
        <v>15</v>
      </c>
      <c r="N620" s="36">
        <f>2^(J620-1)-1</f>
        <v>127</v>
      </c>
      <c r="O620" s="36">
        <f>2^(K620-1)-1</f>
        <v>1023</v>
      </c>
      <c r="P620" s="68">
        <f>MAX(0,C620+(-1)^(G620)*INT(B620*2^(-LOG(C620)/LOG(2)+3))-G620-LOG(C620)/LOG(2)+3-1)</f>
        <v>0</v>
      </c>
      <c r="Q620" s="68">
        <f>MAX(0,C620-IF(B620=0,0,INT(LOG(3/2*ABS(B620))/LOG(2))+1))</f>
        <v>1</v>
      </c>
      <c r="R620" s="68">
        <f>MAX(0,IF(B620&lt;=-L620,B620+C620-H620+L620,IF(B620&gt;=2^(H620)-1-L620,0,C620-H620)))</f>
        <v>0</v>
      </c>
      <c r="S620" s="69">
        <f>MAX(0,D620+(-1)^(G620)*INT(B620*2^(-LOG(D620)/LOG(2)+3))-G620-LOG(D620)/LOG(2)+3-1)</f>
        <v>0</v>
      </c>
      <c r="T620" s="69">
        <f>MAX(0,D620-IF(B620=0,0,INT(LOG(3/2*ABS(B620))/LOG(2))+1))</f>
        <v>9</v>
      </c>
      <c r="U620" s="69">
        <f>MAX(0,IF(B620&lt;=-M620,B620+D620-I620+M620,IF(B620&gt;=2^(I620)-1-M620,0,D620-I620)))</f>
        <v>0</v>
      </c>
      <c r="V620" s="70">
        <f>MAX(0,E620+(-1)^(G620)*INT(B620*2^(-LOG(E620)/LOG(2)+3))-G620-LOG(E620)/LOG(2)+3-1)</f>
        <v>8</v>
      </c>
      <c r="W620" s="70">
        <f>MAX(0,E620-IF(B620=0,0,INT(LOG(3/2*ABS(B620))/LOG(2))+1))</f>
        <v>25</v>
      </c>
      <c r="X620" s="70">
        <f>MAX(0,IF(B620&lt;=-N620,B620+E620-J620+N620,IF(B620&gt;=2^(J620)-1-N620,0,E620-J620)))</f>
        <v>24</v>
      </c>
      <c r="Y620" s="71">
        <f>MAX(0,F620+(-1)^(G620)*INT(B620*2^(-LOG(F620)/LOG(2)+3))-G620-LOG(F620)/LOG(2)+3-1)</f>
        <v>49</v>
      </c>
      <c r="Z620" s="71">
        <f>F620-IF(B620=0,0,INT(LOG(3/2*ABS(B620))/LOG(2))+1)</f>
        <v>57</v>
      </c>
      <c r="AA620" s="71">
        <f>MAX(0,IF(B620&lt;=-O620,B620+F620-K620+O620,IF(B620&gt;=2^(K620)-1-O620,0,F620-K620)))</f>
        <v>53</v>
      </c>
    </row>
    <row r="621" ht="20.05" customHeight="1">
      <c r="A621" s="55">
        <v>-83</v>
      </c>
      <c r="B621" s="45">
        <v>-83</v>
      </c>
      <c r="C621" s="36">
        <v>8</v>
      </c>
      <c r="D621" s="36">
        <v>16</v>
      </c>
      <c r="E621" s="36">
        <v>32</v>
      </c>
      <c r="F621" s="36">
        <v>64</v>
      </c>
      <c r="G621" s="36">
        <f>IF(B621&gt;=0,1,0)</f>
        <v>0</v>
      </c>
      <c r="H621" s="36">
        <f>INT(C621^(0.611-C621/3200))</f>
        <v>3</v>
      </c>
      <c r="I621" s="36">
        <f>INT(D621^(0.611-D621/3200))</f>
        <v>5</v>
      </c>
      <c r="J621" s="36">
        <f>INT(E621^(0.611-E621/3200))</f>
        <v>8</v>
      </c>
      <c r="K621" s="36">
        <f>INT(F621^(0.611-F621/3200))</f>
        <v>11</v>
      </c>
      <c r="L621" s="36">
        <f>2^(H621-1)-1</f>
        <v>3</v>
      </c>
      <c r="M621" s="36">
        <f>2^(I621-1)-1</f>
        <v>15</v>
      </c>
      <c r="N621" s="36">
        <f>2^(J621-1)-1</f>
        <v>127</v>
      </c>
      <c r="O621" s="36">
        <f>2^(K621-1)-1</f>
        <v>1023</v>
      </c>
      <c r="P621" s="68">
        <f>MAX(0,C621+(-1)^(G621)*INT(B621*2^(-LOG(C621)/LOG(2)+3))-G621-LOG(C621)/LOG(2)+3-1)</f>
        <v>0</v>
      </c>
      <c r="Q621" s="68">
        <f>MAX(0,C621-IF(B621=0,0,INT(LOG(3/2*ABS(B621))/LOG(2))+1))</f>
        <v>1</v>
      </c>
      <c r="R621" s="68">
        <f>MAX(0,IF(B621&lt;=-L621,B621+C621-H621+L621,IF(B621&gt;=2^(H621)-1-L621,0,C621-H621)))</f>
        <v>0</v>
      </c>
      <c r="S621" s="69">
        <f>MAX(0,D621+(-1)^(G621)*INT(B621*2^(-LOG(D621)/LOG(2)+3))-G621-LOG(D621)/LOG(2)+3-1)</f>
        <v>0</v>
      </c>
      <c r="T621" s="69">
        <f>MAX(0,D621-IF(B621=0,0,INT(LOG(3/2*ABS(B621))/LOG(2))+1))</f>
        <v>9</v>
      </c>
      <c r="U621" s="69">
        <f>MAX(0,IF(B621&lt;=-M621,B621+D621-I621+M621,IF(B621&gt;=2^(I621)-1-M621,0,D621-I621)))</f>
        <v>0</v>
      </c>
      <c r="V621" s="70">
        <f>MAX(0,E621+(-1)^(G621)*INT(B621*2^(-LOG(E621)/LOG(2)+3))-G621-LOG(E621)/LOG(2)+3-1)</f>
        <v>8</v>
      </c>
      <c r="W621" s="70">
        <f>MAX(0,E621-IF(B621=0,0,INT(LOG(3/2*ABS(B621))/LOG(2))+1))</f>
        <v>25</v>
      </c>
      <c r="X621" s="70">
        <f>MAX(0,IF(B621&lt;=-N621,B621+E621-J621+N621,IF(B621&gt;=2^(J621)-1-N621,0,E621-J621)))</f>
        <v>24</v>
      </c>
      <c r="Y621" s="71">
        <f>MAX(0,F621+(-1)^(G621)*INT(B621*2^(-LOG(F621)/LOG(2)+3))-G621-LOG(F621)/LOG(2)+3-1)</f>
        <v>49</v>
      </c>
      <c r="Z621" s="71">
        <f>F621-IF(B621=0,0,INT(LOG(3/2*ABS(B621))/LOG(2))+1)</f>
        <v>57</v>
      </c>
      <c r="AA621" s="71">
        <f>MAX(0,IF(B621&lt;=-O621,B621+F621-K621+O621,IF(B621&gt;=2^(K621)-1-O621,0,F621-K621)))</f>
        <v>53</v>
      </c>
    </row>
    <row r="622" ht="20.05" customHeight="1">
      <c r="A622" s="55">
        <v>-82</v>
      </c>
      <c r="B622" s="45">
        <v>-82</v>
      </c>
      <c r="C622" s="36">
        <v>8</v>
      </c>
      <c r="D622" s="36">
        <v>16</v>
      </c>
      <c r="E622" s="36">
        <v>32</v>
      </c>
      <c r="F622" s="36">
        <v>64</v>
      </c>
      <c r="G622" s="36">
        <f>IF(B622&gt;=0,1,0)</f>
        <v>0</v>
      </c>
      <c r="H622" s="36">
        <f>INT(C622^(0.611-C622/3200))</f>
        <v>3</v>
      </c>
      <c r="I622" s="36">
        <f>INT(D622^(0.611-D622/3200))</f>
        <v>5</v>
      </c>
      <c r="J622" s="36">
        <f>INT(E622^(0.611-E622/3200))</f>
        <v>8</v>
      </c>
      <c r="K622" s="36">
        <f>INT(F622^(0.611-F622/3200))</f>
        <v>11</v>
      </c>
      <c r="L622" s="36">
        <f>2^(H622-1)-1</f>
        <v>3</v>
      </c>
      <c r="M622" s="36">
        <f>2^(I622-1)-1</f>
        <v>15</v>
      </c>
      <c r="N622" s="36">
        <f>2^(J622-1)-1</f>
        <v>127</v>
      </c>
      <c r="O622" s="36">
        <f>2^(K622-1)-1</f>
        <v>1023</v>
      </c>
      <c r="P622" s="68">
        <f>MAX(0,C622+(-1)^(G622)*INT(B622*2^(-LOG(C622)/LOG(2)+3))-G622-LOG(C622)/LOG(2)+3-1)</f>
        <v>0</v>
      </c>
      <c r="Q622" s="68">
        <f>MAX(0,C622-IF(B622=0,0,INT(LOG(3/2*ABS(B622))/LOG(2))+1))</f>
        <v>1</v>
      </c>
      <c r="R622" s="68">
        <f>MAX(0,IF(B622&lt;=-L622,B622+C622-H622+L622,IF(B622&gt;=2^(H622)-1-L622,0,C622-H622)))</f>
        <v>0</v>
      </c>
      <c r="S622" s="69">
        <f>MAX(0,D622+(-1)^(G622)*INT(B622*2^(-LOG(D622)/LOG(2)+3))-G622-LOG(D622)/LOG(2)+3-1)</f>
        <v>0</v>
      </c>
      <c r="T622" s="69">
        <f>MAX(0,D622-IF(B622=0,0,INT(LOG(3/2*ABS(B622))/LOG(2))+1))</f>
        <v>9</v>
      </c>
      <c r="U622" s="69">
        <f>MAX(0,IF(B622&lt;=-M622,B622+D622-I622+M622,IF(B622&gt;=2^(I622)-1-M622,0,D622-I622)))</f>
        <v>0</v>
      </c>
      <c r="V622" s="70">
        <f>MAX(0,E622+(-1)^(G622)*INT(B622*2^(-LOG(E622)/LOG(2)+3))-G622-LOG(E622)/LOG(2)+3-1)</f>
        <v>8</v>
      </c>
      <c r="W622" s="70">
        <f>MAX(0,E622-IF(B622=0,0,INT(LOG(3/2*ABS(B622))/LOG(2))+1))</f>
        <v>25</v>
      </c>
      <c r="X622" s="70">
        <f>MAX(0,IF(B622&lt;=-N622,B622+E622-J622+N622,IF(B622&gt;=2^(J622)-1-N622,0,E622-J622)))</f>
        <v>24</v>
      </c>
      <c r="Y622" s="71">
        <f>MAX(0,F622+(-1)^(G622)*INT(B622*2^(-LOG(F622)/LOG(2)+3))-G622-LOG(F622)/LOG(2)+3-1)</f>
        <v>49</v>
      </c>
      <c r="Z622" s="71">
        <f>F622-IF(B622=0,0,INT(LOG(3/2*ABS(B622))/LOG(2))+1)</f>
        <v>57</v>
      </c>
      <c r="AA622" s="71">
        <f>MAX(0,IF(B622&lt;=-O622,B622+F622-K622+O622,IF(B622&gt;=2^(K622)-1-O622,0,F622-K622)))</f>
        <v>53</v>
      </c>
    </row>
    <row r="623" ht="20.05" customHeight="1">
      <c r="A623" s="55">
        <v>-81</v>
      </c>
      <c r="B623" s="45">
        <v>-81</v>
      </c>
      <c r="C623" s="36">
        <v>8</v>
      </c>
      <c r="D623" s="36">
        <v>16</v>
      </c>
      <c r="E623" s="36">
        <v>32</v>
      </c>
      <c r="F623" s="36">
        <v>64</v>
      </c>
      <c r="G623" s="36">
        <f>IF(B623&gt;=0,1,0)</f>
        <v>0</v>
      </c>
      <c r="H623" s="36">
        <f>INT(C623^(0.611-C623/3200))</f>
        <v>3</v>
      </c>
      <c r="I623" s="36">
        <f>INT(D623^(0.611-D623/3200))</f>
        <v>5</v>
      </c>
      <c r="J623" s="36">
        <f>INT(E623^(0.611-E623/3200))</f>
        <v>8</v>
      </c>
      <c r="K623" s="36">
        <f>INT(F623^(0.611-F623/3200))</f>
        <v>11</v>
      </c>
      <c r="L623" s="36">
        <f>2^(H623-1)-1</f>
        <v>3</v>
      </c>
      <c r="M623" s="36">
        <f>2^(I623-1)-1</f>
        <v>15</v>
      </c>
      <c r="N623" s="36">
        <f>2^(J623-1)-1</f>
        <v>127</v>
      </c>
      <c r="O623" s="36">
        <f>2^(K623-1)-1</f>
        <v>1023</v>
      </c>
      <c r="P623" s="68">
        <f>MAX(0,C623+(-1)^(G623)*INT(B623*2^(-LOG(C623)/LOG(2)+3))-G623-LOG(C623)/LOG(2)+3-1)</f>
        <v>0</v>
      </c>
      <c r="Q623" s="68">
        <f>MAX(0,C623-IF(B623=0,0,INT(LOG(3/2*ABS(B623))/LOG(2))+1))</f>
        <v>1</v>
      </c>
      <c r="R623" s="68">
        <f>MAX(0,IF(B623&lt;=-L623,B623+C623-H623+L623,IF(B623&gt;=2^(H623)-1-L623,0,C623-H623)))</f>
        <v>0</v>
      </c>
      <c r="S623" s="69">
        <f>MAX(0,D623+(-1)^(G623)*INT(B623*2^(-LOG(D623)/LOG(2)+3))-G623-LOG(D623)/LOG(2)+3-1)</f>
        <v>0</v>
      </c>
      <c r="T623" s="69">
        <f>MAX(0,D623-IF(B623=0,0,INT(LOG(3/2*ABS(B623))/LOG(2))+1))</f>
        <v>9</v>
      </c>
      <c r="U623" s="69">
        <f>MAX(0,IF(B623&lt;=-M623,B623+D623-I623+M623,IF(B623&gt;=2^(I623)-1-M623,0,D623-I623)))</f>
        <v>0</v>
      </c>
      <c r="V623" s="70">
        <f>MAX(0,E623+(-1)^(G623)*INT(B623*2^(-LOG(E623)/LOG(2)+3))-G623-LOG(E623)/LOG(2)+3-1)</f>
        <v>8</v>
      </c>
      <c r="W623" s="70">
        <f>MAX(0,E623-IF(B623=0,0,INT(LOG(3/2*ABS(B623))/LOG(2))+1))</f>
        <v>25</v>
      </c>
      <c r="X623" s="70">
        <f>MAX(0,IF(B623&lt;=-N623,B623+E623-J623+N623,IF(B623&gt;=2^(J623)-1-N623,0,E623-J623)))</f>
        <v>24</v>
      </c>
      <c r="Y623" s="71">
        <f>MAX(0,F623+(-1)^(G623)*INT(B623*2^(-LOG(F623)/LOG(2)+3))-G623-LOG(F623)/LOG(2)+3-1)</f>
        <v>49</v>
      </c>
      <c r="Z623" s="71">
        <f>F623-IF(B623=0,0,INT(LOG(3/2*ABS(B623))/LOG(2))+1)</f>
        <v>57</v>
      </c>
      <c r="AA623" s="71">
        <f>MAX(0,IF(B623&lt;=-O623,B623+F623-K623+O623,IF(B623&gt;=2^(K623)-1-O623,0,F623-K623)))</f>
        <v>53</v>
      </c>
    </row>
    <row r="624" ht="20.05" customHeight="1">
      <c r="A624" s="55">
        <v>-80</v>
      </c>
      <c r="B624" s="45">
        <v>-80</v>
      </c>
      <c r="C624" s="36">
        <v>8</v>
      </c>
      <c r="D624" s="36">
        <v>16</v>
      </c>
      <c r="E624" s="36">
        <v>32</v>
      </c>
      <c r="F624" s="36">
        <v>64</v>
      </c>
      <c r="G624" s="36">
        <f>IF(B624&gt;=0,1,0)</f>
        <v>0</v>
      </c>
      <c r="H624" s="36">
        <f>INT(C624^(0.611-C624/3200))</f>
        <v>3</v>
      </c>
      <c r="I624" s="36">
        <f>INT(D624^(0.611-D624/3200))</f>
        <v>5</v>
      </c>
      <c r="J624" s="36">
        <f>INT(E624^(0.611-E624/3200))</f>
        <v>8</v>
      </c>
      <c r="K624" s="36">
        <f>INT(F624^(0.611-F624/3200))</f>
        <v>11</v>
      </c>
      <c r="L624" s="36">
        <f>2^(H624-1)-1</f>
        <v>3</v>
      </c>
      <c r="M624" s="36">
        <f>2^(I624-1)-1</f>
        <v>15</v>
      </c>
      <c r="N624" s="36">
        <f>2^(J624-1)-1</f>
        <v>127</v>
      </c>
      <c r="O624" s="36">
        <f>2^(K624-1)-1</f>
        <v>1023</v>
      </c>
      <c r="P624" s="68">
        <f>MAX(0,C624+(-1)^(G624)*INT(B624*2^(-LOG(C624)/LOG(2)+3))-G624-LOG(C624)/LOG(2)+3-1)</f>
        <v>0</v>
      </c>
      <c r="Q624" s="68">
        <f>MAX(0,C624-IF(B624=0,0,INT(LOG(3/2*ABS(B624))/LOG(2))+1))</f>
        <v>1</v>
      </c>
      <c r="R624" s="68">
        <f>MAX(0,IF(B624&lt;=-L624,B624+C624-H624+L624,IF(B624&gt;=2^(H624)-1-L624,0,C624-H624)))</f>
        <v>0</v>
      </c>
      <c r="S624" s="69">
        <f>MAX(0,D624+(-1)^(G624)*INT(B624*2^(-LOG(D624)/LOG(2)+3))-G624-LOG(D624)/LOG(2)+3-1)</f>
        <v>0</v>
      </c>
      <c r="T624" s="69">
        <f>MAX(0,D624-IF(B624=0,0,INT(LOG(3/2*ABS(B624))/LOG(2))+1))</f>
        <v>9</v>
      </c>
      <c r="U624" s="69">
        <f>MAX(0,IF(B624&lt;=-M624,B624+D624-I624+M624,IF(B624&gt;=2^(I624)-1-M624,0,D624-I624)))</f>
        <v>0</v>
      </c>
      <c r="V624" s="70">
        <f>MAX(0,E624+(-1)^(G624)*INT(B624*2^(-LOG(E624)/LOG(2)+3))-G624-LOG(E624)/LOG(2)+3-1)</f>
        <v>9</v>
      </c>
      <c r="W624" s="70">
        <f>MAX(0,E624-IF(B624=0,0,INT(LOG(3/2*ABS(B624))/LOG(2))+1))</f>
        <v>25</v>
      </c>
      <c r="X624" s="70">
        <f>MAX(0,IF(B624&lt;=-N624,B624+E624-J624+N624,IF(B624&gt;=2^(J624)-1-N624,0,E624-J624)))</f>
        <v>24</v>
      </c>
      <c r="Y624" s="71">
        <f>MAX(0,F624+(-1)^(G624)*INT(B624*2^(-LOG(F624)/LOG(2)+3))-G624-LOG(F624)/LOG(2)+3-1)</f>
        <v>49</v>
      </c>
      <c r="Z624" s="71">
        <f>F624-IF(B624=0,0,INT(LOG(3/2*ABS(B624))/LOG(2))+1)</f>
        <v>57</v>
      </c>
      <c r="AA624" s="71">
        <f>MAX(0,IF(B624&lt;=-O624,B624+F624-K624+O624,IF(B624&gt;=2^(K624)-1-O624,0,F624-K624)))</f>
        <v>53</v>
      </c>
    </row>
    <row r="625" ht="20.05" customHeight="1">
      <c r="A625" s="55">
        <v>-79</v>
      </c>
      <c r="B625" s="45">
        <v>-79</v>
      </c>
      <c r="C625" s="36">
        <v>8</v>
      </c>
      <c r="D625" s="36">
        <v>16</v>
      </c>
      <c r="E625" s="36">
        <v>32</v>
      </c>
      <c r="F625" s="36">
        <v>64</v>
      </c>
      <c r="G625" s="36">
        <f>IF(B625&gt;=0,1,0)</f>
        <v>0</v>
      </c>
      <c r="H625" s="36">
        <f>INT(C625^(0.611-C625/3200))</f>
        <v>3</v>
      </c>
      <c r="I625" s="36">
        <f>INT(D625^(0.611-D625/3200))</f>
        <v>5</v>
      </c>
      <c r="J625" s="36">
        <f>INT(E625^(0.611-E625/3200))</f>
        <v>8</v>
      </c>
      <c r="K625" s="36">
        <f>INT(F625^(0.611-F625/3200))</f>
        <v>11</v>
      </c>
      <c r="L625" s="36">
        <f>2^(H625-1)-1</f>
        <v>3</v>
      </c>
      <c r="M625" s="36">
        <f>2^(I625-1)-1</f>
        <v>15</v>
      </c>
      <c r="N625" s="36">
        <f>2^(J625-1)-1</f>
        <v>127</v>
      </c>
      <c r="O625" s="36">
        <f>2^(K625-1)-1</f>
        <v>1023</v>
      </c>
      <c r="P625" s="68">
        <f>MAX(0,C625+(-1)^(G625)*INT(B625*2^(-LOG(C625)/LOG(2)+3))-G625-LOG(C625)/LOG(2)+3-1)</f>
        <v>0</v>
      </c>
      <c r="Q625" s="68">
        <f>MAX(0,C625-IF(B625=0,0,INT(LOG(3/2*ABS(B625))/LOG(2))+1))</f>
        <v>1</v>
      </c>
      <c r="R625" s="68">
        <f>MAX(0,IF(B625&lt;=-L625,B625+C625-H625+L625,IF(B625&gt;=2^(H625)-1-L625,0,C625-H625)))</f>
        <v>0</v>
      </c>
      <c r="S625" s="69">
        <f>MAX(0,D625+(-1)^(G625)*INT(B625*2^(-LOG(D625)/LOG(2)+3))-G625-LOG(D625)/LOG(2)+3-1)</f>
        <v>0</v>
      </c>
      <c r="T625" s="69">
        <f>MAX(0,D625-IF(B625=0,0,INT(LOG(3/2*ABS(B625))/LOG(2))+1))</f>
        <v>9</v>
      </c>
      <c r="U625" s="69">
        <f>MAX(0,IF(B625&lt;=-M625,B625+D625-I625+M625,IF(B625&gt;=2^(I625)-1-M625,0,D625-I625)))</f>
        <v>0</v>
      </c>
      <c r="V625" s="70">
        <f>MAX(0,E625+(-1)^(G625)*INT(B625*2^(-LOG(E625)/LOG(2)+3))-G625-LOG(E625)/LOG(2)+3-1)</f>
        <v>9</v>
      </c>
      <c r="W625" s="70">
        <f>MAX(0,E625-IF(B625=0,0,INT(LOG(3/2*ABS(B625))/LOG(2))+1))</f>
        <v>25</v>
      </c>
      <c r="X625" s="70">
        <f>MAX(0,IF(B625&lt;=-N625,B625+E625-J625+N625,IF(B625&gt;=2^(J625)-1-N625,0,E625-J625)))</f>
        <v>24</v>
      </c>
      <c r="Y625" s="71">
        <f>MAX(0,F625+(-1)^(G625)*INT(B625*2^(-LOG(F625)/LOG(2)+3))-G625-LOG(F625)/LOG(2)+3-1)</f>
        <v>50</v>
      </c>
      <c r="Z625" s="71">
        <f>F625-IF(B625=0,0,INT(LOG(3/2*ABS(B625))/LOG(2))+1)</f>
        <v>57</v>
      </c>
      <c r="AA625" s="71">
        <f>MAX(0,IF(B625&lt;=-O625,B625+F625-K625+O625,IF(B625&gt;=2^(K625)-1-O625,0,F625-K625)))</f>
        <v>53</v>
      </c>
    </row>
    <row r="626" ht="20.05" customHeight="1">
      <c r="A626" s="55">
        <v>-78</v>
      </c>
      <c r="B626" s="45">
        <v>-78</v>
      </c>
      <c r="C626" s="36">
        <v>8</v>
      </c>
      <c r="D626" s="36">
        <v>16</v>
      </c>
      <c r="E626" s="36">
        <v>32</v>
      </c>
      <c r="F626" s="36">
        <v>64</v>
      </c>
      <c r="G626" s="36">
        <f>IF(B626&gt;=0,1,0)</f>
        <v>0</v>
      </c>
      <c r="H626" s="36">
        <f>INT(C626^(0.611-C626/3200))</f>
        <v>3</v>
      </c>
      <c r="I626" s="36">
        <f>INT(D626^(0.611-D626/3200))</f>
        <v>5</v>
      </c>
      <c r="J626" s="36">
        <f>INT(E626^(0.611-E626/3200))</f>
        <v>8</v>
      </c>
      <c r="K626" s="36">
        <f>INT(F626^(0.611-F626/3200))</f>
        <v>11</v>
      </c>
      <c r="L626" s="36">
        <f>2^(H626-1)-1</f>
        <v>3</v>
      </c>
      <c r="M626" s="36">
        <f>2^(I626-1)-1</f>
        <v>15</v>
      </c>
      <c r="N626" s="36">
        <f>2^(J626-1)-1</f>
        <v>127</v>
      </c>
      <c r="O626" s="36">
        <f>2^(K626-1)-1</f>
        <v>1023</v>
      </c>
      <c r="P626" s="68">
        <f>MAX(0,C626+(-1)^(G626)*INT(B626*2^(-LOG(C626)/LOG(2)+3))-G626-LOG(C626)/LOG(2)+3-1)</f>
        <v>0</v>
      </c>
      <c r="Q626" s="68">
        <f>MAX(0,C626-IF(B626=0,0,INT(LOG(3/2*ABS(B626))/LOG(2))+1))</f>
        <v>1</v>
      </c>
      <c r="R626" s="68">
        <f>MAX(0,IF(B626&lt;=-L626,B626+C626-H626+L626,IF(B626&gt;=2^(H626)-1-L626,0,C626-H626)))</f>
        <v>0</v>
      </c>
      <c r="S626" s="69">
        <f>MAX(0,D626+(-1)^(G626)*INT(B626*2^(-LOG(D626)/LOG(2)+3))-G626-LOG(D626)/LOG(2)+3-1)</f>
        <v>0</v>
      </c>
      <c r="T626" s="69">
        <f>MAX(0,D626-IF(B626=0,0,INT(LOG(3/2*ABS(B626))/LOG(2))+1))</f>
        <v>9</v>
      </c>
      <c r="U626" s="69">
        <f>MAX(0,IF(B626&lt;=-M626,B626+D626-I626+M626,IF(B626&gt;=2^(I626)-1-M626,0,D626-I626)))</f>
        <v>0</v>
      </c>
      <c r="V626" s="70">
        <f>MAX(0,E626+(-1)^(G626)*INT(B626*2^(-LOG(E626)/LOG(2)+3))-G626-LOG(E626)/LOG(2)+3-1)</f>
        <v>9</v>
      </c>
      <c r="W626" s="70">
        <f>MAX(0,E626-IF(B626=0,0,INT(LOG(3/2*ABS(B626))/LOG(2))+1))</f>
        <v>25</v>
      </c>
      <c r="X626" s="70">
        <f>MAX(0,IF(B626&lt;=-N626,B626+E626-J626+N626,IF(B626&gt;=2^(J626)-1-N626,0,E626-J626)))</f>
        <v>24</v>
      </c>
      <c r="Y626" s="71">
        <f>MAX(0,F626+(-1)^(G626)*INT(B626*2^(-LOG(F626)/LOG(2)+3))-G626-LOG(F626)/LOG(2)+3-1)</f>
        <v>50</v>
      </c>
      <c r="Z626" s="71">
        <f>F626-IF(B626=0,0,INT(LOG(3/2*ABS(B626))/LOG(2))+1)</f>
        <v>57</v>
      </c>
      <c r="AA626" s="71">
        <f>MAX(0,IF(B626&lt;=-O626,B626+F626-K626+O626,IF(B626&gt;=2^(K626)-1-O626,0,F626-K626)))</f>
        <v>53</v>
      </c>
    </row>
    <row r="627" ht="20.05" customHeight="1">
      <c r="A627" s="55">
        <v>-77</v>
      </c>
      <c r="B627" s="45">
        <v>-77</v>
      </c>
      <c r="C627" s="36">
        <v>8</v>
      </c>
      <c r="D627" s="36">
        <v>16</v>
      </c>
      <c r="E627" s="36">
        <v>32</v>
      </c>
      <c r="F627" s="36">
        <v>64</v>
      </c>
      <c r="G627" s="36">
        <f>IF(B627&gt;=0,1,0)</f>
        <v>0</v>
      </c>
      <c r="H627" s="36">
        <f>INT(C627^(0.611-C627/3200))</f>
        <v>3</v>
      </c>
      <c r="I627" s="36">
        <f>INT(D627^(0.611-D627/3200))</f>
        <v>5</v>
      </c>
      <c r="J627" s="36">
        <f>INT(E627^(0.611-E627/3200))</f>
        <v>8</v>
      </c>
      <c r="K627" s="36">
        <f>INT(F627^(0.611-F627/3200))</f>
        <v>11</v>
      </c>
      <c r="L627" s="36">
        <f>2^(H627-1)-1</f>
        <v>3</v>
      </c>
      <c r="M627" s="36">
        <f>2^(I627-1)-1</f>
        <v>15</v>
      </c>
      <c r="N627" s="36">
        <f>2^(J627-1)-1</f>
        <v>127</v>
      </c>
      <c r="O627" s="36">
        <f>2^(K627-1)-1</f>
        <v>1023</v>
      </c>
      <c r="P627" s="68">
        <f>MAX(0,C627+(-1)^(G627)*INT(B627*2^(-LOG(C627)/LOG(2)+3))-G627-LOG(C627)/LOG(2)+3-1)</f>
        <v>0</v>
      </c>
      <c r="Q627" s="68">
        <f>MAX(0,C627-IF(B627=0,0,INT(LOG(3/2*ABS(B627))/LOG(2))+1))</f>
        <v>1</v>
      </c>
      <c r="R627" s="68">
        <f>MAX(0,IF(B627&lt;=-L627,B627+C627-H627+L627,IF(B627&gt;=2^(H627)-1-L627,0,C627-H627)))</f>
        <v>0</v>
      </c>
      <c r="S627" s="69">
        <f>MAX(0,D627+(-1)^(G627)*INT(B627*2^(-LOG(D627)/LOG(2)+3))-G627-LOG(D627)/LOG(2)+3-1)</f>
        <v>0</v>
      </c>
      <c r="T627" s="69">
        <f>MAX(0,D627-IF(B627=0,0,INT(LOG(3/2*ABS(B627))/LOG(2))+1))</f>
        <v>9</v>
      </c>
      <c r="U627" s="69">
        <f>MAX(0,IF(B627&lt;=-M627,B627+D627-I627+M627,IF(B627&gt;=2^(I627)-1-M627,0,D627-I627)))</f>
        <v>0</v>
      </c>
      <c r="V627" s="70">
        <f>MAX(0,E627+(-1)^(G627)*INT(B627*2^(-LOG(E627)/LOG(2)+3))-G627-LOG(E627)/LOG(2)+3-1)</f>
        <v>9</v>
      </c>
      <c r="W627" s="70">
        <f>MAX(0,E627-IF(B627=0,0,INT(LOG(3/2*ABS(B627))/LOG(2))+1))</f>
        <v>25</v>
      </c>
      <c r="X627" s="70">
        <f>MAX(0,IF(B627&lt;=-N627,B627+E627-J627+N627,IF(B627&gt;=2^(J627)-1-N627,0,E627-J627)))</f>
        <v>24</v>
      </c>
      <c r="Y627" s="71">
        <f>MAX(0,F627+(-1)^(G627)*INT(B627*2^(-LOG(F627)/LOG(2)+3))-G627-LOG(F627)/LOG(2)+3-1)</f>
        <v>50</v>
      </c>
      <c r="Z627" s="71">
        <f>F627-IF(B627=0,0,INT(LOG(3/2*ABS(B627))/LOG(2))+1)</f>
        <v>57</v>
      </c>
      <c r="AA627" s="71">
        <f>MAX(0,IF(B627&lt;=-O627,B627+F627-K627+O627,IF(B627&gt;=2^(K627)-1-O627,0,F627-K627)))</f>
        <v>53</v>
      </c>
    </row>
    <row r="628" ht="20.05" customHeight="1">
      <c r="A628" s="55">
        <v>-76</v>
      </c>
      <c r="B628" s="45">
        <v>-76</v>
      </c>
      <c r="C628" s="36">
        <v>8</v>
      </c>
      <c r="D628" s="36">
        <v>16</v>
      </c>
      <c r="E628" s="36">
        <v>32</v>
      </c>
      <c r="F628" s="36">
        <v>64</v>
      </c>
      <c r="G628" s="36">
        <f>IF(B628&gt;=0,1,0)</f>
        <v>0</v>
      </c>
      <c r="H628" s="36">
        <f>INT(C628^(0.611-C628/3200))</f>
        <v>3</v>
      </c>
      <c r="I628" s="36">
        <f>INT(D628^(0.611-D628/3200))</f>
        <v>5</v>
      </c>
      <c r="J628" s="36">
        <f>INT(E628^(0.611-E628/3200))</f>
        <v>8</v>
      </c>
      <c r="K628" s="36">
        <f>INT(F628^(0.611-F628/3200))</f>
        <v>11</v>
      </c>
      <c r="L628" s="36">
        <f>2^(H628-1)-1</f>
        <v>3</v>
      </c>
      <c r="M628" s="36">
        <f>2^(I628-1)-1</f>
        <v>15</v>
      </c>
      <c r="N628" s="36">
        <f>2^(J628-1)-1</f>
        <v>127</v>
      </c>
      <c r="O628" s="36">
        <f>2^(K628-1)-1</f>
        <v>1023</v>
      </c>
      <c r="P628" s="68">
        <f>MAX(0,C628+(-1)^(G628)*INT(B628*2^(-LOG(C628)/LOG(2)+3))-G628-LOG(C628)/LOG(2)+3-1)</f>
        <v>0</v>
      </c>
      <c r="Q628" s="68">
        <f>MAX(0,C628-IF(B628=0,0,INT(LOG(3/2*ABS(B628))/LOG(2))+1))</f>
        <v>1</v>
      </c>
      <c r="R628" s="68">
        <f>MAX(0,IF(B628&lt;=-L628,B628+C628-H628+L628,IF(B628&gt;=2^(H628)-1-L628,0,C628-H628)))</f>
        <v>0</v>
      </c>
      <c r="S628" s="69">
        <f>MAX(0,D628+(-1)^(G628)*INT(B628*2^(-LOG(D628)/LOG(2)+3))-G628-LOG(D628)/LOG(2)+3-1)</f>
        <v>0</v>
      </c>
      <c r="T628" s="69">
        <f>MAX(0,D628-IF(B628=0,0,INT(LOG(3/2*ABS(B628))/LOG(2))+1))</f>
        <v>9</v>
      </c>
      <c r="U628" s="69">
        <f>MAX(0,IF(B628&lt;=-M628,B628+D628-I628+M628,IF(B628&gt;=2^(I628)-1-M628,0,D628-I628)))</f>
        <v>0</v>
      </c>
      <c r="V628" s="70">
        <f>MAX(0,E628+(-1)^(G628)*INT(B628*2^(-LOG(E628)/LOG(2)+3))-G628-LOG(E628)/LOG(2)+3-1)</f>
        <v>10</v>
      </c>
      <c r="W628" s="70">
        <f>MAX(0,E628-IF(B628=0,0,INT(LOG(3/2*ABS(B628))/LOG(2))+1))</f>
        <v>25</v>
      </c>
      <c r="X628" s="70">
        <f>MAX(0,IF(B628&lt;=-N628,B628+E628-J628+N628,IF(B628&gt;=2^(J628)-1-N628,0,E628-J628)))</f>
        <v>24</v>
      </c>
      <c r="Y628" s="71">
        <f>MAX(0,F628+(-1)^(G628)*INT(B628*2^(-LOG(F628)/LOG(2)+3))-G628-LOG(F628)/LOG(2)+3-1)</f>
        <v>50</v>
      </c>
      <c r="Z628" s="71">
        <f>F628-IF(B628=0,0,INT(LOG(3/2*ABS(B628))/LOG(2))+1)</f>
        <v>57</v>
      </c>
      <c r="AA628" s="71">
        <f>MAX(0,IF(B628&lt;=-O628,B628+F628-K628+O628,IF(B628&gt;=2^(K628)-1-O628,0,F628-K628)))</f>
        <v>53</v>
      </c>
    </row>
    <row r="629" ht="20.05" customHeight="1">
      <c r="A629" s="55">
        <v>-75</v>
      </c>
      <c r="B629" s="45">
        <v>-75</v>
      </c>
      <c r="C629" s="36">
        <v>8</v>
      </c>
      <c r="D629" s="36">
        <v>16</v>
      </c>
      <c r="E629" s="36">
        <v>32</v>
      </c>
      <c r="F629" s="36">
        <v>64</v>
      </c>
      <c r="G629" s="36">
        <f>IF(B629&gt;=0,1,0)</f>
        <v>0</v>
      </c>
      <c r="H629" s="36">
        <f>INT(C629^(0.611-C629/3200))</f>
        <v>3</v>
      </c>
      <c r="I629" s="36">
        <f>INT(D629^(0.611-D629/3200))</f>
        <v>5</v>
      </c>
      <c r="J629" s="36">
        <f>INT(E629^(0.611-E629/3200))</f>
        <v>8</v>
      </c>
      <c r="K629" s="36">
        <f>INT(F629^(0.611-F629/3200))</f>
        <v>11</v>
      </c>
      <c r="L629" s="36">
        <f>2^(H629-1)-1</f>
        <v>3</v>
      </c>
      <c r="M629" s="36">
        <f>2^(I629-1)-1</f>
        <v>15</v>
      </c>
      <c r="N629" s="36">
        <f>2^(J629-1)-1</f>
        <v>127</v>
      </c>
      <c r="O629" s="36">
        <f>2^(K629-1)-1</f>
        <v>1023</v>
      </c>
      <c r="P629" s="68">
        <f>MAX(0,C629+(-1)^(G629)*INT(B629*2^(-LOG(C629)/LOG(2)+3))-G629-LOG(C629)/LOG(2)+3-1)</f>
        <v>0</v>
      </c>
      <c r="Q629" s="68">
        <f>MAX(0,C629-IF(B629=0,0,INT(LOG(3/2*ABS(B629))/LOG(2))+1))</f>
        <v>1</v>
      </c>
      <c r="R629" s="68">
        <f>MAX(0,IF(B629&lt;=-L629,B629+C629-H629+L629,IF(B629&gt;=2^(H629)-1-L629,0,C629-H629)))</f>
        <v>0</v>
      </c>
      <c r="S629" s="69">
        <f>MAX(0,D629+(-1)^(G629)*INT(B629*2^(-LOG(D629)/LOG(2)+3))-G629-LOG(D629)/LOG(2)+3-1)</f>
        <v>0</v>
      </c>
      <c r="T629" s="69">
        <f>MAX(0,D629-IF(B629=0,0,INT(LOG(3/2*ABS(B629))/LOG(2))+1))</f>
        <v>9</v>
      </c>
      <c r="U629" s="69">
        <f>MAX(0,IF(B629&lt;=-M629,B629+D629-I629+M629,IF(B629&gt;=2^(I629)-1-M629,0,D629-I629)))</f>
        <v>0</v>
      </c>
      <c r="V629" s="70">
        <f>MAX(0,E629+(-1)^(G629)*INT(B629*2^(-LOG(E629)/LOG(2)+3))-G629-LOG(E629)/LOG(2)+3-1)</f>
        <v>10</v>
      </c>
      <c r="W629" s="70">
        <f>MAX(0,E629-IF(B629=0,0,INT(LOG(3/2*ABS(B629))/LOG(2))+1))</f>
        <v>25</v>
      </c>
      <c r="X629" s="70">
        <f>MAX(0,IF(B629&lt;=-N629,B629+E629-J629+N629,IF(B629&gt;=2^(J629)-1-N629,0,E629-J629)))</f>
        <v>24</v>
      </c>
      <c r="Y629" s="71">
        <f>MAX(0,F629+(-1)^(G629)*INT(B629*2^(-LOG(F629)/LOG(2)+3))-G629-LOG(F629)/LOG(2)+3-1)</f>
        <v>50</v>
      </c>
      <c r="Z629" s="71">
        <f>F629-IF(B629=0,0,INT(LOG(3/2*ABS(B629))/LOG(2))+1)</f>
        <v>57</v>
      </c>
      <c r="AA629" s="71">
        <f>MAX(0,IF(B629&lt;=-O629,B629+F629-K629+O629,IF(B629&gt;=2^(K629)-1-O629,0,F629-K629)))</f>
        <v>53</v>
      </c>
    </row>
    <row r="630" ht="20.05" customHeight="1">
      <c r="A630" s="55">
        <v>-74</v>
      </c>
      <c r="B630" s="45">
        <v>-74</v>
      </c>
      <c r="C630" s="36">
        <v>8</v>
      </c>
      <c r="D630" s="36">
        <v>16</v>
      </c>
      <c r="E630" s="36">
        <v>32</v>
      </c>
      <c r="F630" s="36">
        <v>64</v>
      </c>
      <c r="G630" s="36">
        <f>IF(B630&gt;=0,1,0)</f>
        <v>0</v>
      </c>
      <c r="H630" s="36">
        <f>INT(C630^(0.611-C630/3200))</f>
        <v>3</v>
      </c>
      <c r="I630" s="36">
        <f>INT(D630^(0.611-D630/3200))</f>
        <v>5</v>
      </c>
      <c r="J630" s="36">
        <f>INT(E630^(0.611-E630/3200))</f>
        <v>8</v>
      </c>
      <c r="K630" s="36">
        <f>INT(F630^(0.611-F630/3200))</f>
        <v>11</v>
      </c>
      <c r="L630" s="36">
        <f>2^(H630-1)-1</f>
        <v>3</v>
      </c>
      <c r="M630" s="36">
        <f>2^(I630-1)-1</f>
        <v>15</v>
      </c>
      <c r="N630" s="36">
        <f>2^(J630-1)-1</f>
        <v>127</v>
      </c>
      <c r="O630" s="36">
        <f>2^(K630-1)-1</f>
        <v>1023</v>
      </c>
      <c r="P630" s="68">
        <f>MAX(0,C630+(-1)^(G630)*INT(B630*2^(-LOG(C630)/LOG(2)+3))-G630-LOG(C630)/LOG(2)+3-1)</f>
        <v>0</v>
      </c>
      <c r="Q630" s="68">
        <f>MAX(0,C630-IF(B630=0,0,INT(LOG(3/2*ABS(B630))/LOG(2))+1))</f>
        <v>1</v>
      </c>
      <c r="R630" s="68">
        <f>MAX(0,IF(B630&lt;=-L630,B630+C630-H630+L630,IF(B630&gt;=2^(H630)-1-L630,0,C630-H630)))</f>
        <v>0</v>
      </c>
      <c r="S630" s="69">
        <f>MAX(0,D630+(-1)^(G630)*INT(B630*2^(-LOG(D630)/LOG(2)+3))-G630-LOG(D630)/LOG(2)+3-1)</f>
        <v>0</v>
      </c>
      <c r="T630" s="69">
        <f>MAX(0,D630-IF(B630=0,0,INT(LOG(3/2*ABS(B630))/LOG(2))+1))</f>
        <v>9</v>
      </c>
      <c r="U630" s="69">
        <f>MAX(0,IF(B630&lt;=-M630,B630+D630-I630+M630,IF(B630&gt;=2^(I630)-1-M630,0,D630-I630)))</f>
        <v>0</v>
      </c>
      <c r="V630" s="70">
        <f>MAX(0,E630+(-1)^(G630)*INT(B630*2^(-LOG(E630)/LOG(2)+3))-G630-LOG(E630)/LOG(2)+3-1)</f>
        <v>10</v>
      </c>
      <c r="W630" s="70">
        <f>MAX(0,E630-IF(B630=0,0,INT(LOG(3/2*ABS(B630))/LOG(2))+1))</f>
        <v>25</v>
      </c>
      <c r="X630" s="70">
        <f>MAX(0,IF(B630&lt;=-N630,B630+E630-J630+N630,IF(B630&gt;=2^(J630)-1-N630,0,E630-J630)))</f>
        <v>24</v>
      </c>
      <c r="Y630" s="71">
        <f>MAX(0,F630+(-1)^(G630)*INT(B630*2^(-LOG(F630)/LOG(2)+3))-G630-LOG(F630)/LOG(2)+3-1)</f>
        <v>50</v>
      </c>
      <c r="Z630" s="71">
        <f>F630-IF(B630=0,0,INT(LOG(3/2*ABS(B630))/LOG(2))+1)</f>
        <v>57</v>
      </c>
      <c r="AA630" s="71">
        <f>MAX(0,IF(B630&lt;=-O630,B630+F630-K630+O630,IF(B630&gt;=2^(K630)-1-O630,0,F630-K630)))</f>
        <v>53</v>
      </c>
    </row>
    <row r="631" ht="20.05" customHeight="1">
      <c r="A631" s="55">
        <v>-73</v>
      </c>
      <c r="B631" s="45">
        <v>-73</v>
      </c>
      <c r="C631" s="36">
        <v>8</v>
      </c>
      <c r="D631" s="36">
        <v>16</v>
      </c>
      <c r="E631" s="36">
        <v>32</v>
      </c>
      <c r="F631" s="36">
        <v>64</v>
      </c>
      <c r="G631" s="36">
        <f>IF(B631&gt;=0,1,0)</f>
        <v>0</v>
      </c>
      <c r="H631" s="36">
        <f>INT(C631^(0.611-C631/3200))</f>
        <v>3</v>
      </c>
      <c r="I631" s="36">
        <f>INT(D631^(0.611-D631/3200))</f>
        <v>5</v>
      </c>
      <c r="J631" s="36">
        <f>INT(E631^(0.611-E631/3200))</f>
        <v>8</v>
      </c>
      <c r="K631" s="36">
        <f>INT(F631^(0.611-F631/3200))</f>
        <v>11</v>
      </c>
      <c r="L631" s="36">
        <f>2^(H631-1)-1</f>
        <v>3</v>
      </c>
      <c r="M631" s="36">
        <f>2^(I631-1)-1</f>
        <v>15</v>
      </c>
      <c r="N631" s="36">
        <f>2^(J631-1)-1</f>
        <v>127</v>
      </c>
      <c r="O631" s="36">
        <f>2^(K631-1)-1</f>
        <v>1023</v>
      </c>
      <c r="P631" s="68">
        <f>MAX(0,C631+(-1)^(G631)*INT(B631*2^(-LOG(C631)/LOG(2)+3))-G631-LOG(C631)/LOG(2)+3-1)</f>
        <v>0</v>
      </c>
      <c r="Q631" s="68">
        <f>MAX(0,C631-IF(B631=0,0,INT(LOG(3/2*ABS(B631))/LOG(2))+1))</f>
        <v>1</v>
      </c>
      <c r="R631" s="68">
        <f>MAX(0,IF(B631&lt;=-L631,B631+C631-H631+L631,IF(B631&gt;=2^(H631)-1-L631,0,C631-H631)))</f>
        <v>0</v>
      </c>
      <c r="S631" s="69">
        <f>MAX(0,D631+(-1)^(G631)*INT(B631*2^(-LOG(D631)/LOG(2)+3))-G631-LOG(D631)/LOG(2)+3-1)</f>
        <v>0</v>
      </c>
      <c r="T631" s="69">
        <f>MAX(0,D631-IF(B631=0,0,INT(LOG(3/2*ABS(B631))/LOG(2))+1))</f>
        <v>9</v>
      </c>
      <c r="U631" s="69">
        <f>MAX(0,IF(B631&lt;=-M631,B631+D631-I631+M631,IF(B631&gt;=2^(I631)-1-M631,0,D631-I631)))</f>
        <v>0</v>
      </c>
      <c r="V631" s="70">
        <f>MAX(0,E631+(-1)^(G631)*INT(B631*2^(-LOG(E631)/LOG(2)+3))-G631-LOG(E631)/LOG(2)+3-1)</f>
        <v>10</v>
      </c>
      <c r="W631" s="70">
        <f>MAX(0,E631-IF(B631=0,0,INT(LOG(3/2*ABS(B631))/LOG(2))+1))</f>
        <v>25</v>
      </c>
      <c r="X631" s="70">
        <f>MAX(0,IF(B631&lt;=-N631,B631+E631-J631+N631,IF(B631&gt;=2^(J631)-1-N631,0,E631-J631)))</f>
        <v>24</v>
      </c>
      <c r="Y631" s="71">
        <f>MAX(0,F631+(-1)^(G631)*INT(B631*2^(-LOG(F631)/LOG(2)+3))-G631-LOG(F631)/LOG(2)+3-1)</f>
        <v>50</v>
      </c>
      <c r="Z631" s="71">
        <f>F631-IF(B631=0,0,INT(LOG(3/2*ABS(B631))/LOG(2))+1)</f>
        <v>57</v>
      </c>
      <c r="AA631" s="71">
        <f>MAX(0,IF(B631&lt;=-O631,B631+F631-K631+O631,IF(B631&gt;=2^(K631)-1-O631,0,F631-K631)))</f>
        <v>53</v>
      </c>
    </row>
    <row r="632" ht="20.05" customHeight="1">
      <c r="A632" s="55">
        <v>-72</v>
      </c>
      <c r="B632" s="45">
        <v>-72</v>
      </c>
      <c r="C632" s="36">
        <v>8</v>
      </c>
      <c r="D632" s="36">
        <v>16</v>
      </c>
      <c r="E632" s="36">
        <v>32</v>
      </c>
      <c r="F632" s="36">
        <v>64</v>
      </c>
      <c r="G632" s="36">
        <f>IF(B632&gt;=0,1,0)</f>
        <v>0</v>
      </c>
      <c r="H632" s="36">
        <f>INT(C632^(0.611-C632/3200))</f>
        <v>3</v>
      </c>
      <c r="I632" s="36">
        <f>INT(D632^(0.611-D632/3200))</f>
        <v>5</v>
      </c>
      <c r="J632" s="36">
        <f>INT(E632^(0.611-E632/3200))</f>
        <v>8</v>
      </c>
      <c r="K632" s="36">
        <f>INT(F632^(0.611-F632/3200))</f>
        <v>11</v>
      </c>
      <c r="L632" s="36">
        <f>2^(H632-1)-1</f>
        <v>3</v>
      </c>
      <c r="M632" s="36">
        <f>2^(I632-1)-1</f>
        <v>15</v>
      </c>
      <c r="N632" s="36">
        <f>2^(J632-1)-1</f>
        <v>127</v>
      </c>
      <c r="O632" s="36">
        <f>2^(K632-1)-1</f>
        <v>1023</v>
      </c>
      <c r="P632" s="68">
        <f>MAX(0,C632+(-1)^(G632)*INT(B632*2^(-LOG(C632)/LOG(2)+3))-G632-LOG(C632)/LOG(2)+3-1)</f>
        <v>0</v>
      </c>
      <c r="Q632" s="68">
        <f>MAX(0,C632-IF(B632=0,0,INT(LOG(3/2*ABS(B632))/LOG(2))+1))</f>
        <v>1</v>
      </c>
      <c r="R632" s="68">
        <f>MAX(0,IF(B632&lt;=-L632,B632+C632-H632+L632,IF(B632&gt;=2^(H632)-1-L632,0,C632-H632)))</f>
        <v>0</v>
      </c>
      <c r="S632" s="69">
        <f>MAX(0,D632+(-1)^(G632)*INT(B632*2^(-LOG(D632)/LOG(2)+3))-G632-LOG(D632)/LOG(2)+3-1)</f>
        <v>0</v>
      </c>
      <c r="T632" s="69">
        <f>MAX(0,D632-IF(B632=0,0,INT(LOG(3/2*ABS(B632))/LOG(2))+1))</f>
        <v>9</v>
      </c>
      <c r="U632" s="69">
        <f>MAX(0,IF(B632&lt;=-M632,B632+D632-I632+M632,IF(B632&gt;=2^(I632)-1-M632,0,D632-I632)))</f>
        <v>0</v>
      </c>
      <c r="V632" s="70">
        <f>MAX(0,E632+(-1)^(G632)*INT(B632*2^(-LOG(E632)/LOG(2)+3))-G632-LOG(E632)/LOG(2)+3-1)</f>
        <v>11</v>
      </c>
      <c r="W632" s="70">
        <f>MAX(0,E632-IF(B632=0,0,INT(LOG(3/2*ABS(B632))/LOG(2))+1))</f>
        <v>25</v>
      </c>
      <c r="X632" s="70">
        <f>MAX(0,IF(B632&lt;=-N632,B632+E632-J632+N632,IF(B632&gt;=2^(J632)-1-N632,0,E632-J632)))</f>
        <v>24</v>
      </c>
      <c r="Y632" s="71">
        <f>MAX(0,F632+(-1)^(G632)*INT(B632*2^(-LOG(F632)/LOG(2)+3))-G632-LOG(F632)/LOG(2)+3-1)</f>
        <v>50</v>
      </c>
      <c r="Z632" s="71">
        <f>F632-IF(B632=0,0,INT(LOG(3/2*ABS(B632))/LOG(2))+1)</f>
        <v>57</v>
      </c>
      <c r="AA632" s="71">
        <f>MAX(0,IF(B632&lt;=-O632,B632+F632-K632+O632,IF(B632&gt;=2^(K632)-1-O632,0,F632-K632)))</f>
        <v>53</v>
      </c>
    </row>
    <row r="633" ht="20.05" customHeight="1">
      <c r="A633" s="55">
        <v>-71</v>
      </c>
      <c r="B633" s="45">
        <v>-71</v>
      </c>
      <c r="C633" s="36">
        <v>8</v>
      </c>
      <c r="D633" s="36">
        <v>16</v>
      </c>
      <c r="E633" s="36">
        <v>32</v>
      </c>
      <c r="F633" s="36">
        <v>64</v>
      </c>
      <c r="G633" s="36">
        <f>IF(B633&gt;=0,1,0)</f>
        <v>0</v>
      </c>
      <c r="H633" s="36">
        <f>INT(C633^(0.611-C633/3200))</f>
        <v>3</v>
      </c>
      <c r="I633" s="36">
        <f>INT(D633^(0.611-D633/3200))</f>
        <v>5</v>
      </c>
      <c r="J633" s="36">
        <f>INT(E633^(0.611-E633/3200))</f>
        <v>8</v>
      </c>
      <c r="K633" s="36">
        <f>INT(F633^(0.611-F633/3200))</f>
        <v>11</v>
      </c>
      <c r="L633" s="36">
        <f>2^(H633-1)-1</f>
        <v>3</v>
      </c>
      <c r="M633" s="36">
        <f>2^(I633-1)-1</f>
        <v>15</v>
      </c>
      <c r="N633" s="36">
        <f>2^(J633-1)-1</f>
        <v>127</v>
      </c>
      <c r="O633" s="36">
        <f>2^(K633-1)-1</f>
        <v>1023</v>
      </c>
      <c r="P633" s="68">
        <f>MAX(0,C633+(-1)^(G633)*INT(B633*2^(-LOG(C633)/LOG(2)+3))-G633-LOG(C633)/LOG(2)+3-1)</f>
        <v>0</v>
      </c>
      <c r="Q633" s="68">
        <f>MAX(0,C633-IF(B633=0,0,INT(LOG(3/2*ABS(B633))/LOG(2))+1))</f>
        <v>1</v>
      </c>
      <c r="R633" s="68">
        <f>MAX(0,IF(B633&lt;=-L633,B633+C633-H633+L633,IF(B633&gt;=2^(H633)-1-L633,0,C633-H633)))</f>
        <v>0</v>
      </c>
      <c r="S633" s="69">
        <f>MAX(0,D633+(-1)^(G633)*INT(B633*2^(-LOG(D633)/LOG(2)+3))-G633-LOG(D633)/LOG(2)+3-1)</f>
        <v>0</v>
      </c>
      <c r="T633" s="69">
        <f>MAX(0,D633-IF(B633=0,0,INT(LOG(3/2*ABS(B633))/LOG(2))+1))</f>
        <v>9</v>
      </c>
      <c r="U633" s="69">
        <f>MAX(0,IF(B633&lt;=-M633,B633+D633-I633+M633,IF(B633&gt;=2^(I633)-1-M633,0,D633-I633)))</f>
        <v>0</v>
      </c>
      <c r="V633" s="70">
        <f>MAX(0,E633+(-1)^(G633)*INT(B633*2^(-LOG(E633)/LOG(2)+3))-G633-LOG(E633)/LOG(2)+3-1)</f>
        <v>11</v>
      </c>
      <c r="W633" s="70">
        <f>MAX(0,E633-IF(B633=0,0,INT(LOG(3/2*ABS(B633))/LOG(2))+1))</f>
        <v>25</v>
      </c>
      <c r="X633" s="70">
        <f>MAX(0,IF(B633&lt;=-N633,B633+E633-J633+N633,IF(B633&gt;=2^(J633)-1-N633,0,E633-J633)))</f>
        <v>24</v>
      </c>
      <c r="Y633" s="71">
        <f>MAX(0,F633+(-1)^(G633)*INT(B633*2^(-LOG(F633)/LOG(2)+3))-G633-LOG(F633)/LOG(2)+3-1)</f>
        <v>51</v>
      </c>
      <c r="Z633" s="71">
        <f>F633-IF(B633=0,0,INT(LOG(3/2*ABS(B633))/LOG(2))+1)</f>
        <v>57</v>
      </c>
      <c r="AA633" s="71">
        <f>MAX(0,IF(B633&lt;=-O633,B633+F633-K633+O633,IF(B633&gt;=2^(K633)-1-O633,0,F633-K633)))</f>
        <v>53</v>
      </c>
    </row>
    <row r="634" ht="20.05" customHeight="1">
      <c r="A634" s="55">
        <v>-70</v>
      </c>
      <c r="B634" s="45">
        <v>-70</v>
      </c>
      <c r="C634" s="36">
        <v>8</v>
      </c>
      <c r="D634" s="36">
        <v>16</v>
      </c>
      <c r="E634" s="36">
        <v>32</v>
      </c>
      <c r="F634" s="36">
        <v>64</v>
      </c>
      <c r="G634" s="36">
        <f>IF(B634&gt;=0,1,0)</f>
        <v>0</v>
      </c>
      <c r="H634" s="36">
        <f>INT(C634^(0.611-C634/3200))</f>
        <v>3</v>
      </c>
      <c r="I634" s="36">
        <f>INT(D634^(0.611-D634/3200))</f>
        <v>5</v>
      </c>
      <c r="J634" s="36">
        <f>INT(E634^(0.611-E634/3200))</f>
        <v>8</v>
      </c>
      <c r="K634" s="36">
        <f>INT(F634^(0.611-F634/3200))</f>
        <v>11</v>
      </c>
      <c r="L634" s="36">
        <f>2^(H634-1)-1</f>
        <v>3</v>
      </c>
      <c r="M634" s="36">
        <f>2^(I634-1)-1</f>
        <v>15</v>
      </c>
      <c r="N634" s="36">
        <f>2^(J634-1)-1</f>
        <v>127</v>
      </c>
      <c r="O634" s="36">
        <f>2^(K634-1)-1</f>
        <v>1023</v>
      </c>
      <c r="P634" s="68">
        <f>MAX(0,C634+(-1)^(G634)*INT(B634*2^(-LOG(C634)/LOG(2)+3))-G634-LOG(C634)/LOG(2)+3-1)</f>
        <v>0</v>
      </c>
      <c r="Q634" s="68">
        <f>MAX(0,C634-IF(B634=0,0,INT(LOG(3/2*ABS(B634))/LOG(2))+1))</f>
        <v>1</v>
      </c>
      <c r="R634" s="68">
        <f>MAX(0,IF(B634&lt;=-L634,B634+C634-H634+L634,IF(B634&gt;=2^(H634)-1-L634,0,C634-H634)))</f>
        <v>0</v>
      </c>
      <c r="S634" s="69">
        <f>MAX(0,D634+(-1)^(G634)*INT(B634*2^(-LOG(D634)/LOG(2)+3))-G634-LOG(D634)/LOG(2)+3-1)</f>
        <v>0</v>
      </c>
      <c r="T634" s="69">
        <f>MAX(0,D634-IF(B634=0,0,INT(LOG(3/2*ABS(B634))/LOG(2))+1))</f>
        <v>9</v>
      </c>
      <c r="U634" s="69">
        <f>MAX(0,IF(B634&lt;=-M634,B634+D634-I634+M634,IF(B634&gt;=2^(I634)-1-M634,0,D634-I634)))</f>
        <v>0</v>
      </c>
      <c r="V634" s="70">
        <f>MAX(0,E634+(-1)^(G634)*INT(B634*2^(-LOG(E634)/LOG(2)+3))-G634-LOG(E634)/LOG(2)+3-1)</f>
        <v>11</v>
      </c>
      <c r="W634" s="70">
        <f>MAX(0,E634-IF(B634=0,0,INT(LOG(3/2*ABS(B634))/LOG(2))+1))</f>
        <v>25</v>
      </c>
      <c r="X634" s="70">
        <f>MAX(0,IF(B634&lt;=-N634,B634+E634-J634+N634,IF(B634&gt;=2^(J634)-1-N634,0,E634-J634)))</f>
        <v>24</v>
      </c>
      <c r="Y634" s="71">
        <f>MAX(0,F634+(-1)^(G634)*INT(B634*2^(-LOG(F634)/LOG(2)+3))-G634-LOG(F634)/LOG(2)+3-1)</f>
        <v>51</v>
      </c>
      <c r="Z634" s="71">
        <f>F634-IF(B634=0,0,INT(LOG(3/2*ABS(B634))/LOG(2))+1)</f>
        <v>57</v>
      </c>
      <c r="AA634" s="71">
        <f>MAX(0,IF(B634&lt;=-O634,B634+F634-K634+O634,IF(B634&gt;=2^(K634)-1-O634,0,F634-K634)))</f>
        <v>53</v>
      </c>
    </row>
    <row r="635" ht="20.05" customHeight="1">
      <c r="A635" s="55">
        <v>-69</v>
      </c>
      <c r="B635" s="45">
        <v>-69</v>
      </c>
      <c r="C635" s="36">
        <v>8</v>
      </c>
      <c r="D635" s="36">
        <v>16</v>
      </c>
      <c r="E635" s="36">
        <v>32</v>
      </c>
      <c r="F635" s="36">
        <v>64</v>
      </c>
      <c r="G635" s="36">
        <f>IF(B635&gt;=0,1,0)</f>
        <v>0</v>
      </c>
      <c r="H635" s="36">
        <f>INT(C635^(0.611-C635/3200))</f>
        <v>3</v>
      </c>
      <c r="I635" s="36">
        <f>INT(D635^(0.611-D635/3200))</f>
        <v>5</v>
      </c>
      <c r="J635" s="36">
        <f>INT(E635^(0.611-E635/3200))</f>
        <v>8</v>
      </c>
      <c r="K635" s="36">
        <f>INT(F635^(0.611-F635/3200))</f>
        <v>11</v>
      </c>
      <c r="L635" s="36">
        <f>2^(H635-1)-1</f>
        <v>3</v>
      </c>
      <c r="M635" s="36">
        <f>2^(I635-1)-1</f>
        <v>15</v>
      </c>
      <c r="N635" s="36">
        <f>2^(J635-1)-1</f>
        <v>127</v>
      </c>
      <c r="O635" s="36">
        <f>2^(K635-1)-1</f>
        <v>1023</v>
      </c>
      <c r="P635" s="68">
        <f>MAX(0,C635+(-1)^(G635)*INT(B635*2^(-LOG(C635)/LOG(2)+3))-G635-LOG(C635)/LOG(2)+3-1)</f>
        <v>0</v>
      </c>
      <c r="Q635" s="68">
        <f>MAX(0,C635-IF(B635=0,0,INT(LOG(3/2*ABS(B635))/LOG(2))+1))</f>
        <v>1</v>
      </c>
      <c r="R635" s="68">
        <f>MAX(0,IF(B635&lt;=-L635,B635+C635-H635+L635,IF(B635&gt;=2^(H635)-1-L635,0,C635-H635)))</f>
        <v>0</v>
      </c>
      <c r="S635" s="69">
        <f>MAX(0,D635+(-1)^(G635)*INT(B635*2^(-LOG(D635)/LOG(2)+3))-G635-LOG(D635)/LOG(2)+3-1)</f>
        <v>0</v>
      </c>
      <c r="T635" s="69">
        <f>MAX(0,D635-IF(B635=0,0,INT(LOG(3/2*ABS(B635))/LOG(2))+1))</f>
        <v>9</v>
      </c>
      <c r="U635" s="69">
        <f>MAX(0,IF(B635&lt;=-M635,B635+D635-I635+M635,IF(B635&gt;=2^(I635)-1-M635,0,D635-I635)))</f>
        <v>0</v>
      </c>
      <c r="V635" s="70">
        <f>MAX(0,E635+(-1)^(G635)*INT(B635*2^(-LOG(E635)/LOG(2)+3))-G635-LOG(E635)/LOG(2)+3-1)</f>
        <v>11</v>
      </c>
      <c r="W635" s="70">
        <f>MAX(0,E635-IF(B635=0,0,INT(LOG(3/2*ABS(B635))/LOG(2))+1))</f>
        <v>25</v>
      </c>
      <c r="X635" s="70">
        <f>MAX(0,IF(B635&lt;=-N635,B635+E635-J635+N635,IF(B635&gt;=2^(J635)-1-N635,0,E635-J635)))</f>
        <v>24</v>
      </c>
      <c r="Y635" s="71">
        <f>MAX(0,F635+(-1)^(G635)*INT(B635*2^(-LOG(F635)/LOG(2)+3))-G635-LOG(F635)/LOG(2)+3-1)</f>
        <v>51</v>
      </c>
      <c r="Z635" s="71">
        <f>F635-IF(B635=0,0,INT(LOG(3/2*ABS(B635))/LOG(2))+1)</f>
        <v>57</v>
      </c>
      <c r="AA635" s="71">
        <f>MAX(0,IF(B635&lt;=-O635,B635+F635-K635+O635,IF(B635&gt;=2^(K635)-1-O635,0,F635-K635)))</f>
        <v>53</v>
      </c>
    </row>
    <row r="636" ht="20.05" customHeight="1">
      <c r="A636" s="55">
        <v>-68</v>
      </c>
      <c r="B636" s="45">
        <v>-68</v>
      </c>
      <c r="C636" s="36">
        <v>8</v>
      </c>
      <c r="D636" s="36">
        <v>16</v>
      </c>
      <c r="E636" s="36">
        <v>32</v>
      </c>
      <c r="F636" s="36">
        <v>64</v>
      </c>
      <c r="G636" s="36">
        <f>IF(B636&gt;=0,1,0)</f>
        <v>0</v>
      </c>
      <c r="H636" s="36">
        <f>INT(C636^(0.611-C636/3200))</f>
        <v>3</v>
      </c>
      <c r="I636" s="36">
        <f>INT(D636^(0.611-D636/3200))</f>
        <v>5</v>
      </c>
      <c r="J636" s="36">
        <f>INT(E636^(0.611-E636/3200))</f>
        <v>8</v>
      </c>
      <c r="K636" s="36">
        <f>INT(F636^(0.611-F636/3200))</f>
        <v>11</v>
      </c>
      <c r="L636" s="36">
        <f>2^(H636-1)-1</f>
        <v>3</v>
      </c>
      <c r="M636" s="36">
        <f>2^(I636-1)-1</f>
        <v>15</v>
      </c>
      <c r="N636" s="36">
        <f>2^(J636-1)-1</f>
        <v>127</v>
      </c>
      <c r="O636" s="36">
        <f>2^(K636-1)-1</f>
        <v>1023</v>
      </c>
      <c r="P636" s="68">
        <f>MAX(0,C636+(-1)^(G636)*INT(B636*2^(-LOG(C636)/LOG(2)+3))-G636-LOG(C636)/LOG(2)+3-1)</f>
        <v>0</v>
      </c>
      <c r="Q636" s="68">
        <f>MAX(0,C636-IF(B636=0,0,INT(LOG(3/2*ABS(B636))/LOG(2))+1))</f>
        <v>1</v>
      </c>
      <c r="R636" s="68">
        <f>MAX(0,IF(B636&lt;=-L636,B636+C636-H636+L636,IF(B636&gt;=2^(H636)-1-L636,0,C636-H636)))</f>
        <v>0</v>
      </c>
      <c r="S636" s="69">
        <f>MAX(0,D636+(-1)^(G636)*INT(B636*2^(-LOG(D636)/LOG(2)+3))-G636-LOG(D636)/LOG(2)+3-1)</f>
        <v>0</v>
      </c>
      <c r="T636" s="69">
        <f>MAX(0,D636-IF(B636=0,0,INT(LOG(3/2*ABS(B636))/LOG(2))+1))</f>
        <v>9</v>
      </c>
      <c r="U636" s="69">
        <f>MAX(0,IF(B636&lt;=-M636,B636+D636-I636+M636,IF(B636&gt;=2^(I636)-1-M636,0,D636-I636)))</f>
        <v>0</v>
      </c>
      <c r="V636" s="70">
        <f>MAX(0,E636+(-1)^(G636)*INT(B636*2^(-LOG(E636)/LOG(2)+3))-G636-LOG(E636)/LOG(2)+3-1)</f>
        <v>12</v>
      </c>
      <c r="W636" s="70">
        <f>MAX(0,E636-IF(B636=0,0,INT(LOG(3/2*ABS(B636))/LOG(2))+1))</f>
        <v>25</v>
      </c>
      <c r="X636" s="70">
        <f>MAX(0,IF(B636&lt;=-N636,B636+E636-J636+N636,IF(B636&gt;=2^(J636)-1-N636,0,E636-J636)))</f>
        <v>24</v>
      </c>
      <c r="Y636" s="71">
        <f>MAX(0,F636+(-1)^(G636)*INT(B636*2^(-LOG(F636)/LOG(2)+3))-G636-LOG(F636)/LOG(2)+3-1)</f>
        <v>51</v>
      </c>
      <c r="Z636" s="71">
        <f>F636-IF(B636=0,0,INT(LOG(3/2*ABS(B636))/LOG(2))+1)</f>
        <v>57</v>
      </c>
      <c r="AA636" s="71">
        <f>MAX(0,IF(B636&lt;=-O636,B636+F636-K636+O636,IF(B636&gt;=2^(K636)-1-O636,0,F636-K636)))</f>
        <v>53</v>
      </c>
    </row>
    <row r="637" ht="20.05" customHeight="1">
      <c r="A637" s="55">
        <v>-67</v>
      </c>
      <c r="B637" s="45">
        <v>-67</v>
      </c>
      <c r="C637" s="36">
        <v>8</v>
      </c>
      <c r="D637" s="36">
        <v>16</v>
      </c>
      <c r="E637" s="36">
        <v>32</v>
      </c>
      <c r="F637" s="36">
        <v>64</v>
      </c>
      <c r="G637" s="36">
        <f>IF(B637&gt;=0,1,0)</f>
        <v>0</v>
      </c>
      <c r="H637" s="36">
        <f>INT(C637^(0.611-C637/3200))</f>
        <v>3</v>
      </c>
      <c r="I637" s="36">
        <f>INT(D637^(0.611-D637/3200))</f>
        <v>5</v>
      </c>
      <c r="J637" s="36">
        <f>INT(E637^(0.611-E637/3200))</f>
        <v>8</v>
      </c>
      <c r="K637" s="36">
        <f>INT(F637^(0.611-F637/3200))</f>
        <v>11</v>
      </c>
      <c r="L637" s="36">
        <f>2^(H637-1)-1</f>
        <v>3</v>
      </c>
      <c r="M637" s="36">
        <f>2^(I637-1)-1</f>
        <v>15</v>
      </c>
      <c r="N637" s="36">
        <f>2^(J637-1)-1</f>
        <v>127</v>
      </c>
      <c r="O637" s="36">
        <f>2^(K637-1)-1</f>
        <v>1023</v>
      </c>
      <c r="P637" s="68">
        <f>MAX(0,C637+(-1)^(G637)*INT(B637*2^(-LOG(C637)/LOG(2)+3))-G637-LOG(C637)/LOG(2)+3-1)</f>
        <v>0</v>
      </c>
      <c r="Q637" s="68">
        <f>MAX(0,C637-IF(B637=0,0,INT(LOG(3/2*ABS(B637))/LOG(2))+1))</f>
        <v>1</v>
      </c>
      <c r="R637" s="68">
        <f>MAX(0,IF(B637&lt;=-L637,B637+C637-H637+L637,IF(B637&gt;=2^(H637)-1-L637,0,C637-H637)))</f>
        <v>0</v>
      </c>
      <c r="S637" s="69">
        <f>MAX(0,D637+(-1)^(G637)*INT(B637*2^(-LOG(D637)/LOG(2)+3))-G637-LOG(D637)/LOG(2)+3-1)</f>
        <v>0</v>
      </c>
      <c r="T637" s="69">
        <f>MAX(0,D637-IF(B637=0,0,INT(LOG(3/2*ABS(B637))/LOG(2))+1))</f>
        <v>9</v>
      </c>
      <c r="U637" s="69">
        <f>MAX(0,IF(B637&lt;=-M637,B637+D637-I637+M637,IF(B637&gt;=2^(I637)-1-M637,0,D637-I637)))</f>
        <v>0</v>
      </c>
      <c r="V637" s="70">
        <f>MAX(0,E637+(-1)^(G637)*INT(B637*2^(-LOG(E637)/LOG(2)+3))-G637-LOG(E637)/LOG(2)+3-1)</f>
        <v>12</v>
      </c>
      <c r="W637" s="70">
        <f>MAX(0,E637-IF(B637=0,0,INT(LOG(3/2*ABS(B637))/LOG(2))+1))</f>
        <v>25</v>
      </c>
      <c r="X637" s="70">
        <f>MAX(0,IF(B637&lt;=-N637,B637+E637-J637+N637,IF(B637&gt;=2^(J637)-1-N637,0,E637-J637)))</f>
        <v>24</v>
      </c>
      <c r="Y637" s="71">
        <f>MAX(0,F637+(-1)^(G637)*INT(B637*2^(-LOG(F637)/LOG(2)+3))-G637-LOG(F637)/LOG(2)+3-1)</f>
        <v>51</v>
      </c>
      <c r="Z637" s="71">
        <f>F637-IF(B637=0,0,INT(LOG(3/2*ABS(B637))/LOG(2))+1)</f>
        <v>57</v>
      </c>
      <c r="AA637" s="71">
        <f>MAX(0,IF(B637&lt;=-O637,B637+F637-K637+O637,IF(B637&gt;=2^(K637)-1-O637,0,F637-K637)))</f>
        <v>53</v>
      </c>
    </row>
    <row r="638" ht="20.05" customHeight="1">
      <c r="A638" s="55">
        <v>-66</v>
      </c>
      <c r="B638" s="45">
        <v>-66</v>
      </c>
      <c r="C638" s="36">
        <v>8</v>
      </c>
      <c r="D638" s="36">
        <v>16</v>
      </c>
      <c r="E638" s="36">
        <v>32</v>
      </c>
      <c r="F638" s="36">
        <v>64</v>
      </c>
      <c r="G638" s="36">
        <f>IF(B638&gt;=0,1,0)</f>
        <v>0</v>
      </c>
      <c r="H638" s="36">
        <f>INT(C638^(0.611-C638/3200))</f>
        <v>3</v>
      </c>
      <c r="I638" s="36">
        <f>INT(D638^(0.611-D638/3200))</f>
        <v>5</v>
      </c>
      <c r="J638" s="36">
        <f>INT(E638^(0.611-E638/3200))</f>
        <v>8</v>
      </c>
      <c r="K638" s="36">
        <f>INT(F638^(0.611-F638/3200))</f>
        <v>11</v>
      </c>
      <c r="L638" s="36">
        <f>2^(H638-1)-1</f>
        <v>3</v>
      </c>
      <c r="M638" s="36">
        <f>2^(I638-1)-1</f>
        <v>15</v>
      </c>
      <c r="N638" s="36">
        <f>2^(J638-1)-1</f>
        <v>127</v>
      </c>
      <c r="O638" s="36">
        <f>2^(K638-1)-1</f>
        <v>1023</v>
      </c>
      <c r="P638" s="68">
        <f>MAX(0,C638+(-1)^(G638)*INT(B638*2^(-LOG(C638)/LOG(2)+3))-G638-LOG(C638)/LOG(2)+3-1)</f>
        <v>0</v>
      </c>
      <c r="Q638" s="68">
        <f>MAX(0,C638-IF(B638=0,0,INT(LOG(3/2*ABS(B638))/LOG(2))+1))</f>
        <v>1</v>
      </c>
      <c r="R638" s="68">
        <f>MAX(0,IF(B638&lt;=-L638,B638+C638-H638+L638,IF(B638&gt;=2^(H638)-1-L638,0,C638-H638)))</f>
        <v>0</v>
      </c>
      <c r="S638" s="69">
        <f>MAX(0,D638+(-1)^(G638)*INT(B638*2^(-LOG(D638)/LOG(2)+3))-G638-LOG(D638)/LOG(2)+3-1)</f>
        <v>0</v>
      </c>
      <c r="T638" s="69">
        <f>MAX(0,D638-IF(B638=0,0,INT(LOG(3/2*ABS(B638))/LOG(2))+1))</f>
        <v>9</v>
      </c>
      <c r="U638" s="69">
        <f>MAX(0,IF(B638&lt;=-M638,B638+D638-I638+M638,IF(B638&gt;=2^(I638)-1-M638,0,D638-I638)))</f>
        <v>0</v>
      </c>
      <c r="V638" s="70">
        <f>MAX(0,E638+(-1)^(G638)*INT(B638*2^(-LOG(E638)/LOG(2)+3))-G638-LOG(E638)/LOG(2)+3-1)</f>
        <v>12</v>
      </c>
      <c r="W638" s="70">
        <f>MAX(0,E638-IF(B638=0,0,INT(LOG(3/2*ABS(B638))/LOG(2))+1))</f>
        <v>25</v>
      </c>
      <c r="X638" s="70">
        <f>MAX(0,IF(B638&lt;=-N638,B638+E638-J638+N638,IF(B638&gt;=2^(J638)-1-N638,0,E638-J638)))</f>
        <v>24</v>
      </c>
      <c r="Y638" s="71">
        <f>MAX(0,F638+(-1)^(G638)*INT(B638*2^(-LOG(F638)/LOG(2)+3))-G638-LOG(F638)/LOG(2)+3-1)</f>
        <v>51</v>
      </c>
      <c r="Z638" s="71">
        <f>F638-IF(B638=0,0,INT(LOG(3/2*ABS(B638))/LOG(2))+1)</f>
        <v>57</v>
      </c>
      <c r="AA638" s="71">
        <f>MAX(0,IF(B638&lt;=-O638,B638+F638-K638+O638,IF(B638&gt;=2^(K638)-1-O638,0,F638-K638)))</f>
        <v>53</v>
      </c>
    </row>
    <row r="639" ht="20.05" customHeight="1">
      <c r="A639" s="55">
        <v>-65</v>
      </c>
      <c r="B639" s="45">
        <v>-65</v>
      </c>
      <c r="C639" s="36">
        <v>8</v>
      </c>
      <c r="D639" s="36">
        <v>16</v>
      </c>
      <c r="E639" s="36">
        <v>32</v>
      </c>
      <c r="F639" s="36">
        <v>64</v>
      </c>
      <c r="G639" s="36">
        <f>IF(B639&gt;=0,1,0)</f>
        <v>0</v>
      </c>
      <c r="H639" s="36">
        <f>INT(C639^(0.611-C639/3200))</f>
        <v>3</v>
      </c>
      <c r="I639" s="36">
        <f>INT(D639^(0.611-D639/3200))</f>
        <v>5</v>
      </c>
      <c r="J639" s="36">
        <f>INT(E639^(0.611-E639/3200))</f>
        <v>8</v>
      </c>
      <c r="K639" s="36">
        <f>INT(F639^(0.611-F639/3200))</f>
        <v>11</v>
      </c>
      <c r="L639" s="36">
        <f>2^(H639-1)-1</f>
        <v>3</v>
      </c>
      <c r="M639" s="36">
        <f>2^(I639-1)-1</f>
        <v>15</v>
      </c>
      <c r="N639" s="36">
        <f>2^(J639-1)-1</f>
        <v>127</v>
      </c>
      <c r="O639" s="36">
        <f>2^(K639-1)-1</f>
        <v>1023</v>
      </c>
      <c r="P639" s="68">
        <f>MAX(0,C639+(-1)^(G639)*INT(B639*2^(-LOG(C639)/LOG(2)+3))-G639-LOG(C639)/LOG(2)+3-1)</f>
        <v>0</v>
      </c>
      <c r="Q639" s="68">
        <f>MAX(0,C639-IF(B639=0,0,INT(LOG(3/2*ABS(B639))/LOG(2))+1))</f>
        <v>1</v>
      </c>
      <c r="R639" s="68">
        <f>MAX(0,IF(B639&lt;=-L639,B639+C639-H639+L639,IF(B639&gt;=2^(H639)-1-L639,0,C639-H639)))</f>
        <v>0</v>
      </c>
      <c r="S639" s="69">
        <f>MAX(0,D639+(-1)^(G639)*INT(B639*2^(-LOG(D639)/LOG(2)+3))-G639-LOG(D639)/LOG(2)+3-1)</f>
        <v>0</v>
      </c>
      <c r="T639" s="69">
        <f>MAX(0,D639-IF(B639=0,0,INT(LOG(3/2*ABS(B639))/LOG(2))+1))</f>
        <v>9</v>
      </c>
      <c r="U639" s="69">
        <f>MAX(0,IF(B639&lt;=-M639,B639+D639-I639+M639,IF(B639&gt;=2^(I639)-1-M639,0,D639-I639)))</f>
        <v>0</v>
      </c>
      <c r="V639" s="70">
        <f>MAX(0,E639+(-1)^(G639)*INT(B639*2^(-LOG(E639)/LOG(2)+3))-G639-LOG(E639)/LOG(2)+3-1)</f>
        <v>12</v>
      </c>
      <c r="W639" s="70">
        <f>MAX(0,E639-IF(B639=0,0,INT(LOG(3/2*ABS(B639))/LOG(2))+1))</f>
        <v>25</v>
      </c>
      <c r="X639" s="70">
        <f>MAX(0,IF(B639&lt;=-N639,B639+E639-J639+N639,IF(B639&gt;=2^(J639)-1-N639,0,E639-J639)))</f>
        <v>24</v>
      </c>
      <c r="Y639" s="71">
        <f>MAX(0,F639+(-1)^(G639)*INT(B639*2^(-LOG(F639)/LOG(2)+3))-G639-LOG(F639)/LOG(2)+3-1)</f>
        <v>51</v>
      </c>
      <c r="Z639" s="71">
        <f>F639-IF(B639=0,0,INT(LOG(3/2*ABS(B639))/LOG(2))+1)</f>
        <v>57</v>
      </c>
      <c r="AA639" s="71">
        <f>MAX(0,IF(B639&lt;=-O639,B639+F639-K639+O639,IF(B639&gt;=2^(K639)-1-O639,0,F639-K639)))</f>
        <v>53</v>
      </c>
    </row>
    <row r="640" ht="20.05" customHeight="1">
      <c r="A640" s="55">
        <v>-64</v>
      </c>
      <c r="B640" s="45">
        <v>-64</v>
      </c>
      <c r="C640" s="36">
        <v>8</v>
      </c>
      <c r="D640" s="36">
        <v>16</v>
      </c>
      <c r="E640" s="36">
        <v>32</v>
      </c>
      <c r="F640" s="36">
        <v>64</v>
      </c>
      <c r="G640" s="36">
        <f>IF(B640&gt;=0,1,0)</f>
        <v>0</v>
      </c>
      <c r="H640" s="36">
        <f>INT(C640^(0.611-C640/3200))</f>
        <v>3</v>
      </c>
      <c r="I640" s="36">
        <f>INT(D640^(0.611-D640/3200))</f>
        <v>5</v>
      </c>
      <c r="J640" s="36">
        <f>INT(E640^(0.611-E640/3200))</f>
        <v>8</v>
      </c>
      <c r="K640" s="36">
        <f>INT(F640^(0.611-F640/3200))</f>
        <v>11</v>
      </c>
      <c r="L640" s="36">
        <f>2^(H640-1)-1</f>
        <v>3</v>
      </c>
      <c r="M640" s="36">
        <f>2^(I640-1)-1</f>
        <v>15</v>
      </c>
      <c r="N640" s="36">
        <f>2^(J640-1)-1</f>
        <v>127</v>
      </c>
      <c r="O640" s="36">
        <f>2^(K640-1)-1</f>
        <v>1023</v>
      </c>
      <c r="P640" s="68">
        <f>MAX(0,C640+(-1)^(G640)*INT(B640*2^(-LOG(C640)/LOG(2)+3))-G640-LOG(C640)/LOG(2)+3-1)</f>
        <v>0</v>
      </c>
      <c r="Q640" s="68">
        <f>MAX(0,C640-IF(B640=0,0,INT(LOG(3/2*ABS(B640))/LOG(2))+1))</f>
        <v>1</v>
      </c>
      <c r="R640" s="68">
        <f>MAX(0,IF(B640&lt;=-L640,B640+C640-H640+L640,IF(B640&gt;=2^(H640)-1-L640,0,C640-H640)))</f>
        <v>0</v>
      </c>
      <c r="S640" s="69">
        <f>MAX(0,D640+(-1)^(G640)*INT(B640*2^(-LOG(D640)/LOG(2)+3))-G640-LOG(D640)/LOG(2)+3-1)</f>
        <v>0</v>
      </c>
      <c r="T640" s="69">
        <f>MAX(0,D640-IF(B640=0,0,INT(LOG(3/2*ABS(B640))/LOG(2))+1))</f>
        <v>9</v>
      </c>
      <c r="U640" s="69">
        <f>MAX(0,IF(B640&lt;=-M640,B640+D640-I640+M640,IF(B640&gt;=2^(I640)-1-M640,0,D640-I640)))</f>
        <v>0</v>
      </c>
      <c r="V640" s="70">
        <f>MAX(0,E640+(-1)^(G640)*INT(B640*2^(-LOG(E640)/LOG(2)+3))-G640-LOG(E640)/LOG(2)+3-1)</f>
        <v>13</v>
      </c>
      <c r="W640" s="70">
        <f>MAX(0,E640-IF(B640=0,0,INT(LOG(3/2*ABS(B640))/LOG(2))+1))</f>
        <v>25</v>
      </c>
      <c r="X640" s="70">
        <f>MAX(0,IF(B640&lt;=-N640,B640+E640-J640+N640,IF(B640&gt;=2^(J640)-1-N640,0,E640-J640)))</f>
        <v>24</v>
      </c>
      <c r="Y640" s="71">
        <f>MAX(0,F640+(-1)^(G640)*INT(B640*2^(-LOG(F640)/LOG(2)+3))-G640-LOG(F640)/LOG(2)+3-1)</f>
        <v>51</v>
      </c>
      <c r="Z640" s="71">
        <f>F640-IF(B640=0,0,INT(LOG(3/2*ABS(B640))/LOG(2))+1)</f>
        <v>57</v>
      </c>
      <c r="AA640" s="71">
        <f>MAX(0,IF(B640&lt;=-O640,B640+F640-K640+O640,IF(B640&gt;=2^(K640)-1-O640,0,F640-K640)))</f>
        <v>53</v>
      </c>
    </row>
    <row r="641" ht="20.05" customHeight="1">
      <c r="A641" s="55">
        <v>-63</v>
      </c>
      <c r="B641" s="45">
        <v>-63</v>
      </c>
      <c r="C641" s="36">
        <v>8</v>
      </c>
      <c r="D641" s="36">
        <v>16</v>
      </c>
      <c r="E641" s="36">
        <v>32</v>
      </c>
      <c r="F641" s="36">
        <v>64</v>
      </c>
      <c r="G641" s="36">
        <f>IF(B641&gt;=0,1,0)</f>
        <v>0</v>
      </c>
      <c r="H641" s="36">
        <f>INT(C641^(0.611-C641/3200))</f>
        <v>3</v>
      </c>
      <c r="I641" s="36">
        <f>INT(D641^(0.611-D641/3200))</f>
        <v>5</v>
      </c>
      <c r="J641" s="36">
        <f>INT(E641^(0.611-E641/3200))</f>
        <v>8</v>
      </c>
      <c r="K641" s="36">
        <f>INT(F641^(0.611-F641/3200))</f>
        <v>11</v>
      </c>
      <c r="L641" s="36">
        <f>2^(H641-1)-1</f>
        <v>3</v>
      </c>
      <c r="M641" s="36">
        <f>2^(I641-1)-1</f>
        <v>15</v>
      </c>
      <c r="N641" s="36">
        <f>2^(J641-1)-1</f>
        <v>127</v>
      </c>
      <c r="O641" s="36">
        <f>2^(K641-1)-1</f>
        <v>1023</v>
      </c>
      <c r="P641" s="68">
        <f>MAX(0,C641+(-1)^(G641)*INT(B641*2^(-LOG(C641)/LOG(2)+3))-G641-LOG(C641)/LOG(2)+3-1)</f>
        <v>0</v>
      </c>
      <c r="Q641" s="68">
        <f>MAX(0,C641-IF(B641=0,0,INT(LOG(3/2*ABS(B641))/LOG(2))+1))</f>
        <v>1</v>
      </c>
      <c r="R641" s="68">
        <f>MAX(0,IF(B641&lt;=-L641,B641+C641-H641+L641,IF(B641&gt;=2^(H641)-1-L641,0,C641-H641)))</f>
        <v>0</v>
      </c>
      <c r="S641" s="69">
        <f>MAX(0,D641+(-1)^(G641)*INT(B641*2^(-LOG(D641)/LOG(2)+3))-G641-LOG(D641)/LOG(2)+3-1)</f>
        <v>0</v>
      </c>
      <c r="T641" s="69">
        <f>MAX(0,D641-IF(B641=0,0,INT(LOG(3/2*ABS(B641))/LOG(2))+1))</f>
        <v>9</v>
      </c>
      <c r="U641" s="69">
        <f>MAX(0,IF(B641&lt;=-M641,B641+D641-I641+M641,IF(B641&gt;=2^(I641)-1-M641,0,D641-I641)))</f>
        <v>0</v>
      </c>
      <c r="V641" s="70">
        <f>MAX(0,E641+(-1)^(G641)*INT(B641*2^(-LOG(E641)/LOG(2)+3))-G641-LOG(E641)/LOG(2)+3-1)</f>
        <v>13</v>
      </c>
      <c r="W641" s="70">
        <f>MAX(0,E641-IF(B641=0,0,INT(LOG(3/2*ABS(B641))/LOG(2))+1))</f>
        <v>25</v>
      </c>
      <c r="X641" s="70">
        <f>MAX(0,IF(B641&lt;=-N641,B641+E641-J641+N641,IF(B641&gt;=2^(J641)-1-N641,0,E641-J641)))</f>
        <v>24</v>
      </c>
      <c r="Y641" s="71">
        <f>MAX(0,F641+(-1)^(G641)*INT(B641*2^(-LOG(F641)/LOG(2)+3))-G641-LOG(F641)/LOG(2)+3-1)</f>
        <v>52</v>
      </c>
      <c r="Z641" s="71">
        <f>F641-IF(B641=0,0,INT(LOG(3/2*ABS(B641))/LOG(2))+1)</f>
        <v>57</v>
      </c>
      <c r="AA641" s="71">
        <f>MAX(0,IF(B641&lt;=-O641,B641+F641-K641+O641,IF(B641&gt;=2^(K641)-1-O641,0,F641-K641)))</f>
        <v>53</v>
      </c>
    </row>
    <row r="642" ht="20.05" customHeight="1">
      <c r="A642" s="55">
        <v>-62</v>
      </c>
      <c r="B642" s="45">
        <v>-62</v>
      </c>
      <c r="C642" s="36">
        <v>8</v>
      </c>
      <c r="D642" s="36">
        <v>16</v>
      </c>
      <c r="E642" s="36">
        <v>32</v>
      </c>
      <c r="F642" s="36">
        <v>64</v>
      </c>
      <c r="G642" s="36">
        <f>IF(B642&gt;=0,1,0)</f>
        <v>0</v>
      </c>
      <c r="H642" s="36">
        <f>INT(C642^(0.611-C642/3200))</f>
        <v>3</v>
      </c>
      <c r="I642" s="36">
        <f>INT(D642^(0.611-D642/3200))</f>
        <v>5</v>
      </c>
      <c r="J642" s="36">
        <f>INT(E642^(0.611-E642/3200))</f>
        <v>8</v>
      </c>
      <c r="K642" s="36">
        <f>INT(F642^(0.611-F642/3200))</f>
        <v>11</v>
      </c>
      <c r="L642" s="36">
        <f>2^(H642-1)-1</f>
        <v>3</v>
      </c>
      <c r="M642" s="36">
        <f>2^(I642-1)-1</f>
        <v>15</v>
      </c>
      <c r="N642" s="36">
        <f>2^(J642-1)-1</f>
        <v>127</v>
      </c>
      <c r="O642" s="36">
        <f>2^(K642-1)-1</f>
        <v>1023</v>
      </c>
      <c r="P642" s="68">
        <f>MAX(0,C642+(-1)^(G642)*INT(B642*2^(-LOG(C642)/LOG(2)+3))-G642-LOG(C642)/LOG(2)+3-1)</f>
        <v>0</v>
      </c>
      <c r="Q642" s="68">
        <f>MAX(0,C642-IF(B642=0,0,INT(LOG(3/2*ABS(B642))/LOG(2))+1))</f>
        <v>1</v>
      </c>
      <c r="R642" s="68">
        <f>MAX(0,IF(B642&lt;=-L642,B642+C642-H642+L642,IF(B642&gt;=2^(H642)-1-L642,0,C642-H642)))</f>
        <v>0</v>
      </c>
      <c r="S642" s="69">
        <f>MAX(0,D642+(-1)^(G642)*INT(B642*2^(-LOG(D642)/LOG(2)+3))-G642-LOG(D642)/LOG(2)+3-1)</f>
        <v>0</v>
      </c>
      <c r="T642" s="69">
        <f>MAX(0,D642-IF(B642=0,0,INT(LOG(3/2*ABS(B642))/LOG(2))+1))</f>
        <v>9</v>
      </c>
      <c r="U642" s="69">
        <f>MAX(0,IF(B642&lt;=-M642,B642+D642-I642+M642,IF(B642&gt;=2^(I642)-1-M642,0,D642-I642)))</f>
        <v>0</v>
      </c>
      <c r="V642" s="70">
        <f>MAX(0,E642+(-1)^(G642)*INT(B642*2^(-LOG(E642)/LOG(2)+3))-G642-LOG(E642)/LOG(2)+3-1)</f>
        <v>13</v>
      </c>
      <c r="W642" s="70">
        <f>MAX(0,E642-IF(B642=0,0,INT(LOG(3/2*ABS(B642))/LOG(2))+1))</f>
        <v>25</v>
      </c>
      <c r="X642" s="70">
        <f>MAX(0,IF(B642&lt;=-N642,B642+E642-J642+N642,IF(B642&gt;=2^(J642)-1-N642,0,E642-J642)))</f>
        <v>24</v>
      </c>
      <c r="Y642" s="71">
        <f>MAX(0,F642+(-1)^(G642)*INT(B642*2^(-LOG(F642)/LOG(2)+3))-G642-LOG(F642)/LOG(2)+3-1)</f>
        <v>52</v>
      </c>
      <c r="Z642" s="71">
        <f>F642-IF(B642=0,0,INT(LOG(3/2*ABS(B642))/LOG(2))+1)</f>
        <v>57</v>
      </c>
      <c r="AA642" s="71">
        <f>MAX(0,IF(B642&lt;=-O642,B642+F642-K642+O642,IF(B642&gt;=2^(K642)-1-O642,0,F642-K642)))</f>
        <v>53</v>
      </c>
    </row>
    <row r="643" ht="20.05" customHeight="1">
      <c r="A643" s="55">
        <v>-61</v>
      </c>
      <c r="B643" s="45">
        <v>-61</v>
      </c>
      <c r="C643" s="36">
        <v>8</v>
      </c>
      <c r="D643" s="36">
        <v>16</v>
      </c>
      <c r="E643" s="36">
        <v>32</v>
      </c>
      <c r="F643" s="36">
        <v>64</v>
      </c>
      <c r="G643" s="36">
        <f>IF(B643&gt;=0,1,0)</f>
        <v>0</v>
      </c>
      <c r="H643" s="36">
        <f>INT(C643^(0.611-C643/3200))</f>
        <v>3</v>
      </c>
      <c r="I643" s="36">
        <f>INT(D643^(0.611-D643/3200))</f>
        <v>5</v>
      </c>
      <c r="J643" s="36">
        <f>INT(E643^(0.611-E643/3200))</f>
        <v>8</v>
      </c>
      <c r="K643" s="36">
        <f>INT(F643^(0.611-F643/3200))</f>
        <v>11</v>
      </c>
      <c r="L643" s="36">
        <f>2^(H643-1)-1</f>
        <v>3</v>
      </c>
      <c r="M643" s="36">
        <f>2^(I643-1)-1</f>
        <v>15</v>
      </c>
      <c r="N643" s="36">
        <f>2^(J643-1)-1</f>
        <v>127</v>
      </c>
      <c r="O643" s="36">
        <f>2^(K643-1)-1</f>
        <v>1023</v>
      </c>
      <c r="P643" s="68">
        <f>MAX(0,C643+(-1)^(G643)*INT(B643*2^(-LOG(C643)/LOG(2)+3))-G643-LOG(C643)/LOG(2)+3-1)</f>
        <v>0</v>
      </c>
      <c r="Q643" s="68">
        <f>MAX(0,C643-IF(B643=0,0,INT(LOG(3/2*ABS(B643))/LOG(2))+1))</f>
        <v>1</v>
      </c>
      <c r="R643" s="68">
        <f>MAX(0,IF(B643&lt;=-L643,B643+C643-H643+L643,IF(B643&gt;=2^(H643)-1-L643,0,C643-H643)))</f>
        <v>0</v>
      </c>
      <c r="S643" s="69">
        <f>MAX(0,D643+(-1)^(G643)*INT(B643*2^(-LOG(D643)/LOG(2)+3))-G643-LOG(D643)/LOG(2)+3-1)</f>
        <v>0</v>
      </c>
      <c r="T643" s="69">
        <f>MAX(0,D643-IF(B643=0,0,INT(LOG(3/2*ABS(B643))/LOG(2))+1))</f>
        <v>9</v>
      </c>
      <c r="U643" s="69">
        <f>MAX(0,IF(B643&lt;=-M643,B643+D643-I643+M643,IF(B643&gt;=2^(I643)-1-M643,0,D643-I643)))</f>
        <v>0</v>
      </c>
      <c r="V643" s="70">
        <f>MAX(0,E643+(-1)^(G643)*INT(B643*2^(-LOG(E643)/LOG(2)+3))-G643-LOG(E643)/LOG(2)+3-1)</f>
        <v>13</v>
      </c>
      <c r="W643" s="70">
        <f>MAX(0,E643-IF(B643=0,0,INT(LOG(3/2*ABS(B643))/LOG(2))+1))</f>
        <v>25</v>
      </c>
      <c r="X643" s="70">
        <f>MAX(0,IF(B643&lt;=-N643,B643+E643-J643+N643,IF(B643&gt;=2^(J643)-1-N643,0,E643-J643)))</f>
        <v>24</v>
      </c>
      <c r="Y643" s="71">
        <f>MAX(0,F643+(-1)^(G643)*INT(B643*2^(-LOG(F643)/LOG(2)+3))-G643-LOG(F643)/LOG(2)+3-1)</f>
        <v>52</v>
      </c>
      <c r="Z643" s="71">
        <f>F643-IF(B643=0,0,INT(LOG(3/2*ABS(B643))/LOG(2))+1)</f>
        <v>57</v>
      </c>
      <c r="AA643" s="71">
        <f>MAX(0,IF(B643&lt;=-O643,B643+F643-K643+O643,IF(B643&gt;=2^(K643)-1-O643,0,F643-K643)))</f>
        <v>53</v>
      </c>
    </row>
    <row r="644" ht="20.05" customHeight="1">
      <c r="A644" s="55">
        <v>-60</v>
      </c>
      <c r="B644" s="45">
        <v>-60</v>
      </c>
      <c r="C644" s="36">
        <v>8</v>
      </c>
      <c r="D644" s="36">
        <v>16</v>
      </c>
      <c r="E644" s="36">
        <v>32</v>
      </c>
      <c r="F644" s="36">
        <v>64</v>
      </c>
      <c r="G644" s="36">
        <f>IF(B644&gt;=0,1,0)</f>
        <v>0</v>
      </c>
      <c r="H644" s="36">
        <f>INT(C644^(0.611-C644/3200))</f>
        <v>3</v>
      </c>
      <c r="I644" s="36">
        <f>INT(D644^(0.611-D644/3200))</f>
        <v>5</v>
      </c>
      <c r="J644" s="36">
        <f>INT(E644^(0.611-E644/3200))</f>
        <v>8</v>
      </c>
      <c r="K644" s="36">
        <f>INT(F644^(0.611-F644/3200))</f>
        <v>11</v>
      </c>
      <c r="L644" s="36">
        <f>2^(H644-1)-1</f>
        <v>3</v>
      </c>
      <c r="M644" s="36">
        <f>2^(I644-1)-1</f>
        <v>15</v>
      </c>
      <c r="N644" s="36">
        <f>2^(J644-1)-1</f>
        <v>127</v>
      </c>
      <c r="O644" s="36">
        <f>2^(K644-1)-1</f>
        <v>1023</v>
      </c>
      <c r="P644" s="68">
        <f>MAX(0,C644+(-1)^(G644)*INT(B644*2^(-LOG(C644)/LOG(2)+3))-G644-LOG(C644)/LOG(2)+3-1)</f>
        <v>0</v>
      </c>
      <c r="Q644" s="68">
        <f>MAX(0,C644-IF(B644=0,0,INT(LOG(3/2*ABS(B644))/LOG(2))+1))</f>
        <v>1</v>
      </c>
      <c r="R644" s="68">
        <f>MAX(0,IF(B644&lt;=-L644,B644+C644-H644+L644,IF(B644&gt;=2^(H644)-1-L644,0,C644-H644)))</f>
        <v>0</v>
      </c>
      <c r="S644" s="69">
        <f>MAX(0,D644+(-1)^(G644)*INT(B644*2^(-LOG(D644)/LOG(2)+3))-G644-LOG(D644)/LOG(2)+3-1)</f>
        <v>0</v>
      </c>
      <c r="T644" s="69">
        <f>MAX(0,D644-IF(B644=0,0,INT(LOG(3/2*ABS(B644))/LOG(2))+1))</f>
        <v>9</v>
      </c>
      <c r="U644" s="69">
        <f>MAX(0,IF(B644&lt;=-M644,B644+D644-I644+M644,IF(B644&gt;=2^(I644)-1-M644,0,D644-I644)))</f>
        <v>0</v>
      </c>
      <c r="V644" s="70">
        <f>MAX(0,E644+(-1)^(G644)*INT(B644*2^(-LOG(E644)/LOG(2)+3))-G644-LOG(E644)/LOG(2)+3-1)</f>
        <v>14</v>
      </c>
      <c r="W644" s="70">
        <f>MAX(0,E644-IF(B644=0,0,INT(LOG(3/2*ABS(B644))/LOG(2))+1))</f>
        <v>25</v>
      </c>
      <c r="X644" s="70">
        <f>MAX(0,IF(B644&lt;=-N644,B644+E644-J644+N644,IF(B644&gt;=2^(J644)-1-N644,0,E644-J644)))</f>
        <v>24</v>
      </c>
      <c r="Y644" s="71">
        <f>MAX(0,F644+(-1)^(G644)*INT(B644*2^(-LOG(F644)/LOG(2)+3))-G644-LOG(F644)/LOG(2)+3-1)</f>
        <v>52</v>
      </c>
      <c r="Z644" s="71">
        <f>F644-IF(B644=0,0,INT(LOG(3/2*ABS(B644))/LOG(2))+1)</f>
        <v>57</v>
      </c>
      <c r="AA644" s="71">
        <f>MAX(0,IF(B644&lt;=-O644,B644+F644-K644+O644,IF(B644&gt;=2^(K644)-1-O644,0,F644-K644)))</f>
        <v>53</v>
      </c>
    </row>
    <row r="645" ht="20.05" customHeight="1">
      <c r="A645" s="55">
        <v>-59</v>
      </c>
      <c r="B645" s="45">
        <v>-59</v>
      </c>
      <c r="C645" s="36">
        <v>8</v>
      </c>
      <c r="D645" s="36">
        <v>16</v>
      </c>
      <c r="E645" s="36">
        <v>32</v>
      </c>
      <c r="F645" s="36">
        <v>64</v>
      </c>
      <c r="G645" s="36">
        <f>IF(B645&gt;=0,1,0)</f>
        <v>0</v>
      </c>
      <c r="H645" s="36">
        <f>INT(C645^(0.611-C645/3200))</f>
        <v>3</v>
      </c>
      <c r="I645" s="36">
        <f>INT(D645^(0.611-D645/3200))</f>
        <v>5</v>
      </c>
      <c r="J645" s="36">
        <f>INT(E645^(0.611-E645/3200))</f>
        <v>8</v>
      </c>
      <c r="K645" s="36">
        <f>INT(F645^(0.611-F645/3200))</f>
        <v>11</v>
      </c>
      <c r="L645" s="36">
        <f>2^(H645-1)-1</f>
        <v>3</v>
      </c>
      <c r="M645" s="36">
        <f>2^(I645-1)-1</f>
        <v>15</v>
      </c>
      <c r="N645" s="36">
        <f>2^(J645-1)-1</f>
        <v>127</v>
      </c>
      <c r="O645" s="36">
        <f>2^(K645-1)-1</f>
        <v>1023</v>
      </c>
      <c r="P645" s="68">
        <f>MAX(0,C645+(-1)^(G645)*INT(B645*2^(-LOG(C645)/LOG(2)+3))-G645-LOG(C645)/LOG(2)+3-1)</f>
        <v>0</v>
      </c>
      <c r="Q645" s="68">
        <f>MAX(0,C645-IF(B645=0,0,INT(LOG(3/2*ABS(B645))/LOG(2))+1))</f>
        <v>1</v>
      </c>
      <c r="R645" s="68">
        <f>MAX(0,IF(B645&lt;=-L645,B645+C645-H645+L645,IF(B645&gt;=2^(H645)-1-L645,0,C645-H645)))</f>
        <v>0</v>
      </c>
      <c r="S645" s="69">
        <f>MAX(0,D645+(-1)^(G645)*INT(B645*2^(-LOG(D645)/LOG(2)+3))-G645-LOG(D645)/LOG(2)+3-1)</f>
        <v>0</v>
      </c>
      <c r="T645" s="69">
        <f>MAX(0,D645-IF(B645=0,0,INT(LOG(3/2*ABS(B645))/LOG(2))+1))</f>
        <v>9</v>
      </c>
      <c r="U645" s="69">
        <f>MAX(0,IF(B645&lt;=-M645,B645+D645-I645+M645,IF(B645&gt;=2^(I645)-1-M645,0,D645-I645)))</f>
        <v>0</v>
      </c>
      <c r="V645" s="70">
        <f>MAX(0,E645+(-1)^(G645)*INT(B645*2^(-LOG(E645)/LOG(2)+3))-G645-LOG(E645)/LOG(2)+3-1)</f>
        <v>14</v>
      </c>
      <c r="W645" s="70">
        <f>MAX(0,E645-IF(B645=0,0,INT(LOG(3/2*ABS(B645))/LOG(2))+1))</f>
        <v>25</v>
      </c>
      <c r="X645" s="70">
        <f>MAX(0,IF(B645&lt;=-N645,B645+E645-J645+N645,IF(B645&gt;=2^(J645)-1-N645,0,E645-J645)))</f>
        <v>24</v>
      </c>
      <c r="Y645" s="71">
        <f>MAX(0,F645+(-1)^(G645)*INT(B645*2^(-LOG(F645)/LOG(2)+3))-G645-LOG(F645)/LOG(2)+3-1)</f>
        <v>52</v>
      </c>
      <c r="Z645" s="71">
        <f>F645-IF(B645=0,0,INT(LOG(3/2*ABS(B645))/LOG(2))+1)</f>
        <v>57</v>
      </c>
      <c r="AA645" s="71">
        <f>MAX(0,IF(B645&lt;=-O645,B645+F645-K645+O645,IF(B645&gt;=2^(K645)-1-O645,0,F645-K645)))</f>
        <v>53</v>
      </c>
    </row>
    <row r="646" ht="20.05" customHeight="1">
      <c r="A646" s="55">
        <v>-58</v>
      </c>
      <c r="B646" s="45">
        <v>-58</v>
      </c>
      <c r="C646" s="36">
        <v>8</v>
      </c>
      <c r="D646" s="36">
        <v>16</v>
      </c>
      <c r="E646" s="36">
        <v>32</v>
      </c>
      <c r="F646" s="36">
        <v>64</v>
      </c>
      <c r="G646" s="36">
        <f>IF(B646&gt;=0,1,0)</f>
        <v>0</v>
      </c>
      <c r="H646" s="36">
        <f>INT(C646^(0.611-C646/3200))</f>
        <v>3</v>
      </c>
      <c r="I646" s="36">
        <f>INT(D646^(0.611-D646/3200))</f>
        <v>5</v>
      </c>
      <c r="J646" s="36">
        <f>INT(E646^(0.611-E646/3200))</f>
        <v>8</v>
      </c>
      <c r="K646" s="36">
        <f>INT(F646^(0.611-F646/3200))</f>
        <v>11</v>
      </c>
      <c r="L646" s="36">
        <f>2^(H646-1)-1</f>
        <v>3</v>
      </c>
      <c r="M646" s="36">
        <f>2^(I646-1)-1</f>
        <v>15</v>
      </c>
      <c r="N646" s="36">
        <f>2^(J646-1)-1</f>
        <v>127</v>
      </c>
      <c r="O646" s="36">
        <f>2^(K646-1)-1</f>
        <v>1023</v>
      </c>
      <c r="P646" s="68">
        <f>MAX(0,C646+(-1)^(G646)*INT(B646*2^(-LOG(C646)/LOG(2)+3))-G646-LOG(C646)/LOG(2)+3-1)</f>
        <v>0</v>
      </c>
      <c r="Q646" s="68">
        <f>MAX(0,C646-IF(B646=0,0,INT(LOG(3/2*ABS(B646))/LOG(2))+1))</f>
        <v>1</v>
      </c>
      <c r="R646" s="68">
        <f>MAX(0,IF(B646&lt;=-L646,B646+C646-H646+L646,IF(B646&gt;=2^(H646)-1-L646,0,C646-H646)))</f>
        <v>0</v>
      </c>
      <c r="S646" s="69">
        <f>MAX(0,D646+(-1)^(G646)*INT(B646*2^(-LOG(D646)/LOG(2)+3))-G646-LOG(D646)/LOG(2)+3-1)</f>
        <v>0</v>
      </c>
      <c r="T646" s="69">
        <f>MAX(0,D646-IF(B646=0,0,INT(LOG(3/2*ABS(B646))/LOG(2))+1))</f>
        <v>9</v>
      </c>
      <c r="U646" s="69">
        <f>MAX(0,IF(B646&lt;=-M646,B646+D646-I646+M646,IF(B646&gt;=2^(I646)-1-M646,0,D646-I646)))</f>
        <v>0</v>
      </c>
      <c r="V646" s="70">
        <f>MAX(0,E646+(-1)^(G646)*INT(B646*2^(-LOG(E646)/LOG(2)+3))-G646-LOG(E646)/LOG(2)+3-1)</f>
        <v>14</v>
      </c>
      <c r="W646" s="70">
        <f>MAX(0,E646-IF(B646=0,0,INT(LOG(3/2*ABS(B646))/LOG(2))+1))</f>
        <v>25</v>
      </c>
      <c r="X646" s="70">
        <f>MAX(0,IF(B646&lt;=-N646,B646+E646-J646+N646,IF(B646&gt;=2^(J646)-1-N646,0,E646-J646)))</f>
        <v>24</v>
      </c>
      <c r="Y646" s="71">
        <f>MAX(0,F646+(-1)^(G646)*INT(B646*2^(-LOG(F646)/LOG(2)+3))-G646-LOG(F646)/LOG(2)+3-1)</f>
        <v>52</v>
      </c>
      <c r="Z646" s="71">
        <f>F646-IF(B646=0,0,INT(LOG(3/2*ABS(B646))/LOG(2))+1)</f>
        <v>57</v>
      </c>
      <c r="AA646" s="71">
        <f>MAX(0,IF(B646&lt;=-O646,B646+F646-K646+O646,IF(B646&gt;=2^(K646)-1-O646,0,F646-K646)))</f>
        <v>53</v>
      </c>
    </row>
    <row r="647" ht="20.05" customHeight="1">
      <c r="A647" s="55">
        <v>-57</v>
      </c>
      <c r="B647" s="45">
        <v>-57</v>
      </c>
      <c r="C647" s="36">
        <v>8</v>
      </c>
      <c r="D647" s="36">
        <v>16</v>
      </c>
      <c r="E647" s="36">
        <v>32</v>
      </c>
      <c r="F647" s="36">
        <v>64</v>
      </c>
      <c r="G647" s="36">
        <f>IF(B647&gt;=0,1,0)</f>
        <v>0</v>
      </c>
      <c r="H647" s="36">
        <f>INT(C647^(0.611-C647/3200))</f>
        <v>3</v>
      </c>
      <c r="I647" s="36">
        <f>INT(D647^(0.611-D647/3200))</f>
        <v>5</v>
      </c>
      <c r="J647" s="36">
        <f>INT(E647^(0.611-E647/3200))</f>
        <v>8</v>
      </c>
      <c r="K647" s="36">
        <f>INT(F647^(0.611-F647/3200))</f>
        <v>11</v>
      </c>
      <c r="L647" s="36">
        <f>2^(H647-1)-1</f>
        <v>3</v>
      </c>
      <c r="M647" s="36">
        <f>2^(I647-1)-1</f>
        <v>15</v>
      </c>
      <c r="N647" s="36">
        <f>2^(J647-1)-1</f>
        <v>127</v>
      </c>
      <c r="O647" s="36">
        <f>2^(K647-1)-1</f>
        <v>1023</v>
      </c>
      <c r="P647" s="68">
        <f>MAX(0,C647+(-1)^(G647)*INT(B647*2^(-LOG(C647)/LOG(2)+3))-G647-LOG(C647)/LOG(2)+3-1)</f>
        <v>0</v>
      </c>
      <c r="Q647" s="68">
        <f>MAX(0,C647-IF(B647=0,0,INT(LOG(3/2*ABS(B647))/LOG(2))+1))</f>
        <v>1</v>
      </c>
      <c r="R647" s="68">
        <f>MAX(0,IF(B647&lt;=-L647,B647+C647-H647+L647,IF(B647&gt;=2^(H647)-1-L647,0,C647-H647)))</f>
        <v>0</v>
      </c>
      <c r="S647" s="69">
        <f>MAX(0,D647+(-1)^(G647)*INT(B647*2^(-LOG(D647)/LOG(2)+3))-G647-LOG(D647)/LOG(2)+3-1)</f>
        <v>0</v>
      </c>
      <c r="T647" s="69">
        <f>MAX(0,D647-IF(B647=0,0,INT(LOG(3/2*ABS(B647))/LOG(2))+1))</f>
        <v>9</v>
      </c>
      <c r="U647" s="69">
        <f>MAX(0,IF(B647&lt;=-M647,B647+D647-I647+M647,IF(B647&gt;=2^(I647)-1-M647,0,D647-I647)))</f>
        <v>0</v>
      </c>
      <c r="V647" s="70">
        <f>MAX(0,E647+(-1)^(G647)*INT(B647*2^(-LOG(E647)/LOG(2)+3))-G647-LOG(E647)/LOG(2)+3-1)</f>
        <v>14</v>
      </c>
      <c r="W647" s="70">
        <f>MAX(0,E647-IF(B647=0,0,INT(LOG(3/2*ABS(B647))/LOG(2))+1))</f>
        <v>25</v>
      </c>
      <c r="X647" s="70">
        <f>MAX(0,IF(B647&lt;=-N647,B647+E647-J647+N647,IF(B647&gt;=2^(J647)-1-N647,0,E647-J647)))</f>
        <v>24</v>
      </c>
      <c r="Y647" s="71">
        <f>MAX(0,F647+(-1)^(G647)*INT(B647*2^(-LOG(F647)/LOG(2)+3))-G647-LOG(F647)/LOG(2)+3-1)</f>
        <v>52</v>
      </c>
      <c r="Z647" s="71">
        <f>F647-IF(B647=0,0,INT(LOG(3/2*ABS(B647))/LOG(2))+1)</f>
        <v>57</v>
      </c>
      <c r="AA647" s="71">
        <f>MAX(0,IF(B647&lt;=-O647,B647+F647-K647+O647,IF(B647&gt;=2^(K647)-1-O647,0,F647-K647)))</f>
        <v>53</v>
      </c>
    </row>
    <row r="648" ht="20.05" customHeight="1">
      <c r="A648" s="55">
        <v>-56</v>
      </c>
      <c r="B648" s="45">
        <v>-56</v>
      </c>
      <c r="C648" s="36">
        <v>8</v>
      </c>
      <c r="D648" s="36">
        <v>16</v>
      </c>
      <c r="E648" s="36">
        <v>32</v>
      </c>
      <c r="F648" s="36">
        <v>64</v>
      </c>
      <c r="G648" s="36">
        <f>IF(B648&gt;=0,1,0)</f>
        <v>0</v>
      </c>
      <c r="H648" s="36">
        <f>INT(C648^(0.611-C648/3200))</f>
        <v>3</v>
      </c>
      <c r="I648" s="36">
        <f>INT(D648^(0.611-D648/3200))</f>
        <v>5</v>
      </c>
      <c r="J648" s="36">
        <f>INT(E648^(0.611-E648/3200))</f>
        <v>8</v>
      </c>
      <c r="K648" s="36">
        <f>INT(F648^(0.611-F648/3200))</f>
        <v>11</v>
      </c>
      <c r="L648" s="36">
        <f>2^(H648-1)-1</f>
        <v>3</v>
      </c>
      <c r="M648" s="36">
        <f>2^(I648-1)-1</f>
        <v>15</v>
      </c>
      <c r="N648" s="36">
        <f>2^(J648-1)-1</f>
        <v>127</v>
      </c>
      <c r="O648" s="36">
        <f>2^(K648-1)-1</f>
        <v>1023</v>
      </c>
      <c r="P648" s="68">
        <f>MAX(0,C648+(-1)^(G648)*INT(B648*2^(-LOG(C648)/LOG(2)+3))-G648-LOG(C648)/LOG(2)+3-1)</f>
        <v>0</v>
      </c>
      <c r="Q648" s="68">
        <f>MAX(0,C648-IF(B648=0,0,INT(LOG(3/2*ABS(B648))/LOG(2))+1))</f>
        <v>1</v>
      </c>
      <c r="R648" s="68">
        <f>MAX(0,IF(B648&lt;=-L648,B648+C648-H648+L648,IF(B648&gt;=2^(H648)-1-L648,0,C648-H648)))</f>
        <v>0</v>
      </c>
      <c r="S648" s="69">
        <f>MAX(0,D648+(-1)^(G648)*INT(B648*2^(-LOG(D648)/LOG(2)+3))-G648-LOG(D648)/LOG(2)+3-1)</f>
        <v>0</v>
      </c>
      <c r="T648" s="69">
        <f>MAX(0,D648-IF(B648=0,0,INT(LOG(3/2*ABS(B648))/LOG(2))+1))</f>
        <v>9</v>
      </c>
      <c r="U648" s="69">
        <f>MAX(0,IF(B648&lt;=-M648,B648+D648-I648+M648,IF(B648&gt;=2^(I648)-1-M648,0,D648-I648)))</f>
        <v>0</v>
      </c>
      <c r="V648" s="70">
        <f>MAX(0,E648+(-1)^(G648)*INT(B648*2^(-LOG(E648)/LOG(2)+3))-G648-LOG(E648)/LOG(2)+3-1)</f>
        <v>15</v>
      </c>
      <c r="W648" s="70">
        <f>MAX(0,E648-IF(B648=0,0,INT(LOG(3/2*ABS(B648))/LOG(2))+1))</f>
        <v>25</v>
      </c>
      <c r="X648" s="70">
        <f>MAX(0,IF(B648&lt;=-N648,B648+E648-J648+N648,IF(B648&gt;=2^(J648)-1-N648,0,E648-J648)))</f>
        <v>24</v>
      </c>
      <c r="Y648" s="71">
        <f>MAX(0,F648+(-1)^(G648)*INT(B648*2^(-LOG(F648)/LOG(2)+3))-G648-LOG(F648)/LOG(2)+3-1)</f>
        <v>52</v>
      </c>
      <c r="Z648" s="71">
        <f>F648-IF(B648=0,0,INT(LOG(3/2*ABS(B648))/LOG(2))+1)</f>
        <v>57</v>
      </c>
      <c r="AA648" s="71">
        <f>MAX(0,IF(B648&lt;=-O648,B648+F648-K648+O648,IF(B648&gt;=2^(K648)-1-O648,0,F648-K648)))</f>
        <v>53</v>
      </c>
    </row>
    <row r="649" ht="20.05" customHeight="1">
      <c r="A649" s="55">
        <v>-55</v>
      </c>
      <c r="B649" s="45">
        <v>-55</v>
      </c>
      <c r="C649" s="36">
        <v>8</v>
      </c>
      <c r="D649" s="36">
        <v>16</v>
      </c>
      <c r="E649" s="36">
        <v>32</v>
      </c>
      <c r="F649" s="36">
        <v>64</v>
      </c>
      <c r="G649" s="36">
        <f>IF(B649&gt;=0,1,0)</f>
        <v>0</v>
      </c>
      <c r="H649" s="36">
        <f>INT(C649^(0.611-C649/3200))</f>
        <v>3</v>
      </c>
      <c r="I649" s="36">
        <f>INT(D649^(0.611-D649/3200))</f>
        <v>5</v>
      </c>
      <c r="J649" s="36">
        <f>INT(E649^(0.611-E649/3200))</f>
        <v>8</v>
      </c>
      <c r="K649" s="36">
        <f>INT(F649^(0.611-F649/3200))</f>
        <v>11</v>
      </c>
      <c r="L649" s="36">
        <f>2^(H649-1)-1</f>
        <v>3</v>
      </c>
      <c r="M649" s="36">
        <f>2^(I649-1)-1</f>
        <v>15</v>
      </c>
      <c r="N649" s="36">
        <f>2^(J649-1)-1</f>
        <v>127</v>
      </c>
      <c r="O649" s="36">
        <f>2^(K649-1)-1</f>
        <v>1023</v>
      </c>
      <c r="P649" s="68">
        <f>MAX(0,C649+(-1)^(G649)*INT(B649*2^(-LOG(C649)/LOG(2)+3))-G649-LOG(C649)/LOG(2)+3-1)</f>
        <v>0</v>
      </c>
      <c r="Q649" s="68">
        <f>MAX(0,C649-IF(B649=0,0,INT(LOG(3/2*ABS(B649))/LOG(2))+1))</f>
        <v>1</v>
      </c>
      <c r="R649" s="68">
        <f>MAX(0,IF(B649&lt;=-L649,B649+C649-H649+L649,IF(B649&gt;=2^(H649)-1-L649,0,C649-H649)))</f>
        <v>0</v>
      </c>
      <c r="S649" s="69">
        <f>MAX(0,D649+(-1)^(G649)*INT(B649*2^(-LOG(D649)/LOG(2)+3))-G649-LOG(D649)/LOG(2)+3-1)</f>
        <v>0</v>
      </c>
      <c r="T649" s="69">
        <f>MAX(0,D649-IF(B649=0,0,INT(LOG(3/2*ABS(B649))/LOG(2))+1))</f>
        <v>9</v>
      </c>
      <c r="U649" s="69">
        <f>MAX(0,IF(B649&lt;=-M649,B649+D649-I649+M649,IF(B649&gt;=2^(I649)-1-M649,0,D649-I649)))</f>
        <v>0</v>
      </c>
      <c r="V649" s="70">
        <f>MAX(0,E649+(-1)^(G649)*INT(B649*2^(-LOG(E649)/LOG(2)+3))-G649-LOG(E649)/LOG(2)+3-1)</f>
        <v>15</v>
      </c>
      <c r="W649" s="70">
        <f>MAX(0,E649-IF(B649=0,0,INT(LOG(3/2*ABS(B649))/LOG(2))+1))</f>
        <v>25</v>
      </c>
      <c r="X649" s="70">
        <f>MAX(0,IF(B649&lt;=-N649,B649+E649-J649+N649,IF(B649&gt;=2^(J649)-1-N649,0,E649-J649)))</f>
        <v>24</v>
      </c>
      <c r="Y649" s="71">
        <f>MAX(0,F649+(-1)^(G649)*INT(B649*2^(-LOG(F649)/LOG(2)+3))-G649-LOG(F649)/LOG(2)+3-1)</f>
        <v>53</v>
      </c>
      <c r="Z649" s="71">
        <f>F649-IF(B649=0,0,INT(LOG(3/2*ABS(B649))/LOG(2))+1)</f>
        <v>57</v>
      </c>
      <c r="AA649" s="71">
        <f>MAX(0,IF(B649&lt;=-O649,B649+F649-K649+O649,IF(B649&gt;=2^(K649)-1-O649,0,F649-K649)))</f>
        <v>53</v>
      </c>
    </row>
    <row r="650" ht="20.05" customHeight="1">
      <c r="A650" s="55">
        <v>-54</v>
      </c>
      <c r="B650" s="45">
        <v>-54</v>
      </c>
      <c r="C650" s="36">
        <v>8</v>
      </c>
      <c r="D650" s="36">
        <v>16</v>
      </c>
      <c r="E650" s="36">
        <v>32</v>
      </c>
      <c r="F650" s="36">
        <v>64</v>
      </c>
      <c r="G650" s="36">
        <f>IF(B650&gt;=0,1,0)</f>
        <v>0</v>
      </c>
      <c r="H650" s="36">
        <f>INT(C650^(0.611-C650/3200))</f>
        <v>3</v>
      </c>
      <c r="I650" s="36">
        <f>INT(D650^(0.611-D650/3200))</f>
        <v>5</v>
      </c>
      <c r="J650" s="36">
        <f>INT(E650^(0.611-E650/3200))</f>
        <v>8</v>
      </c>
      <c r="K650" s="36">
        <f>INT(F650^(0.611-F650/3200))</f>
        <v>11</v>
      </c>
      <c r="L650" s="36">
        <f>2^(H650-1)-1</f>
        <v>3</v>
      </c>
      <c r="M650" s="36">
        <f>2^(I650-1)-1</f>
        <v>15</v>
      </c>
      <c r="N650" s="36">
        <f>2^(J650-1)-1</f>
        <v>127</v>
      </c>
      <c r="O650" s="36">
        <f>2^(K650-1)-1</f>
        <v>1023</v>
      </c>
      <c r="P650" s="68">
        <f>MAX(0,C650+(-1)^(G650)*INT(B650*2^(-LOG(C650)/LOG(2)+3))-G650-LOG(C650)/LOG(2)+3-1)</f>
        <v>0</v>
      </c>
      <c r="Q650" s="68">
        <f>MAX(0,C650-IF(B650=0,0,INT(LOG(3/2*ABS(B650))/LOG(2))+1))</f>
        <v>1</v>
      </c>
      <c r="R650" s="68">
        <f>MAX(0,IF(B650&lt;=-L650,B650+C650-H650+L650,IF(B650&gt;=2^(H650)-1-L650,0,C650-H650)))</f>
        <v>0</v>
      </c>
      <c r="S650" s="69">
        <f>MAX(0,D650+(-1)^(G650)*INT(B650*2^(-LOG(D650)/LOG(2)+3))-G650-LOG(D650)/LOG(2)+3-1)</f>
        <v>0</v>
      </c>
      <c r="T650" s="69">
        <f>MAX(0,D650-IF(B650=0,0,INT(LOG(3/2*ABS(B650))/LOG(2))+1))</f>
        <v>9</v>
      </c>
      <c r="U650" s="69">
        <f>MAX(0,IF(B650&lt;=-M650,B650+D650-I650+M650,IF(B650&gt;=2^(I650)-1-M650,0,D650-I650)))</f>
        <v>0</v>
      </c>
      <c r="V650" s="70">
        <f>MAX(0,E650+(-1)^(G650)*INT(B650*2^(-LOG(E650)/LOG(2)+3))-G650-LOG(E650)/LOG(2)+3-1)</f>
        <v>15</v>
      </c>
      <c r="W650" s="70">
        <f>MAX(0,E650-IF(B650=0,0,INT(LOG(3/2*ABS(B650))/LOG(2))+1))</f>
        <v>25</v>
      </c>
      <c r="X650" s="70">
        <f>MAX(0,IF(B650&lt;=-N650,B650+E650-J650+N650,IF(B650&gt;=2^(J650)-1-N650,0,E650-J650)))</f>
        <v>24</v>
      </c>
      <c r="Y650" s="71">
        <f>MAX(0,F650+(-1)^(G650)*INT(B650*2^(-LOG(F650)/LOG(2)+3))-G650-LOG(F650)/LOG(2)+3-1)</f>
        <v>53</v>
      </c>
      <c r="Z650" s="71">
        <f>F650-IF(B650=0,0,INT(LOG(3/2*ABS(B650))/LOG(2))+1)</f>
        <v>57</v>
      </c>
      <c r="AA650" s="71">
        <f>MAX(0,IF(B650&lt;=-O650,B650+F650-K650+O650,IF(B650&gt;=2^(K650)-1-O650,0,F650-K650)))</f>
        <v>53</v>
      </c>
    </row>
    <row r="651" ht="20.05" customHeight="1">
      <c r="A651" s="55">
        <v>-53</v>
      </c>
      <c r="B651" s="45">
        <v>-53</v>
      </c>
      <c r="C651" s="36">
        <v>8</v>
      </c>
      <c r="D651" s="36">
        <v>16</v>
      </c>
      <c r="E651" s="36">
        <v>32</v>
      </c>
      <c r="F651" s="36">
        <v>64</v>
      </c>
      <c r="G651" s="36">
        <f>IF(B651&gt;=0,1,0)</f>
        <v>0</v>
      </c>
      <c r="H651" s="36">
        <f>INT(C651^(0.611-C651/3200))</f>
        <v>3</v>
      </c>
      <c r="I651" s="36">
        <f>INT(D651^(0.611-D651/3200))</f>
        <v>5</v>
      </c>
      <c r="J651" s="36">
        <f>INT(E651^(0.611-E651/3200))</f>
        <v>8</v>
      </c>
      <c r="K651" s="36">
        <f>INT(F651^(0.611-F651/3200))</f>
        <v>11</v>
      </c>
      <c r="L651" s="36">
        <f>2^(H651-1)-1</f>
        <v>3</v>
      </c>
      <c r="M651" s="36">
        <f>2^(I651-1)-1</f>
        <v>15</v>
      </c>
      <c r="N651" s="36">
        <f>2^(J651-1)-1</f>
        <v>127</v>
      </c>
      <c r="O651" s="36">
        <f>2^(K651-1)-1</f>
        <v>1023</v>
      </c>
      <c r="P651" s="68">
        <f>MAX(0,C651+(-1)^(G651)*INT(B651*2^(-LOG(C651)/LOG(2)+3))-G651-LOG(C651)/LOG(2)+3-1)</f>
        <v>0</v>
      </c>
      <c r="Q651" s="68">
        <f>MAX(0,C651-IF(B651=0,0,INT(LOG(3/2*ABS(B651))/LOG(2))+1))</f>
        <v>1</v>
      </c>
      <c r="R651" s="68">
        <f>MAX(0,IF(B651&lt;=-L651,B651+C651-H651+L651,IF(B651&gt;=2^(H651)-1-L651,0,C651-H651)))</f>
        <v>0</v>
      </c>
      <c r="S651" s="69">
        <f>MAX(0,D651+(-1)^(G651)*INT(B651*2^(-LOG(D651)/LOG(2)+3))-G651-LOG(D651)/LOG(2)+3-1)</f>
        <v>0</v>
      </c>
      <c r="T651" s="69">
        <f>MAX(0,D651-IF(B651=0,0,INT(LOG(3/2*ABS(B651))/LOG(2))+1))</f>
        <v>9</v>
      </c>
      <c r="U651" s="69">
        <f>MAX(0,IF(B651&lt;=-M651,B651+D651-I651+M651,IF(B651&gt;=2^(I651)-1-M651,0,D651-I651)))</f>
        <v>0</v>
      </c>
      <c r="V651" s="70">
        <f>MAX(0,E651+(-1)^(G651)*INT(B651*2^(-LOG(E651)/LOG(2)+3))-G651-LOG(E651)/LOG(2)+3-1)</f>
        <v>15</v>
      </c>
      <c r="W651" s="70">
        <f>MAX(0,E651-IF(B651=0,0,INT(LOG(3/2*ABS(B651))/LOG(2))+1))</f>
        <v>25</v>
      </c>
      <c r="X651" s="70">
        <f>MAX(0,IF(B651&lt;=-N651,B651+E651-J651+N651,IF(B651&gt;=2^(J651)-1-N651,0,E651-J651)))</f>
        <v>24</v>
      </c>
      <c r="Y651" s="71">
        <f>MAX(0,F651+(-1)^(G651)*INT(B651*2^(-LOG(F651)/LOG(2)+3))-G651-LOG(F651)/LOG(2)+3-1)</f>
        <v>53</v>
      </c>
      <c r="Z651" s="71">
        <f>F651-IF(B651=0,0,INT(LOG(3/2*ABS(B651))/LOG(2))+1)</f>
        <v>57</v>
      </c>
      <c r="AA651" s="71">
        <f>MAX(0,IF(B651&lt;=-O651,B651+F651-K651+O651,IF(B651&gt;=2^(K651)-1-O651,0,F651-K651)))</f>
        <v>53</v>
      </c>
    </row>
    <row r="652" ht="20.05" customHeight="1">
      <c r="A652" s="55">
        <v>-52</v>
      </c>
      <c r="B652" s="45">
        <v>-52</v>
      </c>
      <c r="C652" s="36">
        <v>8</v>
      </c>
      <c r="D652" s="36">
        <v>16</v>
      </c>
      <c r="E652" s="36">
        <v>32</v>
      </c>
      <c r="F652" s="36">
        <v>64</v>
      </c>
      <c r="G652" s="36">
        <f>IF(B652&gt;=0,1,0)</f>
        <v>0</v>
      </c>
      <c r="H652" s="36">
        <f>INT(C652^(0.611-C652/3200))</f>
        <v>3</v>
      </c>
      <c r="I652" s="36">
        <f>INT(D652^(0.611-D652/3200))</f>
        <v>5</v>
      </c>
      <c r="J652" s="36">
        <f>INT(E652^(0.611-E652/3200))</f>
        <v>8</v>
      </c>
      <c r="K652" s="36">
        <f>INT(F652^(0.611-F652/3200))</f>
        <v>11</v>
      </c>
      <c r="L652" s="36">
        <f>2^(H652-1)-1</f>
        <v>3</v>
      </c>
      <c r="M652" s="36">
        <f>2^(I652-1)-1</f>
        <v>15</v>
      </c>
      <c r="N652" s="36">
        <f>2^(J652-1)-1</f>
        <v>127</v>
      </c>
      <c r="O652" s="36">
        <f>2^(K652-1)-1</f>
        <v>1023</v>
      </c>
      <c r="P652" s="68">
        <f>MAX(0,C652+(-1)^(G652)*INT(B652*2^(-LOG(C652)/LOG(2)+3))-G652-LOG(C652)/LOG(2)+3-1)</f>
        <v>0</v>
      </c>
      <c r="Q652" s="68">
        <f>MAX(0,C652-IF(B652=0,0,INT(LOG(3/2*ABS(B652))/LOG(2))+1))</f>
        <v>1</v>
      </c>
      <c r="R652" s="68">
        <f>MAX(0,IF(B652&lt;=-L652,B652+C652-H652+L652,IF(B652&gt;=2^(H652)-1-L652,0,C652-H652)))</f>
        <v>0</v>
      </c>
      <c r="S652" s="69">
        <f>MAX(0,D652+(-1)^(G652)*INT(B652*2^(-LOG(D652)/LOG(2)+3))-G652-LOG(D652)/LOG(2)+3-1)</f>
        <v>0</v>
      </c>
      <c r="T652" s="69">
        <f>MAX(0,D652-IF(B652=0,0,INT(LOG(3/2*ABS(B652))/LOG(2))+1))</f>
        <v>9</v>
      </c>
      <c r="U652" s="69">
        <f>MAX(0,IF(B652&lt;=-M652,B652+D652-I652+M652,IF(B652&gt;=2^(I652)-1-M652,0,D652-I652)))</f>
        <v>0</v>
      </c>
      <c r="V652" s="70">
        <f>MAX(0,E652+(-1)^(G652)*INT(B652*2^(-LOG(E652)/LOG(2)+3))-G652-LOG(E652)/LOG(2)+3-1)</f>
        <v>16</v>
      </c>
      <c r="W652" s="70">
        <f>MAX(0,E652-IF(B652=0,0,INT(LOG(3/2*ABS(B652))/LOG(2))+1))</f>
        <v>25</v>
      </c>
      <c r="X652" s="70">
        <f>MAX(0,IF(B652&lt;=-N652,B652+E652-J652+N652,IF(B652&gt;=2^(J652)-1-N652,0,E652-J652)))</f>
        <v>24</v>
      </c>
      <c r="Y652" s="71">
        <f>MAX(0,F652+(-1)^(G652)*INT(B652*2^(-LOG(F652)/LOG(2)+3))-G652-LOG(F652)/LOG(2)+3-1)</f>
        <v>53</v>
      </c>
      <c r="Z652" s="71">
        <f>F652-IF(B652=0,0,INT(LOG(3/2*ABS(B652))/LOG(2))+1)</f>
        <v>57</v>
      </c>
      <c r="AA652" s="71">
        <f>MAX(0,IF(B652&lt;=-O652,B652+F652-K652+O652,IF(B652&gt;=2^(K652)-1-O652,0,F652-K652)))</f>
        <v>53</v>
      </c>
    </row>
    <row r="653" ht="20.05" customHeight="1">
      <c r="A653" s="55">
        <v>-51</v>
      </c>
      <c r="B653" s="45">
        <v>-51</v>
      </c>
      <c r="C653" s="36">
        <v>8</v>
      </c>
      <c r="D653" s="36">
        <v>16</v>
      </c>
      <c r="E653" s="36">
        <v>32</v>
      </c>
      <c r="F653" s="36">
        <v>64</v>
      </c>
      <c r="G653" s="36">
        <f>IF(B653&gt;=0,1,0)</f>
        <v>0</v>
      </c>
      <c r="H653" s="36">
        <f>INT(C653^(0.611-C653/3200))</f>
        <v>3</v>
      </c>
      <c r="I653" s="36">
        <f>INT(D653^(0.611-D653/3200))</f>
        <v>5</v>
      </c>
      <c r="J653" s="36">
        <f>INT(E653^(0.611-E653/3200))</f>
        <v>8</v>
      </c>
      <c r="K653" s="36">
        <f>INT(F653^(0.611-F653/3200))</f>
        <v>11</v>
      </c>
      <c r="L653" s="36">
        <f>2^(H653-1)-1</f>
        <v>3</v>
      </c>
      <c r="M653" s="36">
        <f>2^(I653-1)-1</f>
        <v>15</v>
      </c>
      <c r="N653" s="36">
        <f>2^(J653-1)-1</f>
        <v>127</v>
      </c>
      <c r="O653" s="36">
        <f>2^(K653-1)-1</f>
        <v>1023</v>
      </c>
      <c r="P653" s="68">
        <f>MAX(0,C653+(-1)^(G653)*INT(B653*2^(-LOG(C653)/LOG(2)+3))-G653-LOG(C653)/LOG(2)+3-1)</f>
        <v>0</v>
      </c>
      <c r="Q653" s="68">
        <f>MAX(0,C653-IF(B653=0,0,INT(LOG(3/2*ABS(B653))/LOG(2))+1))</f>
        <v>1</v>
      </c>
      <c r="R653" s="68">
        <f>MAX(0,IF(B653&lt;=-L653,B653+C653-H653+L653,IF(B653&gt;=2^(H653)-1-L653,0,C653-H653)))</f>
        <v>0</v>
      </c>
      <c r="S653" s="69">
        <f>MAX(0,D653+(-1)^(G653)*INT(B653*2^(-LOG(D653)/LOG(2)+3))-G653-LOG(D653)/LOG(2)+3-1)</f>
        <v>0</v>
      </c>
      <c r="T653" s="69">
        <f>MAX(0,D653-IF(B653=0,0,INT(LOG(3/2*ABS(B653))/LOG(2))+1))</f>
        <v>9</v>
      </c>
      <c r="U653" s="69">
        <f>MAX(0,IF(B653&lt;=-M653,B653+D653-I653+M653,IF(B653&gt;=2^(I653)-1-M653,0,D653-I653)))</f>
        <v>0</v>
      </c>
      <c r="V653" s="70">
        <f>MAX(0,E653+(-1)^(G653)*INT(B653*2^(-LOG(E653)/LOG(2)+3))-G653-LOG(E653)/LOG(2)+3-1)</f>
        <v>16</v>
      </c>
      <c r="W653" s="70">
        <f>MAX(0,E653-IF(B653=0,0,INT(LOG(3/2*ABS(B653))/LOG(2))+1))</f>
        <v>25</v>
      </c>
      <c r="X653" s="70">
        <f>MAX(0,IF(B653&lt;=-N653,B653+E653-J653+N653,IF(B653&gt;=2^(J653)-1-N653,0,E653-J653)))</f>
        <v>24</v>
      </c>
      <c r="Y653" s="71">
        <f>MAX(0,F653+(-1)^(G653)*INT(B653*2^(-LOG(F653)/LOG(2)+3))-G653-LOG(F653)/LOG(2)+3-1)</f>
        <v>53</v>
      </c>
      <c r="Z653" s="71">
        <f>F653-IF(B653=0,0,INT(LOG(3/2*ABS(B653))/LOG(2))+1)</f>
        <v>57</v>
      </c>
      <c r="AA653" s="71">
        <f>MAX(0,IF(B653&lt;=-O653,B653+F653-K653+O653,IF(B653&gt;=2^(K653)-1-O653,0,F653-K653)))</f>
        <v>53</v>
      </c>
    </row>
    <row r="654" ht="20.05" customHeight="1">
      <c r="A654" s="55">
        <v>-50</v>
      </c>
      <c r="B654" s="45">
        <v>-50</v>
      </c>
      <c r="C654" s="36">
        <v>8</v>
      </c>
      <c r="D654" s="36">
        <v>16</v>
      </c>
      <c r="E654" s="36">
        <v>32</v>
      </c>
      <c r="F654" s="36">
        <v>64</v>
      </c>
      <c r="G654" s="36">
        <f>IF(B654&gt;=0,1,0)</f>
        <v>0</v>
      </c>
      <c r="H654" s="36">
        <f>INT(C654^(0.611-C654/3200))</f>
        <v>3</v>
      </c>
      <c r="I654" s="36">
        <f>INT(D654^(0.611-D654/3200))</f>
        <v>5</v>
      </c>
      <c r="J654" s="36">
        <f>INT(E654^(0.611-E654/3200))</f>
        <v>8</v>
      </c>
      <c r="K654" s="36">
        <f>INT(F654^(0.611-F654/3200))</f>
        <v>11</v>
      </c>
      <c r="L654" s="36">
        <f>2^(H654-1)-1</f>
        <v>3</v>
      </c>
      <c r="M654" s="36">
        <f>2^(I654-1)-1</f>
        <v>15</v>
      </c>
      <c r="N654" s="36">
        <f>2^(J654-1)-1</f>
        <v>127</v>
      </c>
      <c r="O654" s="36">
        <f>2^(K654-1)-1</f>
        <v>1023</v>
      </c>
      <c r="P654" s="68">
        <f>MAX(0,C654+(-1)^(G654)*INT(B654*2^(-LOG(C654)/LOG(2)+3))-G654-LOG(C654)/LOG(2)+3-1)</f>
        <v>0</v>
      </c>
      <c r="Q654" s="68">
        <f>MAX(0,C654-IF(B654=0,0,INT(LOG(3/2*ABS(B654))/LOG(2))+1))</f>
        <v>1</v>
      </c>
      <c r="R654" s="68">
        <f>MAX(0,IF(B654&lt;=-L654,B654+C654-H654+L654,IF(B654&gt;=2^(H654)-1-L654,0,C654-H654)))</f>
        <v>0</v>
      </c>
      <c r="S654" s="69">
        <f>MAX(0,D654+(-1)^(G654)*INT(B654*2^(-LOG(D654)/LOG(2)+3))-G654-LOG(D654)/LOG(2)+3-1)</f>
        <v>0</v>
      </c>
      <c r="T654" s="69">
        <f>MAX(0,D654-IF(B654=0,0,INT(LOG(3/2*ABS(B654))/LOG(2))+1))</f>
        <v>9</v>
      </c>
      <c r="U654" s="69">
        <f>MAX(0,IF(B654&lt;=-M654,B654+D654-I654+M654,IF(B654&gt;=2^(I654)-1-M654,0,D654-I654)))</f>
        <v>0</v>
      </c>
      <c r="V654" s="70">
        <f>MAX(0,E654+(-1)^(G654)*INT(B654*2^(-LOG(E654)/LOG(2)+3))-G654-LOG(E654)/LOG(2)+3-1)</f>
        <v>16</v>
      </c>
      <c r="W654" s="70">
        <f>MAX(0,E654-IF(B654=0,0,INT(LOG(3/2*ABS(B654))/LOG(2))+1))</f>
        <v>25</v>
      </c>
      <c r="X654" s="70">
        <f>MAX(0,IF(B654&lt;=-N654,B654+E654-J654+N654,IF(B654&gt;=2^(J654)-1-N654,0,E654-J654)))</f>
        <v>24</v>
      </c>
      <c r="Y654" s="71">
        <f>MAX(0,F654+(-1)^(G654)*INT(B654*2^(-LOG(F654)/LOG(2)+3))-G654-LOG(F654)/LOG(2)+3-1)</f>
        <v>53</v>
      </c>
      <c r="Z654" s="71">
        <f>F654-IF(B654=0,0,INT(LOG(3/2*ABS(B654))/LOG(2))+1)</f>
        <v>57</v>
      </c>
      <c r="AA654" s="71">
        <f>MAX(0,IF(B654&lt;=-O654,B654+F654-K654+O654,IF(B654&gt;=2^(K654)-1-O654,0,F654-K654)))</f>
        <v>53</v>
      </c>
    </row>
    <row r="655" ht="20.05" customHeight="1">
      <c r="A655" s="55">
        <v>-49</v>
      </c>
      <c r="B655" s="45">
        <v>-49</v>
      </c>
      <c r="C655" s="36">
        <v>8</v>
      </c>
      <c r="D655" s="36">
        <v>16</v>
      </c>
      <c r="E655" s="36">
        <v>32</v>
      </c>
      <c r="F655" s="36">
        <v>64</v>
      </c>
      <c r="G655" s="36">
        <f>IF(B655&gt;=0,1,0)</f>
        <v>0</v>
      </c>
      <c r="H655" s="36">
        <f>INT(C655^(0.611-C655/3200))</f>
        <v>3</v>
      </c>
      <c r="I655" s="36">
        <f>INT(D655^(0.611-D655/3200))</f>
        <v>5</v>
      </c>
      <c r="J655" s="36">
        <f>INT(E655^(0.611-E655/3200))</f>
        <v>8</v>
      </c>
      <c r="K655" s="36">
        <f>INT(F655^(0.611-F655/3200))</f>
        <v>11</v>
      </c>
      <c r="L655" s="36">
        <f>2^(H655-1)-1</f>
        <v>3</v>
      </c>
      <c r="M655" s="36">
        <f>2^(I655-1)-1</f>
        <v>15</v>
      </c>
      <c r="N655" s="36">
        <f>2^(J655-1)-1</f>
        <v>127</v>
      </c>
      <c r="O655" s="36">
        <f>2^(K655-1)-1</f>
        <v>1023</v>
      </c>
      <c r="P655" s="68">
        <f>MAX(0,C655+(-1)^(G655)*INT(B655*2^(-LOG(C655)/LOG(2)+3))-G655-LOG(C655)/LOG(2)+3-1)</f>
        <v>0</v>
      </c>
      <c r="Q655" s="68">
        <f>MAX(0,C655-IF(B655=0,0,INT(LOG(3/2*ABS(B655))/LOG(2))+1))</f>
        <v>1</v>
      </c>
      <c r="R655" s="68">
        <f>MAX(0,IF(B655&lt;=-L655,B655+C655-H655+L655,IF(B655&gt;=2^(H655)-1-L655,0,C655-H655)))</f>
        <v>0</v>
      </c>
      <c r="S655" s="69">
        <f>MAX(0,D655+(-1)^(G655)*INT(B655*2^(-LOG(D655)/LOG(2)+3))-G655-LOG(D655)/LOG(2)+3-1)</f>
        <v>0</v>
      </c>
      <c r="T655" s="69">
        <f>MAX(0,D655-IF(B655=0,0,INT(LOG(3/2*ABS(B655))/LOG(2))+1))</f>
        <v>9</v>
      </c>
      <c r="U655" s="69">
        <f>MAX(0,IF(B655&lt;=-M655,B655+D655-I655+M655,IF(B655&gt;=2^(I655)-1-M655,0,D655-I655)))</f>
        <v>0</v>
      </c>
      <c r="V655" s="70">
        <f>MAX(0,E655+(-1)^(G655)*INT(B655*2^(-LOG(E655)/LOG(2)+3))-G655-LOG(E655)/LOG(2)+3-1)</f>
        <v>16</v>
      </c>
      <c r="W655" s="70">
        <f>MAX(0,E655-IF(B655=0,0,INT(LOG(3/2*ABS(B655))/LOG(2))+1))</f>
        <v>25</v>
      </c>
      <c r="X655" s="70">
        <f>MAX(0,IF(B655&lt;=-N655,B655+E655-J655+N655,IF(B655&gt;=2^(J655)-1-N655,0,E655-J655)))</f>
        <v>24</v>
      </c>
      <c r="Y655" s="71">
        <f>MAX(0,F655+(-1)^(G655)*INT(B655*2^(-LOG(F655)/LOG(2)+3))-G655-LOG(F655)/LOG(2)+3-1)</f>
        <v>53</v>
      </c>
      <c r="Z655" s="71">
        <f>F655-IF(B655=0,0,INT(LOG(3/2*ABS(B655))/LOG(2))+1)</f>
        <v>57</v>
      </c>
      <c r="AA655" s="71">
        <f>MAX(0,IF(B655&lt;=-O655,B655+F655-K655+O655,IF(B655&gt;=2^(K655)-1-O655,0,F655-K655)))</f>
        <v>53</v>
      </c>
    </row>
    <row r="656" ht="20.05" customHeight="1">
      <c r="A656" s="55">
        <v>-48</v>
      </c>
      <c r="B656" s="45">
        <v>-48</v>
      </c>
      <c r="C656" s="36">
        <v>8</v>
      </c>
      <c r="D656" s="36">
        <v>16</v>
      </c>
      <c r="E656" s="36">
        <v>32</v>
      </c>
      <c r="F656" s="36">
        <v>64</v>
      </c>
      <c r="G656" s="36">
        <f>IF(B656&gt;=0,1,0)</f>
        <v>0</v>
      </c>
      <c r="H656" s="36">
        <f>INT(C656^(0.611-C656/3200))</f>
        <v>3</v>
      </c>
      <c r="I656" s="36">
        <f>INT(D656^(0.611-D656/3200))</f>
        <v>5</v>
      </c>
      <c r="J656" s="36">
        <f>INT(E656^(0.611-E656/3200))</f>
        <v>8</v>
      </c>
      <c r="K656" s="36">
        <f>INT(F656^(0.611-F656/3200))</f>
        <v>11</v>
      </c>
      <c r="L656" s="36">
        <f>2^(H656-1)-1</f>
        <v>3</v>
      </c>
      <c r="M656" s="36">
        <f>2^(I656-1)-1</f>
        <v>15</v>
      </c>
      <c r="N656" s="36">
        <f>2^(J656-1)-1</f>
        <v>127</v>
      </c>
      <c r="O656" s="36">
        <f>2^(K656-1)-1</f>
        <v>1023</v>
      </c>
      <c r="P656" s="68">
        <f>MAX(0,C656+(-1)^(G656)*INT(B656*2^(-LOG(C656)/LOG(2)+3))-G656-LOG(C656)/LOG(2)+3-1)</f>
        <v>0</v>
      </c>
      <c r="Q656" s="68">
        <f>MAX(0,C656-IF(B656=0,0,INT(LOG(3/2*ABS(B656))/LOG(2))+1))</f>
        <v>1</v>
      </c>
      <c r="R656" s="68">
        <f>MAX(0,IF(B656&lt;=-L656,B656+C656-H656+L656,IF(B656&gt;=2^(H656)-1-L656,0,C656-H656)))</f>
        <v>0</v>
      </c>
      <c r="S656" s="69">
        <f>MAX(0,D656+(-1)^(G656)*INT(B656*2^(-LOG(D656)/LOG(2)+3))-G656-LOG(D656)/LOG(2)+3-1)</f>
        <v>0</v>
      </c>
      <c r="T656" s="69">
        <f>MAX(0,D656-IF(B656=0,0,INT(LOG(3/2*ABS(B656))/LOG(2))+1))</f>
        <v>9</v>
      </c>
      <c r="U656" s="69">
        <f>MAX(0,IF(B656&lt;=-M656,B656+D656-I656+M656,IF(B656&gt;=2^(I656)-1-M656,0,D656-I656)))</f>
        <v>0</v>
      </c>
      <c r="V656" s="70">
        <f>MAX(0,E656+(-1)^(G656)*INT(B656*2^(-LOG(E656)/LOG(2)+3))-G656-LOG(E656)/LOG(2)+3-1)</f>
        <v>17</v>
      </c>
      <c r="W656" s="70">
        <f>MAX(0,E656-IF(B656=0,0,INT(LOG(3/2*ABS(B656))/LOG(2))+1))</f>
        <v>25</v>
      </c>
      <c r="X656" s="70">
        <f>MAX(0,IF(B656&lt;=-N656,B656+E656-J656+N656,IF(B656&gt;=2^(J656)-1-N656,0,E656-J656)))</f>
        <v>24</v>
      </c>
      <c r="Y656" s="71">
        <f>MAX(0,F656+(-1)^(G656)*INT(B656*2^(-LOG(F656)/LOG(2)+3))-G656-LOG(F656)/LOG(2)+3-1)</f>
        <v>53</v>
      </c>
      <c r="Z656" s="71">
        <f>F656-IF(B656=0,0,INT(LOG(3/2*ABS(B656))/LOG(2))+1)</f>
        <v>57</v>
      </c>
      <c r="AA656" s="71">
        <f>MAX(0,IF(B656&lt;=-O656,B656+F656-K656+O656,IF(B656&gt;=2^(K656)-1-O656,0,F656-K656)))</f>
        <v>53</v>
      </c>
    </row>
    <row r="657" ht="20.05" customHeight="1">
      <c r="A657" s="55">
        <v>-47</v>
      </c>
      <c r="B657" s="45">
        <v>-47</v>
      </c>
      <c r="C657" s="36">
        <v>8</v>
      </c>
      <c r="D657" s="36">
        <v>16</v>
      </c>
      <c r="E657" s="36">
        <v>32</v>
      </c>
      <c r="F657" s="36">
        <v>64</v>
      </c>
      <c r="G657" s="36">
        <f>IF(B657&gt;=0,1,0)</f>
        <v>0</v>
      </c>
      <c r="H657" s="36">
        <f>INT(C657^(0.611-C657/3200))</f>
        <v>3</v>
      </c>
      <c r="I657" s="36">
        <f>INT(D657^(0.611-D657/3200))</f>
        <v>5</v>
      </c>
      <c r="J657" s="36">
        <f>INT(E657^(0.611-E657/3200))</f>
        <v>8</v>
      </c>
      <c r="K657" s="36">
        <f>INT(F657^(0.611-F657/3200))</f>
        <v>11</v>
      </c>
      <c r="L657" s="36">
        <f>2^(H657-1)-1</f>
        <v>3</v>
      </c>
      <c r="M657" s="36">
        <f>2^(I657-1)-1</f>
        <v>15</v>
      </c>
      <c r="N657" s="36">
        <f>2^(J657-1)-1</f>
        <v>127</v>
      </c>
      <c r="O657" s="36">
        <f>2^(K657-1)-1</f>
        <v>1023</v>
      </c>
      <c r="P657" s="68">
        <f>MAX(0,C657+(-1)^(G657)*INT(B657*2^(-LOG(C657)/LOG(2)+3))-G657-LOG(C657)/LOG(2)+3-1)</f>
        <v>0</v>
      </c>
      <c r="Q657" s="68">
        <f>MAX(0,C657-IF(B657=0,0,INT(LOG(3/2*ABS(B657))/LOG(2))+1))</f>
        <v>1</v>
      </c>
      <c r="R657" s="68">
        <f>MAX(0,IF(B657&lt;=-L657,B657+C657-H657+L657,IF(B657&gt;=2^(H657)-1-L657,0,C657-H657)))</f>
        <v>0</v>
      </c>
      <c r="S657" s="69">
        <f>MAX(0,D657+(-1)^(G657)*INT(B657*2^(-LOG(D657)/LOG(2)+3))-G657-LOG(D657)/LOG(2)+3-1)</f>
        <v>0</v>
      </c>
      <c r="T657" s="69">
        <f>MAX(0,D657-IF(B657=0,0,INT(LOG(3/2*ABS(B657))/LOG(2))+1))</f>
        <v>9</v>
      </c>
      <c r="U657" s="69">
        <f>MAX(0,IF(B657&lt;=-M657,B657+D657-I657+M657,IF(B657&gt;=2^(I657)-1-M657,0,D657-I657)))</f>
        <v>0</v>
      </c>
      <c r="V657" s="70">
        <f>MAX(0,E657+(-1)^(G657)*INT(B657*2^(-LOG(E657)/LOG(2)+3))-G657-LOG(E657)/LOG(2)+3-1)</f>
        <v>17</v>
      </c>
      <c r="W657" s="70">
        <f>MAX(0,E657-IF(B657=0,0,INT(LOG(3/2*ABS(B657))/LOG(2))+1))</f>
        <v>25</v>
      </c>
      <c r="X657" s="70">
        <f>MAX(0,IF(B657&lt;=-N657,B657+E657-J657+N657,IF(B657&gt;=2^(J657)-1-N657,0,E657-J657)))</f>
        <v>24</v>
      </c>
      <c r="Y657" s="71">
        <f>MAX(0,F657+(-1)^(G657)*INT(B657*2^(-LOG(F657)/LOG(2)+3))-G657-LOG(F657)/LOG(2)+3-1)</f>
        <v>54</v>
      </c>
      <c r="Z657" s="71">
        <f>F657-IF(B657=0,0,INT(LOG(3/2*ABS(B657))/LOG(2))+1)</f>
        <v>57</v>
      </c>
      <c r="AA657" s="71">
        <f>MAX(0,IF(B657&lt;=-O657,B657+F657-K657+O657,IF(B657&gt;=2^(K657)-1-O657,0,F657-K657)))</f>
        <v>53</v>
      </c>
    </row>
    <row r="658" ht="20.05" customHeight="1">
      <c r="A658" s="55">
        <v>-46</v>
      </c>
      <c r="B658" s="45">
        <v>-46</v>
      </c>
      <c r="C658" s="36">
        <v>8</v>
      </c>
      <c r="D658" s="36">
        <v>16</v>
      </c>
      <c r="E658" s="36">
        <v>32</v>
      </c>
      <c r="F658" s="36">
        <v>64</v>
      </c>
      <c r="G658" s="36">
        <f>IF(B658&gt;=0,1,0)</f>
        <v>0</v>
      </c>
      <c r="H658" s="36">
        <f>INT(C658^(0.611-C658/3200))</f>
        <v>3</v>
      </c>
      <c r="I658" s="36">
        <f>INT(D658^(0.611-D658/3200))</f>
        <v>5</v>
      </c>
      <c r="J658" s="36">
        <f>INT(E658^(0.611-E658/3200))</f>
        <v>8</v>
      </c>
      <c r="K658" s="36">
        <f>INT(F658^(0.611-F658/3200))</f>
        <v>11</v>
      </c>
      <c r="L658" s="36">
        <f>2^(H658-1)-1</f>
        <v>3</v>
      </c>
      <c r="M658" s="36">
        <f>2^(I658-1)-1</f>
        <v>15</v>
      </c>
      <c r="N658" s="36">
        <f>2^(J658-1)-1</f>
        <v>127</v>
      </c>
      <c r="O658" s="36">
        <f>2^(K658-1)-1</f>
        <v>1023</v>
      </c>
      <c r="P658" s="68">
        <f>MAX(0,C658+(-1)^(G658)*INT(B658*2^(-LOG(C658)/LOG(2)+3))-G658-LOG(C658)/LOG(2)+3-1)</f>
        <v>0</v>
      </c>
      <c r="Q658" s="68">
        <f>MAX(0,C658-IF(B658=0,0,INT(LOG(3/2*ABS(B658))/LOG(2))+1))</f>
        <v>1</v>
      </c>
      <c r="R658" s="68">
        <f>MAX(0,IF(B658&lt;=-L658,B658+C658-H658+L658,IF(B658&gt;=2^(H658)-1-L658,0,C658-H658)))</f>
        <v>0</v>
      </c>
      <c r="S658" s="69">
        <f>MAX(0,D658+(-1)^(G658)*INT(B658*2^(-LOG(D658)/LOG(2)+3))-G658-LOG(D658)/LOG(2)+3-1)</f>
        <v>0</v>
      </c>
      <c r="T658" s="69">
        <f>MAX(0,D658-IF(B658=0,0,INT(LOG(3/2*ABS(B658))/LOG(2))+1))</f>
        <v>9</v>
      </c>
      <c r="U658" s="69">
        <f>MAX(0,IF(B658&lt;=-M658,B658+D658-I658+M658,IF(B658&gt;=2^(I658)-1-M658,0,D658-I658)))</f>
        <v>0</v>
      </c>
      <c r="V658" s="70">
        <f>MAX(0,E658+(-1)^(G658)*INT(B658*2^(-LOG(E658)/LOG(2)+3))-G658-LOG(E658)/LOG(2)+3-1)</f>
        <v>17</v>
      </c>
      <c r="W658" s="70">
        <f>MAX(0,E658-IF(B658=0,0,INT(LOG(3/2*ABS(B658))/LOG(2))+1))</f>
        <v>25</v>
      </c>
      <c r="X658" s="70">
        <f>MAX(0,IF(B658&lt;=-N658,B658+E658-J658+N658,IF(B658&gt;=2^(J658)-1-N658,0,E658-J658)))</f>
        <v>24</v>
      </c>
      <c r="Y658" s="71">
        <f>MAX(0,F658+(-1)^(G658)*INT(B658*2^(-LOG(F658)/LOG(2)+3))-G658-LOG(F658)/LOG(2)+3-1)</f>
        <v>54</v>
      </c>
      <c r="Z658" s="71">
        <f>F658-IF(B658=0,0,INT(LOG(3/2*ABS(B658))/LOG(2))+1)</f>
        <v>57</v>
      </c>
      <c r="AA658" s="71">
        <f>MAX(0,IF(B658&lt;=-O658,B658+F658-K658+O658,IF(B658&gt;=2^(K658)-1-O658,0,F658-K658)))</f>
        <v>53</v>
      </c>
    </row>
    <row r="659" ht="20.05" customHeight="1">
      <c r="A659" s="55">
        <v>-45</v>
      </c>
      <c r="B659" s="45">
        <v>-45</v>
      </c>
      <c r="C659" s="36">
        <v>8</v>
      </c>
      <c r="D659" s="36">
        <v>16</v>
      </c>
      <c r="E659" s="36">
        <v>32</v>
      </c>
      <c r="F659" s="36">
        <v>64</v>
      </c>
      <c r="G659" s="36">
        <f>IF(B659&gt;=0,1,0)</f>
        <v>0</v>
      </c>
      <c r="H659" s="36">
        <f>INT(C659^(0.611-C659/3200))</f>
        <v>3</v>
      </c>
      <c r="I659" s="36">
        <f>INT(D659^(0.611-D659/3200))</f>
        <v>5</v>
      </c>
      <c r="J659" s="36">
        <f>INT(E659^(0.611-E659/3200))</f>
        <v>8</v>
      </c>
      <c r="K659" s="36">
        <f>INT(F659^(0.611-F659/3200))</f>
        <v>11</v>
      </c>
      <c r="L659" s="36">
        <f>2^(H659-1)-1</f>
        <v>3</v>
      </c>
      <c r="M659" s="36">
        <f>2^(I659-1)-1</f>
        <v>15</v>
      </c>
      <c r="N659" s="36">
        <f>2^(J659-1)-1</f>
        <v>127</v>
      </c>
      <c r="O659" s="36">
        <f>2^(K659-1)-1</f>
        <v>1023</v>
      </c>
      <c r="P659" s="68">
        <f>MAX(0,C659+(-1)^(G659)*INT(B659*2^(-LOG(C659)/LOG(2)+3))-G659-LOG(C659)/LOG(2)+3-1)</f>
        <v>0</v>
      </c>
      <c r="Q659" s="68">
        <f>MAX(0,C659-IF(B659=0,0,INT(LOG(3/2*ABS(B659))/LOG(2))+1))</f>
        <v>1</v>
      </c>
      <c r="R659" s="68">
        <f>MAX(0,IF(B659&lt;=-L659,B659+C659-H659+L659,IF(B659&gt;=2^(H659)-1-L659,0,C659-H659)))</f>
        <v>0</v>
      </c>
      <c r="S659" s="69">
        <f>MAX(0,D659+(-1)^(G659)*INT(B659*2^(-LOG(D659)/LOG(2)+3))-G659-LOG(D659)/LOG(2)+3-1)</f>
        <v>0</v>
      </c>
      <c r="T659" s="69">
        <f>MAX(0,D659-IF(B659=0,0,INT(LOG(3/2*ABS(B659))/LOG(2))+1))</f>
        <v>9</v>
      </c>
      <c r="U659" s="69">
        <f>MAX(0,IF(B659&lt;=-M659,B659+D659-I659+M659,IF(B659&gt;=2^(I659)-1-M659,0,D659-I659)))</f>
        <v>0</v>
      </c>
      <c r="V659" s="70">
        <f>MAX(0,E659+(-1)^(G659)*INT(B659*2^(-LOG(E659)/LOG(2)+3))-G659-LOG(E659)/LOG(2)+3-1)</f>
        <v>17</v>
      </c>
      <c r="W659" s="70">
        <f>MAX(0,E659-IF(B659=0,0,INT(LOG(3/2*ABS(B659))/LOG(2))+1))</f>
        <v>25</v>
      </c>
      <c r="X659" s="70">
        <f>MAX(0,IF(B659&lt;=-N659,B659+E659-J659+N659,IF(B659&gt;=2^(J659)-1-N659,0,E659-J659)))</f>
        <v>24</v>
      </c>
      <c r="Y659" s="71">
        <f>MAX(0,F659+(-1)^(G659)*INT(B659*2^(-LOG(F659)/LOG(2)+3))-G659-LOG(F659)/LOG(2)+3-1)</f>
        <v>54</v>
      </c>
      <c r="Z659" s="71">
        <f>F659-IF(B659=0,0,INT(LOG(3/2*ABS(B659))/LOG(2))+1)</f>
        <v>57</v>
      </c>
      <c r="AA659" s="71">
        <f>MAX(0,IF(B659&lt;=-O659,B659+F659-K659+O659,IF(B659&gt;=2^(K659)-1-O659,0,F659-K659)))</f>
        <v>53</v>
      </c>
    </row>
    <row r="660" ht="20.05" customHeight="1">
      <c r="A660" s="55">
        <v>-44</v>
      </c>
      <c r="B660" s="45">
        <v>-44</v>
      </c>
      <c r="C660" s="36">
        <v>8</v>
      </c>
      <c r="D660" s="36">
        <v>16</v>
      </c>
      <c r="E660" s="36">
        <v>32</v>
      </c>
      <c r="F660" s="36">
        <v>64</v>
      </c>
      <c r="G660" s="36">
        <f>IF(B660&gt;=0,1,0)</f>
        <v>0</v>
      </c>
      <c r="H660" s="36">
        <f>INT(C660^(0.611-C660/3200))</f>
        <v>3</v>
      </c>
      <c r="I660" s="36">
        <f>INT(D660^(0.611-D660/3200))</f>
        <v>5</v>
      </c>
      <c r="J660" s="36">
        <f>INT(E660^(0.611-E660/3200))</f>
        <v>8</v>
      </c>
      <c r="K660" s="36">
        <f>INT(F660^(0.611-F660/3200))</f>
        <v>11</v>
      </c>
      <c r="L660" s="36">
        <f>2^(H660-1)-1</f>
        <v>3</v>
      </c>
      <c r="M660" s="36">
        <f>2^(I660-1)-1</f>
        <v>15</v>
      </c>
      <c r="N660" s="36">
        <f>2^(J660-1)-1</f>
        <v>127</v>
      </c>
      <c r="O660" s="36">
        <f>2^(K660-1)-1</f>
        <v>1023</v>
      </c>
      <c r="P660" s="68">
        <f>MAX(0,C660+(-1)^(G660)*INT(B660*2^(-LOG(C660)/LOG(2)+3))-G660-LOG(C660)/LOG(2)+3-1)</f>
        <v>0</v>
      </c>
      <c r="Q660" s="68">
        <f>MAX(0,C660-IF(B660=0,0,INT(LOG(3/2*ABS(B660))/LOG(2))+1))</f>
        <v>1</v>
      </c>
      <c r="R660" s="68">
        <f>MAX(0,IF(B660&lt;=-L660,B660+C660-H660+L660,IF(B660&gt;=2^(H660)-1-L660,0,C660-H660)))</f>
        <v>0</v>
      </c>
      <c r="S660" s="69">
        <f>MAX(0,D660+(-1)^(G660)*INT(B660*2^(-LOG(D660)/LOG(2)+3))-G660-LOG(D660)/LOG(2)+3-1)</f>
        <v>0</v>
      </c>
      <c r="T660" s="69">
        <f>MAX(0,D660-IF(B660=0,0,INT(LOG(3/2*ABS(B660))/LOG(2))+1))</f>
        <v>9</v>
      </c>
      <c r="U660" s="69">
        <f>MAX(0,IF(B660&lt;=-M660,B660+D660-I660+M660,IF(B660&gt;=2^(I660)-1-M660,0,D660-I660)))</f>
        <v>0</v>
      </c>
      <c r="V660" s="70">
        <f>MAX(0,E660+(-1)^(G660)*INT(B660*2^(-LOG(E660)/LOG(2)+3))-G660-LOG(E660)/LOG(2)+3-1)</f>
        <v>18</v>
      </c>
      <c r="W660" s="70">
        <f>MAX(0,E660-IF(B660=0,0,INT(LOG(3/2*ABS(B660))/LOG(2))+1))</f>
        <v>25</v>
      </c>
      <c r="X660" s="70">
        <f>MAX(0,IF(B660&lt;=-N660,B660+E660-J660+N660,IF(B660&gt;=2^(J660)-1-N660,0,E660-J660)))</f>
        <v>24</v>
      </c>
      <c r="Y660" s="71">
        <f>MAX(0,F660+(-1)^(G660)*INT(B660*2^(-LOG(F660)/LOG(2)+3))-G660-LOG(F660)/LOG(2)+3-1)</f>
        <v>54</v>
      </c>
      <c r="Z660" s="71">
        <f>F660-IF(B660=0,0,INT(LOG(3/2*ABS(B660))/LOG(2))+1)</f>
        <v>57</v>
      </c>
      <c r="AA660" s="71">
        <f>MAX(0,IF(B660&lt;=-O660,B660+F660-K660+O660,IF(B660&gt;=2^(K660)-1-O660,0,F660-K660)))</f>
        <v>53</v>
      </c>
    </row>
    <row r="661" ht="20.05" customHeight="1">
      <c r="A661" s="55">
        <v>-43</v>
      </c>
      <c r="B661" s="45">
        <v>-43</v>
      </c>
      <c r="C661" s="36">
        <v>8</v>
      </c>
      <c r="D661" s="36">
        <v>16</v>
      </c>
      <c r="E661" s="36">
        <v>32</v>
      </c>
      <c r="F661" s="36">
        <v>64</v>
      </c>
      <c r="G661" s="36">
        <f>IF(B661&gt;=0,1,0)</f>
        <v>0</v>
      </c>
      <c r="H661" s="36">
        <f>INT(C661^(0.611-C661/3200))</f>
        <v>3</v>
      </c>
      <c r="I661" s="36">
        <f>INT(D661^(0.611-D661/3200))</f>
        <v>5</v>
      </c>
      <c r="J661" s="36">
        <f>INT(E661^(0.611-E661/3200))</f>
        <v>8</v>
      </c>
      <c r="K661" s="36">
        <f>INT(F661^(0.611-F661/3200))</f>
        <v>11</v>
      </c>
      <c r="L661" s="36">
        <f>2^(H661-1)-1</f>
        <v>3</v>
      </c>
      <c r="M661" s="36">
        <f>2^(I661-1)-1</f>
        <v>15</v>
      </c>
      <c r="N661" s="36">
        <f>2^(J661-1)-1</f>
        <v>127</v>
      </c>
      <c r="O661" s="36">
        <f>2^(K661-1)-1</f>
        <v>1023</v>
      </c>
      <c r="P661" s="68">
        <f>MAX(0,C661+(-1)^(G661)*INT(B661*2^(-LOG(C661)/LOG(2)+3))-G661-LOG(C661)/LOG(2)+3-1)</f>
        <v>0</v>
      </c>
      <c r="Q661" s="68">
        <f>MAX(0,C661-IF(B661=0,0,INT(LOG(3/2*ABS(B661))/LOG(2))+1))</f>
        <v>1</v>
      </c>
      <c r="R661" s="68">
        <f>MAX(0,IF(B661&lt;=-L661,B661+C661-H661+L661,IF(B661&gt;=2^(H661)-1-L661,0,C661-H661)))</f>
        <v>0</v>
      </c>
      <c r="S661" s="69">
        <f>MAX(0,D661+(-1)^(G661)*INT(B661*2^(-LOG(D661)/LOG(2)+3))-G661-LOG(D661)/LOG(2)+3-1)</f>
        <v>0</v>
      </c>
      <c r="T661" s="69">
        <f>MAX(0,D661-IF(B661=0,0,INT(LOG(3/2*ABS(B661))/LOG(2))+1))</f>
        <v>9</v>
      </c>
      <c r="U661" s="69">
        <f>MAX(0,IF(B661&lt;=-M661,B661+D661-I661+M661,IF(B661&gt;=2^(I661)-1-M661,0,D661-I661)))</f>
        <v>0</v>
      </c>
      <c r="V661" s="70">
        <f>MAX(0,E661+(-1)^(G661)*INT(B661*2^(-LOG(E661)/LOG(2)+3))-G661-LOG(E661)/LOG(2)+3-1)</f>
        <v>18</v>
      </c>
      <c r="W661" s="70">
        <f>MAX(0,E661-IF(B661=0,0,INT(LOG(3/2*ABS(B661))/LOG(2))+1))</f>
        <v>25</v>
      </c>
      <c r="X661" s="70">
        <f>MAX(0,IF(B661&lt;=-N661,B661+E661-J661+N661,IF(B661&gt;=2^(J661)-1-N661,0,E661-J661)))</f>
        <v>24</v>
      </c>
      <c r="Y661" s="71">
        <f>MAX(0,F661+(-1)^(G661)*INT(B661*2^(-LOG(F661)/LOG(2)+3))-G661-LOG(F661)/LOG(2)+3-1)</f>
        <v>54</v>
      </c>
      <c r="Z661" s="71">
        <f>F661-IF(B661=0,0,INT(LOG(3/2*ABS(B661))/LOG(2))+1)</f>
        <v>57</v>
      </c>
      <c r="AA661" s="71">
        <f>MAX(0,IF(B661&lt;=-O661,B661+F661-K661+O661,IF(B661&gt;=2^(K661)-1-O661,0,F661-K661)))</f>
        <v>53</v>
      </c>
    </row>
    <row r="662" ht="20.05" customHeight="1">
      <c r="A662" s="55">
        <v>-42</v>
      </c>
      <c r="B662" s="45">
        <v>-42</v>
      </c>
      <c r="C662" s="36">
        <v>8</v>
      </c>
      <c r="D662" s="36">
        <v>16</v>
      </c>
      <c r="E662" s="36">
        <v>32</v>
      </c>
      <c r="F662" s="36">
        <v>64</v>
      </c>
      <c r="G662" s="36">
        <f>IF(B662&gt;=0,1,0)</f>
        <v>0</v>
      </c>
      <c r="H662" s="36">
        <f>INT(C662^(0.611-C662/3200))</f>
        <v>3</v>
      </c>
      <c r="I662" s="36">
        <f>INT(D662^(0.611-D662/3200))</f>
        <v>5</v>
      </c>
      <c r="J662" s="36">
        <f>INT(E662^(0.611-E662/3200))</f>
        <v>8</v>
      </c>
      <c r="K662" s="36">
        <f>INT(F662^(0.611-F662/3200))</f>
        <v>11</v>
      </c>
      <c r="L662" s="36">
        <f>2^(H662-1)-1</f>
        <v>3</v>
      </c>
      <c r="M662" s="36">
        <f>2^(I662-1)-1</f>
        <v>15</v>
      </c>
      <c r="N662" s="36">
        <f>2^(J662-1)-1</f>
        <v>127</v>
      </c>
      <c r="O662" s="36">
        <f>2^(K662-1)-1</f>
        <v>1023</v>
      </c>
      <c r="P662" s="68">
        <f>MAX(0,C662+(-1)^(G662)*INT(B662*2^(-LOG(C662)/LOG(2)+3))-G662-LOG(C662)/LOG(2)+3-1)</f>
        <v>0</v>
      </c>
      <c r="Q662" s="68">
        <f>MAX(0,C662-IF(B662=0,0,INT(LOG(3/2*ABS(B662))/LOG(2))+1))</f>
        <v>2</v>
      </c>
      <c r="R662" s="68">
        <f>MAX(0,IF(B662&lt;=-L662,B662+C662-H662+L662,IF(B662&gt;=2^(H662)-1-L662,0,C662-H662)))</f>
        <v>0</v>
      </c>
      <c r="S662" s="69">
        <f>MAX(0,D662+(-1)^(G662)*INT(B662*2^(-LOG(D662)/LOG(2)+3))-G662-LOG(D662)/LOG(2)+3-1)</f>
        <v>0</v>
      </c>
      <c r="T662" s="69">
        <f>MAX(0,D662-IF(B662=0,0,INT(LOG(3/2*ABS(B662))/LOG(2))+1))</f>
        <v>10</v>
      </c>
      <c r="U662" s="69">
        <f>MAX(0,IF(B662&lt;=-M662,B662+D662-I662+M662,IF(B662&gt;=2^(I662)-1-M662,0,D662-I662)))</f>
        <v>0</v>
      </c>
      <c r="V662" s="70">
        <f>MAX(0,E662+(-1)^(G662)*INT(B662*2^(-LOG(E662)/LOG(2)+3))-G662-LOG(E662)/LOG(2)+3-1)</f>
        <v>18</v>
      </c>
      <c r="W662" s="70">
        <f>MAX(0,E662-IF(B662=0,0,INT(LOG(3/2*ABS(B662))/LOG(2))+1))</f>
        <v>26</v>
      </c>
      <c r="X662" s="70">
        <f>MAX(0,IF(B662&lt;=-N662,B662+E662-J662+N662,IF(B662&gt;=2^(J662)-1-N662,0,E662-J662)))</f>
        <v>24</v>
      </c>
      <c r="Y662" s="71">
        <f>MAX(0,F662+(-1)^(G662)*INT(B662*2^(-LOG(F662)/LOG(2)+3))-G662-LOG(F662)/LOG(2)+3-1)</f>
        <v>54</v>
      </c>
      <c r="Z662" s="71">
        <f>F662-IF(B662=0,0,INT(LOG(3/2*ABS(B662))/LOG(2))+1)</f>
        <v>58</v>
      </c>
      <c r="AA662" s="71">
        <f>MAX(0,IF(B662&lt;=-O662,B662+F662-K662+O662,IF(B662&gt;=2^(K662)-1-O662,0,F662-K662)))</f>
        <v>53</v>
      </c>
    </row>
    <row r="663" ht="20.05" customHeight="1">
      <c r="A663" s="55">
        <v>-41</v>
      </c>
      <c r="B663" s="45">
        <v>-41</v>
      </c>
      <c r="C663" s="36">
        <v>8</v>
      </c>
      <c r="D663" s="36">
        <v>16</v>
      </c>
      <c r="E663" s="36">
        <v>32</v>
      </c>
      <c r="F663" s="36">
        <v>64</v>
      </c>
      <c r="G663" s="36">
        <f>IF(B663&gt;=0,1,0)</f>
        <v>0</v>
      </c>
      <c r="H663" s="36">
        <f>INT(C663^(0.611-C663/3200))</f>
        <v>3</v>
      </c>
      <c r="I663" s="36">
        <f>INT(D663^(0.611-D663/3200))</f>
        <v>5</v>
      </c>
      <c r="J663" s="36">
        <f>INT(E663^(0.611-E663/3200))</f>
        <v>8</v>
      </c>
      <c r="K663" s="36">
        <f>INT(F663^(0.611-F663/3200))</f>
        <v>11</v>
      </c>
      <c r="L663" s="36">
        <f>2^(H663-1)-1</f>
        <v>3</v>
      </c>
      <c r="M663" s="36">
        <f>2^(I663-1)-1</f>
        <v>15</v>
      </c>
      <c r="N663" s="36">
        <f>2^(J663-1)-1</f>
        <v>127</v>
      </c>
      <c r="O663" s="36">
        <f>2^(K663-1)-1</f>
        <v>1023</v>
      </c>
      <c r="P663" s="68">
        <f>MAX(0,C663+(-1)^(G663)*INT(B663*2^(-LOG(C663)/LOG(2)+3))-G663-LOG(C663)/LOG(2)+3-1)</f>
        <v>0</v>
      </c>
      <c r="Q663" s="68">
        <f>MAX(0,C663-IF(B663=0,0,INT(LOG(3/2*ABS(B663))/LOG(2))+1))</f>
        <v>2</v>
      </c>
      <c r="R663" s="68">
        <f>MAX(0,IF(B663&lt;=-L663,B663+C663-H663+L663,IF(B663&gt;=2^(H663)-1-L663,0,C663-H663)))</f>
        <v>0</v>
      </c>
      <c r="S663" s="69">
        <f>MAX(0,D663+(-1)^(G663)*INT(B663*2^(-LOG(D663)/LOG(2)+3))-G663-LOG(D663)/LOG(2)+3-1)</f>
        <v>0</v>
      </c>
      <c r="T663" s="69">
        <f>MAX(0,D663-IF(B663=0,0,INT(LOG(3/2*ABS(B663))/LOG(2))+1))</f>
        <v>10</v>
      </c>
      <c r="U663" s="69">
        <f>MAX(0,IF(B663&lt;=-M663,B663+D663-I663+M663,IF(B663&gt;=2^(I663)-1-M663,0,D663-I663)))</f>
        <v>0</v>
      </c>
      <c r="V663" s="70">
        <f>MAX(0,E663+(-1)^(G663)*INT(B663*2^(-LOG(E663)/LOG(2)+3))-G663-LOG(E663)/LOG(2)+3-1)</f>
        <v>18</v>
      </c>
      <c r="W663" s="70">
        <f>MAX(0,E663-IF(B663=0,0,INT(LOG(3/2*ABS(B663))/LOG(2))+1))</f>
        <v>26</v>
      </c>
      <c r="X663" s="70">
        <f>MAX(0,IF(B663&lt;=-N663,B663+E663-J663+N663,IF(B663&gt;=2^(J663)-1-N663,0,E663-J663)))</f>
        <v>24</v>
      </c>
      <c r="Y663" s="71">
        <f>MAX(0,F663+(-1)^(G663)*INT(B663*2^(-LOG(F663)/LOG(2)+3))-G663-LOG(F663)/LOG(2)+3-1)</f>
        <v>54</v>
      </c>
      <c r="Z663" s="71">
        <f>F663-IF(B663=0,0,INT(LOG(3/2*ABS(B663))/LOG(2))+1)</f>
        <v>58</v>
      </c>
      <c r="AA663" s="71">
        <f>MAX(0,IF(B663&lt;=-O663,B663+F663-K663+O663,IF(B663&gt;=2^(K663)-1-O663,0,F663-K663)))</f>
        <v>53</v>
      </c>
    </row>
    <row r="664" ht="20.05" customHeight="1">
      <c r="A664" s="55">
        <v>-40</v>
      </c>
      <c r="B664" s="45">
        <v>-40</v>
      </c>
      <c r="C664" s="36">
        <v>8</v>
      </c>
      <c r="D664" s="36">
        <v>16</v>
      </c>
      <c r="E664" s="36">
        <v>32</v>
      </c>
      <c r="F664" s="36">
        <v>64</v>
      </c>
      <c r="G664" s="36">
        <f>IF(B664&gt;=0,1,0)</f>
        <v>0</v>
      </c>
      <c r="H664" s="36">
        <f>INT(C664^(0.611-C664/3200))</f>
        <v>3</v>
      </c>
      <c r="I664" s="36">
        <f>INT(D664^(0.611-D664/3200))</f>
        <v>5</v>
      </c>
      <c r="J664" s="36">
        <f>INT(E664^(0.611-E664/3200))</f>
        <v>8</v>
      </c>
      <c r="K664" s="36">
        <f>INT(F664^(0.611-F664/3200))</f>
        <v>11</v>
      </c>
      <c r="L664" s="36">
        <f>2^(H664-1)-1</f>
        <v>3</v>
      </c>
      <c r="M664" s="36">
        <f>2^(I664-1)-1</f>
        <v>15</v>
      </c>
      <c r="N664" s="36">
        <f>2^(J664-1)-1</f>
        <v>127</v>
      </c>
      <c r="O664" s="36">
        <f>2^(K664-1)-1</f>
        <v>1023</v>
      </c>
      <c r="P664" s="68">
        <f>MAX(0,C664+(-1)^(G664)*INT(B664*2^(-LOG(C664)/LOG(2)+3))-G664-LOG(C664)/LOG(2)+3-1)</f>
        <v>0</v>
      </c>
      <c r="Q664" s="68">
        <f>MAX(0,C664-IF(B664=0,0,INT(LOG(3/2*ABS(B664))/LOG(2))+1))</f>
        <v>2</v>
      </c>
      <c r="R664" s="68">
        <f>MAX(0,IF(B664&lt;=-L664,B664+C664-H664+L664,IF(B664&gt;=2^(H664)-1-L664,0,C664-H664)))</f>
        <v>0</v>
      </c>
      <c r="S664" s="69">
        <f>MAX(0,D664+(-1)^(G664)*INT(B664*2^(-LOG(D664)/LOG(2)+3))-G664-LOG(D664)/LOG(2)+3-1)</f>
        <v>0</v>
      </c>
      <c r="T664" s="69">
        <f>MAX(0,D664-IF(B664=0,0,INT(LOG(3/2*ABS(B664))/LOG(2))+1))</f>
        <v>10</v>
      </c>
      <c r="U664" s="69">
        <f>MAX(0,IF(B664&lt;=-M664,B664+D664-I664+M664,IF(B664&gt;=2^(I664)-1-M664,0,D664-I664)))</f>
        <v>0</v>
      </c>
      <c r="V664" s="70">
        <f>MAX(0,E664+(-1)^(G664)*INT(B664*2^(-LOG(E664)/LOG(2)+3))-G664-LOG(E664)/LOG(2)+3-1)</f>
        <v>19</v>
      </c>
      <c r="W664" s="70">
        <f>MAX(0,E664-IF(B664=0,0,INT(LOG(3/2*ABS(B664))/LOG(2))+1))</f>
        <v>26</v>
      </c>
      <c r="X664" s="70">
        <f>MAX(0,IF(B664&lt;=-N664,B664+E664-J664+N664,IF(B664&gt;=2^(J664)-1-N664,0,E664-J664)))</f>
        <v>24</v>
      </c>
      <c r="Y664" s="71">
        <f>MAX(0,F664+(-1)^(G664)*INT(B664*2^(-LOG(F664)/LOG(2)+3))-G664-LOG(F664)/LOG(2)+3-1)</f>
        <v>54</v>
      </c>
      <c r="Z664" s="71">
        <f>F664-IF(B664=0,0,INT(LOG(3/2*ABS(B664))/LOG(2))+1)</f>
        <v>58</v>
      </c>
      <c r="AA664" s="71">
        <f>MAX(0,IF(B664&lt;=-O664,B664+F664-K664+O664,IF(B664&gt;=2^(K664)-1-O664,0,F664-K664)))</f>
        <v>53</v>
      </c>
    </row>
    <row r="665" ht="20.05" customHeight="1">
      <c r="A665" s="55">
        <v>-39</v>
      </c>
      <c r="B665" s="45">
        <v>-39</v>
      </c>
      <c r="C665" s="36">
        <v>8</v>
      </c>
      <c r="D665" s="36">
        <v>16</v>
      </c>
      <c r="E665" s="36">
        <v>32</v>
      </c>
      <c r="F665" s="36">
        <v>64</v>
      </c>
      <c r="G665" s="36">
        <f>IF(B665&gt;=0,1,0)</f>
        <v>0</v>
      </c>
      <c r="H665" s="36">
        <f>INT(C665^(0.611-C665/3200))</f>
        <v>3</v>
      </c>
      <c r="I665" s="36">
        <f>INT(D665^(0.611-D665/3200))</f>
        <v>5</v>
      </c>
      <c r="J665" s="36">
        <f>INT(E665^(0.611-E665/3200))</f>
        <v>8</v>
      </c>
      <c r="K665" s="36">
        <f>INT(F665^(0.611-F665/3200))</f>
        <v>11</v>
      </c>
      <c r="L665" s="36">
        <f>2^(H665-1)-1</f>
        <v>3</v>
      </c>
      <c r="M665" s="36">
        <f>2^(I665-1)-1</f>
        <v>15</v>
      </c>
      <c r="N665" s="36">
        <f>2^(J665-1)-1</f>
        <v>127</v>
      </c>
      <c r="O665" s="36">
        <f>2^(K665-1)-1</f>
        <v>1023</v>
      </c>
      <c r="P665" s="68">
        <f>MAX(0,C665+(-1)^(G665)*INT(B665*2^(-LOG(C665)/LOG(2)+3))-G665-LOG(C665)/LOG(2)+3-1)</f>
        <v>0</v>
      </c>
      <c r="Q665" s="68">
        <f>MAX(0,C665-IF(B665=0,0,INT(LOG(3/2*ABS(B665))/LOG(2))+1))</f>
        <v>2</v>
      </c>
      <c r="R665" s="68">
        <f>MAX(0,IF(B665&lt;=-L665,B665+C665-H665+L665,IF(B665&gt;=2^(H665)-1-L665,0,C665-H665)))</f>
        <v>0</v>
      </c>
      <c r="S665" s="69">
        <f>MAX(0,D665+(-1)^(G665)*INT(B665*2^(-LOG(D665)/LOG(2)+3))-G665-LOG(D665)/LOG(2)+3-1)</f>
        <v>0</v>
      </c>
      <c r="T665" s="69">
        <f>MAX(0,D665-IF(B665=0,0,INT(LOG(3/2*ABS(B665))/LOG(2))+1))</f>
        <v>10</v>
      </c>
      <c r="U665" s="69">
        <f>MAX(0,IF(B665&lt;=-M665,B665+D665-I665+M665,IF(B665&gt;=2^(I665)-1-M665,0,D665-I665)))</f>
        <v>0</v>
      </c>
      <c r="V665" s="70">
        <f>MAX(0,E665+(-1)^(G665)*INT(B665*2^(-LOG(E665)/LOG(2)+3))-G665-LOG(E665)/LOG(2)+3-1)</f>
        <v>19</v>
      </c>
      <c r="W665" s="70">
        <f>MAX(0,E665-IF(B665=0,0,INT(LOG(3/2*ABS(B665))/LOG(2))+1))</f>
        <v>26</v>
      </c>
      <c r="X665" s="70">
        <f>MAX(0,IF(B665&lt;=-N665,B665+E665-J665+N665,IF(B665&gt;=2^(J665)-1-N665,0,E665-J665)))</f>
        <v>24</v>
      </c>
      <c r="Y665" s="71">
        <f>MAX(0,F665+(-1)^(G665)*INT(B665*2^(-LOG(F665)/LOG(2)+3))-G665-LOG(F665)/LOG(2)+3-1)</f>
        <v>55</v>
      </c>
      <c r="Z665" s="71">
        <f>F665-IF(B665=0,0,INT(LOG(3/2*ABS(B665))/LOG(2))+1)</f>
        <v>58</v>
      </c>
      <c r="AA665" s="71">
        <f>MAX(0,IF(B665&lt;=-O665,B665+F665-K665+O665,IF(B665&gt;=2^(K665)-1-O665,0,F665-K665)))</f>
        <v>53</v>
      </c>
    </row>
    <row r="666" ht="20.05" customHeight="1">
      <c r="A666" s="55">
        <v>-38</v>
      </c>
      <c r="B666" s="45">
        <v>-38</v>
      </c>
      <c r="C666" s="36">
        <v>8</v>
      </c>
      <c r="D666" s="36">
        <v>16</v>
      </c>
      <c r="E666" s="36">
        <v>32</v>
      </c>
      <c r="F666" s="36">
        <v>64</v>
      </c>
      <c r="G666" s="36">
        <f>IF(B666&gt;=0,1,0)</f>
        <v>0</v>
      </c>
      <c r="H666" s="36">
        <f>INT(C666^(0.611-C666/3200))</f>
        <v>3</v>
      </c>
      <c r="I666" s="36">
        <f>INT(D666^(0.611-D666/3200))</f>
        <v>5</v>
      </c>
      <c r="J666" s="36">
        <f>INT(E666^(0.611-E666/3200))</f>
        <v>8</v>
      </c>
      <c r="K666" s="36">
        <f>INT(F666^(0.611-F666/3200))</f>
        <v>11</v>
      </c>
      <c r="L666" s="36">
        <f>2^(H666-1)-1</f>
        <v>3</v>
      </c>
      <c r="M666" s="36">
        <f>2^(I666-1)-1</f>
        <v>15</v>
      </c>
      <c r="N666" s="36">
        <f>2^(J666-1)-1</f>
        <v>127</v>
      </c>
      <c r="O666" s="36">
        <f>2^(K666-1)-1</f>
        <v>1023</v>
      </c>
      <c r="P666" s="68">
        <f>MAX(0,C666+(-1)^(G666)*INT(B666*2^(-LOG(C666)/LOG(2)+3))-G666-LOG(C666)/LOG(2)+3-1)</f>
        <v>0</v>
      </c>
      <c r="Q666" s="68">
        <f>MAX(0,C666-IF(B666=0,0,INT(LOG(3/2*ABS(B666))/LOG(2))+1))</f>
        <v>2</v>
      </c>
      <c r="R666" s="68">
        <f>MAX(0,IF(B666&lt;=-L666,B666+C666-H666+L666,IF(B666&gt;=2^(H666)-1-L666,0,C666-H666)))</f>
        <v>0</v>
      </c>
      <c r="S666" s="69">
        <f>MAX(0,D666+(-1)^(G666)*INT(B666*2^(-LOG(D666)/LOG(2)+3))-G666-LOG(D666)/LOG(2)+3-1)</f>
        <v>0</v>
      </c>
      <c r="T666" s="69">
        <f>MAX(0,D666-IF(B666=0,0,INT(LOG(3/2*ABS(B666))/LOG(2))+1))</f>
        <v>10</v>
      </c>
      <c r="U666" s="69">
        <f>MAX(0,IF(B666&lt;=-M666,B666+D666-I666+M666,IF(B666&gt;=2^(I666)-1-M666,0,D666-I666)))</f>
        <v>0</v>
      </c>
      <c r="V666" s="70">
        <f>MAX(0,E666+(-1)^(G666)*INT(B666*2^(-LOG(E666)/LOG(2)+3))-G666-LOG(E666)/LOG(2)+3-1)</f>
        <v>19</v>
      </c>
      <c r="W666" s="70">
        <f>MAX(0,E666-IF(B666=0,0,INT(LOG(3/2*ABS(B666))/LOG(2))+1))</f>
        <v>26</v>
      </c>
      <c r="X666" s="70">
        <f>MAX(0,IF(B666&lt;=-N666,B666+E666-J666+N666,IF(B666&gt;=2^(J666)-1-N666,0,E666-J666)))</f>
        <v>24</v>
      </c>
      <c r="Y666" s="71">
        <f>MAX(0,F666+(-1)^(G666)*INT(B666*2^(-LOG(F666)/LOG(2)+3))-G666-LOG(F666)/LOG(2)+3-1)</f>
        <v>55</v>
      </c>
      <c r="Z666" s="71">
        <f>F666-IF(B666=0,0,INT(LOG(3/2*ABS(B666))/LOG(2))+1)</f>
        <v>58</v>
      </c>
      <c r="AA666" s="71">
        <f>MAX(0,IF(B666&lt;=-O666,B666+F666-K666+O666,IF(B666&gt;=2^(K666)-1-O666,0,F666-K666)))</f>
        <v>53</v>
      </c>
    </row>
    <row r="667" ht="20.05" customHeight="1">
      <c r="A667" s="55">
        <v>-37</v>
      </c>
      <c r="B667" s="45">
        <v>-37</v>
      </c>
      <c r="C667" s="36">
        <v>8</v>
      </c>
      <c r="D667" s="36">
        <v>16</v>
      </c>
      <c r="E667" s="36">
        <v>32</v>
      </c>
      <c r="F667" s="36">
        <v>64</v>
      </c>
      <c r="G667" s="36">
        <f>IF(B667&gt;=0,1,0)</f>
        <v>0</v>
      </c>
      <c r="H667" s="36">
        <f>INT(C667^(0.611-C667/3200))</f>
        <v>3</v>
      </c>
      <c r="I667" s="36">
        <f>INT(D667^(0.611-D667/3200))</f>
        <v>5</v>
      </c>
      <c r="J667" s="36">
        <f>INT(E667^(0.611-E667/3200))</f>
        <v>8</v>
      </c>
      <c r="K667" s="36">
        <f>INT(F667^(0.611-F667/3200))</f>
        <v>11</v>
      </c>
      <c r="L667" s="36">
        <f>2^(H667-1)-1</f>
        <v>3</v>
      </c>
      <c r="M667" s="36">
        <f>2^(I667-1)-1</f>
        <v>15</v>
      </c>
      <c r="N667" s="36">
        <f>2^(J667-1)-1</f>
        <v>127</v>
      </c>
      <c r="O667" s="36">
        <f>2^(K667-1)-1</f>
        <v>1023</v>
      </c>
      <c r="P667" s="68">
        <f>MAX(0,C667+(-1)^(G667)*INT(B667*2^(-LOG(C667)/LOG(2)+3))-G667-LOG(C667)/LOG(2)+3-1)</f>
        <v>0</v>
      </c>
      <c r="Q667" s="68">
        <f>MAX(0,C667-IF(B667=0,0,INT(LOG(3/2*ABS(B667))/LOG(2))+1))</f>
        <v>2</v>
      </c>
      <c r="R667" s="68">
        <f>MAX(0,IF(B667&lt;=-L667,B667+C667-H667+L667,IF(B667&gt;=2^(H667)-1-L667,0,C667-H667)))</f>
        <v>0</v>
      </c>
      <c r="S667" s="69">
        <f>MAX(0,D667+(-1)^(G667)*INT(B667*2^(-LOG(D667)/LOG(2)+3))-G667-LOG(D667)/LOG(2)+3-1)</f>
        <v>0</v>
      </c>
      <c r="T667" s="69">
        <f>MAX(0,D667-IF(B667=0,0,INT(LOG(3/2*ABS(B667))/LOG(2))+1))</f>
        <v>10</v>
      </c>
      <c r="U667" s="69">
        <f>MAX(0,IF(B667&lt;=-M667,B667+D667-I667+M667,IF(B667&gt;=2^(I667)-1-M667,0,D667-I667)))</f>
        <v>0</v>
      </c>
      <c r="V667" s="70">
        <f>MAX(0,E667+(-1)^(G667)*INT(B667*2^(-LOG(E667)/LOG(2)+3))-G667-LOG(E667)/LOG(2)+3-1)</f>
        <v>19</v>
      </c>
      <c r="W667" s="70">
        <f>MAX(0,E667-IF(B667=0,0,INT(LOG(3/2*ABS(B667))/LOG(2))+1))</f>
        <v>26</v>
      </c>
      <c r="X667" s="70">
        <f>MAX(0,IF(B667&lt;=-N667,B667+E667-J667+N667,IF(B667&gt;=2^(J667)-1-N667,0,E667-J667)))</f>
        <v>24</v>
      </c>
      <c r="Y667" s="71">
        <f>MAX(0,F667+(-1)^(G667)*INT(B667*2^(-LOG(F667)/LOG(2)+3))-G667-LOG(F667)/LOG(2)+3-1)</f>
        <v>55</v>
      </c>
      <c r="Z667" s="71">
        <f>F667-IF(B667=0,0,INT(LOG(3/2*ABS(B667))/LOG(2))+1)</f>
        <v>58</v>
      </c>
      <c r="AA667" s="71">
        <f>MAX(0,IF(B667&lt;=-O667,B667+F667-K667+O667,IF(B667&gt;=2^(K667)-1-O667,0,F667-K667)))</f>
        <v>53</v>
      </c>
    </row>
    <row r="668" ht="20.05" customHeight="1">
      <c r="A668" s="55">
        <v>-36</v>
      </c>
      <c r="B668" s="45">
        <v>-36</v>
      </c>
      <c r="C668" s="36">
        <v>8</v>
      </c>
      <c r="D668" s="36">
        <v>16</v>
      </c>
      <c r="E668" s="36">
        <v>32</v>
      </c>
      <c r="F668" s="36">
        <v>64</v>
      </c>
      <c r="G668" s="36">
        <f>IF(B668&gt;=0,1,0)</f>
        <v>0</v>
      </c>
      <c r="H668" s="36">
        <f>INT(C668^(0.611-C668/3200))</f>
        <v>3</v>
      </c>
      <c r="I668" s="36">
        <f>INT(D668^(0.611-D668/3200))</f>
        <v>5</v>
      </c>
      <c r="J668" s="36">
        <f>INT(E668^(0.611-E668/3200))</f>
        <v>8</v>
      </c>
      <c r="K668" s="36">
        <f>INT(F668^(0.611-F668/3200))</f>
        <v>11</v>
      </c>
      <c r="L668" s="36">
        <f>2^(H668-1)-1</f>
        <v>3</v>
      </c>
      <c r="M668" s="36">
        <f>2^(I668-1)-1</f>
        <v>15</v>
      </c>
      <c r="N668" s="36">
        <f>2^(J668-1)-1</f>
        <v>127</v>
      </c>
      <c r="O668" s="36">
        <f>2^(K668-1)-1</f>
        <v>1023</v>
      </c>
      <c r="P668" s="68">
        <f>MAX(0,C668+(-1)^(G668)*INT(B668*2^(-LOG(C668)/LOG(2)+3))-G668-LOG(C668)/LOG(2)+3-1)</f>
        <v>0</v>
      </c>
      <c r="Q668" s="68">
        <f>MAX(0,C668-IF(B668=0,0,INT(LOG(3/2*ABS(B668))/LOG(2))+1))</f>
        <v>2</v>
      </c>
      <c r="R668" s="68">
        <f>MAX(0,IF(B668&lt;=-L668,B668+C668-H668+L668,IF(B668&gt;=2^(H668)-1-L668,0,C668-H668)))</f>
        <v>0</v>
      </c>
      <c r="S668" s="69">
        <f>MAX(0,D668+(-1)^(G668)*INT(B668*2^(-LOG(D668)/LOG(2)+3))-G668-LOG(D668)/LOG(2)+3-1)</f>
        <v>0</v>
      </c>
      <c r="T668" s="69">
        <f>MAX(0,D668-IF(B668=0,0,INT(LOG(3/2*ABS(B668))/LOG(2))+1))</f>
        <v>10</v>
      </c>
      <c r="U668" s="69">
        <f>MAX(0,IF(B668&lt;=-M668,B668+D668-I668+M668,IF(B668&gt;=2^(I668)-1-M668,0,D668-I668)))</f>
        <v>0</v>
      </c>
      <c r="V668" s="70">
        <f>MAX(0,E668+(-1)^(G668)*INT(B668*2^(-LOG(E668)/LOG(2)+3))-G668-LOG(E668)/LOG(2)+3-1)</f>
        <v>20</v>
      </c>
      <c r="W668" s="70">
        <f>MAX(0,E668-IF(B668=0,0,INT(LOG(3/2*ABS(B668))/LOG(2))+1))</f>
        <v>26</v>
      </c>
      <c r="X668" s="70">
        <f>MAX(0,IF(B668&lt;=-N668,B668+E668-J668+N668,IF(B668&gt;=2^(J668)-1-N668,0,E668-J668)))</f>
        <v>24</v>
      </c>
      <c r="Y668" s="71">
        <f>MAX(0,F668+(-1)^(G668)*INT(B668*2^(-LOG(F668)/LOG(2)+3))-G668-LOG(F668)/LOG(2)+3-1)</f>
        <v>55</v>
      </c>
      <c r="Z668" s="71">
        <f>F668-IF(B668=0,0,INT(LOG(3/2*ABS(B668))/LOG(2))+1)</f>
        <v>58</v>
      </c>
      <c r="AA668" s="71">
        <f>MAX(0,IF(B668&lt;=-O668,B668+F668-K668+O668,IF(B668&gt;=2^(K668)-1-O668,0,F668-K668)))</f>
        <v>53</v>
      </c>
    </row>
    <row r="669" ht="20.05" customHeight="1">
      <c r="A669" s="55">
        <v>-35</v>
      </c>
      <c r="B669" s="45">
        <v>-35</v>
      </c>
      <c r="C669" s="36">
        <v>8</v>
      </c>
      <c r="D669" s="36">
        <v>16</v>
      </c>
      <c r="E669" s="36">
        <v>32</v>
      </c>
      <c r="F669" s="36">
        <v>64</v>
      </c>
      <c r="G669" s="36">
        <f>IF(B669&gt;=0,1,0)</f>
        <v>0</v>
      </c>
      <c r="H669" s="36">
        <f>INT(C669^(0.611-C669/3200))</f>
        <v>3</v>
      </c>
      <c r="I669" s="36">
        <f>INT(D669^(0.611-D669/3200))</f>
        <v>5</v>
      </c>
      <c r="J669" s="36">
        <f>INT(E669^(0.611-E669/3200))</f>
        <v>8</v>
      </c>
      <c r="K669" s="36">
        <f>INT(F669^(0.611-F669/3200))</f>
        <v>11</v>
      </c>
      <c r="L669" s="36">
        <f>2^(H669-1)-1</f>
        <v>3</v>
      </c>
      <c r="M669" s="36">
        <f>2^(I669-1)-1</f>
        <v>15</v>
      </c>
      <c r="N669" s="36">
        <f>2^(J669-1)-1</f>
        <v>127</v>
      </c>
      <c r="O669" s="36">
        <f>2^(K669-1)-1</f>
        <v>1023</v>
      </c>
      <c r="P669" s="68">
        <f>MAX(0,C669+(-1)^(G669)*INT(B669*2^(-LOG(C669)/LOG(2)+3))-G669-LOG(C669)/LOG(2)+3-1)</f>
        <v>0</v>
      </c>
      <c r="Q669" s="68">
        <f>MAX(0,C669-IF(B669=0,0,INT(LOG(3/2*ABS(B669))/LOG(2))+1))</f>
        <v>2</v>
      </c>
      <c r="R669" s="68">
        <f>MAX(0,IF(B669&lt;=-L669,B669+C669-H669+L669,IF(B669&gt;=2^(H669)-1-L669,0,C669-H669)))</f>
        <v>0</v>
      </c>
      <c r="S669" s="69">
        <f>MAX(0,D669+(-1)^(G669)*INT(B669*2^(-LOG(D669)/LOG(2)+3))-G669-LOG(D669)/LOG(2)+3-1)</f>
        <v>0</v>
      </c>
      <c r="T669" s="69">
        <f>MAX(0,D669-IF(B669=0,0,INT(LOG(3/2*ABS(B669))/LOG(2))+1))</f>
        <v>10</v>
      </c>
      <c r="U669" s="69">
        <f>MAX(0,IF(B669&lt;=-M669,B669+D669-I669+M669,IF(B669&gt;=2^(I669)-1-M669,0,D669-I669)))</f>
        <v>0</v>
      </c>
      <c r="V669" s="70">
        <f>MAX(0,E669+(-1)^(G669)*INT(B669*2^(-LOG(E669)/LOG(2)+3))-G669-LOG(E669)/LOG(2)+3-1)</f>
        <v>20</v>
      </c>
      <c r="W669" s="70">
        <f>MAX(0,E669-IF(B669=0,0,INT(LOG(3/2*ABS(B669))/LOG(2))+1))</f>
        <v>26</v>
      </c>
      <c r="X669" s="70">
        <f>MAX(0,IF(B669&lt;=-N669,B669+E669-J669+N669,IF(B669&gt;=2^(J669)-1-N669,0,E669-J669)))</f>
        <v>24</v>
      </c>
      <c r="Y669" s="71">
        <f>MAX(0,F669+(-1)^(G669)*INT(B669*2^(-LOG(F669)/LOG(2)+3))-G669-LOG(F669)/LOG(2)+3-1)</f>
        <v>55</v>
      </c>
      <c r="Z669" s="71">
        <f>F669-IF(B669=0,0,INT(LOG(3/2*ABS(B669))/LOG(2))+1)</f>
        <v>58</v>
      </c>
      <c r="AA669" s="71">
        <f>MAX(0,IF(B669&lt;=-O669,B669+F669-K669+O669,IF(B669&gt;=2^(K669)-1-O669,0,F669-K669)))</f>
        <v>53</v>
      </c>
    </row>
    <row r="670" ht="20.05" customHeight="1">
      <c r="A670" s="55">
        <v>-34</v>
      </c>
      <c r="B670" s="45">
        <v>-34</v>
      </c>
      <c r="C670" s="36">
        <v>8</v>
      </c>
      <c r="D670" s="36">
        <v>16</v>
      </c>
      <c r="E670" s="36">
        <v>32</v>
      </c>
      <c r="F670" s="36">
        <v>64</v>
      </c>
      <c r="G670" s="36">
        <f>IF(B670&gt;=0,1,0)</f>
        <v>0</v>
      </c>
      <c r="H670" s="36">
        <f>INT(C670^(0.611-C670/3200))</f>
        <v>3</v>
      </c>
      <c r="I670" s="36">
        <f>INT(D670^(0.611-D670/3200))</f>
        <v>5</v>
      </c>
      <c r="J670" s="36">
        <f>INT(E670^(0.611-E670/3200))</f>
        <v>8</v>
      </c>
      <c r="K670" s="36">
        <f>INT(F670^(0.611-F670/3200))</f>
        <v>11</v>
      </c>
      <c r="L670" s="36">
        <f>2^(H670-1)-1</f>
        <v>3</v>
      </c>
      <c r="M670" s="36">
        <f>2^(I670-1)-1</f>
        <v>15</v>
      </c>
      <c r="N670" s="36">
        <f>2^(J670-1)-1</f>
        <v>127</v>
      </c>
      <c r="O670" s="36">
        <f>2^(K670-1)-1</f>
        <v>1023</v>
      </c>
      <c r="P670" s="68">
        <f>MAX(0,C670+(-1)^(G670)*INT(B670*2^(-LOG(C670)/LOG(2)+3))-G670-LOG(C670)/LOG(2)+3-1)</f>
        <v>0</v>
      </c>
      <c r="Q670" s="68">
        <f>MAX(0,C670-IF(B670=0,0,INT(LOG(3/2*ABS(B670))/LOG(2))+1))</f>
        <v>2</v>
      </c>
      <c r="R670" s="68">
        <f>MAX(0,IF(B670&lt;=-L670,B670+C670-H670+L670,IF(B670&gt;=2^(H670)-1-L670,0,C670-H670)))</f>
        <v>0</v>
      </c>
      <c r="S670" s="69">
        <f>MAX(0,D670+(-1)^(G670)*INT(B670*2^(-LOG(D670)/LOG(2)+3))-G670-LOG(D670)/LOG(2)+3-1)</f>
        <v>0</v>
      </c>
      <c r="T670" s="69">
        <f>MAX(0,D670-IF(B670=0,0,INT(LOG(3/2*ABS(B670))/LOG(2))+1))</f>
        <v>10</v>
      </c>
      <c r="U670" s="69">
        <f>MAX(0,IF(B670&lt;=-M670,B670+D670-I670+M670,IF(B670&gt;=2^(I670)-1-M670,0,D670-I670)))</f>
        <v>0</v>
      </c>
      <c r="V670" s="70">
        <f>MAX(0,E670+(-1)^(G670)*INT(B670*2^(-LOG(E670)/LOG(2)+3))-G670-LOG(E670)/LOG(2)+3-1)</f>
        <v>20</v>
      </c>
      <c r="W670" s="70">
        <f>MAX(0,E670-IF(B670=0,0,INT(LOG(3/2*ABS(B670))/LOG(2))+1))</f>
        <v>26</v>
      </c>
      <c r="X670" s="70">
        <f>MAX(0,IF(B670&lt;=-N670,B670+E670-J670+N670,IF(B670&gt;=2^(J670)-1-N670,0,E670-J670)))</f>
        <v>24</v>
      </c>
      <c r="Y670" s="71">
        <f>MAX(0,F670+(-1)^(G670)*INT(B670*2^(-LOG(F670)/LOG(2)+3))-G670-LOG(F670)/LOG(2)+3-1)</f>
        <v>55</v>
      </c>
      <c r="Z670" s="71">
        <f>F670-IF(B670=0,0,INT(LOG(3/2*ABS(B670))/LOG(2))+1)</f>
        <v>58</v>
      </c>
      <c r="AA670" s="71">
        <f>MAX(0,IF(B670&lt;=-O670,B670+F670-K670+O670,IF(B670&gt;=2^(K670)-1-O670,0,F670-K670)))</f>
        <v>53</v>
      </c>
    </row>
    <row r="671" ht="20.05" customHeight="1">
      <c r="A671" s="55">
        <v>-33</v>
      </c>
      <c r="B671" s="45">
        <v>-33</v>
      </c>
      <c r="C671" s="36">
        <v>8</v>
      </c>
      <c r="D671" s="36">
        <v>16</v>
      </c>
      <c r="E671" s="36">
        <v>32</v>
      </c>
      <c r="F671" s="36">
        <v>64</v>
      </c>
      <c r="G671" s="36">
        <f>IF(B671&gt;=0,1,0)</f>
        <v>0</v>
      </c>
      <c r="H671" s="36">
        <f>INT(C671^(0.611-C671/3200))</f>
        <v>3</v>
      </c>
      <c r="I671" s="36">
        <f>INT(D671^(0.611-D671/3200))</f>
        <v>5</v>
      </c>
      <c r="J671" s="36">
        <f>INT(E671^(0.611-E671/3200))</f>
        <v>8</v>
      </c>
      <c r="K671" s="36">
        <f>INT(F671^(0.611-F671/3200))</f>
        <v>11</v>
      </c>
      <c r="L671" s="36">
        <f>2^(H671-1)-1</f>
        <v>3</v>
      </c>
      <c r="M671" s="36">
        <f>2^(I671-1)-1</f>
        <v>15</v>
      </c>
      <c r="N671" s="36">
        <f>2^(J671-1)-1</f>
        <v>127</v>
      </c>
      <c r="O671" s="36">
        <f>2^(K671-1)-1</f>
        <v>1023</v>
      </c>
      <c r="P671" s="68">
        <f>MAX(0,C671+(-1)^(G671)*INT(B671*2^(-LOG(C671)/LOG(2)+3))-G671-LOG(C671)/LOG(2)+3-1)</f>
        <v>0</v>
      </c>
      <c r="Q671" s="68">
        <f>MAX(0,C671-IF(B671=0,0,INT(LOG(3/2*ABS(B671))/LOG(2))+1))</f>
        <v>2</v>
      </c>
      <c r="R671" s="68">
        <f>MAX(0,IF(B671&lt;=-L671,B671+C671-H671+L671,IF(B671&gt;=2^(H671)-1-L671,0,C671-H671)))</f>
        <v>0</v>
      </c>
      <c r="S671" s="69">
        <f>MAX(0,D671+(-1)^(G671)*INT(B671*2^(-LOG(D671)/LOG(2)+3))-G671-LOG(D671)/LOG(2)+3-1)</f>
        <v>0</v>
      </c>
      <c r="T671" s="69">
        <f>MAX(0,D671-IF(B671=0,0,INT(LOG(3/2*ABS(B671))/LOG(2))+1))</f>
        <v>10</v>
      </c>
      <c r="U671" s="69">
        <f>MAX(0,IF(B671&lt;=-M671,B671+D671-I671+M671,IF(B671&gt;=2^(I671)-1-M671,0,D671-I671)))</f>
        <v>0</v>
      </c>
      <c r="V671" s="70">
        <f>MAX(0,E671+(-1)^(G671)*INT(B671*2^(-LOG(E671)/LOG(2)+3))-G671-LOG(E671)/LOG(2)+3-1)</f>
        <v>20</v>
      </c>
      <c r="W671" s="70">
        <f>MAX(0,E671-IF(B671=0,0,INT(LOG(3/2*ABS(B671))/LOG(2))+1))</f>
        <v>26</v>
      </c>
      <c r="X671" s="70">
        <f>MAX(0,IF(B671&lt;=-N671,B671+E671-J671+N671,IF(B671&gt;=2^(J671)-1-N671,0,E671-J671)))</f>
        <v>24</v>
      </c>
      <c r="Y671" s="71">
        <f>MAX(0,F671+(-1)^(G671)*INT(B671*2^(-LOG(F671)/LOG(2)+3))-G671-LOG(F671)/LOG(2)+3-1)</f>
        <v>55</v>
      </c>
      <c r="Z671" s="71">
        <f>F671-IF(B671=0,0,INT(LOG(3/2*ABS(B671))/LOG(2))+1)</f>
        <v>58</v>
      </c>
      <c r="AA671" s="71">
        <f>MAX(0,IF(B671&lt;=-O671,B671+F671-K671+O671,IF(B671&gt;=2^(K671)-1-O671,0,F671-K671)))</f>
        <v>53</v>
      </c>
    </row>
    <row r="672" ht="20.05" customHeight="1">
      <c r="A672" s="55">
        <v>-32</v>
      </c>
      <c r="B672" s="45">
        <v>-32</v>
      </c>
      <c r="C672" s="36">
        <v>8</v>
      </c>
      <c r="D672" s="36">
        <v>16</v>
      </c>
      <c r="E672" s="36">
        <v>32</v>
      </c>
      <c r="F672" s="36">
        <v>64</v>
      </c>
      <c r="G672" s="36">
        <f>IF(B672&gt;=0,1,0)</f>
        <v>0</v>
      </c>
      <c r="H672" s="36">
        <f>INT(C672^(0.611-C672/3200))</f>
        <v>3</v>
      </c>
      <c r="I672" s="36">
        <f>INT(D672^(0.611-D672/3200))</f>
        <v>5</v>
      </c>
      <c r="J672" s="36">
        <f>INT(E672^(0.611-E672/3200))</f>
        <v>8</v>
      </c>
      <c r="K672" s="36">
        <f>INT(F672^(0.611-F672/3200))</f>
        <v>11</v>
      </c>
      <c r="L672" s="36">
        <f>2^(H672-1)-1</f>
        <v>3</v>
      </c>
      <c r="M672" s="36">
        <f>2^(I672-1)-1</f>
        <v>15</v>
      </c>
      <c r="N672" s="36">
        <f>2^(J672-1)-1</f>
        <v>127</v>
      </c>
      <c r="O672" s="36">
        <f>2^(K672-1)-1</f>
        <v>1023</v>
      </c>
      <c r="P672" s="68">
        <f>MAX(0,C672+(-1)^(G672)*INT(B672*2^(-LOG(C672)/LOG(2)+3))-G672-LOG(C672)/LOG(2)+3-1)</f>
        <v>0</v>
      </c>
      <c r="Q672" s="68">
        <f>MAX(0,C672-IF(B672=0,0,INT(LOG(3/2*ABS(B672))/LOG(2))+1))</f>
        <v>2</v>
      </c>
      <c r="R672" s="68">
        <f>MAX(0,IF(B672&lt;=-L672,B672+C672-H672+L672,IF(B672&gt;=2^(H672)-1-L672,0,C672-H672)))</f>
        <v>0</v>
      </c>
      <c r="S672" s="69">
        <f>MAX(0,D672+(-1)^(G672)*INT(B672*2^(-LOG(D672)/LOG(2)+3))-G672-LOG(D672)/LOG(2)+3-1)</f>
        <v>0</v>
      </c>
      <c r="T672" s="69">
        <f>MAX(0,D672-IF(B672=0,0,INT(LOG(3/2*ABS(B672))/LOG(2))+1))</f>
        <v>10</v>
      </c>
      <c r="U672" s="69">
        <f>MAX(0,IF(B672&lt;=-M672,B672+D672-I672+M672,IF(B672&gt;=2^(I672)-1-M672,0,D672-I672)))</f>
        <v>0</v>
      </c>
      <c r="V672" s="70">
        <f>MAX(0,E672+(-1)^(G672)*INT(B672*2^(-LOG(E672)/LOG(2)+3))-G672-LOG(E672)/LOG(2)+3-1)</f>
        <v>21</v>
      </c>
      <c r="W672" s="70">
        <f>MAX(0,E672-IF(B672=0,0,INT(LOG(3/2*ABS(B672))/LOG(2))+1))</f>
        <v>26</v>
      </c>
      <c r="X672" s="70">
        <f>MAX(0,IF(B672&lt;=-N672,B672+E672-J672+N672,IF(B672&gt;=2^(J672)-1-N672,0,E672-J672)))</f>
        <v>24</v>
      </c>
      <c r="Y672" s="71">
        <f>MAX(0,F672+(-1)^(G672)*INT(B672*2^(-LOG(F672)/LOG(2)+3))-G672-LOG(F672)/LOG(2)+3-1)</f>
        <v>55</v>
      </c>
      <c r="Z672" s="71">
        <f>F672-IF(B672=0,0,INT(LOG(3/2*ABS(B672))/LOG(2))+1)</f>
        <v>58</v>
      </c>
      <c r="AA672" s="71">
        <f>MAX(0,IF(B672&lt;=-O672,B672+F672-K672+O672,IF(B672&gt;=2^(K672)-1-O672,0,F672-K672)))</f>
        <v>53</v>
      </c>
    </row>
    <row r="673" ht="20.05" customHeight="1">
      <c r="A673" s="55">
        <v>-31</v>
      </c>
      <c r="B673" s="45">
        <v>-31</v>
      </c>
      <c r="C673" s="36">
        <v>8</v>
      </c>
      <c r="D673" s="36">
        <v>16</v>
      </c>
      <c r="E673" s="36">
        <v>32</v>
      </c>
      <c r="F673" s="36">
        <v>64</v>
      </c>
      <c r="G673" s="36">
        <f>IF(B673&gt;=0,1,0)</f>
        <v>0</v>
      </c>
      <c r="H673" s="36">
        <f>INT(C673^(0.611-C673/3200))</f>
        <v>3</v>
      </c>
      <c r="I673" s="36">
        <f>INT(D673^(0.611-D673/3200))</f>
        <v>5</v>
      </c>
      <c r="J673" s="36">
        <f>INT(E673^(0.611-E673/3200))</f>
        <v>8</v>
      </c>
      <c r="K673" s="36">
        <f>INT(F673^(0.611-F673/3200))</f>
        <v>11</v>
      </c>
      <c r="L673" s="36">
        <f>2^(H673-1)-1</f>
        <v>3</v>
      </c>
      <c r="M673" s="36">
        <f>2^(I673-1)-1</f>
        <v>15</v>
      </c>
      <c r="N673" s="36">
        <f>2^(J673-1)-1</f>
        <v>127</v>
      </c>
      <c r="O673" s="36">
        <f>2^(K673-1)-1</f>
        <v>1023</v>
      </c>
      <c r="P673" s="68">
        <f>MAX(0,C673+(-1)^(G673)*INT(B673*2^(-LOG(C673)/LOG(2)+3))-G673-LOG(C673)/LOG(2)+3-1)</f>
        <v>0</v>
      </c>
      <c r="Q673" s="68">
        <f>MAX(0,C673-IF(B673=0,0,INT(LOG(3/2*ABS(B673))/LOG(2))+1))</f>
        <v>2</v>
      </c>
      <c r="R673" s="68">
        <f>MAX(0,IF(B673&lt;=-L673,B673+C673-H673+L673,IF(B673&gt;=2^(H673)-1-L673,0,C673-H673)))</f>
        <v>0</v>
      </c>
      <c r="S673" s="69">
        <f>MAX(0,D673+(-1)^(G673)*INT(B673*2^(-LOG(D673)/LOG(2)+3))-G673-LOG(D673)/LOG(2)+3-1)</f>
        <v>0</v>
      </c>
      <c r="T673" s="69">
        <f>MAX(0,D673-IF(B673=0,0,INT(LOG(3/2*ABS(B673))/LOG(2))+1))</f>
        <v>10</v>
      </c>
      <c r="U673" s="69">
        <f>MAX(0,IF(B673&lt;=-M673,B673+D673-I673+M673,IF(B673&gt;=2^(I673)-1-M673,0,D673-I673)))</f>
        <v>0</v>
      </c>
      <c r="V673" s="70">
        <f>MAX(0,E673+(-1)^(G673)*INT(B673*2^(-LOG(E673)/LOG(2)+3))-G673-LOG(E673)/LOG(2)+3-1)</f>
        <v>21</v>
      </c>
      <c r="W673" s="70">
        <f>MAX(0,E673-IF(B673=0,0,INT(LOG(3/2*ABS(B673))/LOG(2))+1))</f>
        <v>26</v>
      </c>
      <c r="X673" s="70">
        <f>MAX(0,IF(B673&lt;=-N673,B673+E673-J673+N673,IF(B673&gt;=2^(J673)-1-N673,0,E673-J673)))</f>
        <v>24</v>
      </c>
      <c r="Y673" s="71">
        <f>MAX(0,F673+(-1)^(G673)*INT(B673*2^(-LOG(F673)/LOG(2)+3))-G673-LOG(F673)/LOG(2)+3-1)</f>
        <v>56</v>
      </c>
      <c r="Z673" s="71">
        <f>F673-IF(B673=0,0,INT(LOG(3/2*ABS(B673))/LOG(2))+1)</f>
        <v>58</v>
      </c>
      <c r="AA673" s="71">
        <f>MAX(0,IF(B673&lt;=-O673,B673+F673-K673+O673,IF(B673&gt;=2^(K673)-1-O673,0,F673-K673)))</f>
        <v>53</v>
      </c>
    </row>
    <row r="674" ht="20.05" customHeight="1">
      <c r="A674" s="55">
        <v>-30</v>
      </c>
      <c r="B674" s="45">
        <v>-30</v>
      </c>
      <c r="C674" s="36">
        <v>8</v>
      </c>
      <c r="D674" s="36">
        <v>16</v>
      </c>
      <c r="E674" s="36">
        <v>32</v>
      </c>
      <c r="F674" s="36">
        <v>64</v>
      </c>
      <c r="G674" s="36">
        <f>IF(B674&gt;=0,1,0)</f>
        <v>0</v>
      </c>
      <c r="H674" s="36">
        <f>INT(C674^(0.611-C674/3200))</f>
        <v>3</v>
      </c>
      <c r="I674" s="36">
        <f>INT(D674^(0.611-D674/3200))</f>
        <v>5</v>
      </c>
      <c r="J674" s="36">
        <f>INT(E674^(0.611-E674/3200))</f>
        <v>8</v>
      </c>
      <c r="K674" s="36">
        <f>INT(F674^(0.611-F674/3200))</f>
        <v>11</v>
      </c>
      <c r="L674" s="36">
        <f>2^(H674-1)-1</f>
        <v>3</v>
      </c>
      <c r="M674" s="36">
        <f>2^(I674-1)-1</f>
        <v>15</v>
      </c>
      <c r="N674" s="36">
        <f>2^(J674-1)-1</f>
        <v>127</v>
      </c>
      <c r="O674" s="36">
        <f>2^(K674-1)-1</f>
        <v>1023</v>
      </c>
      <c r="P674" s="68">
        <f>MAX(0,C674+(-1)^(G674)*INT(B674*2^(-LOG(C674)/LOG(2)+3))-G674-LOG(C674)/LOG(2)+3-1)</f>
        <v>0</v>
      </c>
      <c r="Q674" s="68">
        <f>MAX(0,C674-IF(B674=0,0,INT(LOG(3/2*ABS(B674))/LOG(2))+1))</f>
        <v>2</v>
      </c>
      <c r="R674" s="68">
        <f>MAX(0,IF(B674&lt;=-L674,B674+C674-H674+L674,IF(B674&gt;=2^(H674)-1-L674,0,C674-H674)))</f>
        <v>0</v>
      </c>
      <c r="S674" s="69">
        <f>MAX(0,D674+(-1)^(G674)*INT(B674*2^(-LOG(D674)/LOG(2)+3))-G674-LOG(D674)/LOG(2)+3-1)</f>
        <v>0</v>
      </c>
      <c r="T674" s="69">
        <f>MAX(0,D674-IF(B674=0,0,INT(LOG(3/2*ABS(B674))/LOG(2))+1))</f>
        <v>10</v>
      </c>
      <c r="U674" s="69">
        <f>MAX(0,IF(B674&lt;=-M674,B674+D674-I674+M674,IF(B674&gt;=2^(I674)-1-M674,0,D674-I674)))</f>
        <v>0</v>
      </c>
      <c r="V674" s="70">
        <f>MAX(0,E674+(-1)^(G674)*INT(B674*2^(-LOG(E674)/LOG(2)+3))-G674-LOG(E674)/LOG(2)+3-1)</f>
        <v>21</v>
      </c>
      <c r="W674" s="70">
        <f>MAX(0,E674-IF(B674=0,0,INT(LOG(3/2*ABS(B674))/LOG(2))+1))</f>
        <v>26</v>
      </c>
      <c r="X674" s="70">
        <f>MAX(0,IF(B674&lt;=-N674,B674+E674-J674+N674,IF(B674&gt;=2^(J674)-1-N674,0,E674-J674)))</f>
        <v>24</v>
      </c>
      <c r="Y674" s="71">
        <f>MAX(0,F674+(-1)^(G674)*INT(B674*2^(-LOG(F674)/LOG(2)+3))-G674-LOG(F674)/LOG(2)+3-1)</f>
        <v>56</v>
      </c>
      <c r="Z674" s="71">
        <f>F674-IF(B674=0,0,INT(LOG(3/2*ABS(B674))/LOG(2))+1)</f>
        <v>58</v>
      </c>
      <c r="AA674" s="71">
        <f>MAX(0,IF(B674&lt;=-O674,B674+F674-K674+O674,IF(B674&gt;=2^(K674)-1-O674,0,F674-K674)))</f>
        <v>53</v>
      </c>
    </row>
    <row r="675" ht="20.05" customHeight="1">
      <c r="A675" s="55">
        <v>-29</v>
      </c>
      <c r="B675" s="45">
        <v>-29</v>
      </c>
      <c r="C675" s="36">
        <v>8</v>
      </c>
      <c r="D675" s="36">
        <v>16</v>
      </c>
      <c r="E675" s="36">
        <v>32</v>
      </c>
      <c r="F675" s="36">
        <v>64</v>
      </c>
      <c r="G675" s="36">
        <f>IF(B675&gt;=0,1,0)</f>
        <v>0</v>
      </c>
      <c r="H675" s="36">
        <f>INT(C675^(0.611-C675/3200))</f>
        <v>3</v>
      </c>
      <c r="I675" s="36">
        <f>INT(D675^(0.611-D675/3200))</f>
        <v>5</v>
      </c>
      <c r="J675" s="36">
        <f>INT(E675^(0.611-E675/3200))</f>
        <v>8</v>
      </c>
      <c r="K675" s="36">
        <f>INT(F675^(0.611-F675/3200))</f>
        <v>11</v>
      </c>
      <c r="L675" s="36">
        <f>2^(H675-1)-1</f>
        <v>3</v>
      </c>
      <c r="M675" s="36">
        <f>2^(I675-1)-1</f>
        <v>15</v>
      </c>
      <c r="N675" s="36">
        <f>2^(J675-1)-1</f>
        <v>127</v>
      </c>
      <c r="O675" s="36">
        <f>2^(K675-1)-1</f>
        <v>1023</v>
      </c>
      <c r="P675" s="68">
        <f>MAX(0,C675+(-1)^(G675)*INT(B675*2^(-LOG(C675)/LOG(2)+3))-G675-LOG(C675)/LOG(2)+3-1)</f>
        <v>0</v>
      </c>
      <c r="Q675" s="68">
        <f>MAX(0,C675-IF(B675=0,0,INT(LOG(3/2*ABS(B675))/LOG(2))+1))</f>
        <v>2</v>
      </c>
      <c r="R675" s="68">
        <f>MAX(0,IF(B675&lt;=-L675,B675+C675-H675+L675,IF(B675&gt;=2^(H675)-1-L675,0,C675-H675)))</f>
        <v>0</v>
      </c>
      <c r="S675" s="69">
        <f>MAX(0,D675+(-1)^(G675)*INT(B675*2^(-LOG(D675)/LOG(2)+3))-G675-LOG(D675)/LOG(2)+3-1)</f>
        <v>0</v>
      </c>
      <c r="T675" s="69">
        <f>MAX(0,D675-IF(B675=0,0,INT(LOG(3/2*ABS(B675))/LOG(2))+1))</f>
        <v>10</v>
      </c>
      <c r="U675" s="69">
        <f>MAX(0,IF(B675&lt;=-M675,B675+D675-I675+M675,IF(B675&gt;=2^(I675)-1-M675,0,D675-I675)))</f>
        <v>0</v>
      </c>
      <c r="V675" s="70">
        <f>MAX(0,E675+(-1)^(G675)*INT(B675*2^(-LOG(E675)/LOG(2)+3))-G675-LOG(E675)/LOG(2)+3-1)</f>
        <v>21</v>
      </c>
      <c r="W675" s="70">
        <f>MAX(0,E675-IF(B675=0,0,INT(LOG(3/2*ABS(B675))/LOG(2))+1))</f>
        <v>26</v>
      </c>
      <c r="X675" s="70">
        <f>MAX(0,IF(B675&lt;=-N675,B675+E675-J675+N675,IF(B675&gt;=2^(J675)-1-N675,0,E675-J675)))</f>
        <v>24</v>
      </c>
      <c r="Y675" s="71">
        <f>MAX(0,F675+(-1)^(G675)*INT(B675*2^(-LOG(F675)/LOG(2)+3))-G675-LOG(F675)/LOG(2)+3-1)</f>
        <v>56</v>
      </c>
      <c r="Z675" s="71">
        <f>F675-IF(B675=0,0,INT(LOG(3/2*ABS(B675))/LOG(2))+1)</f>
        <v>58</v>
      </c>
      <c r="AA675" s="71">
        <f>MAX(0,IF(B675&lt;=-O675,B675+F675-K675+O675,IF(B675&gt;=2^(K675)-1-O675,0,F675-K675)))</f>
        <v>53</v>
      </c>
    </row>
    <row r="676" ht="20.05" customHeight="1">
      <c r="A676" s="55">
        <v>-28</v>
      </c>
      <c r="B676" s="45">
        <v>-28</v>
      </c>
      <c r="C676" s="36">
        <v>8</v>
      </c>
      <c r="D676" s="36">
        <v>16</v>
      </c>
      <c r="E676" s="36">
        <v>32</v>
      </c>
      <c r="F676" s="36">
        <v>64</v>
      </c>
      <c r="G676" s="36">
        <f>IF(B676&gt;=0,1,0)</f>
        <v>0</v>
      </c>
      <c r="H676" s="36">
        <f>INT(C676^(0.611-C676/3200))</f>
        <v>3</v>
      </c>
      <c r="I676" s="36">
        <f>INT(D676^(0.611-D676/3200))</f>
        <v>5</v>
      </c>
      <c r="J676" s="36">
        <f>INT(E676^(0.611-E676/3200))</f>
        <v>8</v>
      </c>
      <c r="K676" s="36">
        <f>INT(F676^(0.611-F676/3200))</f>
        <v>11</v>
      </c>
      <c r="L676" s="36">
        <f>2^(H676-1)-1</f>
        <v>3</v>
      </c>
      <c r="M676" s="36">
        <f>2^(I676-1)-1</f>
        <v>15</v>
      </c>
      <c r="N676" s="36">
        <f>2^(J676-1)-1</f>
        <v>127</v>
      </c>
      <c r="O676" s="36">
        <f>2^(K676-1)-1</f>
        <v>1023</v>
      </c>
      <c r="P676" s="68">
        <f>MAX(0,C676+(-1)^(G676)*INT(B676*2^(-LOG(C676)/LOG(2)+3))-G676-LOG(C676)/LOG(2)+3-1)</f>
        <v>0</v>
      </c>
      <c r="Q676" s="68">
        <f>MAX(0,C676-IF(B676=0,0,INT(LOG(3/2*ABS(B676))/LOG(2))+1))</f>
        <v>2</v>
      </c>
      <c r="R676" s="68">
        <f>MAX(0,IF(B676&lt;=-L676,B676+C676-H676+L676,IF(B676&gt;=2^(H676)-1-L676,0,C676-H676)))</f>
        <v>0</v>
      </c>
      <c r="S676" s="69">
        <f>MAX(0,D676+(-1)^(G676)*INT(B676*2^(-LOG(D676)/LOG(2)+3))-G676-LOG(D676)/LOG(2)+3-1)</f>
        <v>2e-33</v>
      </c>
      <c r="T676" s="69">
        <f>MAX(0,D676-IF(B676=0,0,INT(LOG(3/2*ABS(B676))/LOG(2))+1))</f>
        <v>10</v>
      </c>
      <c r="U676" s="69">
        <f>MAX(0,IF(B676&lt;=-M676,B676+D676-I676+M676,IF(B676&gt;=2^(I676)-1-M676,0,D676-I676)))</f>
        <v>0</v>
      </c>
      <c r="V676" s="70">
        <f>MAX(0,E676+(-1)^(G676)*INT(B676*2^(-LOG(E676)/LOG(2)+3))-G676-LOG(E676)/LOG(2)+3-1)</f>
        <v>22</v>
      </c>
      <c r="W676" s="70">
        <f>MAX(0,E676-IF(B676=0,0,INT(LOG(3/2*ABS(B676))/LOG(2))+1))</f>
        <v>26</v>
      </c>
      <c r="X676" s="70">
        <f>MAX(0,IF(B676&lt;=-N676,B676+E676-J676+N676,IF(B676&gt;=2^(J676)-1-N676,0,E676-J676)))</f>
        <v>24</v>
      </c>
      <c r="Y676" s="71">
        <f>MAX(0,F676+(-1)^(G676)*INT(B676*2^(-LOG(F676)/LOG(2)+3))-G676-LOG(F676)/LOG(2)+3-1)</f>
        <v>56</v>
      </c>
      <c r="Z676" s="71">
        <f>F676-IF(B676=0,0,INT(LOG(3/2*ABS(B676))/LOG(2))+1)</f>
        <v>58</v>
      </c>
      <c r="AA676" s="71">
        <f>MAX(0,IF(B676&lt;=-O676,B676+F676-K676+O676,IF(B676&gt;=2^(K676)-1-O676,0,F676-K676)))</f>
        <v>53</v>
      </c>
    </row>
    <row r="677" ht="20.05" customHeight="1">
      <c r="A677" s="55">
        <v>-27</v>
      </c>
      <c r="B677" s="45">
        <v>-27</v>
      </c>
      <c r="C677" s="36">
        <v>8</v>
      </c>
      <c r="D677" s="36">
        <v>16</v>
      </c>
      <c r="E677" s="36">
        <v>32</v>
      </c>
      <c r="F677" s="36">
        <v>64</v>
      </c>
      <c r="G677" s="36">
        <f>IF(B677&gt;=0,1,0)</f>
        <v>0</v>
      </c>
      <c r="H677" s="36">
        <f>INT(C677^(0.611-C677/3200))</f>
        <v>3</v>
      </c>
      <c r="I677" s="36">
        <f>INT(D677^(0.611-D677/3200))</f>
        <v>5</v>
      </c>
      <c r="J677" s="36">
        <f>INT(E677^(0.611-E677/3200))</f>
        <v>8</v>
      </c>
      <c r="K677" s="36">
        <f>INT(F677^(0.611-F677/3200))</f>
        <v>11</v>
      </c>
      <c r="L677" s="36">
        <f>2^(H677-1)-1</f>
        <v>3</v>
      </c>
      <c r="M677" s="36">
        <f>2^(I677-1)-1</f>
        <v>15</v>
      </c>
      <c r="N677" s="36">
        <f>2^(J677-1)-1</f>
        <v>127</v>
      </c>
      <c r="O677" s="36">
        <f>2^(K677-1)-1</f>
        <v>1023</v>
      </c>
      <c r="P677" s="68">
        <f>MAX(0,C677+(-1)^(G677)*INT(B677*2^(-LOG(C677)/LOG(2)+3))-G677-LOG(C677)/LOG(2)+3-1)</f>
        <v>0</v>
      </c>
      <c r="Q677" s="68">
        <f>MAX(0,C677-IF(B677=0,0,INT(LOG(3/2*ABS(B677))/LOG(2))+1))</f>
        <v>2</v>
      </c>
      <c r="R677" s="68">
        <f>MAX(0,IF(B677&lt;=-L677,B677+C677-H677+L677,IF(B677&gt;=2^(H677)-1-L677,0,C677-H677)))</f>
        <v>0</v>
      </c>
      <c r="S677" s="69">
        <f>MAX(0,D677+(-1)^(G677)*INT(B677*2^(-LOG(D677)/LOG(2)+3))-G677-LOG(D677)/LOG(2)+3-1)</f>
        <v>2e-33</v>
      </c>
      <c r="T677" s="69">
        <f>MAX(0,D677-IF(B677=0,0,INT(LOG(3/2*ABS(B677))/LOG(2))+1))</f>
        <v>10</v>
      </c>
      <c r="U677" s="69">
        <f>MAX(0,IF(B677&lt;=-M677,B677+D677-I677+M677,IF(B677&gt;=2^(I677)-1-M677,0,D677-I677)))</f>
        <v>0</v>
      </c>
      <c r="V677" s="70">
        <f>MAX(0,E677+(-1)^(G677)*INT(B677*2^(-LOG(E677)/LOG(2)+3))-G677-LOG(E677)/LOG(2)+3-1)</f>
        <v>22</v>
      </c>
      <c r="W677" s="70">
        <f>MAX(0,E677-IF(B677=0,0,INT(LOG(3/2*ABS(B677))/LOG(2))+1))</f>
        <v>26</v>
      </c>
      <c r="X677" s="70">
        <f>MAX(0,IF(B677&lt;=-N677,B677+E677-J677+N677,IF(B677&gt;=2^(J677)-1-N677,0,E677-J677)))</f>
        <v>24</v>
      </c>
      <c r="Y677" s="71">
        <f>MAX(0,F677+(-1)^(G677)*INT(B677*2^(-LOG(F677)/LOG(2)+3))-G677-LOG(F677)/LOG(2)+3-1)</f>
        <v>56</v>
      </c>
      <c r="Z677" s="71">
        <f>F677-IF(B677=0,0,INT(LOG(3/2*ABS(B677))/LOG(2))+1)</f>
        <v>58</v>
      </c>
      <c r="AA677" s="71">
        <f>MAX(0,IF(B677&lt;=-O677,B677+F677-K677+O677,IF(B677&gt;=2^(K677)-1-O677,0,F677-K677)))</f>
        <v>53</v>
      </c>
    </row>
    <row r="678" ht="20.05" customHeight="1">
      <c r="A678" s="55">
        <v>-26</v>
      </c>
      <c r="B678" s="45">
        <v>-26</v>
      </c>
      <c r="C678" s="36">
        <v>8</v>
      </c>
      <c r="D678" s="36">
        <v>16</v>
      </c>
      <c r="E678" s="36">
        <v>32</v>
      </c>
      <c r="F678" s="36">
        <v>64</v>
      </c>
      <c r="G678" s="36">
        <f>IF(B678&gt;=0,1,0)</f>
        <v>0</v>
      </c>
      <c r="H678" s="36">
        <f>INT(C678^(0.611-C678/3200))</f>
        <v>3</v>
      </c>
      <c r="I678" s="36">
        <f>INT(D678^(0.611-D678/3200))</f>
        <v>5</v>
      </c>
      <c r="J678" s="36">
        <f>INT(E678^(0.611-E678/3200))</f>
        <v>8</v>
      </c>
      <c r="K678" s="36">
        <f>INT(F678^(0.611-F678/3200))</f>
        <v>11</v>
      </c>
      <c r="L678" s="36">
        <f>2^(H678-1)-1</f>
        <v>3</v>
      </c>
      <c r="M678" s="36">
        <f>2^(I678-1)-1</f>
        <v>15</v>
      </c>
      <c r="N678" s="36">
        <f>2^(J678-1)-1</f>
        <v>127</v>
      </c>
      <c r="O678" s="36">
        <f>2^(K678-1)-1</f>
        <v>1023</v>
      </c>
      <c r="P678" s="68">
        <f>MAX(0,C678+(-1)^(G678)*INT(B678*2^(-LOG(C678)/LOG(2)+3))-G678-LOG(C678)/LOG(2)+3-1)</f>
        <v>0</v>
      </c>
      <c r="Q678" s="68">
        <f>MAX(0,C678-IF(B678=0,0,INT(LOG(3/2*ABS(B678))/LOG(2))+1))</f>
        <v>2</v>
      </c>
      <c r="R678" s="68">
        <f>MAX(0,IF(B678&lt;=-L678,B678+C678-H678+L678,IF(B678&gt;=2^(H678)-1-L678,0,C678-H678)))</f>
        <v>0</v>
      </c>
      <c r="S678" s="69">
        <f>MAX(0,D678+(-1)^(G678)*INT(B678*2^(-LOG(D678)/LOG(2)+3))-G678-LOG(D678)/LOG(2)+3-1)</f>
        <v>1</v>
      </c>
      <c r="T678" s="69">
        <f>MAX(0,D678-IF(B678=0,0,INT(LOG(3/2*ABS(B678))/LOG(2))+1))</f>
        <v>10</v>
      </c>
      <c r="U678" s="69">
        <f>MAX(0,IF(B678&lt;=-M678,B678+D678-I678+M678,IF(B678&gt;=2^(I678)-1-M678,0,D678-I678)))</f>
        <v>0</v>
      </c>
      <c r="V678" s="70">
        <f>MAX(0,E678+(-1)^(G678)*INT(B678*2^(-LOG(E678)/LOG(2)+3))-G678-LOG(E678)/LOG(2)+3-1)</f>
        <v>22</v>
      </c>
      <c r="W678" s="70">
        <f>MAX(0,E678-IF(B678=0,0,INT(LOG(3/2*ABS(B678))/LOG(2))+1))</f>
        <v>26</v>
      </c>
      <c r="X678" s="70">
        <f>MAX(0,IF(B678&lt;=-N678,B678+E678-J678+N678,IF(B678&gt;=2^(J678)-1-N678,0,E678-J678)))</f>
        <v>24</v>
      </c>
      <c r="Y678" s="71">
        <f>MAX(0,F678+(-1)^(G678)*INT(B678*2^(-LOG(F678)/LOG(2)+3))-G678-LOG(F678)/LOG(2)+3-1)</f>
        <v>56</v>
      </c>
      <c r="Z678" s="71">
        <f>F678-IF(B678=0,0,INT(LOG(3/2*ABS(B678))/LOG(2))+1)</f>
        <v>58</v>
      </c>
      <c r="AA678" s="71">
        <f>MAX(0,IF(B678&lt;=-O678,B678+F678-K678+O678,IF(B678&gt;=2^(K678)-1-O678,0,F678-K678)))</f>
        <v>53</v>
      </c>
    </row>
    <row r="679" ht="20.05" customHeight="1">
      <c r="A679" s="55">
        <v>-25</v>
      </c>
      <c r="B679" s="45">
        <v>-25</v>
      </c>
      <c r="C679" s="36">
        <v>8</v>
      </c>
      <c r="D679" s="36">
        <v>16</v>
      </c>
      <c r="E679" s="36">
        <v>32</v>
      </c>
      <c r="F679" s="36">
        <v>64</v>
      </c>
      <c r="G679" s="36">
        <f>IF(B679&gt;=0,1,0)</f>
        <v>0</v>
      </c>
      <c r="H679" s="36">
        <f>INT(C679^(0.611-C679/3200))</f>
        <v>3</v>
      </c>
      <c r="I679" s="36">
        <f>INT(D679^(0.611-D679/3200))</f>
        <v>5</v>
      </c>
      <c r="J679" s="36">
        <f>INT(E679^(0.611-E679/3200))</f>
        <v>8</v>
      </c>
      <c r="K679" s="36">
        <f>INT(F679^(0.611-F679/3200))</f>
        <v>11</v>
      </c>
      <c r="L679" s="36">
        <f>2^(H679-1)-1</f>
        <v>3</v>
      </c>
      <c r="M679" s="36">
        <f>2^(I679-1)-1</f>
        <v>15</v>
      </c>
      <c r="N679" s="36">
        <f>2^(J679-1)-1</f>
        <v>127</v>
      </c>
      <c r="O679" s="36">
        <f>2^(K679-1)-1</f>
        <v>1023</v>
      </c>
      <c r="P679" s="68">
        <f>MAX(0,C679+(-1)^(G679)*INT(B679*2^(-LOG(C679)/LOG(2)+3))-G679-LOG(C679)/LOG(2)+3-1)</f>
        <v>0</v>
      </c>
      <c r="Q679" s="68">
        <f>MAX(0,C679-IF(B679=0,0,INT(LOG(3/2*ABS(B679))/LOG(2))+1))</f>
        <v>2</v>
      </c>
      <c r="R679" s="68">
        <f>MAX(0,IF(B679&lt;=-L679,B679+C679-H679+L679,IF(B679&gt;=2^(H679)-1-L679,0,C679-H679)))</f>
        <v>0</v>
      </c>
      <c r="S679" s="69">
        <f>MAX(0,D679+(-1)^(G679)*INT(B679*2^(-LOG(D679)/LOG(2)+3))-G679-LOG(D679)/LOG(2)+3-1)</f>
        <v>1</v>
      </c>
      <c r="T679" s="69">
        <f>MAX(0,D679-IF(B679=0,0,INT(LOG(3/2*ABS(B679))/LOG(2))+1))</f>
        <v>10</v>
      </c>
      <c r="U679" s="69">
        <f>MAX(0,IF(B679&lt;=-M679,B679+D679-I679+M679,IF(B679&gt;=2^(I679)-1-M679,0,D679-I679)))</f>
        <v>1</v>
      </c>
      <c r="V679" s="70">
        <f>MAX(0,E679+(-1)^(G679)*INT(B679*2^(-LOG(E679)/LOG(2)+3))-G679-LOG(E679)/LOG(2)+3-1)</f>
        <v>22</v>
      </c>
      <c r="W679" s="70">
        <f>MAX(0,E679-IF(B679=0,0,INT(LOG(3/2*ABS(B679))/LOG(2))+1))</f>
        <v>26</v>
      </c>
      <c r="X679" s="70">
        <f>MAX(0,IF(B679&lt;=-N679,B679+E679-J679+N679,IF(B679&gt;=2^(J679)-1-N679,0,E679-J679)))</f>
        <v>24</v>
      </c>
      <c r="Y679" s="71">
        <f>MAX(0,F679+(-1)^(G679)*INT(B679*2^(-LOG(F679)/LOG(2)+3))-G679-LOG(F679)/LOG(2)+3-1)</f>
        <v>56</v>
      </c>
      <c r="Z679" s="71">
        <f>F679-IF(B679=0,0,INT(LOG(3/2*ABS(B679))/LOG(2))+1)</f>
        <v>58</v>
      </c>
      <c r="AA679" s="71">
        <f>MAX(0,IF(B679&lt;=-O679,B679+F679-K679+O679,IF(B679&gt;=2^(K679)-1-O679,0,F679-K679)))</f>
        <v>53</v>
      </c>
    </row>
    <row r="680" ht="20.05" customHeight="1">
      <c r="A680" s="55">
        <v>-24</v>
      </c>
      <c r="B680" s="45">
        <v>-24</v>
      </c>
      <c r="C680" s="36">
        <v>8</v>
      </c>
      <c r="D680" s="36">
        <v>16</v>
      </c>
      <c r="E680" s="36">
        <v>32</v>
      </c>
      <c r="F680" s="36">
        <v>64</v>
      </c>
      <c r="G680" s="36">
        <f>IF(B680&gt;=0,1,0)</f>
        <v>0</v>
      </c>
      <c r="H680" s="36">
        <f>INT(C680^(0.611-C680/3200))</f>
        <v>3</v>
      </c>
      <c r="I680" s="36">
        <f>INT(D680^(0.611-D680/3200))</f>
        <v>5</v>
      </c>
      <c r="J680" s="36">
        <f>INT(E680^(0.611-E680/3200))</f>
        <v>8</v>
      </c>
      <c r="K680" s="36">
        <f>INT(F680^(0.611-F680/3200))</f>
        <v>11</v>
      </c>
      <c r="L680" s="36">
        <f>2^(H680-1)-1</f>
        <v>3</v>
      </c>
      <c r="M680" s="36">
        <f>2^(I680-1)-1</f>
        <v>15</v>
      </c>
      <c r="N680" s="36">
        <f>2^(J680-1)-1</f>
        <v>127</v>
      </c>
      <c r="O680" s="36">
        <f>2^(K680-1)-1</f>
        <v>1023</v>
      </c>
      <c r="P680" s="68">
        <f>MAX(0,C680+(-1)^(G680)*INT(B680*2^(-LOG(C680)/LOG(2)+3))-G680-LOG(C680)/LOG(2)+3-1)</f>
        <v>0</v>
      </c>
      <c r="Q680" s="68">
        <f>MAX(0,C680-IF(B680=0,0,INT(LOG(3/2*ABS(B680))/LOG(2))+1))</f>
        <v>2</v>
      </c>
      <c r="R680" s="68">
        <f>MAX(0,IF(B680&lt;=-L680,B680+C680-H680+L680,IF(B680&gt;=2^(H680)-1-L680,0,C680-H680)))</f>
        <v>0</v>
      </c>
      <c r="S680" s="69">
        <f>MAX(0,D680+(-1)^(G680)*INT(B680*2^(-LOG(D680)/LOG(2)+3))-G680-LOG(D680)/LOG(2)+3-1)</f>
        <v>2</v>
      </c>
      <c r="T680" s="69">
        <f>MAX(0,D680-IF(B680=0,0,INT(LOG(3/2*ABS(B680))/LOG(2))+1))</f>
        <v>10</v>
      </c>
      <c r="U680" s="69">
        <f>MAX(0,IF(B680&lt;=-M680,B680+D680-I680+M680,IF(B680&gt;=2^(I680)-1-M680,0,D680-I680)))</f>
        <v>2</v>
      </c>
      <c r="V680" s="70">
        <f>MAX(0,E680+(-1)^(G680)*INT(B680*2^(-LOG(E680)/LOG(2)+3))-G680-LOG(E680)/LOG(2)+3-1)</f>
        <v>23</v>
      </c>
      <c r="W680" s="70">
        <f>MAX(0,E680-IF(B680=0,0,INT(LOG(3/2*ABS(B680))/LOG(2))+1))</f>
        <v>26</v>
      </c>
      <c r="X680" s="70">
        <f>MAX(0,IF(B680&lt;=-N680,B680+E680-J680+N680,IF(B680&gt;=2^(J680)-1-N680,0,E680-J680)))</f>
        <v>24</v>
      </c>
      <c r="Y680" s="71">
        <f>MAX(0,F680+(-1)^(G680)*INT(B680*2^(-LOG(F680)/LOG(2)+3))-G680-LOG(F680)/LOG(2)+3-1)</f>
        <v>56</v>
      </c>
      <c r="Z680" s="71">
        <f>F680-IF(B680=0,0,INT(LOG(3/2*ABS(B680))/LOG(2))+1)</f>
        <v>58</v>
      </c>
      <c r="AA680" s="71">
        <f>MAX(0,IF(B680&lt;=-O680,B680+F680-K680+O680,IF(B680&gt;=2^(K680)-1-O680,0,F680-K680)))</f>
        <v>53</v>
      </c>
    </row>
    <row r="681" ht="20.05" customHeight="1">
      <c r="A681" s="55">
        <v>-23</v>
      </c>
      <c r="B681" s="45">
        <v>-23</v>
      </c>
      <c r="C681" s="36">
        <v>8</v>
      </c>
      <c r="D681" s="36">
        <v>16</v>
      </c>
      <c r="E681" s="36">
        <v>32</v>
      </c>
      <c r="F681" s="36">
        <v>64</v>
      </c>
      <c r="G681" s="36">
        <f>IF(B681&gt;=0,1,0)</f>
        <v>0</v>
      </c>
      <c r="H681" s="36">
        <f>INT(C681^(0.611-C681/3200))</f>
        <v>3</v>
      </c>
      <c r="I681" s="36">
        <f>INT(D681^(0.611-D681/3200))</f>
        <v>5</v>
      </c>
      <c r="J681" s="36">
        <f>INT(E681^(0.611-E681/3200))</f>
        <v>8</v>
      </c>
      <c r="K681" s="36">
        <f>INT(F681^(0.611-F681/3200))</f>
        <v>11</v>
      </c>
      <c r="L681" s="36">
        <f>2^(H681-1)-1</f>
        <v>3</v>
      </c>
      <c r="M681" s="36">
        <f>2^(I681-1)-1</f>
        <v>15</v>
      </c>
      <c r="N681" s="36">
        <f>2^(J681-1)-1</f>
        <v>127</v>
      </c>
      <c r="O681" s="36">
        <f>2^(K681-1)-1</f>
        <v>1023</v>
      </c>
      <c r="P681" s="68">
        <f>MAX(0,C681+(-1)^(G681)*INT(B681*2^(-LOG(C681)/LOG(2)+3))-G681-LOG(C681)/LOG(2)+3-1)</f>
        <v>0</v>
      </c>
      <c r="Q681" s="68">
        <f>MAX(0,C681-IF(B681=0,0,INT(LOG(3/2*ABS(B681))/LOG(2))+1))</f>
        <v>2</v>
      </c>
      <c r="R681" s="68">
        <f>MAX(0,IF(B681&lt;=-L681,B681+C681-H681+L681,IF(B681&gt;=2^(H681)-1-L681,0,C681-H681)))</f>
        <v>0</v>
      </c>
      <c r="S681" s="69">
        <f>MAX(0,D681+(-1)^(G681)*INT(B681*2^(-LOG(D681)/LOG(2)+3))-G681-LOG(D681)/LOG(2)+3-1)</f>
        <v>2</v>
      </c>
      <c r="T681" s="69">
        <f>MAX(0,D681-IF(B681=0,0,INT(LOG(3/2*ABS(B681))/LOG(2))+1))</f>
        <v>10</v>
      </c>
      <c r="U681" s="69">
        <f>MAX(0,IF(B681&lt;=-M681,B681+D681-I681+M681,IF(B681&gt;=2^(I681)-1-M681,0,D681-I681)))</f>
        <v>3</v>
      </c>
      <c r="V681" s="70">
        <f>MAX(0,E681+(-1)^(G681)*INT(B681*2^(-LOG(E681)/LOG(2)+3))-G681-LOG(E681)/LOG(2)+3-1)</f>
        <v>23</v>
      </c>
      <c r="W681" s="70">
        <f>MAX(0,E681-IF(B681=0,0,INT(LOG(3/2*ABS(B681))/LOG(2))+1))</f>
        <v>26</v>
      </c>
      <c r="X681" s="70">
        <f>MAX(0,IF(B681&lt;=-N681,B681+E681-J681+N681,IF(B681&gt;=2^(J681)-1-N681,0,E681-J681)))</f>
        <v>24</v>
      </c>
      <c r="Y681" s="71">
        <f>MAX(0,F681+(-1)^(G681)*INT(B681*2^(-LOG(F681)/LOG(2)+3))-G681-LOG(F681)/LOG(2)+3-1)</f>
        <v>57</v>
      </c>
      <c r="Z681" s="71">
        <f>F681-IF(B681=0,0,INT(LOG(3/2*ABS(B681))/LOG(2))+1)</f>
        <v>58</v>
      </c>
      <c r="AA681" s="71">
        <f>MAX(0,IF(B681&lt;=-O681,B681+F681-K681+O681,IF(B681&gt;=2^(K681)-1-O681,0,F681-K681)))</f>
        <v>53</v>
      </c>
    </row>
    <row r="682" ht="20.05" customHeight="1">
      <c r="A682" s="55">
        <v>-22</v>
      </c>
      <c r="B682" s="45">
        <v>-22</v>
      </c>
      <c r="C682" s="36">
        <v>8</v>
      </c>
      <c r="D682" s="36">
        <v>16</v>
      </c>
      <c r="E682" s="36">
        <v>32</v>
      </c>
      <c r="F682" s="36">
        <v>64</v>
      </c>
      <c r="G682" s="36">
        <f>IF(B682&gt;=0,1,0)</f>
        <v>0</v>
      </c>
      <c r="H682" s="36">
        <f>INT(C682^(0.611-C682/3200))</f>
        <v>3</v>
      </c>
      <c r="I682" s="36">
        <f>INT(D682^(0.611-D682/3200))</f>
        <v>5</v>
      </c>
      <c r="J682" s="36">
        <f>INT(E682^(0.611-E682/3200))</f>
        <v>8</v>
      </c>
      <c r="K682" s="36">
        <f>INT(F682^(0.611-F682/3200))</f>
        <v>11</v>
      </c>
      <c r="L682" s="36">
        <f>2^(H682-1)-1</f>
        <v>3</v>
      </c>
      <c r="M682" s="36">
        <f>2^(I682-1)-1</f>
        <v>15</v>
      </c>
      <c r="N682" s="36">
        <f>2^(J682-1)-1</f>
        <v>127</v>
      </c>
      <c r="O682" s="36">
        <f>2^(K682-1)-1</f>
        <v>1023</v>
      </c>
      <c r="P682" s="68">
        <f>MAX(0,C682+(-1)^(G682)*INT(B682*2^(-LOG(C682)/LOG(2)+3))-G682-LOG(C682)/LOG(2)+3-1)</f>
        <v>0</v>
      </c>
      <c r="Q682" s="68">
        <f>MAX(0,C682-IF(B682=0,0,INT(LOG(3/2*ABS(B682))/LOG(2))+1))</f>
        <v>2</v>
      </c>
      <c r="R682" s="68">
        <f>MAX(0,IF(B682&lt;=-L682,B682+C682-H682+L682,IF(B682&gt;=2^(H682)-1-L682,0,C682-H682)))</f>
        <v>0</v>
      </c>
      <c r="S682" s="69">
        <f>MAX(0,D682+(-1)^(G682)*INT(B682*2^(-LOG(D682)/LOG(2)+3))-G682-LOG(D682)/LOG(2)+3-1)</f>
        <v>3</v>
      </c>
      <c r="T682" s="69">
        <f>MAX(0,D682-IF(B682=0,0,INT(LOG(3/2*ABS(B682))/LOG(2))+1))</f>
        <v>10</v>
      </c>
      <c r="U682" s="69">
        <f>MAX(0,IF(B682&lt;=-M682,B682+D682-I682+M682,IF(B682&gt;=2^(I682)-1-M682,0,D682-I682)))</f>
        <v>4</v>
      </c>
      <c r="V682" s="70">
        <f>MAX(0,E682+(-1)^(G682)*INT(B682*2^(-LOG(E682)/LOG(2)+3))-G682-LOG(E682)/LOG(2)+3-1)</f>
        <v>23</v>
      </c>
      <c r="W682" s="70">
        <f>MAX(0,E682-IF(B682=0,0,INT(LOG(3/2*ABS(B682))/LOG(2))+1))</f>
        <v>26</v>
      </c>
      <c r="X682" s="70">
        <f>MAX(0,IF(B682&lt;=-N682,B682+E682-J682+N682,IF(B682&gt;=2^(J682)-1-N682,0,E682-J682)))</f>
        <v>24</v>
      </c>
      <c r="Y682" s="71">
        <f>MAX(0,F682+(-1)^(G682)*INT(B682*2^(-LOG(F682)/LOG(2)+3))-G682-LOG(F682)/LOG(2)+3-1)</f>
        <v>57</v>
      </c>
      <c r="Z682" s="71">
        <f>F682-IF(B682=0,0,INT(LOG(3/2*ABS(B682))/LOG(2))+1)</f>
        <v>58</v>
      </c>
      <c r="AA682" s="71">
        <f>MAX(0,IF(B682&lt;=-O682,B682+F682-K682+O682,IF(B682&gt;=2^(K682)-1-O682,0,F682-K682)))</f>
        <v>53</v>
      </c>
    </row>
    <row r="683" ht="20.05" customHeight="1">
      <c r="A683" s="55">
        <v>-21</v>
      </c>
      <c r="B683" s="45">
        <v>-21</v>
      </c>
      <c r="C683" s="36">
        <v>8</v>
      </c>
      <c r="D683" s="36">
        <v>16</v>
      </c>
      <c r="E683" s="36">
        <v>32</v>
      </c>
      <c r="F683" s="36">
        <v>64</v>
      </c>
      <c r="G683" s="36">
        <f>IF(B683&gt;=0,1,0)</f>
        <v>0</v>
      </c>
      <c r="H683" s="36">
        <f>INT(C683^(0.611-C683/3200))</f>
        <v>3</v>
      </c>
      <c r="I683" s="36">
        <f>INT(D683^(0.611-D683/3200))</f>
        <v>5</v>
      </c>
      <c r="J683" s="36">
        <f>INT(E683^(0.611-E683/3200))</f>
        <v>8</v>
      </c>
      <c r="K683" s="36">
        <f>INT(F683^(0.611-F683/3200))</f>
        <v>11</v>
      </c>
      <c r="L683" s="36">
        <f>2^(H683-1)-1</f>
        <v>3</v>
      </c>
      <c r="M683" s="36">
        <f>2^(I683-1)-1</f>
        <v>15</v>
      </c>
      <c r="N683" s="36">
        <f>2^(J683-1)-1</f>
        <v>127</v>
      </c>
      <c r="O683" s="36">
        <f>2^(K683-1)-1</f>
        <v>1023</v>
      </c>
      <c r="P683" s="68">
        <f>MAX(0,C683+(-1)^(G683)*INT(B683*2^(-LOG(C683)/LOG(2)+3))-G683-LOG(C683)/LOG(2)+3-1)</f>
        <v>0</v>
      </c>
      <c r="Q683" s="68">
        <f>MAX(0,C683-IF(B683=0,0,INT(LOG(3/2*ABS(B683))/LOG(2))+1))</f>
        <v>3</v>
      </c>
      <c r="R683" s="68">
        <f>MAX(0,IF(B683&lt;=-L683,B683+C683-H683+L683,IF(B683&gt;=2^(H683)-1-L683,0,C683-H683)))</f>
        <v>0</v>
      </c>
      <c r="S683" s="69">
        <f>MAX(0,D683+(-1)^(G683)*INT(B683*2^(-LOG(D683)/LOG(2)+3))-G683-LOG(D683)/LOG(2)+3-1)</f>
        <v>3</v>
      </c>
      <c r="T683" s="69">
        <f>MAX(0,D683-IF(B683=0,0,INT(LOG(3/2*ABS(B683))/LOG(2))+1))</f>
        <v>11</v>
      </c>
      <c r="U683" s="69">
        <f>MAX(0,IF(B683&lt;=-M683,B683+D683-I683+M683,IF(B683&gt;=2^(I683)-1-M683,0,D683-I683)))</f>
        <v>5</v>
      </c>
      <c r="V683" s="70">
        <f>MAX(0,E683+(-1)^(G683)*INT(B683*2^(-LOG(E683)/LOG(2)+3))-G683-LOG(E683)/LOG(2)+3-1)</f>
        <v>23</v>
      </c>
      <c r="W683" s="70">
        <f>MAX(0,E683-IF(B683=0,0,INT(LOG(3/2*ABS(B683))/LOG(2))+1))</f>
        <v>27</v>
      </c>
      <c r="X683" s="70">
        <f>MAX(0,IF(B683&lt;=-N683,B683+E683-J683+N683,IF(B683&gt;=2^(J683)-1-N683,0,E683-J683)))</f>
        <v>24</v>
      </c>
      <c r="Y683" s="71">
        <f>MAX(0,F683+(-1)^(G683)*INT(B683*2^(-LOG(F683)/LOG(2)+3))-G683-LOG(F683)/LOG(2)+3-1)</f>
        <v>57</v>
      </c>
      <c r="Z683" s="71">
        <f>F683-IF(B683=0,0,INT(LOG(3/2*ABS(B683))/LOG(2))+1)</f>
        <v>59</v>
      </c>
      <c r="AA683" s="71">
        <f>MAX(0,IF(B683&lt;=-O683,B683+F683-K683+O683,IF(B683&gt;=2^(K683)-1-O683,0,F683-K683)))</f>
        <v>53</v>
      </c>
    </row>
    <row r="684" ht="20.05" customHeight="1">
      <c r="A684" s="55">
        <v>-20</v>
      </c>
      <c r="B684" s="45">
        <v>-20</v>
      </c>
      <c r="C684" s="36">
        <v>8</v>
      </c>
      <c r="D684" s="36">
        <v>16</v>
      </c>
      <c r="E684" s="36">
        <v>32</v>
      </c>
      <c r="F684" s="36">
        <v>64</v>
      </c>
      <c r="G684" s="36">
        <f>IF(B684&gt;=0,1,0)</f>
        <v>0</v>
      </c>
      <c r="H684" s="36">
        <f>INT(C684^(0.611-C684/3200))</f>
        <v>3</v>
      </c>
      <c r="I684" s="36">
        <f>INT(D684^(0.611-D684/3200))</f>
        <v>5</v>
      </c>
      <c r="J684" s="36">
        <f>INT(E684^(0.611-E684/3200))</f>
        <v>8</v>
      </c>
      <c r="K684" s="36">
        <f>INT(F684^(0.611-F684/3200))</f>
        <v>11</v>
      </c>
      <c r="L684" s="36">
        <f>2^(H684-1)-1</f>
        <v>3</v>
      </c>
      <c r="M684" s="36">
        <f>2^(I684-1)-1</f>
        <v>15</v>
      </c>
      <c r="N684" s="36">
        <f>2^(J684-1)-1</f>
        <v>127</v>
      </c>
      <c r="O684" s="36">
        <f>2^(K684-1)-1</f>
        <v>1023</v>
      </c>
      <c r="P684" s="68">
        <f>MAX(0,C684+(-1)^(G684)*INT(B684*2^(-LOG(C684)/LOG(2)+3))-G684-LOG(C684)/LOG(2)+3-1)</f>
        <v>0</v>
      </c>
      <c r="Q684" s="68">
        <f>MAX(0,C684-IF(B684=0,0,INT(LOG(3/2*ABS(B684))/LOG(2))+1))</f>
        <v>3</v>
      </c>
      <c r="R684" s="68">
        <f>MAX(0,IF(B684&lt;=-L684,B684+C684-H684+L684,IF(B684&gt;=2^(H684)-1-L684,0,C684-H684)))</f>
        <v>0</v>
      </c>
      <c r="S684" s="69">
        <f>MAX(0,D684+(-1)^(G684)*INT(B684*2^(-LOG(D684)/LOG(2)+3))-G684-LOG(D684)/LOG(2)+3-1)</f>
        <v>4</v>
      </c>
      <c r="T684" s="69">
        <f>MAX(0,D684-IF(B684=0,0,INT(LOG(3/2*ABS(B684))/LOG(2))+1))</f>
        <v>11</v>
      </c>
      <c r="U684" s="69">
        <f>MAX(0,IF(B684&lt;=-M684,B684+D684-I684+M684,IF(B684&gt;=2^(I684)-1-M684,0,D684-I684)))</f>
        <v>6</v>
      </c>
      <c r="V684" s="70">
        <f>MAX(0,E684+(-1)^(G684)*INT(B684*2^(-LOG(E684)/LOG(2)+3))-G684-LOG(E684)/LOG(2)+3-1)</f>
        <v>24</v>
      </c>
      <c r="W684" s="70">
        <f>MAX(0,E684-IF(B684=0,0,INT(LOG(3/2*ABS(B684))/LOG(2))+1))</f>
        <v>27</v>
      </c>
      <c r="X684" s="70">
        <f>MAX(0,IF(B684&lt;=-N684,B684+E684-J684+N684,IF(B684&gt;=2^(J684)-1-N684,0,E684-J684)))</f>
        <v>24</v>
      </c>
      <c r="Y684" s="71">
        <f>MAX(0,F684+(-1)^(G684)*INT(B684*2^(-LOG(F684)/LOG(2)+3))-G684-LOG(F684)/LOG(2)+3-1)</f>
        <v>57</v>
      </c>
      <c r="Z684" s="71">
        <f>F684-IF(B684=0,0,INT(LOG(3/2*ABS(B684))/LOG(2))+1)</f>
        <v>59</v>
      </c>
      <c r="AA684" s="71">
        <f>MAX(0,IF(B684&lt;=-O684,B684+F684-K684+O684,IF(B684&gt;=2^(K684)-1-O684,0,F684-K684)))</f>
        <v>53</v>
      </c>
    </row>
    <row r="685" ht="20.05" customHeight="1">
      <c r="A685" s="55">
        <v>-19</v>
      </c>
      <c r="B685" s="45">
        <v>-19</v>
      </c>
      <c r="C685" s="36">
        <v>8</v>
      </c>
      <c r="D685" s="36">
        <v>16</v>
      </c>
      <c r="E685" s="36">
        <v>32</v>
      </c>
      <c r="F685" s="36">
        <v>64</v>
      </c>
      <c r="G685" s="36">
        <f>IF(B685&gt;=0,1,0)</f>
        <v>0</v>
      </c>
      <c r="H685" s="36">
        <f>INT(C685^(0.611-C685/3200))</f>
        <v>3</v>
      </c>
      <c r="I685" s="36">
        <f>INT(D685^(0.611-D685/3200))</f>
        <v>5</v>
      </c>
      <c r="J685" s="36">
        <f>INT(E685^(0.611-E685/3200))</f>
        <v>8</v>
      </c>
      <c r="K685" s="36">
        <f>INT(F685^(0.611-F685/3200))</f>
        <v>11</v>
      </c>
      <c r="L685" s="36">
        <f>2^(H685-1)-1</f>
        <v>3</v>
      </c>
      <c r="M685" s="36">
        <f>2^(I685-1)-1</f>
        <v>15</v>
      </c>
      <c r="N685" s="36">
        <f>2^(J685-1)-1</f>
        <v>127</v>
      </c>
      <c r="O685" s="36">
        <f>2^(K685-1)-1</f>
        <v>1023</v>
      </c>
      <c r="P685" s="68">
        <f>MAX(0,C685+(-1)^(G685)*INT(B685*2^(-LOG(C685)/LOG(2)+3))-G685-LOG(C685)/LOG(2)+3-1)</f>
        <v>0</v>
      </c>
      <c r="Q685" s="68">
        <f>MAX(0,C685-IF(B685=0,0,INT(LOG(3/2*ABS(B685))/LOG(2))+1))</f>
        <v>3</v>
      </c>
      <c r="R685" s="68">
        <f>MAX(0,IF(B685&lt;=-L685,B685+C685-H685+L685,IF(B685&gt;=2^(H685)-1-L685,0,C685-H685)))</f>
        <v>0</v>
      </c>
      <c r="S685" s="69">
        <f>MAX(0,D685+(-1)^(G685)*INT(B685*2^(-LOG(D685)/LOG(2)+3))-G685-LOG(D685)/LOG(2)+3-1)</f>
        <v>4</v>
      </c>
      <c r="T685" s="69">
        <f>MAX(0,D685-IF(B685=0,0,INT(LOG(3/2*ABS(B685))/LOG(2))+1))</f>
        <v>11</v>
      </c>
      <c r="U685" s="69">
        <f>MAX(0,IF(B685&lt;=-M685,B685+D685-I685+M685,IF(B685&gt;=2^(I685)-1-M685,0,D685-I685)))</f>
        <v>7</v>
      </c>
      <c r="V685" s="70">
        <f>MAX(0,E685+(-1)^(G685)*INT(B685*2^(-LOG(E685)/LOG(2)+3))-G685-LOG(E685)/LOG(2)+3-1)</f>
        <v>24</v>
      </c>
      <c r="W685" s="70">
        <f>MAX(0,E685-IF(B685=0,0,INT(LOG(3/2*ABS(B685))/LOG(2))+1))</f>
        <v>27</v>
      </c>
      <c r="X685" s="70">
        <f>MAX(0,IF(B685&lt;=-N685,B685+E685-J685+N685,IF(B685&gt;=2^(J685)-1-N685,0,E685-J685)))</f>
        <v>24</v>
      </c>
      <c r="Y685" s="71">
        <f>MAX(0,F685+(-1)^(G685)*INT(B685*2^(-LOG(F685)/LOG(2)+3))-G685-LOG(F685)/LOG(2)+3-1)</f>
        <v>57</v>
      </c>
      <c r="Z685" s="71">
        <f>F685-IF(B685=0,0,INT(LOG(3/2*ABS(B685))/LOG(2))+1)</f>
        <v>59</v>
      </c>
      <c r="AA685" s="71">
        <f>MAX(0,IF(B685&lt;=-O685,B685+F685-K685+O685,IF(B685&gt;=2^(K685)-1-O685,0,F685-K685)))</f>
        <v>53</v>
      </c>
    </row>
    <row r="686" ht="20.05" customHeight="1">
      <c r="A686" s="55">
        <v>-18</v>
      </c>
      <c r="B686" s="45">
        <v>-18</v>
      </c>
      <c r="C686" s="36">
        <v>8</v>
      </c>
      <c r="D686" s="36">
        <v>16</v>
      </c>
      <c r="E686" s="36">
        <v>32</v>
      </c>
      <c r="F686" s="36">
        <v>64</v>
      </c>
      <c r="G686" s="36">
        <f>IF(B686&gt;=0,1,0)</f>
        <v>0</v>
      </c>
      <c r="H686" s="36">
        <f>INT(C686^(0.611-C686/3200))</f>
        <v>3</v>
      </c>
      <c r="I686" s="36">
        <f>INT(D686^(0.611-D686/3200))</f>
        <v>5</v>
      </c>
      <c r="J686" s="36">
        <f>INT(E686^(0.611-E686/3200))</f>
        <v>8</v>
      </c>
      <c r="K686" s="36">
        <f>INT(F686^(0.611-F686/3200))</f>
        <v>11</v>
      </c>
      <c r="L686" s="36">
        <f>2^(H686-1)-1</f>
        <v>3</v>
      </c>
      <c r="M686" s="36">
        <f>2^(I686-1)-1</f>
        <v>15</v>
      </c>
      <c r="N686" s="36">
        <f>2^(J686-1)-1</f>
        <v>127</v>
      </c>
      <c r="O686" s="36">
        <f>2^(K686-1)-1</f>
        <v>1023</v>
      </c>
      <c r="P686" s="68">
        <f>MAX(0,C686+(-1)^(G686)*INT(B686*2^(-LOG(C686)/LOG(2)+3))-G686-LOG(C686)/LOG(2)+3-1)</f>
        <v>0</v>
      </c>
      <c r="Q686" s="68">
        <f>MAX(0,C686-IF(B686=0,0,INT(LOG(3/2*ABS(B686))/LOG(2))+1))</f>
        <v>3</v>
      </c>
      <c r="R686" s="68">
        <f>MAX(0,IF(B686&lt;=-L686,B686+C686-H686+L686,IF(B686&gt;=2^(H686)-1-L686,0,C686-H686)))</f>
        <v>0</v>
      </c>
      <c r="S686" s="69">
        <f>MAX(0,D686+(-1)^(G686)*INT(B686*2^(-LOG(D686)/LOG(2)+3))-G686-LOG(D686)/LOG(2)+3-1)</f>
        <v>5</v>
      </c>
      <c r="T686" s="69">
        <f>MAX(0,D686-IF(B686=0,0,INT(LOG(3/2*ABS(B686))/LOG(2))+1))</f>
        <v>11</v>
      </c>
      <c r="U686" s="69">
        <f>MAX(0,IF(B686&lt;=-M686,B686+D686-I686+M686,IF(B686&gt;=2^(I686)-1-M686,0,D686-I686)))</f>
        <v>8</v>
      </c>
      <c r="V686" s="70">
        <f>MAX(0,E686+(-1)^(G686)*INT(B686*2^(-LOG(E686)/LOG(2)+3))-G686-LOG(E686)/LOG(2)+3-1)</f>
        <v>24</v>
      </c>
      <c r="W686" s="70">
        <f>MAX(0,E686-IF(B686=0,0,INT(LOG(3/2*ABS(B686))/LOG(2))+1))</f>
        <v>27</v>
      </c>
      <c r="X686" s="70">
        <f>MAX(0,IF(B686&lt;=-N686,B686+E686-J686+N686,IF(B686&gt;=2^(J686)-1-N686,0,E686-J686)))</f>
        <v>24</v>
      </c>
      <c r="Y686" s="71">
        <f>MAX(0,F686+(-1)^(G686)*INT(B686*2^(-LOG(F686)/LOG(2)+3))-G686-LOG(F686)/LOG(2)+3-1)</f>
        <v>57</v>
      </c>
      <c r="Z686" s="71">
        <f>F686-IF(B686=0,0,INT(LOG(3/2*ABS(B686))/LOG(2))+1)</f>
        <v>59</v>
      </c>
      <c r="AA686" s="71">
        <f>MAX(0,IF(B686&lt;=-O686,B686+F686-K686+O686,IF(B686&gt;=2^(K686)-1-O686,0,F686-K686)))</f>
        <v>53</v>
      </c>
    </row>
    <row r="687" ht="20.05" customHeight="1">
      <c r="A687" s="55">
        <v>-17</v>
      </c>
      <c r="B687" s="45">
        <v>-17</v>
      </c>
      <c r="C687" s="36">
        <v>8</v>
      </c>
      <c r="D687" s="36">
        <v>16</v>
      </c>
      <c r="E687" s="36">
        <v>32</v>
      </c>
      <c r="F687" s="36">
        <v>64</v>
      </c>
      <c r="G687" s="36">
        <f>IF(B687&gt;=0,1,0)</f>
        <v>0</v>
      </c>
      <c r="H687" s="36">
        <f>INT(C687^(0.611-C687/3200))</f>
        <v>3</v>
      </c>
      <c r="I687" s="36">
        <f>INT(D687^(0.611-D687/3200))</f>
        <v>5</v>
      </c>
      <c r="J687" s="36">
        <f>INT(E687^(0.611-E687/3200))</f>
        <v>8</v>
      </c>
      <c r="K687" s="36">
        <f>INT(F687^(0.611-F687/3200))</f>
        <v>11</v>
      </c>
      <c r="L687" s="36">
        <f>2^(H687-1)-1</f>
        <v>3</v>
      </c>
      <c r="M687" s="36">
        <f>2^(I687-1)-1</f>
        <v>15</v>
      </c>
      <c r="N687" s="36">
        <f>2^(J687-1)-1</f>
        <v>127</v>
      </c>
      <c r="O687" s="36">
        <f>2^(K687-1)-1</f>
        <v>1023</v>
      </c>
      <c r="P687" s="68">
        <f>MAX(0,C687+(-1)^(G687)*INT(B687*2^(-LOG(C687)/LOG(2)+3))-G687-LOG(C687)/LOG(2)+3-1)</f>
        <v>0</v>
      </c>
      <c r="Q687" s="68">
        <f>MAX(0,C687-IF(B687=0,0,INT(LOG(3/2*ABS(B687))/LOG(2))+1))</f>
        <v>3</v>
      </c>
      <c r="R687" s="68">
        <f>MAX(0,IF(B687&lt;=-L687,B687+C687-H687+L687,IF(B687&gt;=2^(H687)-1-L687,0,C687-H687)))</f>
        <v>0</v>
      </c>
      <c r="S687" s="69">
        <f>MAX(0,D687+(-1)^(G687)*INT(B687*2^(-LOG(D687)/LOG(2)+3))-G687-LOG(D687)/LOG(2)+3-1)</f>
        <v>5</v>
      </c>
      <c r="T687" s="69">
        <f>MAX(0,D687-IF(B687=0,0,INT(LOG(3/2*ABS(B687))/LOG(2))+1))</f>
        <v>11</v>
      </c>
      <c r="U687" s="69">
        <f>MAX(0,IF(B687&lt;=-M687,B687+D687-I687+M687,IF(B687&gt;=2^(I687)-1-M687,0,D687-I687)))</f>
        <v>9</v>
      </c>
      <c r="V687" s="70">
        <f>MAX(0,E687+(-1)^(G687)*INT(B687*2^(-LOG(E687)/LOG(2)+3))-G687-LOG(E687)/LOG(2)+3-1)</f>
        <v>24</v>
      </c>
      <c r="W687" s="70">
        <f>MAX(0,E687-IF(B687=0,0,INT(LOG(3/2*ABS(B687))/LOG(2))+1))</f>
        <v>27</v>
      </c>
      <c r="X687" s="70">
        <f>MAX(0,IF(B687&lt;=-N687,B687+E687-J687+N687,IF(B687&gt;=2^(J687)-1-N687,0,E687-J687)))</f>
        <v>24</v>
      </c>
      <c r="Y687" s="71">
        <f>MAX(0,F687+(-1)^(G687)*INT(B687*2^(-LOG(F687)/LOG(2)+3))-G687-LOG(F687)/LOG(2)+3-1)</f>
        <v>57</v>
      </c>
      <c r="Z687" s="71">
        <f>F687-IF(B687=0,0,INT(LOG(3/2*ABS(B687))/LOG(2))+1)</f>
        <v>59</v>
      </c>
      <c r="AA687" s="71">
        <f>MAX(0,IF(B687&lt;=-O687,B687+F687-K687+O687,IF(B687&gt;=2^(K687)-1-O687,0,F687-K687)))</f>
        <v>53</v>
      </c>
    </row>
    <row r="688" ht="20.05" customHeight="1">
      <c r="A688" s="55">
        <v>-16</v>
      </c>
      <c r="B688" s="45">
        <v>-16</v>
      </c>
      <c r="C688" s="36">
        <v>8</v>
      </c>
      <c r="D688" s="36">
        <v>16</v>
      </c>
      <c r="E688" s="36">
        <v>32</v>
      </c>
      <c r="F688" s="36">
        <v>64</v>
      </c>
      <c r="G688" s="36">
        <f>IF(B688&gt;=0,1,0)</f>
        <v>0</v>
      </c>
      <c r="H688" s="36">
        <f>INT(C688^(0.611-C688/3200))</f>
        <v>3</v>
      </c>
      <c r="I688" s="36">
        <f>INT(D688^(0.611-D688/3200))</f>
        <v>5</v>
      </c>
      <c r="J688" s="36">
        <f>INT(E688^(0.611-E688/3200))</f>
        <v>8</v>
      </c>
      <c r="K688" s="36">
        <f>INT(F688^(0.611-F688/3200))</f>
        <v>11</v>
      </c>
      <c r="L688" s="36">
        <f>2^(H688-1)-1</f>
        <v>3</v>
      </c>
      <c r="M688" s="36">
        <f>2^(I688-1)-1</f>
        <v>15</v>
      </c>
      <c r="N688" s="36">
        <f>2^(J688-1)-1</f>
        <v>127</v>
      </c>
      <c r="O688" s="36">
        <f>2^(K688-1)-1</f>
        <v>1023</v>
      </c>
      <c r="P688" s="68">
        <f>MAX(0,C688+(-1)^(G688)*INT(B688*2^(-LOG(C688)/LOG(2)+3))-G688-LOG(C688)/LOG(2)+3-1)</f>
        <v>0</v>
      </c>
      <c r="Q688" s="68">
        <f>MAX(0,C688-IF(B688=0,0,INT(LOG(3/2*ABS(B688))/LOG(2))+1))</f>
        <v>3</v>
      </c>
      <c r="R688" s="68">
        <f>MAX(0,IF(B688&lt;=-L688,B688+C688-H688+L688,IF(B688&gt;=2^(H688)-1-L688,0,C688-H688)))</f>
        <v>0</v>
      </c>
      <c r="S688" s="69">
        <f>MAX(0,D688+(-1)^(G688)*INT(B688*2^(-LOG(D688)/LOG(2)+3))-G688-LOG(D688)/LOG(2)+3-1)</f>
        <v>6</v>
      </c>
      <c r="T688" s="69">
        <f>MAX(0,D688-IF(B688=0,0,INT(LOG(3/2*ABS(B688))/LOG(2))+1))</f>
        <v>11</v>
      </c>
      <c r="U688" s="69">
        <f>MAX(0,IF(B688&lt;=-M688,B688+D688-I688+M688,IF(B688&gt;=2^(I688)-1-M688,0,D688-I688)))</f>
        <v>10</v>
      </c>
      <c r="V688" s="70">
        <f>MAX(0,E688+(-1)^(G688)*INT(B688*2^(-LOG(E688)/LOG(2)+3))-G688-LOG(E688)/LOG(2)+3-1)</f>
        <v>25</v>
      </c>
      <c r="W688" s="70">
        <f>MAX(0,E688-IF(B688=0,0,INT(LOG(3/2*ABS(B688))/LOG(2))+1))</f>
        <v>27</v>
      </c>
      <c r="X688" s="70">
        <f>MAX(0,IF(B688&lt;=-N688,B688+E688-J688+N688,IF(B688&gt;=2^(J688)-1-N688,0,E688-J688)))</f>
        <v>24</v>
      </c>
      <c r="Y688" s="71">
        <f>MAX(0,F688+(-1)^(G688)*INT(B688*2^(-LOG(F688)/LOG(2)+3))-G688-LOG(F688)/LOG(2)+3-1)</f>
        <v>57</v>
      </c>
      <c r="Z688" s="71">
        <f>F688-IF(B688=0,0,INT(LOG(3/2*ABS(B688))/LOG(2))+1)</f>
        <v>59</v>
      </c>
      <c r="AA688" s="71">
        <f>MAX(0,IF(B688&lt;=-O688,B688+F688-K688+O688,IF(B688&gt;=2^(K688)-1-O688,0,F688-K688)))</f>
        <v>53</v>
      </c>
    </row>
    <row r="689" ht="20.05" customHeight="1">
      <c r="A689" s="55">
        <v>-15</v>
      </c>
      <c r="B689" s="45">
        <v>-15</v>
      </c>
      <c r="C689" s="36">
        <v>8</v>
      </c>
      <c r="D689" s="36">
        <v>16</v>
      </c>
      <c r="E689" s="36">
        <v>32</v>
      </c>
      <c r="F689" s="36">
        <v>64</v>
      </c>
      <c r="G689" s="36">
        <f>IF(B689&gt;=0,1,0)</f>
        <v>0</v>
      </c>
      <c r="H689" s="36">
        <f>INT(C689^(0.611-C689/3200))</f>
        <v>3</v>
      </c>
      <c r="I689" s="36">
        <f>INT(D689^(0.611-D689/3200))</f>
        <v>5</v>
      </c>
      <c r="J689" s="36">
        <f>INT(E689^(0.611-E689/3200))</f>
        <v>8</v>
      </c>
      <c r="K689" s="36">
        <f>INT(F689^(0.611-F689/3200))</f>
        <v>11</v>
      </c>
      <c r="L689" s="36">
        <f>2^(H689-1)-1</f>
        <v>3</v>
      </c>
      <c r="M689" s="36">
        <f>2^(I689-1)-1</f>
        <v>15</v>
      </c>
      <c r="N689" s="36">
        <f>2^(J689-1)-1</f>
        <v>127</v>
      </c>
      <c r="O689" s="36">
        <f>2^(K689-1)-1</f>
        <v>1023</v>
      </c>
      <c r="P689" s="68">
        <f>MAX(0,C689+(-1)^(G689)*INT(B689*2^(-LOG(C689)/LOG(2)+3))-G689-LOG(C689)/LOG(2)+3-1)</f>
        <v>0</v>
      </c>
      <c r="Q689" s="68">
        <f>MAX(0,C689-IF(B689=0,0,INT(LOG(3/2*ABS(B689))/LOG(2))+1))</f>
        <v>3</v>
      </c>
      <c r="R689" s="68">
        <f>MAX(0,IF(B689&lt;=-L689,B689+C689-H689+L689,IF(B689&gt;=2^(H689)-1-L689,0,C689-H689)))</f>
        <v>0</v>
      </c>
      <c r="S689" s="69">
        <f>MAX(0,D689+(-1)^(G689)*INT(B689*2^(-LOG(D689)/LOG(2)+3))-G689-LOG(D689)/LOG(2)+3-1)</f>
        <v>6</v>
      </c>
      <c r="T689" s="69">
        <f>MAX(0,D689-IF(B689=0,0,INT(LOG(3/2*ABS(B689))/LOG(2))+1))</f>
        <v>11</v>
      </c>
      <c r="U689" s="69">
        <f>MAX(0,IF(B689&lt;=-M689,B689+D689-I689+M689,IF(B689&gt;=2^(I689)-1-M689,0,D689-I689)))</f>
        <v>11</v>
      </c>
      <c r="V689" s="70">
        <f>MAX(0,E689+(-1)^(G689)*INT(B689*2^(-LOG(E689)/LOG(2)+3))-G689-LOG(E689)/LOG(2)+3-1)</f>
        <v>25</v>
      </c>
      <c r="W689" s="70">
        <f>MAX(0,E689-IF(B689=0,0,INT(LOG(3/2*ABS(B689))/LOG(2))+1))</f>
        <v>27</v>
      </c>
      <c r="X689" s="70">
        <f>MAX(0,IF(B689&lt;=-N689,B689+E689-J689+N689,IF(B689&gt;=2^(J689)-1-N689,0,E689-J689)))</f>
        <v>24</v>
      </c>
      <c r="Y689" s="71">
        <f>MAX(0,F689+(-1)^(G689)*INT(B689*2^(-LOG(F689)/LOG(2)+3))-G689-LOG(F689)/LOG(2)+3-1)</f>
        <v>58</v>
      </c>
      <c r="Z689" s="71">
        <f>F689-IF(B689=0,0,INT(LOG(3/2*ABS(B689))/LOG(2))+1)</f>
        <v>59</v>
      </c>
      <c r="AA689" s="71">
        <f>MAX(0,IF(B689&lt;=-O689,B689+F689-K689+O689,IF(B689&gt;=2^(K689)-1-O689,0,F689-K689)))</f>
        <v>53</v>
      </c>
    </row>
    <row r="690" ht="20.05" customHeight="1">
      <c r="A690" s="55">
        <v>-14</v>
      </c>
      <c r="B690" s="45">
        <v>-14</v>
      </c>
      <c r="C690" s="36">
        <v>8</v>
      </c>
      <c r="D690" s="36">
        <v>16</v>
      </c>
      <c r="E690" s="36">
        <v>32</v>
      </c>
      <c r="F690" s="36">
        <v>64</v>
      </c>
      <c r="G690" s="36">
        <f>IF(B690&gt;=0,1,0)</f>
        <v>0</v>
      </c>
      <c r="H690" s="36">
        <f>INT(C690^(0.611-C690/3200))</f>
        <v>3</v>
      </c>
      <c r="I690" s="36">
        <f>INT(D690^(0.611-D690/3200))</f>
        <v>5</v>
      </c>
      <c r="J690" s="36">
        <f>INT(E690^(0.611-E690/3200))</f>
        <v>8</v>
      </c>
      <c r="K690" s="36">
        <f>INT(F690^(0.611-F690/3200))</f>
        <v>11</v>
      </c>
      <c r="L690" s="36">
        <f>2^(H690-1)-1</f>
        <v>3</v>
      </c>
      <c r="M690" s="36">
        <f>2^(I690-1)-1</f>
        <v>15</v>
      </c>
      <c r="N690" s="36">
        <f>2^(J690-1)-1</f>
        <v>127</v>
      </c>
      <c r="O690" s="36">
        <f>2^(K690-1)-1</f>
        <v>1023</v>
      </c>
      <c r="P690" s="68">
        <f>MAX(0,C690+(-1)^(G690)*INT(B690*2^(-LOG(C690)/LOG(2)+3))-G690-LOG(C690)/LOG(2)+3-1)</f>
        <v>0</v>
      </c>
      <c r="Q690" s="68">
        <f>MAX(0,C690-IF(B690=0,0,INT(LOG(3/2*ABS(B690))/LOG(2))+1))</f>
        <v>3</v>
      </c>
      <c r="R690" s="68">
        <f>MAX(0,IF(B690&lt;=-L690,B690+C690-H690+L690,IF(B690&gt;=2^(H690)-1-L690,0,C690-H690)))</f>
        <v>0</v>
      </c>
      <c r="S690" s="69">
        <f>MAX(0,D690+(-1)^(G690)*INT(B690*2^(-LOG(D690)/LOG(2)+3))-G690-LOG(D690)/LOG(2)+3-1)</f>
        <v>7</v>
      </c>
      <c r="T690" s="69">
        <f>MAX(0,D690-IF(B690=0,0,INT(LOG(3/2*ABS(B690))/LOG(2))+1))</f>
        <v>11</v>
      </c>
      <c r="U690" s="69">
        <f>MAX(0,IF(B690&lt;=-M690,B690+D690-I690+M690,IF(B690&gt;=2^(I690)-1-M690,0,D690-I690)))</f>
        <v>11</v>
      </c>
      <c r="V690" s="70">
        <f>MAX(0,E690+(-1)^(G690)*INT(B690*2^(-LOG(E690)/LOG(2)+3))-G690-LOG(E690)/LOG(2)+3-1)</f>
        <v>25</v>
      </c>
      <c r="W690" s="70">
        <f>MAX(0,E690-IF(B690=0,0,INT(LOG(3/2*ABS(B690))/LOG(2))+1))</f>
        <v>27</v>
      </c>
      <c r="X690" s="70">
        <f>MAX(0,IF(B690&lt;=-N690,B690+E690-J690+N690,IF(B690&gt;=2^(J690)-1-N690,0,E690-J690)))</f>
        <v>24</v>
      </c>
      <c r="Y690" s="71">
        <f>MAX(0,F690+(-1)^(G690)*INT(B690*2^(-LOG(F690)/LOG(2)+3))-G690-LOG(F690)/LOG(2)+3-1)</f>
        <v>58</v>
      </c>
      <c r="Z690" s="71">
        <f>F690-IF(B690=0,0,INT(LOG(3/2*ABS(B690))/LOG(2))+1)</f>
        <v>59</v>
      </c>
      <c r="AA690" s="71">
        <f>MAX(0,IF(B690&lt;=-O690,B690+F690-K690+O690,IF(B690&gt;=2^(K690)-1-O690,0,F690-K690)))</f>
        <v>53</v>
      </c>
    </row>
    <row r="691" ht="20.05" customHeight="1">
      <c r="A691" s="55">
        <v>-13</v>
      </c>
      <c r="B691" s="45">
        <v>-13</v>
      </c>
      <c r="C691" s="36">
        <v>8</v>
      </c>
      <c r="D691" s="36">
        <v>16</v>
      </c>
      <c r="E691" s="36">
        <v>32</v>
      </c>
      <c r="F691" s="36">
        <v>64</v>
      </c>
      <c r="G691" s="36">
        <f>IF(B691&gt;=0,1,0)</f>
        <v>0</v>
      </c>
      <c r="H691" s="36">
        <f>INT(C691^(0.611-C691/3200))</f>
        <v>3</v>
      </c>
      <c r="I691" s="36">
        <f>INT(D691^(0.611-D691/3200))</f>
        <v>5</v>
      </c>
      <c r="J691" s="36">
        <f>INT(E691^(0.611-E691/3200))</f>
        <v>8</v>
      </c>
      <c r="K691" s="36">
        <f>INT(F691^(0.611-F691/3200))</f>
        <v>11</v>
      </c>
      <c r="L691" s="36">
        <f>2^(H691-1)-1</f>
        <v>3</v>
      </c>
      <c r="M691" s="36">
        <f>2^(I691-1)-1</f>
        <v>15</v>
      </c>
      <c r="N691" s="36">
        <f>2^(J691-1)-1</f>
        <v>127</v>
      </c>
      <c r="O691" s="36">
        <f>2^(K691-1)-1</f>
        <v>1023</v>
      </c>
      <c r="P691" s="68">
        <f>MAX(0,C691+(-1)^(G691)*INT(B691*2^(-LOG(C691)/LOG(2)+3))-G691-LOG(C691)/LOG(2)+3-1)</f>
        <v>0</v>
      </c>
      <c r="Q691" s="68">
        <f>MAX(0,C691-IF(B691=0,0,INT(LOG(3/2*ABS(B691))/LOG(2))+1))</f>
        <v>3</v>
      </c>
      <c r="R691" s="68">
        <f>MAX(0,IF(B691&lt;=-L691,B691+C691-H691+L691,IF(B691&gt;=2^(H691)-1-L691,0,C691-H691)))</f>
        <v>0</v>
      </c>
      <c r="S691" s="69">
        <f>MAX(0,D691+(-1)^(G691)*INT(B691*2^(-LOG(D691)/LOG(2)+3))-G691-LOG(D691)/LOG(2)+3-1)</f>
        <v>7</v>
      </c>
      <c r="T691" s="69">
        <f>MAX(0,D691-IF(B691=0,0,INT(LOG(3/2*ABS(B691))/LOG(2))+1))</f>
        <v>11</v>
      </c>
      <c r="U691" s="69">
        <f>MAX(0,IF(B691&lt;=-M691,B691+D691-I691+M691,IF(B691&gt;=2^(I691)-1-M691,0,D691-I691)))</f>
        <v>11</v>
      </c>
      <c r="V691" s="70">
        <f>MAX(0,E691+(-1)^(G691)*INT(B691*2^(-LOG(E691)/LOG(2)+3))-G691-LOG(E691)/LOG(2)+3-1)</f>
        <v>25</v>
      </c>
      <c r="W691" s="70">
        <f>MAX(0,E691-IF(B691=0,0,INT(LOG(3/2*ABS(B691))/LOG(2))+1))</f>
        <v>27</v>
      </c>
      <c r="X691" s="70">
        <f>MAX(0,IF(B691&lt;=-N691,B691+E691-J691+N691,IF(B691&gt;=2^(J691)-1-N691,0,E691-J691)))</f>
        <v>24</v>
      </c>
      <c r="Y691" s="71">
        <f>MAX(0,F691+(-1)^(G691)*INT(B691*2^(-LOG(F691)/LOG(2)+3))-G691-LOG(F691)/LOG(2)+3-1)</f>
        <v>58</v>
      </c>
      <c r="Z691" s="71">
        <f>F691-IF(B691=0,0,INT(LOG(3/2*ABS(B691))/LOG(2))+1)</f>
        <v>59</v>
      </c>
      <c r="AA691" s="71">
        <f>MAX(0,IF(B691&lt;=-O691,B691+F691-K691+O691,IF(B691&gt;=2^(K691)-1-O691,0,F691-K691)))</f>
        <v>53</v>
      </c>
    </row>
    <row r="692" ht="20.05" customHeight="1">
      <c r="A692" s="55">
        <v>-12</v>
      </c>
      <c r="B692" s="45">
        <v>-12</v>
      </c>
      <c r="C692" s="36">
        <v>8</v>
      </c>
      <c r="D692" s="36">
        <v>16</v>
      </c>
      <c r="E692" s="36">
        <v>32</v>
      </c>
      <c r="F692" s="36">
        <v>64</v>
      </c>
      <c r="G692" s="36">
        <f>IF(B692&gt;=0,1,0)</f>
        <v>0</v>
      </c>
      <c r="H692" s="36">
        <f>INT(C692^(0.611-C692/3200))</f>
        <v>3</v>
      </c>
      <c r="I692" s="36">
        <f>INT(D692^(0.611-D692/3200))</f>
        <v>5</v>
      </c>
      <c r="J692" s="36">
        <f>INT(E692^(0.611-E692/3200))</f>
        <v>8</v>
      </c>
      <c r="K692" s="36">
        <f>INT(F692^(0.611-F692/3200))</f>
        <v>11</v>
      </c>
      <c r="L692" s="36">
        <f>2^(H692-1)-1</f>
        <v>3</v>
      </c>
      <c r="M692" s="36">
        <f>2^(I692-1)-1</f>
        <v>15</v>
      </c>
      <c r="N692" s="36">
        <f>2^(J692-1)-1</f>
        <v>127</v>
      </c>
      <c r="O692" s="36">
        <f>2^(K692-1)-1</f>
        <v>1023</v>
      </c>
      <c r="P692" s="68">
        <f>MAX(0,C692+(-1)^(G692)*INT(B692*2^(-LOG(C692)/LOG(2)+3))-G692-LOG(C692)/LOG(2)+3-1)</f>
        <v>0</v>
      </c>
      <c r="Q692" s="68">
        <f>MAX(0,C692-IF(B692=0,0,INT(LOG(3/2*ABS(B692))/LOG(2))+1))</f>
        <v>3</v>
      </c>
      <c r="R692" s="68">
        <f>MAX(0,IF(B692&lt;=-L692,B692+C692-H692+L692,IF(B692&gt;=2^(H692)-1-L692,0,C692-H692)))</f>
        <v>0</v>
      </c>
      <c r="S692" s="69">
        <f>MAX(0,D692+(-1)^(G692)*INT(B692*2^(-LOG(D692)/LOG(2)+3))-G692-LOG(D692)/LOG(2)+3-1)</f>
        <v>8</v>
      </c>
      <c r="T692" s="69">
        <f>MAX(0,D692-IF(B692=0,0,INT(LOG(3/2*ABS(B692))/LOG(2))+1))</f>
        <v>11</v>
      </c>
      <c r="U692" s="69">
        <f>MAX(0,IF(B692&lt;=-M692,B692+D692-I692+M692,IF(B692&gt;=2^(I692)-1-M692,0,D692-I692)))</f>
        <v>11</v>
      </c>
      <c r="V692" s="70">
        <f>MAX(0,E692+(-1)^(G692)*INT(B692*2^(-LOG(E692)/LOG(2)+3))-G692-LOG(E692)/LOG(2)+3-1)</f>
        <v>26</v>
      </c>
      <c r="W692" s="70">
        <f>MAX(0,E692-IF(B692=0,0,INT(LOG(3/2*ABS(B692))/LOG(2))+1))</f>
        <v>27</v>
      </c>
      <c r="X692" s="70">
        <f>MAX(0,IF(B692&lt;=-N692,B692+E692-J692+N692,IF(B692&gt;=2^(J692)-1-N692,0,E692-J692)))</f>
        <v>24</v>
      </c>
      <c r="Y692" s="71">
        <f>MAX(0,F692+(-1)^(G692)*INT(B692*2^(-LOG(F692)/LOG(2)+3))-G692-LOG(F692)/LOG(2)+3-1)</f>
        <v>58</v>
      </c>
      <c r="Z692" s="71">
        <f>F692-IF(B692=0,0,INT(LOG(3/2*ABS(B692))/LOG(2))+1)</f>
        <v>59</v>
      </c>
      <c r="AA692" s="71">
        <f>MAX(0,IF(B692&lt;=-O692,B692+F692-K692+O692,IF(B692&gt;=2^(K692)-1-O692,0,F692-K692)))</f>
        <v>53</v>
      </c>
    </row>
    <row r="693" ht="20.05" customHeight="1">
      <c r="A693" s="55">
        <v>-11</v>
      </c>
      <c r="B693" s="45">
        <v>-11</v>
      </c>
      <c r="C693" s="36">
        <v>8</v>
      </c>
      <c r="D693" s="36">
        <v>16</v>
      </c>
      <c r="E693" s="36">
        <v>32</v>
      </c>
      <c r="F693" s="36">
        <v>64</v>
      </c>
      <c r="G693" s="36">
        <f>IF(B693&gt;=0,1,0)</f>
        <v>0</v>
      </c>
      <c r="H693" s="36">
        <f>INT(C693^(0.611-C693/3200))</f>
        <v>3</v>
      </c>
      <c r="I693" s="36">
        <f>INT(D693^(0.611-D693/3200))</f>
        <v>5</v>
      </c>
      <c r="J693" s="36">
        <f>INT(E693^(0.611-E693/3200))</f>
        <v>8</v>
      </c>
      <c r="K693" s="36">
        <f>INT(F693^(0.611-F693/3200))</f>
        <v>11</v>
      </c>
      <c r="L693" s="36">
        <f>2^(H693-1)-1</f>
        <v>3</v>
      </c>
      <c r="M693" s="36">
        <f>2^(I693-1)-1</f>
        <v>15</v>
      </c>
      <c r="N693" s="36">
        <f>2^(J693-1)-1</f>
        <v>127</v>
      </c>
      <c r="O693" s="36">
        <f>2^(K693-1)-1</f>
        <v>1023</v>
      </c>
      <c r="P693" s="68">
        <f>MAX(0,C693+(-1)^(G693)*INT(B693*2^(-LOG(C693)/LOG(2)+3))-G693-LOG(C693)/LOG(2)+3-1)</f>
        <v>0</v>
      </c>
      <c r="Q693" s="68">
        <f>MAX(0,C693-IF(B693=0,0,INT(LOG(3/2*ABS(B693))/LOG(2))+1))</f>
        <v>3</v>
      </c>
      <c r="R693" s="68">
        <f>MAX(0,IF(B693&lt;=-L693,B693+C693-H693+L693,IF(B693&gt;=2^(H693)-1-L693,0,C693-H693)))</f>
        <v>0</v>
      </c>
      <c r="S693" s="69">
        <f>MAX(0,D693+(-1)^(G693)*INT(B693*2^(-LOG(D693)/LOG(2)+3))-G693-LOG(D693)/LOG(2)+3-1)</f>
        <v>8</v>
      </c>
      <c r="T693" s="69">
        <f>MAX(0,D693-IF(B693=0,0,INT(LOG(3/2*ABS(B693))/LOG(2))+1))</f>
        <v>11</v>
      </c>
      <c r="U693" s="69">
        <f>MAX(0,IF(B693&lt;=-M693,B693+D693-I693+M693,IF(B693&gt;=2^(I693)-1-M693,0,D693-I693)))</f>
        <v>11</v>
      </c>
      <c r="V693" s="70">
        <f>MAX(0,E693+(-1)^(G693)*INT(B693*2^(-LOG(E693)/LOG(2)+3))-G693-LOG(E693)/LOG(2)+3-1)</f>
        <v>26</v>
      </c>
      <c r="W693" s="70">
        <f>MAX(0,E693-IF(B693=0,0,INT(LOG(3/2*ABS(B693))/LOG(2))+1))</f>
        <v>27</v>
      </c>
      <c r="X693" s="70">
        <f>MAX(0,IF(B693&lt;=-N693,B693+E693-J693+N693,IF(B693&gt;=2^(J693)-1-N693,0,E693-J693)))</f>
        <v>24</v>
      </c>
      <c r="Y693" s="71">
        <f>MAX(0,F693+(-1)^(G693)*INT(B693*2^(-LOG(F693)/LOG(2)+3))-G693-LOG(F693)/LOG(2)+3-1)</f>
        <v>58</v>
      </c>
      <c r="Z693" s="71">
        <f>F693-IF(B693=0,0,INT(LOG(3/2*ABS(B693))/LOG(2))+1)</f>
        <v>59</v>
      </c>
      <c r="AA693" s="71">
        <f>MAX(0,IF(B693&lt;=-O693,B693+F693-K693+O693,IF(B693&gt;=2^(K693)-1-O693,0,F693-K693)))</f>
        <v>53</v>
      </c>
    </row>
    <row r="694" ht="20.05" customHeight="1">
      <c r="A694" s="55">
        <v>-10</v>
      </c>
      <c r="B694" s="45">
        <v>-10</v>
      </c>
      <c r="C694" s="36">
        <v>8</v>
      </c>
      <c r="D694" s="36">
        <v>16</v>
      </c>
      <c r="E694" s="36">
        <v>32</v>
      </c>
      <c r="F694" s="36">
        <v>64</v>
      </c>
      <c r="G694" s="36">
        <f>IF(B694&gt;=0,1,0)</f>
        <v>0</v>
      </c>
      <c r="H694" s="36">
        <f>INT(C694^(0.611-C694/3200))</f>
        <v>3</v>
      </c>
      <c r="I694" s="36">
        <f>INT(D694^(0.611-D694/3200))</f>
        <v>5</v>
      </c>
      <c r="J694" s="36">
        <f>INT(E694^(0.611-E694/3200))</f>
        <v>8</v>
      </c>
      <c r="K694" s="36">
        <f>INT(F694^(0.611-F694/3200))</f>
        <v>11</v>
      </c>
      <c r="L694" s="36">
        <f>2^(H694-1)-1</f>
        <v>3</v>
      </c>
      <c r="M694" s="36">
        <f>2^(I694-1)-1</f>
        <v>15</v>
      </c>
      <c r="N694" s="36">
        <f>2^(J694-1)-1</f>
        <v>127</v>
      </c>
      <c r="O694" s="36">
        <f>2^(K694-1)-1</f>
        <v>1023</v>
      </c>
      <c r="P694" s="68">
        <f>MAX(0,C694+(-1)^(G694)*INT(B694*2^(-LOG(C694)/LOG(2)+3))-G694-LOG(C694)/LOG(2)+3-1)</f>
        <v>0</v>
      </c>
      <c r="Q694" s="68">
        <f>MAX(0,C694-IF(B694=0,0,INT(LOG(3/2*ABS(B694))/LOG(2))+1))</f>
        <v>4</v>
      </c>
      <c r="R694" s="68">
        <f>MAX(0,IF(B694&lt;=-L694,B694+C694-H694+L694,IF(B694&gt;=2^(H694)-1-L694,0,C694-H694)))</f>
        <v>0</v>
      </c>
      <c r="S694" s="69">
        <f>MAX(0,D694+(-1)^(G694)*INT(B694*2^(-LOG(D694)/LOG(2)+3))-G694-LOG(D694)/LOG(2)+3-1)</f>
        <v>9</v>
      </c>
      <c r="T694" s="69">
        <f>MAX(0,D694-IF(B694=0,0,INT(LOG(3/2*ABS(B694))/LOG(2))+1))</f>
        <v>12</v>
      </c>
      <c r="U694" s="69">
        <f>MAX(0,IF(B694&lt;=-M694,B694+D694-I694+M694,IF(B694&gt;=2^(I694)-1-M694,0,D694-I694)))</f>
        <v>11</v>
      </c>
      <c r="V694" s="70">
        <f>MAX(0,E694+(-1)^(G694)*INT(B694*2^(-LOG(E694)/LOG(2)+3))-G694-LOG(E694)/LOG(2)+3-1)</f>
        <v>26</v>
      </c>
      <c r="W694" s="70">
        <f>MAX(0,E694-IF(B694=0,0,INT(LOG(3/2*ABS(B694))/LOG(2))+1))</f>
        <v>28</v>
      </c>
      <c r="X694" s="70">
        <f>MAX(0,IF(B694&lt;=-N694,B694+E694-J694+N694,IF(B694&gt;=2^(J694)-1-N694,0,E694-J694)))</f>
        <v>24</v>
      </c>
      <c r="Y694" s="71">
        <f>MAX(0,F694+(-1)^(G694)*INT(B694*2^(-LOG(F694)/LOG(2)+3))-G694-LOG(F694)/LOG(2)+3-1)</f>
        <v>58</v>
      </c>
      <c r="Z694" s="71">
        <f>F694-IF(B694=0,0,INT(LOG(3/2*ABS(B694))/LOG(2))+1)</f>
        <v>60</v>
      </c>
      <c r="AA694" s="71">
        <f>MAX(0,IF(B694&lt;=-O694,B694+F694-K694+O694,IF(B694&gt;=2^(K694)-1-O694,0,F694-K694)))</f>
        <v>53</v>
      </c>
    </row>
    <row r="695" ht="20.05" customHeight="1">
      <c r="A695" s="55">
        <v>-9</v>
      </c>
      <c r="B695" s="45">
        <v>-9</v>
      </c>
      <c r="C695" s="36">
        <v>8</v>
      </c>
      <c r="D695" s="36">
        <v>16</v>
      </c>
      <c r="E695" s="36">
        <v>32</v>
      </c>
      <c r="F695" s="36">
        <v>64</v>
      </c>
      <c r="G695" s="36">
        <f>IF(B695&gt;=0,1,0)</f>
        <v>0</v>
      </c>
      <c r="H695" s="36">
        <f>INT(C695^(0.611-C695/3200))</f>
        <v>3</v>
      </c>
      <c r="I695" s="36">
        <f>INT(D695^(0.611-D695/3200))</f>
        <v>5</v>
      </c>
      <c r="J695" s="36">
        <f>INT(E695^(0.611-E695/3200))</f>
        <v>8</v>
      </c>
      <c r="K695" s="36">
        <f>INT(F695^(0.611-F695/3200))</f>
        <v>11</v>
      </c>
      <c r="L695" s="36">
        <f>2^(H695-1)-1</f>
        <v>3</v>
      </c>
      <c r="M695" s="36">
        <f>2^(I695-1)-1</f>
        <v>15</v>
      </c>
      <c r="N695" s="36">
        <f>2^(J695-1)-1</f>
        <v>127</v>
      </c>
      <c r="O695" s="36">
        <f>2^(K695-1)-1</f>
        <v>1023</v>
      </c>
      <c r="P695" s="68">
        <f>MAX(0,C695+(-1)^(G695)*INT(B695*2^(-LOG(C695)/LOG(2)+3))-G695-LOG(C695)/LOG(2)+3-1)</f>
        <v>0</v>
      </c>
      <c r="Q695" s="68">
        <f>MAX(0,C695-IF(B695=0,0,INT(LOG(3/2*ABS(B695))/LOG(2))+1))</f>
        <v>4</v>
      </c>
      <c r="R695" s="68">
        <f>MAX(0,IF(B695&lt;=-L695,B695+C695-H695+L695,IF(B695&gt;=2^(H695)-1-L695,0,C695-H695)))</f>
        <v>0</v>
      </c>
      <c r="S695" s="69">
        <f>MAX(0,D695+(-1)^(G695)*INT(B695*2^(-LOG(D695)/LOG(2)+3))-G695-LOG(D695)/LOG(2)+3-1)</f>
        <v>9</v>
      </c>
      <c r="T695" s="69">
        <f>MAX(0,D695-IF(B695=0,0,INT(LOG(3/2*ABS(B695))/LOG(2))+1))</f>
        <v>12</v>
      </c>
      <c r="U695" s="69">
        <f>MAX(0,IF(B695&lt;=-M695,B695+D695-I695+M695,IF(B695&gt;=2^(I695)-1-M695,0,D695-I695)))</f>
        <v>11</v>
      </c>
      <c r="V695" s="70">
        <f>MAX(0,E695+(-1)^(G695)*INT(B695*2^(-LOG(E695)/LOG(2)+3))-G695-LOG(E695)/LOG(2)+3-1)</f>
        <v>26</v>
      </c>
      <c r="W695" s="70">
        <f>MAX(0,E695-IF(B695=0,0,INT(LOG(3/2*ABS(B695))/LOG(2))+1))</f>
        <v>28</v>
      </c>
      <c r="X695" s="70">
        <f>MAX(0,IF(B695&lt;=-N695,B695+E695-J695+N695,IF(B695&gt;=2^(J695)-1-N695,0,E695-J695)))</f>
        <v>24</v>
      </c>
      <c r="Y695" s="71">
        <f>MAX(0,F695+(-1)^(G695)*INT(B695*2^(-LOG(F695)/LOG(2)+3))-G695-LOG(F695)/LOG(2)+3-1)</f>
        <v>58</v>
      </c>
      <c r="Z695" s="71">
        <f>F695-IF(B695=0,0,INT(LOG(3/2*ABS(B695))/LOG(2))+1)</f>
        <v>60</v>
      </c>
      <c r="AA695" s="71">
        <f>MAX(0,IF(B695&lt;=-O695,B695+F695-K695+O695,IF(B695&gt;=2^(K695)-1-O695,0,F695-K695)))</f>
        <v>53</v>
      </c>
    </row>
    <row r="696" ht="20.05" customHeight="1">
      <c r="A696" s="55">
        <v>-8</v>
      </c>
      <c r="B696" s="45">
        <v>-8</v>
      </c>
      <c r="C696" s="36">
        <v>8</v>
      </c>
      <c r="D696" s="36">
        <v>16</v>
      </c>
      <c r="E696" s="36">
        <v>32</v>
      </c>
      <c r="F696" s="36">
        <v>64</v>
      </c>
      <c r="G696" s="36">
        <f>IF(B696&gt;=0,1,0)</f>
        <v>0</v>
      </c>
      <c r="H696" s="36">
        <f>INT(C696^(0.611-C696/3200))</f>
        <v>3</v>
      </c>
      <c r="I696" s="36">
        <f>INT(D696^(0.611-D696/3200))</f>
        <v>5</v>
      </c>
      <c r="J696" s="36">
        <f>INT(E696^(0.611-E696/3200))</f>
        <v>8</v>
      </c>
      <c r="K696" s="36">
        <f>INT(F696^(0.611-F696/3200))</f>
        <v>11</v>
      </c>
      <c r="L696" s="36">
        <f>2^(H696-1)-1</f>
        <v>3</v>
      </c>
      <c r="M696" s="36">
        <f>2^(I696-1)-1</f>
        <v>15</v>
      </c>
      <c r="N696" s="36">
        <f>2^(J696-1)-1</f>
        <v>127</v>
      </c>
      <c r="O696" s="36">
        <f>2^(K696-1)-1</f>
        <v>1023</v>
      </c>
      <c r="P696" s="68">
        <f>MAX(0,C696+(-1)^(G696)*INT(B696*2^(-LOG(C696)/LOG(2)+3))-G696-LOG(C696)/LOG(2)+3-1)</f>
        <v>0</v>
      </c>
      <c r="Q696" s="68">
        <f>MAX(0,C696-IF(B696=0,0,INT(LOG(3/2*ABS(B696))/LOG(2))+1))</f>
        <v>4</v>
      </c>
      <c r="R696" s="68">
        <f>MAX(0,IF(B696&lt;=-L696,B696+C696-H696+L696,IF(B696&gt;=2^(H696)-1-L696,0,C696-H696)))</f>
        <v>0</v>
      </c>
      <c r="S696" s="69">
        <f>MAX(0,D696+(-1)^(G696)*INT(B696*2^(-LOG(D696)/LOG(2)+3))-G696-LOG(D696)/LOG(2)+3-1)</f>
        <v>10</v>
      </c>
      <c r="T696" s="69">
        <f>MAX(0,D696-IF(B696=0,0,INT(LOG(3/2*ABS(B696))/LOG(2))+1))</f>
        <v>12</v>
      </c>
      <c r="U696" s="69">
        <f>MAX(0,IF(B696&lt;=-M696,B696+D696-I696+M696,IF(B696&gt;=2^(I696)-1-M696,0,D696-I696)))</f>
        <v>11</v>
      </c>
      <c r="V696" s="70">
        <f>MAX(0,E696+(-1)^(G696)*INT(B696*2^(-LOG(E696)/LOG(2)+3))-G696-LOG(E696)/LOG(2)+3-1)</f>
        <v>27</v>
      </c>
      <c r="W696" s="70">
        <f>MAX(0,E696-IF(B696=0,0,INT(LOG(3/2*ABS(B696))/LOG(2))+1))</f>
        <v>28</v>
      </c>
      <c r="X696" s="70">
        <f>MAX(0,IF(B696&lt;=-N696,B696+E696-J696+N696,IF(B696&gt;=2^(J696)-1-N696,0,E696-J696)))</f>
        <v>24</v>
      </c>
      <c r="Y696" s="71">
        <f>MAX(0,F696+(-1)^(G696)*INT(B696*2^(-LOG(F696)/LOG(2)+3))-G696-LOG(F696)/LOG(2)+3-1)</f>
        <v>58</v>
      </c>
      <c r="Z696" s="71">
        <f>F696-IF(B696=0,0,INT(LOG(3/2*ABS(B696))/LOG(2))+1)</f>
        <v>60</v>
      </c>
      <c r="AA696" s="71">
        <f>MAX(0,IF(B696&lt;=-O696,B696+F696-K696+O696,IF(B696&gt;=2^(K696)-1-O696,0,F696-K696)))</f>
        <v>53</v>
      </c>
    </row>
    <row r="697" ht="20.05" customHeight="1">
      <c r="A697" s="55">
        <v>-7</v>
      </c>
      <c r="B697" s="45">
        <v>-7</v>
      </c>
      <c r="C697" s="36">
        <v>8</v>
      </c>
      <c r="D697" s="36">
        <v>16</v>
      </c>
      <c r="E697" s="36">
        <v>32</v>
      </c>
      <c r="F697" s="36">
        <v>64</v>
      </c>
      <c r="G697" s="36">
        <f>IF(B697&gt;=0,1,0)</f>
        <v>0</v>
      </c>
      <c r="H697" s="36">
        <f>INT(C697^(0.611-C697/3200))</f>
        <v>3</v>
      </c>
      <c r="I697" s="36">
        <f>INT(D697^(0.611-D697/3200))</f>
        <v>5</v>
      </c>
      <c r="J697" s="36">
        <f>INT(E697^(0.611-E697/3200))</f>
        <v>8</v>
      </c>
      <c r="K697" s="36">
        <f>INT(F697^(0.611-F697/3200))</f>
        <v>11</v>
      </c>
      <c r="L697" s="36">
        <f>2^(H697-1)-1</f>
        <v>3</v>
      </c>
      <c r="M697" s="36">
        <f>2^(I697-1)-1</f>
        <v>15</v>
      </c>
      <c r="N697" s="36">
        <f>2^(J697-1)-1</f>
        <v>127</v>
      </c>
      <c r="O697" s="36">
        <f>2^(K697-1)-1</f>
        <v>1023</v>
      </c>
      <c r="P697" s="68">
        <f>MAX(0,C697+(-1)^(G697)*INT(B697*2^(-LOG(C697)/LOG(2)+3))-G697-LOG(C697)/LOG(2)+3-1)</f>
        <v>0</v>
      </c>
      <c r="Q697" s="68">
        <f>MAX(0,C697-IF(B697=0,0,INT(LOG(3/2*ABS(B697))/LOG(2))+1))</f>
        <v>4</v>
      </c>
      <c r="R697" s="68">
        <f>MAX(0,IF(B697&lt;=-L697,B697+C697-H697+L697,IF(B697&gt;=2^(H697)-1-L697,0,C697-H697)))</f>
        <v>1</v>
      </c>
      <c r="S697" s="69">
        <f>MAX(0,D697+(-1)^(G697)*INT(B697*2^(-LOG(D697)/LOG(2)+3))-G697-LOG(D697)/LOG(2)+3-1)</f>
        <v>10</v>
      </c>
      <c r="T697" s="69">
        <f>MAX(0,D697-IF(B697=0,0,INT(LOG(3/2*ABS(B697))/LOG(2))+1))</f>
        <v>12</v>
      </c>
      <c r="U697" s="69">
        <f>MAX(0,IF(B697&lt;=-M697,B697+D697-I697+M697,IF(B697&gt;=2^(I697)-1-M697,0,D697-I697)))</f>
        <v>11</v>
      </c>
      <c r="V697" s="70">
        <f>MAX(0,E697+(-1)^(G697)*INT(B697*2^(-LOG(E697)/LOG(2)+3))-G697-LOG(E697)/LOG(2)+3-1)</f>
        <v>27</v>
      </c>
      <c r="W697" s="70">
        <f>MAX(0,E697-IF(B697=0,0,INT(LOG(3/2*ABS(B697))/LOG(2))+1))</f>
        <v>28</v>
      </c>
      <c r="X697" s="70">
        <f>MAX(0,IF(B697&lt;=-N697,B697+E697-J697+N697,IF(B697&gt;=2^(J697)-1-N697,0,E697-J697)))</f>
        <v>24</v>
      </c>
      <c r="Y697" s="71">
        <f>MAX(0,F697+(-1)^(G697)*INT(B697*2^(-LOG(F697)/LOG(2)+3))-G697-LOG(F697)/LOG(2)+3-1)</f>
        <v>59</v>
      </c>
      <c r="Z697" s="71">
        <f>F697-IF(B697=0,0,INT(LOG(3/2*ABS(B697))/LOG(2))+1)</f>
        <v>60</v>
      </c>
      <c r="AA697" s="71">
        <f>MAX(0,IF(B697&lt;=-O697,B697+F697-K697+O697,IF(B697&gt;=2^(K697)-1-O697,0,F697-K697)))</f>
        <v>53</v>
      </c>
    </row>
    <row r="698" ht="20.05" customHeight="1">
      <c r="A698" s="55">
        <v>-6</v>
      </c>
      <c r="B698" s="45">
        <v>-6</v>
      </c>
      <c r="C698" s="36">
        <v>8</v>
      </c>
      <c r="D698" s="36">
        <v>16</v>
      </c>
      <c r="E698" s="36">
        <v>32</v>
      </c>
      <c r="F698" s="36">
        <v>64</v>
      </c>
      <c r="G698" s="36">
        <f>IF(B698&gt;=0,1,0)</f>
        <v>0</v>
      </c>
      <c r="H698" s="36">
        <f>INT(C698^(0.611-C698/3200))</f>
        <v>3</v>
      </c>
      <c r="I698" s="36">
        <f>INT(D698^(0.611-D698/3200))</f>
        <v>5</v>
      </c>
      <c r="J698" s="36">
        <f>INT(E698^(0.611-E698/3200))</f>
        <v>8</v>
      </c>
      <c r="K698" s="36">
        <f>INT(F698^(0.611-F698/3200))</f>
        <v>11</v>
      </c>
      <c r="L698" s="36">
        <f>2^(H698-1)-1</f>
        <v>3</v>
      </c>
      <c r="M698" s="36">
        <f>2^(I698-1)-1</f>
        <v>15</v>
      </c>
      <c r="N698" s="36">
        <f>2^(J698-1)-1</f>
        <v>127</v>
      </c>
      <c r="O698" s="36">
        <f>2^(K698-1)-1</f>
        <v>1023</v>
      </c>
      <c r="P698" s="68">
        <f>MAX(0,C698+(-1)^(G698)*INT(B698*2^(-LOG(C698)/LOG(2)+3))-G698-LOG(C698)/LOG(2)+3-1)</f>
        <v>1.84404052854657e-16</v>
      </c>
      <c r="Q698" s="68">
        <f>MAX(0,C698-IF(B698=0,0,INT(LOG(3/2*ABS(B698))/LOG(2))+1))</f>
        <v>4</v>
      </c>
      <c r="R698" s="68">
        <f>MAX(0,IF(B698&lt;=-L698,B698+C698-H698+L698,IF(B698&gt;=2^(H698)-1-L698,0,C698-H698)))</f>
        <v>2</v>
      </c>
      <c r="S698" s="69">
        <f>MAX(0,D698+(-1)^(G698)*INT(B698*2^(-LOG(D698)/LOG(2)+3))-G698-LOG(D698)/LOG(2)+3-1)</f>
        <v>11</v>
      </c>
      <c r="T698" s="69">
        <f>MAX(0,D698-IF(B698=0,0,INT(LOG(3/2*ABS(B698))/LOG(2))+1))</f>
        <v>12</v>
      </c>
      <c r="U698" s="69">
        <f>MAX(0,IF(B698&lt;=-M698,B698+D698-I698+M698,IF(B698&gt;=2^(I698)-1-M698,0,D698-I698)))</f>
        <v>11</v>
      </c>
      <c r="V698" s="70">
        <f>MAX(0,E698+(-1)^(G698)*INT(B698*2^(-LOG(E698)/LOG(2)+3))-G698-LOG(E698)/LOG(2)+3-1)</f>
        <v>27</v>
      </c>
      <c r="W698" s="70">
        <f>MAX(0,E698-IF(B698=0,0,INT(LOG(3/2*ABS(B698))/LOG(2))+1))</f>
        <v>28</v>
      </c>
      <c r="X698" s="70">
        <f>MAX(0,IF(B698&lt;=-N698,B698+E698-J698+N698,IF(B698&gt;=2^(J698)-1-N698,0,E698-J698)))</f>
        <v>24</v>
      </c>
      <c r="Y698" s="71">
        <f>MAX(0,F698+(-1)^(G698)*INT(B698*2^(-LOG(F698)/LOG(2)+3))-G698-LOG(F698)/LOG(2)+3-1)</f>
        <v>59</v>
      </c>
      <c r="Z698" s="71">
        <f>F698-IF(B698=0,0,INT(LOG(3/2*ABS(B698))/LOG(2))+1)</f>
        <v>60</v>
      </c>
      <c r="AA698" s="71">
        <f>MAX(0,IF(B698&lt;=-O698,B698+F698-K698+O698,IF(B698&gt;=2^(K698)-1-O698,0,F698-K698)))</f>
        <v>53</v>
      </c>
    </row>
    <row r="699" ht="20.05" customHeight="1">
      <c r="A699" s="55">
        <v>-5</v>
      </c>
      <c r="B699" s="45">
        <v>-5</v>
      </c>
      <c r="C699" s="36">
        <v>8</v>
      </c>
      <c r="D699" s="36">
        <v>16</v>
      </c>
      <c r="E699" s="36">
        <v>32</v>
      </c>
      <c r="F699" s="36">
        <v>64</v>
      </c>
      <c r="G699" s="36">
        <f>IF(B699&gt;=0,1,0)</f>
        <v>0</v>
      </c>
      <c r="H699" s="36">
        <f>INT(C699^(0.611-C699/3200))</f>
        <v>3</v>
      </c>
      <c r="I699" s="36">
        <f>INT(D699^(0.611-D699/3200))</f>
        <v>5</v>
      </c>
      <c r="J699" s="36">
        <f>INT(E699^(0.611-E699/3200))</f>
        <v>8</v>
      </c>
      <c r="K699" s="36">
        <f>INT(F699^(0.611-F699/3200))</f>
        <v>11</v>
      </c>
      <c r="L699" s="36">
        <f>2^(H699-1)-1</f>
        <v>3</v>
      </c>
      <c r="M699" s="36">
        <f>2^(I699-1)-1</f>
        <v>15</v>
      </c>
      <c r="N699" s="36">
        <f>2^(J699-1)-1</f>
        <v>127</v>
      </c>
      <c r="O699" s="36">
        <f>2^(K699-1)-1</f>
        <v>1023</v>
      </c>
      <c r="P699" s="68">
        <f>MAX(0,C699+(-1)^(G699)*INT(B699*2^(-LOG(C699)/LOG(2)+3))-G699-LOG(C699)/LOG(2)+3-1)</f>
        <v>1</v>
      </c>
      <c r="Q699" s="68">
        <f>MAX(0,C699-IF(B699=0,0,INT(LOG(3/2*ABS(B699))/LOG(2))+1))</f>
        <v>5</v>
      </c>
      <c r="R699" s="68">
        <f>MAX(0,IF(B699&lt;=-L699,B699+C699-H699+L699,IF(B699&gt;=2^(H699)-1-L699,0,C699-H699)))</f>
        <v>3</v>
      </c>
      <c r="S699" s="69">
        <f>MAX(0,D699+(-1)^(G699)*INT(B699*2^(-LOG(D699)/LOG(2)+3))-G699-LOG(D699)/LOG(2)+3-1)</f>
        <v>11</v>
      </c>
      <c r="T699" s="69">
        <f>MAX(0,D699-IF(B699=0,0,INT(LOG(3/2*ABS(B699))/LOG(2))+1))</f>
        <v>13</v>
      </c>
      <c r="U699" s="69">
        <f>MAX(0,IF(B699&lt;=-M699,B699+D699-I699+M699,IF(B699&gt;=2^(I699)-1-M699,0,D699-I699)))</f>
        <v>11</v>
      </c>
      <c r="V699" s="70">
        <f>MAX(0,E699+(-1)^(G699)*INT(B699*2^(-LOG(E699)/LOG(2)+3))-G699-LOG(E699)/LOG(2)+3-1)</f>
        <v>27</v>
      </c>
      <c r="W699" s="70">
        <f>MAX(0,E699-IF(B699=0,0,INT(LOG(3/2*ABS(B699))/LOG(2))+1))</f>
        <v>29</v>
      </c>
      <c r="X699" s="70">
        <f>MAX(0,IF(B699&lt;=-N699,B699+E699-J699+N699,IF(B699&gt;=2^(J699)-1-N699,0,E699-J699)))</f>
        <v>24</v>
      </c>
      <c r="Y699" s="71">
        <f>MAX(0,F699+(-1)^(G699)*INT(B699*2^(-LOG(F699)/LOG(2)+3))-G699-LOG(F699)/LOG(2)+3-1)</f>
        <v>59</v>
      </c>
      <c r="Z699" s="71">
        <f>F699-IF(B699=0,0,INT(LOG(3/2*ABS(B699))/LOG(2))+1)</f>
        <v>61</v>
      </c>
      <c r="AA699" s="71">
        <f>MAX(0,IF(B699&lt;=-O699,B699+F699-K699+O699,IF(B699&gt;=2^(K699)-1-O699,0,F699-K699)))</f>
        <v>53</v>
      </c>
    </row>
    <row r="700" ht="20.05" customHeight="1">
      <c r="A700" s="55">
        <v>-4</v>
      </c>
      <c r="B700" s="45">
        <v>-4</v>
      </c>
      <c r="C700" s="36">
        <v>8</v>
      </c>
      <c r="D700" s="36">
        <v>16</v>
      </c>
      <c r="E700" s="36">
        <v>32</v>
      </c>
      <c r="F700" s="36">
        <v>64</v>
      </c>
      <c r="G700" s="36">
        <f>IF(B700&gt;=0,1,0)</f>
        <v>0</v>
      </c>
      <c r="H700" s="36">
        <f>INT(C700^(0.611-C700/3200))</f>
        <v>3</v>
      </c>
      <c r="I700" s="36">
        <f>INT(D700^(0.611-D700/3200))</f>
        <v>5</v>
      </c>
      <c r="J700" s="36">
        <f>INT(E700^(0.611-E700/3200))</f>
        <v>8</v>
      </c>
      <c r="K700" s="36">
        <f>INT(F700^(0.611-F700/3200))</f>
        <v>11</v>
      </c>
      <c r="L700" s="36">
        <f>2^(H700-1)-1</f>
        <v>3</v>
      </c>
      <c r="M700" s="36">
        <f>2^(I700-1)-1</f>
        <v>15</v>
      </c>
      <c r="N700" s="36">
        <f>2^(J700-1)-1</f>
        <v>127</v>
      </c>
      <c r="O700" s="36">
        <f>2^(K700-1)-1</f>
        <v>1023</v>
      </c>
      <c r="P700" s="68">
        <f>MAX(0,C700+(-1)^(G700)*INT(B700*2^(-LOG(C700)/LOG(2)+3))-G700-LOG(C700)/LOG(2)+3-1)</f>
        <v>2</v>
      </c>
      <c r="Q700" s="68">
        <f>MAX(0,C700-IF(B700=0,0,INT(LOG(3/2*ABS(B700))/LOG(2))+1))</f>
        <v>5</v>
      </c>
      <c r="R700" s="68">
        <f>MAX(0,IF(B700&lt;=-L700,B700+C700-H700+L700,IF(B700&gt;=2^(H700)-1-L700,0,C700-H700)))</f>
        <v>4</v>
      </c>
      <c r="S700" s="69">
        <f>MAX(0,D700+(-1)^(G700)*INT(B700*2^(-LOG(D700)/LOG(2)+3))-G700-LOG(D700)/LOG(2)+3-1)</f>
        <v>12</v>
      </c>
      <c r="T700" s="69">
        <f>MAX(0,D700-IF(B700=0,0,INT(LOG(3/2*ABS(B700))/LOG(2))+1))</f>
        <v>13</v>
      </c>
      <c r="U700" s="69">
        <f>MAX(0,IF(B700&lt;=-M700,B700+D700-I700+M700,IF(B700&gt;=2^(I700)-1-M700,0,D700-I700)))</f>
        <v>11</v>
      </c>
      <c r="V700" s="70">
        <f>MAX(0,E700+(-1)^(G700)*INT(B700*2^(-LOG(E700)/LOG(2)+3))-G700-LOG(E700)/LOG(2)+3-1)</f>
        <v>28</v>
      </c>
      <c r="W700" s="70">
        <f>MAX(0,E700-IF(B700=0,0,INT(LOG(3/2*ABS(B700))/LOG(2))+1))</f>
        <v>29</v>
      </c>
      <c r="X700" s="70">
        <f>MAX(0,IF(B700&lt;=-N700,B700+E700-J700+N700,IF(B700&gt;=2^(J700)-1-N700,0,E700-J700)))</f>
        <v>24</v>
      </c>
      <c r="Y700" s="71">
        <f>MAX(0,F700+(-1)^(G700)*INT(B700*2^(-LOG(F700)/LOG(2)+3))-G700-LOG(F700)/LOG(2)+3-1)</f>
        <v>59</v>
      </c>
      <c r="Z700" s="71">
        <f>F700-IF(B700=0,0,INT(LOG(3/2*ABS(B700))/LOG(2))+1)</f>
        <v>61</v>
      </c>
      <c r="AA700" s="71">
        <f>MAX(0,IF(B700&lt;=-O700,B700+F700-K700+O700,IF(B700&gt;=2^(K700)-1-O700,0,F700-K700)))</f>
        <v>53</v>
      </c>
    </row>
    <row r="701" ht="20.05" customHeight="1">
      <c r="A701" s="55">
        <v>-3</v>
      </c>
      <c r="B701" s="45">
        <v>-3</v>
      </c>
      <c r="C701" s="36">
        <v>8</v>
      </c>
      <c r="D701" s="36">
        <v>16</v>
      </c>
      <c r="E701" s="36">
        <v>32</v>
      </c>
      <c r="F701" s="36">
        <v>64</v>
      </c>
      <c r="G701" s="36">
        <f>IF(B701&gt;=0,1,0)</f>
        <v>0</v>
      </c>
      <c r="H701" s="36">
        <f>INT(C701^(0.611-C701/3200))</f>
        <v>3</v>
      </c>
      <c r="I701" s="36">
        <f>INT(D701^(0.611-D701/3200))</f>
        <v>5</v>
      </c>
      <c r="J701" s="36">
        <f>INT(E701^(0.611-E701/3200))</f>
        <v>8</v>
      </c>
      <c r="K701" s="36">
        <f>INT(F701^(0.611-F701/3200))</f>
        <v>11</v>
      </c>
      <c r="L701" s="36">
        <f>2^(H701-1)-1</f>
        <v>3</v>
      </c>
      <c r="M701" s="36">
        <f>2^(I701-1)-1</f>
        <v>15</v>
      </c>
      <c r="N701" s="36">
        <f>2^(J701-1)-1</f>
        <v>127</v>
      </c>
      <c r="O701" s="36">
        <f>2^(K701-1)-1</f>
        <v>1023</v>
      </c>
      <c r="P701" s="68">
        <f>MAX(0,C701+(-1)^(G701)*INT(B701*2^(-LOG(C701)/LOG(2)+3))-G701-LOG(C701)/LOG(2)+3-1)</f>
        <v>3</v>
      </c>
      <c r="Q701" s="68">
        <f>MAX(0,C701-IF(B701=0,0,INT(LOG(3/2*ABS(B701))/LOG(2))+1))</f>
        <v>5</v>
      </c>
      <c r="R701" s="68">
        <f>MAX(0,IF(B701&lt;=-L701,B701+C701-H701+L701,IF(B701&gt;=2^(H701)-1-L701,0,C701-H701)))</f>
        <v>5</v>
      </c>
      <c r="S701" s="69">
        <f>MAX(0,D701+(-1)^(G701)*INT(B701*2^(-LOG(D701)/LOG(2)+3))-G701-LOG(D701)/LOG(2)+3-1)</f>
        <v>12</v>
      </c>
      <c r="T701" s="69">
        <f>MAX(0,D701-IF(B701=0,0,INT(LOG(3/2*ABS(B701))/LOG(2))+1))</f>
        <v>13</v>
      </c>
      <c r="U701" s="69">
        <f>MAX(0,IF(B701&lt;=-M701,B701+D701-I701+M701,IF(B701&gt;=2^(I701)-1-M701,0,D701-I701)))</f>
        <v>11</v>
      </c>
      <c r="V701" s="70">
        <f>MAX(0,E701+(-1)^(G701)*INT(B701*2^(-LOG(E701)/LOG(2)+3))-G701-LOG(E701)/LOG(2)+3-1)</f>
        <v>28</v>
      </c>
      <c r="W701" s="70">
        <f>MAX(0,E701-IF(B701=0,0,INT(LOG(3/2*ABS(B701))/LOG(2))+1))</f>
        <v>29</v>
      </c>
      <c r="X701" s="70">
        <f>MAX(0,IF(B701&lt;=-N701,B701+E701-J701+N701,IF(B701&gt;=2^(J701)-1-N701,0,E701-J701)))</f>
        <v>24</v>
      </c>
      <c r="Y701" s="71">
        <f>MAX(0,F701+(-1)^(G701)*INT(B701*2^(-LOG(F701)/LOG(2)+3))-G701-LOG(F701)/LOG(2)+3-1)</f>
        <v>59</v>
      </c>
      <c r="Z701" s="71">
        <f>F701-IF(B701=0,0,INT(LOG(3/2*ABS(B701))/LOG(2))+1)</f>
        <v>61</v>
      </c>
      <c r="AA701" s="71">
        <f>MAX(0,IF(B701&lt;=-O701,B701+F701-K701+O701,IF(B701&gt;=2^(K701)-1-O701,0,F701-K701)))</f>
        <v>53</v>
      </c>
    </row>
    <row r="702" ht="20.05" customHeight="1">
      <c r="A702" s="55">
        <v>-2</v>
      </c>
      <c r="B702" s="45">
        <v>-2</v>
      </c>
      <c r="C702" s="36">
        <v>8</v>
      </c>
      <c r="D702" s="36">
        <v>16</v>
      </c>
      <c r="E702" s="36">
        <v>32</v>
      </c>
      <c r="F702" s="36">
        <v>64</v>
      </c>
      <c r="G702" s="36">
        <f>IF(B702&gt;=0,1,0)</f>
        <v>0</v>
      </c>
      <c r="H702" s="36">
        <f>INT(C702^(0.611-C702/3200))</f>
        <v>3</v>
      </c>
      <c r="I702" s="36">
        <f>INT(D702^(0.611-D702/3200))</f>
        <v>5</v>
      </c>
      <c r="J702" s="36">
        <f>INT(E702^(0.611-E702/3200))</f>
        <v>8</v>
      </c>
      <c r="K702" s="36">
        <f>INT(F702^(0.611-F702/3200))</f>
        <v>11</v>
      </c>
      <c r="L702" s="36">
        <f>2^(H702-1)-1</f>
        <v>3</v>
      </c>
      <c r="M702" s="36">
        <f>2^(I702-1)-1</f>
        <v>15</v>
      </c>
      <c r="N702" s="36">
        <f>2^(J702-1)-1</f>
        <v>127</v>
      </c>
      <c r="O702" s="36">
        <f>2^(K702-1)-1</f>
        <v>1023</v>
      </c>
      <c r="P702" s="68">
        <f>MAX(0,C702+(-1)^(G702)*INT(B702*2^(-LOG(C702)/LOG(2)+3))-G702-LOG(C702)/LOG(2)+3-1)</f>
        <v>4</v>
      </c>
      <c r="Q702" s="68">
        <f>MAX(0,C702-IF(B702=0,0,INT(LOG(3/2*ABS(B702))/LOG(2))+1))</f>
        <v>6</v>
      </c>
      <c r="R702" s="68">
        <f>MAX(0,IF(B702&lt;=-L702,B702+C702-H702+L702,IF(B702&gt;=2^(H702)-1-L702,0,C702-H702)))</f>
        <v>5</v>
      </c>
      <c r="S702" s="69">
        <f>MAX(0,D702+(-1)^(G702)*INT(B702*2^(-LOG(D702)/LOG(2)+3))-G702-LOG(D702)/LOG(2)+3-1)</f>
        <v>13</v>
      </c>
      <c r="T702" s="69">
        <f>MAX(0,D702-IF(B702=0,0,INT(LOG(3/2*ABS(B702))/LOG(2))+1))</f>
        <v>14</v>
      </c>
      <c r="U702" s="69">
        <f>MAX(0,IF(B702&lt;=-M702,B702+D702-I702+M702,IF(B702&gt;=2^(I702)-1-M702,0,D702-I702)))</f>
        <v>11</v>
      </c>
      <c r="V702" s="70">
        <f>MAX(0,E702+(-1)^(G702)*INT(B702*2^(-LOG(E702)/LOG(2)+3))-G702-LOG(E702)/LOG(2)+3-1)</f>
        <v>28</v>
      </c>
      <c r="W702" s="70">
        <f>MAX(0,E702-IF(B702=0,0,INT(LOG(3/2*ABS(B702))/LOG(2))+1))</f>
        <v>30</v>
      </c>
      <c r="X702" s="70">
        <f>MAX(0,IF(B702&lt;=-N702,B702+E702-J702+N702,IF(B702&gt;=2^(J702)-1-N702,0,E702-J702)))</f>
        <v>24</v>
      </c>
      <c r="Y702" s="71">
        <f>MAX(0,F702+(-1)^(G702)*INT(B702*2^(-LOG(F702)/LOG(2)+3))-G702-LOG(F702)/LOG(2)+3-1)</f>
        <v>59</v>
      </c>
      <c r="Z702" s="71">
        <f>F702-IF(B702=0,0,INT(LOG(3/2*ABS(B702))/LOG(2))+1)</f>
        <v>62</v>
      </c>
      <c r="AA702" s="71">
        <f>MAX(0,IF(B702&lt;=-O702,B702+F702-K702+O702,IF(B702&gt;=2^(K702)-1-O702,0,F702-K702)))</f>
        <v>53</v>
      </c>
    </row>
    <row r="703" ht="20.05" customHeight="1">
      <c r="A703" s="55">
        <v>-1</v>
      </c>
      <c r="B703" s="45">
        <v>-1</v>
      </c>
      <c r="C703" s="36">
        <v>8</v>
      </c>
      <c r="D703" s="36">
        <v>16</v>
      </c>
      <c r="E703" s="36">
        <v>32</v>
      </c>
      <c r="F703" s="36">
        <v>64</v>
      </c>
      <c r="G703" s="36">
        <f>IF(B703&gt;=0,1,0)</f>
        <v>0</v>
      </c>
      <c r="H703" s="36">
        <f>INT(C703^(0.611-C703/3200))</f>
        <v>3</v>
      </c>
      <c r="I703" s="36">
        <f>INT(D703^(0.611-D703/3200))</f>
        <v>5</v>
      </c>
      <c r="J703" s="36">
        <f>INT(E703^(0.611-E703/3200))</f>
        <v>8</v>
      </c>
      <c r="K703" s="36">
        <f>INT(F703^(0.611-F703/3200))</f>
        <v>11</v>
      </c>
      <c r="L703" s="36">
        <f>2^(H703-1)-1</f>
        <v>3</v>
      </c>
      <c r="M703" s="36">
        <f>2^(I703-1)-1</f>
        <v>15</v>
      </c>
      <c r="N703" s="36">
        <f>2^(J703-1)-1</f>
        <v>127</v>
      </c>
      <c r="O703" s="36">
        <f>2^(K703-1)-1</f>
        <v>1023</v>
      </c>
      <c r="P703" s="68">
        <f>MAX(0,C703+(-1)^(G703)*INT(B703*2^(-LOG(C703)/LOG(2)+3))-G703-LOG(C703)/LOG(2)+3-1)</f>
        <v>5</v>
      </c>
      <c r="Q703" s="68">
        <f>MAX(0,C703-IF(B703=0,0,INT(LOG(3/2*ABS(B703))/LOG(2))+1))</f>
        <v>7</v>
      </c>
      <c r="R703" s="68">
        <f>MAX(0,IF(B703&lt;=-L703,B703+C703-H703+L703,IF(B703&gt;=2^(H703)-1-L703,0,C703-H703)))</f>
        <v>5</v>
      </c>
      <c r="S703" s="69">
        <f>MAX(0,D703+(-1)^(G703)*INT(B703*2^(-LOG(D703)/LOG(2)+3))-G703-LOG(D703)/LOG(2)+3-1)</f>
        <v>13</v>
      </c>
      <c r="T703" s="69">
        <f>MAX(0,D703-IF(B703=0,0,INT(LOG(3/2*ABS(B703))/LOG(2))+1))</f>
        <v>15</v>
      </c>
      <c r="U703" s="69">
        <f>MAX(0,IF(B703&lt;=-M703,B703+D703-I703+M703,IF(B703&gt;=2^(I703)-1-M703,0,D703-I703)))</f>
        <v>11</v>
      </c>
      <c r="V703" s="70">
        <f>MAX(0,E703+(-1)^(G703)*INT(B703*2^(-LOG(E703)/LOG(2)+3))-G703-LOG(E703)/LOG(2)+3-1)</f>
        <v>28</v>
      </c>
      <c r="W703" s="70">
        <f>MAX(0,E703-IF(B703=0,0,INT(LOG(3/2*ABS(B703))/LOG(2))+1))</f>
        <v>31</v>
      </c>
      <c r="X703" s="70">
        <f>MAX(0,IF(B703&lt;=-N703,B703+E703-J703+N703,IF(B703&gt;=2^(J703)-1-N703,0,E703-J703)))</f>
        <v>24</v>
      </c>
      <c r="Y703" s="71">
        <f>MAX(0,F703+(-1)^(G703)*INT(B703*2^(-LOG(F703)/LOG(2)+3))-G703-LOG(F703)/LOG(2)+3-1)</f>
        <v>59</v>
      </c>
      <c r="Z703" s="71">
        <f>F703-IF(B703=0,0,INT(LOG(3/2*ABS(B703))/LOG(2))+1)</f>
        <v>63</v>
      </c>
      <c r="AA703" s="71">
        <f>MAX(0,IF(B703&lt;=-O703,B703+F703-K703+O703,IF(B703&gt;=2^(K703)-1-O703,0,F703-K703)))</f>
        <v>53</v>
      </c>
    </row>
    <row r="704" ht="20.05" customHeight="1">
      <c r="A704" s="55">
        <v>0</v>
      </c>
      <c r="B704" s="45">
        <v>0</v>
      </c>
      <c r="C704" s="36">
        <v>8</v>
      </c>
      <c r="D704" s="36">
        <v>16</v>
      </c>
      <c r="E704" s="36">
        <v>32</v>
      </c>
      <c r="F704" s="36">
        <v>64</v>
      </c>
      <c r="G704" s="36">
        <f>IF(B704&gt;=0,1,0)</f>
        <v>1</v>
      </c>
      <c r="H704" s="36">
        <f>INT(C704^(0.611-C704/3200))</f>
        <v>3</v>
      </c>
      <c r="I704" s="36">
        <f>INT(D704^(0.611-D704/3200))</f>
        <v>5</v>
      </c>
      <c r="J704" s="36">
        <f>INT(E704^(0.611-E704/3200))</f>
        <v>8</v>
      </c>
      <c r="K704" s="36">
        <f>INT(F704^(0.611-F704/3200))</f>
        <v>11</v>
      </c>
      <c r="L704" s="36">
        <f>2^(H704-1)-1</f>
        <v>3</v>
      </c>
      <c r="M704" s="36">
        <f>2^(I704-1)-1</f>
        <v>15</v>
      </c>
      <c r="N704" s="36">
        <f>2^(J704-1)-1</f>
        <v>127</v>
      </c>
      <c r="O704" s="36">
        <f>2^(K704-1)-1</f>
        <v>1023</v>
      </c>
      <c r="P704" s="68">
        <f>MAX(0,C704+(-1)^(G704)*INT(B704*2^(-LOG(C704)/LOG(2)+3))-G704-LOG(C704)/LOG(2)+3-1)</f>
        <v>6</v>
      </c>
      <c r="Q704" s="68">
        <f>MAX(0,C704-IF(B704=0,0,INT(LOG(3/2*ABS(B704))/LOG(2))+1))</f>
        <v>8</v>
      </c>
      <c r="R704" s="68">
        <f>MAX(0,IF(B704&lt;=-L704,B704+C704-H704+L704,IF(B704&gt;=2^(H704)-1-L704,0,C704-H704)))</f>
        <v>5</v>
      </c>
      <c r="S704" s="69">
        <f>MAX(0,D704+(-1)^(G704)*INT(B704*2^(-LOG(D704)/LOG(2)+3))-G704-LOG(D704)/LOG(2)+3-1)</f>
        <v>13</v>
      </c>
      <c r="T704" s="69">
        <f>MAX(0,D704-IF(B704=0,0,INT(LOG(3/2*ABS(B704))/LOG(2))+1))</f>
        <v>16</v>
      </c>
      <c r="U704" s="69">
        <f>MAX(0,IF(B704&lt;=-M704,B704+D704-I704+M704,IF(B704&gt;=2^(I704)-1-M704,0,D704-I704)))</f>
        <v>11</v>
      </c>
      <c r="V704" s="70">
        <f>MAX(0,E704+(-1)^(G704)*INT(B704*2^(-LOG(E704)/LOG(2)+3))-G704-LOG(E704)/LOG(2)+3-1)</f>
        <v>28</v>
      </c>
      <c r="W704" s="70">
        <f>MAX(0,E704-IF(B704=0,0,INT(LOG(3/2*ABS(B704))/LOG(2))+1))</f>
        <v>32</v>
      </c>
      <c r="X704" s="70">
        <f>MAX(0,IF(B704&lt;=-N704,B704+E704-J704+N704,IF(B704&gt;=2^(J704)-1-N704,0,E704-J704)))</f>
        <v>24</v>
      </c>
      <c r="Y704" s="71">
        <f>MAX(0,F704+(-1)^(G704)*INT(B704*2^(-LOG(F704)/LOG(2)+3))-G704-LOG(F704)/LOG(2)+3-1)</f>
        <v>59</v>
      </c>
      <c r="Z704" s="71">
        <f>F704-IF(B704=0,0,INT(LOG(3/2*ABS(B704))/LOG(2))+1)</f>
        <v>64</v>
      </c>
      <c r="AA704" s="71">
        <f>MAX(0,IF(B704&lt;=-O704,B704+F704-K704+O704,IF(B704&gt;=2^(K704)-1-O704,0,F704-K704)))</f>
        <v>53</v>
      </c>
    </row>
    <row r="705" ht="20.05" customHeight="1">
      <c r="A705" s="55">
        <v>1</v>
      </c>
      <c r="B705" s="45">
        <v>1</v>
      </c>
      <c r="C705" s="36">
        <v>8</v>
      </c>
      <c r="D705" s="36">
        <v>16</v>
      </c>
      <c r="E705" s="36">
        <v>32</v>
      </c>
      <c r="F705" s="36">
        <v>64</v>
      </c>
      <c r="G705" s="36">
        <f>IF(B705&gt;=0,1,0)</f>
        <v>1</v>
      </c>
      <c r="H705" s="36">
        <f>INT(C705^(0.611-C705/3200))</f>
        <v>3</v>
      </c>
      <c r="I705" s="36">
        <f>INT(D705^(0.611-D705/3200))</f>
        <v>5</v>
      </c>
      <c r="J705" s="36">
        <f>INT(E705^(0.611-E705/3200))</f>
        <v>8</v>
      </c>
      <c r="K705" s="36">
        <f>INT(F705^(0.611-F705/3200))</f>
        <v>11</v>
      </c>
      <c r="L705" s="36">
        <f>2^(H705-1)-1</f>
        <v>3</v>
      </c>
      <c r="M705" s="36">
        <f>2^(I705-1)-1</f>
        <v>15</v>
      </c>
      <c r="N705" s="36">
        <f>2^(J705-1)-1</f>
        <v>127</v>
      </c>
      <c r="O705" s="36">
        <f>2^(K705-1)-1</f>
        <v>1023</v>
      </c>
      <c r="P705" s="68">
        <f>MAX(0,C705+(-1)^(G705)*INT(B705*2^(-LOG(C705)/LOG(2)+3))-G705-LOG(C705)/LOG(2)+3-1)</f>
        <v>5</v>
      </c>
      <c r="Q705" s="68">
        <f>MAX(0,C705-IF(B705=0,0,INT(LOG(3/2*ABS(B705))/LOG(2))+1))</f>
        <v>7</v>
      </c>
      <c r="R705" s="68">
        <f>MAX(0,IF(B705&lt;=-L705,B705+C705-H705+L705,IF(B705&gt;=2^(H705)-1-L705,0,C705-H705)))</f>
        <v>5</v>
      </c>
      <c r="S705" s="69">
        <f>MAX(0,D705+(-1)^(G705)*INT(B705*2^(-LOG(D705)/LOG(2)+3))-G705-LOG(D705)/LOG(2)+3-1)</f>
        <v>13</v>
      </c>
      <c r="T705" s="69">
        <f>MAX(0,D705-IF(B705=0,0,INT(LOG(3/2*ABS(B705))/LOG(2))+1))</f>
        <v>15</v>
      </c>
      <c r="U705" s="69">
        <f>MAX(0,IF(B705&lt;=-M705,B705+D705-I705+M705,IF(B705&gt;=2^(I705)-1-M705,0,D705-I705)))</f>
        <v>11</v>
      </c>
      <c r="V705" s="70">
        <f>MAX(0,E705+(-1)^(G705)*INT(B705*2^(-LOG(E705)/LOG(2)+3))-G705-LOG(E705)/LOG(2)+3-1)</f>
        <v>28</v>
      </c>
      <c r="W705" s="70">
        <f>MAX(0,E705-IF(B705=0,0,INT(LOG(3/2*ABS(B705))/LOG(2))+1))</f>
        <v>31</v>
      </c>
      <c r="X705" s="70">
        <f>MAX(0,IF(B705&lt;=-N705,B705+E705-J705+N705,IF(B705&gt;=2^(J705)-1-N705,0,E705-J705)))</f>
        <v>24</v>
      </c>
      <c r="Y705" s="71">
        <f>MAX(0,F705+(-1)^(G705)*INT(B705*2^(-LOG(F705)/LOG(2)+3))-G705-LOG(F705)/LOG(2)+3-1)</f>
        <v>59</v>
      </c>
      <c r="Z705" s="71">
        <f>F705-IF(B705=0,0,INT(LOG(3/2*ABS(B705))/LOG(2))+1)</f>
        <v>63</v>
      </c>
      <c r="AA705" s="71">
        <f>MAX(0,IF(B705&lt;=-O705,B705+F705-K705+O705,IF(B705&gt;=2^(K705)-1-O705,0,F705-K705)))</f>
        <v>53</v>
      </c>
    </row>
    <row r="706" ht="20.05" customHeight="1">
      <c r="A706" s="55">
        <v>2</v>
      </c>
      <c r="B706" s="45">
        <v>2</v>
      </c>
      <c r="C706" s="36">
        <v>8</v>
      </c>
      <c r="D706" s="36">
        <v>16</v>
      </c>
      <c r="E706" s="36">
        <v>32</v>
      </c>
      <c r="F706" s="36">
        <v>64</v>
      </c>
      <c r="G706" s="36">
        <f>IF(B706&gt;=0,1,0)</f>
        <v>1</v>
      </c>
      <c r="H706" s="36">
        <f>INT(C706^(0.611-C706/3200))</f>
        <v>3</v>
      </c>
      <c r="I706" s="36">
        <f>INT(D706^(0.611-D706/3200))</f>
        <v>5</v>
      </c>
      <c r="J706" s="36">
        <f>INT(E706^(0.611-E706/3200))</f>
        <v>8</v>
      </c>
      <c r="K706" s="36">
        <f>INT(F706^(0.611-F706/3200))</f>
        <v>11</v>
      </c>
      <c r="L706" s="36">
        <f>2^(H706-1)-1</f>
        <v>3</v>
      </c>
      <c r="M706" s="36">
        <f>2^(I706-1)-1</f>
        <v>15</v>
      </c>
      <c r="N706" s="36">
        <f>2^(J706-1)-1</f>
        <v>127</v>
      </c>
      <c r="O706" s="36">
        <f>2^(K706-1)-1</f>
        <v>1023</v>
      </c>
      <c r="P706" s="68">
        <f>MAX(0,C706+(-1)^(G706)*INT(B706*2^(-LOG(C706)/LOG(2)+3))-G706-LOG(C706)/LOG(2)+3-1)</f>
        <v>4</v>
      </c>
      <c r="Q706" s="68">
        <f>MAX(0,C706-IF(B706=0,0,INT(LOG(3/2*ABS(B706))/LOG(2))+1))</f>
        <v>6</v>
      </c>
      <c r="R706" s="68">
        <f>MAX(0,IF(B706&lt;=-L706,B706+C706-H706+L706,IF(B706&gt;=2^(H706)-1-L706,0,C706-H706)))</f>
        <v>5</v>
      </c>
      <c r="S706" s="69">
        <f>MAX(0,D706+(-1)^(G706)*INT(B706*2^(-LOG(D706)/LOG(2)+3))-G706-LOG(D706)/LOG(2)+3-1)</f>
        <v>12</v>
      </c>
      <c r="T706" s="69">
        <f>MAX(0,D706-IF(B706=0,0,INT(LOG(3/2*ABS(B706))/LOG(2))+1))</f>
        <v>14</v>
      </c>
      <c r="U706" s="69">
        <f>MAX(0,IF(B706&lt;=-M706,B706+D706-I706+M706,IF(B706&gt;=2^(I706)-1-M706,0,D706-I706)))</f>
        <v>11</v>
      </c>
      <c r="V706" s="70">
        <f>MAX(0,E706+(-1)^(G706)*INT(B706*2^(-LOG(E706)/LOG(2)+3))-G706-LOG(E706)/LOG(2)+3-1)</f>
        <v>28</v>
      </c>
      <c r="W706" s="70">
        <f>MAX(0,E706-IF(B706=0,0,INT(LOG(3/2*ABS(B706))/LOG(2))+1))</f>
        <v>30</v>
      </c>
      <c r="X706" s="70">
        <f>MAX(0,IF(B706&lt;=-N706,B706+E706-J706+N706,IF(B706&gt;=2^(J706)-1-N706,0,E706-J706)))</f>
        <v>24</v>
      </c>
      <c r="Y706" s="71">
        <f>MAX(0,F706+(-1)^(G706)*INT(B706*2^(-LOG(F706)/LOG(2)+3))-G706-LOG(F706)/LOG(2)+3-1)</f>
        <v>59</v>
      </c>
      <c r="Z706" s="71">
        <f>F706-IF(B706=0,0,INT(LOG(3/2*ABS(B706))/LOG(2))+1)</f>
        <v>62</v>
      </c>
      <c r="AA706" s="71">
        <f>MAX(0,IF(B706&lt;=-O706,B706+F706-K706+O706,IF(B706&gt;=2^(K706)-1-O706,0,F706-K706)))</f>
        <v>53</v>
      </c>
    </row>
    <row r="707" ht="20.05" customHeight="1">
      <c r="A707" s="55">
        <v>3</v>
      </c>
      <c r="B707" s="45">
        <v>3</v>
      </c>
      <c r="C707" s="36">
        <v>8</v>
      </c>
      <c r="D707" s="36">
        <v>16</v>
      </c>
      <c r="E707" s="36">
        <v>32</v>
      </c>
      <c r="F707" s="36">
        <v>64</v>
      </c>
      <c r="G707" s="36">
        <f>IF(B707&gt;=0,1,0)</f>
        <v>1</v>
      </c>
      <c r="H707" s="36">
        <f>INT(C707^(0.611-C707/3200))</f>
        <v>3</v>
      </c>
      <c r="I707" s="36">
        <f>INT(D707^(0.611-D707/3200))</f>
        <v>5</v>
      </c>
      <c r="J707" s="36">
        <f>INT(E707^(0.611-E707/3200))</f>
        <v>8</v>
      </c>
      <c r="K707" s="36">
        <f>INT(F707^(0.611-F707/3200))</f>
        <v>11</v>
      </c>
      <c r="L707" s="36">
        <f>2^(H707-1)-1</f>
        <v>3</v>
      </c>
      <c r="M707" s="36">
        <f>2^(I707-1)-1</f>
        <v>15</v>
      </c>
      <c r="N707" s="36">
        <f>2^(J707-1)-1</f>
        <v>127</v>
      </c>
      <c r="O707" s="36">
        <f>2^(K707-1)-1</f>
        <v>1023</v>
      </c>
      <c r="P707" s="68">
        <f>MAX(0,C707+(-1)^(G707)*INT(B707*2^(-LOG(C707)/LOG(2)+3))-G707-LOG(C707)/LOG(2)+3-1)</f>
        <v>3</v>
      </c>
      <c r="Q707" s="68">
        <f>MAX(0,C707-IF(B707=0,0,INT(LOG(3/2*ABS(B707))/LOG(2))+1))</f>
        <v>5</v>
      </c>
      <c r="R707" s="68">
        <f>MAX(0,IF(B707&lt;=-L707,B707+C707-H707+L707,IF(B707&gt;=2^(H707)-1-L707,0,C707-H707)))</f>
        <v>5</v>
      </c>
      <c r="S707" s="69">
        <f>MAX(0,D707+(-1)^(G707)*INT(B707*2^(-LOG(D707)/LOG(2)+3))-G707-LOG(D707)/LOG(2)+3-1)</f>
        <v>12</v>
      </c>
      <c r="T707" s="69">
        <f>MAX(0,D707-IF(B707=0,0,INT(LOG(3/2*ABS(B707))/LOG(2))+1))</f>
        <v>13</v>
      </c>
      <c r="U707" s="69">
        <f>MAX(0,IF(B707&lt;=-M707,B707+D707-I707+M707,IF(B707&gt;=2^(I707)-1-M707,0,D707-I707)))</f>
        <v>11</v>
      </c>
      <c r="V707" s="70">
        <f>MAX(0,E707+(-1)^(G707)*INT(B707*2^(-LOG(E707)/LOG(2)+3))-G707-LOG(E707)/LOG(2)+3-1)</f>
        <v>28</v>
      </c>
      <c r="W707" s="70">
        <f>MAX(0,E707-IF(B707=0,0,INT(LOG(3/2*ABS(B707))/LOG(2))+1))</f>
        <v>29</v>
      </c>
      <c r="X707" s="70">
        <f>MAX(0,IF(B707&lt;=-N707,B707+E707-J707+N707,IF(B707&gt;=2^(J707)-1-N707,0,E707-J707)))</f>
        <v>24</v>
      </c>
      <c r="Y707" s="71">
        <f>MAX(0,F707+(-1)^(G707)*INT(B707*2^(-LOG(F707)/LOG(2)+3))-G707-LOG(F707)/LOG(2)+3-1)</f>
        <v>59</v>
      </c>
      <c r="Z707" s="71">
        <f>F707-IF(B707=0,0,INT(LOG(3/2*ABS(B707))/LOG(2))+1)</f>
        <v>61</v>
      </c>
      <c r="AA707" s="71">
        <f>MAX(0,IF(B707&lt;=-O707,B707+F707-K707+O707,IF(B707&gt;=2^(K707)-1-O707,0,F707-K707)))</f>
        <v>53</v>
      </c>
    </row>
    <row r="708" ht="20.05" customHeight="1">
      <c r="A708" s="55">
        <v>4</v>
      </c>
      <c r="B708" s="45">
        <v>4</v>
      </c>
      <c r="C708" s="36">
        <v>8</v>
      </c>
      <c r="D708" s="36">
        <v>16</v>
      </c>
      <c r="E708" s="36">
        <v>32</v>
      </c>
      <c r="F708" s="36">
        <v>64</v>
      </c>
      <c r="G708" s="36">
        <f>IF(B708&gt;=0,1,0)</f>
        <v>1</v>
      </c>
      <c r="H708" s="36">
        <f>INT(C708^(0.611-C708/3200))</f>
        <v>3</v>
      </c>
      <c r="I708" s="36">
        <f>INT(D708^(0.611-D708/3200))</f>
        <v>5</v>
      </c>
      <c r="J708" s="36">
        <f>INT(E708^(0.611-E708/3200))</f>
        <v>8</v>
      </c>
      <c r="K708" s="36">
        <f>INT(F708^(0.611-F708/3200))</f>
        <v>11</v>
      </c>
      <c r="L708" s="36">
        <f>2^(H708-1)-1</f>
        <v>3</v>
      </c>
      <c r="M708" s="36">
        <f>2^(I708-1)-1</f>
        <v>15</v>
      </c>
      <c r="N708" s="36">
        <f>2^(J708-1)-1</f>
        <v>127</v>
      </c>
      <c r="O708" s="36">
        <f>2^(K708-1)-1</f>
        <v>1023</v>
      </c>
      <c r="P708" s="68">
        <f>MAX(0,C708+(-1)^(G708)*INT(B708*2^(-LOG(C708)/LOG(2)+3))-G708-LOG(C708)/LOG(2)+3-1)</f>
        <v>2</v>
      </c>
      <c r="Q708" s="68">
        <f>MAX(0,C708-IF(B708=0,0,INT(LOG(3/2*ABS(B708))/LOG(2))+1))</f>
        <v>5</v>
      </c>
      <c r="R708" s="68">
        <f>MAX(0,IF(B708&lt;=-L708,B708+C708-H708+L708,IF(B708&gt;=2^(H708)-1-L708,0,C708-H708)))</f>
        <v>0</v>
      </c>
      <c r="S708" s="69">
        <f>MAX(0,D708+(-1)^(G708)*INT(B708*2^(-LOG(D708)/LOG(2)+3))-G708-LOG(D708)/LOG(2)+3-1)</f>
        <v>11</v>
      </c>
      <c r="T708" s="69">
        <f>MAX(0,D708-IF(B708=0,0,INT(LOG(3/2*ABS(B708))/LOG(2))+1))</f>
        <v>13</v>
      </c>
      <c r="U708" s="69">
        <f>MAX(0,IF(B708&lt;=-M708,B708+D708-I708+M708,IF(B708&gt;=2^(I708)-1-M708,0,D708-I708)))</f>
        <v>11</v>
      </c>
      <c r="V708" s="70">
        <f>MAX(0,E708+(-1)^(G708)*INT(B708*2^(-LOG(E708)/LOG(2)+3))-G708-LOG(E708)/LOG(2)+3-1)</f>
        <v>27</v>
      </c>
      <c r="W708" s="70">
        <f>MAX(0,E708-IF(B708=0,0,INT(LOG(3/2*ABS(B708))/LOG(2))+1))</f>
        <v>29</v>
      </c>
      <c r="X708" s="70">
        <f>MAX(0,IF(B708&lt;=-N708,B708+E708-J708+N708,IF(B708&gt;=2^(J708)-1-N708,0,E708-J708)))</f>
        <v>24</v>
      </c>
      <c r="Y708" s="71">
        <f>MAX(0,F708+(-1)^(G708)*INT(B708*2^(-LOG(F708)/LOG(2)+3))-G708-LOG(F708)/LOG(2)+3-1)</f>
        <v>59</v>
      </c>
      <c r="Z708" s="71">
        <f>F708-IF(B708=0,0,INT(LOG(3/2*ABS(B708))/LOG(2))+1)</f>
        <v>61</v>
      </c>
      <c r="AA708" s="71">
        <f>MAX(0,IF(B708&lt;=-O708,B708+F708-K708+O708,IF(B708&gt;=2^(K708)-1-O708,0,F708-K708)))</f>
        <v>53</v>
      </c>
    </row>
    <row r="709" ht="20.05" customHeight="1">
      <c r="A709" s="55">
        <v>5</v>
      </c>
      <c r="B709" s="45">
        <v>5</v>
      </c>
      <c r="C709" s="36">
        <v>8</v>
      </c>
      <c r="D709" s="36">
        <v>16</v>
      </c>
      <c r="E709" s="36">
        <v>32</v>
      </c>
      <c r="F709" s="36">
        <v>64</v>
      </c>
      <c r="G709" s="36">
        <f>IF(B709&gt;=0,1,0)</f>
        <v>1</v>
      </c>
      <c r="H709" s="36">
        <f>INT(C709^(0.611-C709/3200))</f>
        <v>3</v>
      </c>
      <c r="I709" s="36">
        <f>INT(D709^(0.611-D709/3200))</f>
        <v>5</v>
      </c>
      <c r="J709" s="36">
        <f>INT(E709^(0.611-E709/3200))</f>
        <v>8</v>
      </c>
      <c r="K709" s="36">
        <f>INT(F709^(0.611-F709/3200))</f>
        <v>11</v>
      </c>
      <c r="L709" s="36">
        <f>2^(H709-1)-1</f>
        <v>3</v>
      </c>
      <c r="M709" s="36">
        <f>2^(I709-1)-1</f>
        <v>15</v>
      </c>
      <c r="N709" s="36">
        <f>2^(J709-1)-1</f>
        <v>127</v>
      </c>
      <c r="O709" s="36">
        <f>2^(K709-1)-1</f>
        <v>1023</v>
      </c>
      <c r="P709" s="68">
        <f>MAX(0,C709+(-1)^(G709)*INT(B709*2^(-LOG(C709)/LOG(2)+3))-G709-LOG(C709)/LOG(2)+3-1)</f>
        <v>1</v>
      </c>
      <c r="Q709" s="68">
        <f>MAX(0,C709-IF(B709=0,0,INT(LOG(3/2*ABS(B709))/LOG(2))+1))</f>
        <v>5</v>
      </c>
      <c r="R709" s="68">
        <f>MAX(0,IF(B709&lt;=-L709,B709+C709-H709+L709,IF(B709&gt;=2^(H709)-1-L709,0,C709-H709)))</f>
        <v>0</v>
      </c>
      <c r="S709" s="69">
        <f>MAX(0,D709+(-1)^(G709)*INT(B709*2^(-LOG(D709)/LOG(2)+3))-G709-LOG(D709)/LOG(2)+3-1)</f>
        <v>11</v>
      </c>
      <c r="T709" s="69">
        <f>MAX(0,D709-IF(B709=0,0,INT(LOG(3/2*ABS(B709))/LOG(2))+1))</f>
        <v>13</v>
      </c>
      <c r="U709" s="69">
        <f>MAX(0,IF(B709&lt;=-M709,B709+D709-I709+M709,IF(B709&gt;=2^(I709)-1-M709,0,D709-I709)))</f>
        <v>11</v>
      </c>
      <c r="V709" s="70">
        <f>MAX(0,E709+(-1)^(G709)*INT(B709*2^(-LOG(E709)/LOG(2)+3))-G709-LOG(E709)/LOG(2)+3-1)</f>
        <v>27</v>
      </c>
      <c r="W709" s="70">
        <f>MAX(0,E709-IF(B709=0,0,INT(LOG(3/2*ABS(B709))/LOG(2))+1))</f>
        <v>29</v>
      </c>
      <c r="X709" s="70">
        <f>MAX(0,IF(B709&lt;=-N709,B709+E709-J709+N709,IF(B709&gt;=2^(J709)-1-N709,0,E709-J709)))</f>
        <v>24</v>
      </c>
      <c r="Y709" s="71">
        <f>MAX(0,F709+(-1)^(G709)*INT(B709*2^(-LOG(F709)/LOG(2)+3))-G709-LOG(F709)/LOG(2)+3-1)</f>
        <v>59</v>
      </c>
      <c r="Z709" s="71">
        <f>F709-IF(B709=0,0,INT(LOG(3/2*ABS(B709))/LOG(2))+1)</f>
        <v>61</v>
      </c>
      <c r="AA709" s="71">
        <f>MAX(0,IF(B709&lt;=-O709,B709+F709-K709+O709,IF(B709&gt;=2^(K709)-1-O709,0,F709-K709)))</f>
        <v>53</v>
      </c>
    </row>
    <row r="710" ht="20.05" customHeight="1">
      <c r="A710" s="55">
        <v>6</v>
      </c>
      <c r="B710" s="45">
        <v>6</v>
      </c>
      <c r="C710" s="36">
        <v>8</v>
      </c>
      <c r="D710" s="36">
        <v>16</v>
      </c>
      <c r="E710" s="36">
        <v>32</v>
      </c>
      <c r="F710" s="36">
        <v>64</v>
      </c>
      <c r="G710" s="36">
        <f>IF(B710&gt;=0,1,0)</f>
        <v>1</v>
      </c>
      <c r="H710" s="36">
        <f>INT(C710^(0.611-C710/3200))</f>
        <v>3</v>
      </c>
      <c r="I710" s="36">
        <f>INT(D710^(0.611-D710/3200))</f>
        <v>5</v>
      </c>
      <c r="J710" s="36">
        <f>INT(E710^(0.611-E710/3200))</f>
        <v>8</v>
      </c>
      <c r="K710" s="36">
        <f>INT(F710^(0.611-F710/3200))</f>
        <v>11</v>
      </c>
      <c r="L710" s="36">
        <f>2^(H710-1)-1</f>
        <v>3</v>
      </c>
      <c r="M710" s="36">
        <f>2^(I710-1)-1</f>
        <v>15</v>
      </c>
      <c r="N710" s="36">
        <f>2^(J710-1)-1</f>
        <v>127</v>
      </c>
      <c r="O710" s="36">
        <f>2^(K710-1)-1</f>
        <v>1023</v>
      </c>
      <c r="P710" s="68">
        <f>MAX(0,C710+(-1)^(G710)*INT(B710*2^(-LOG(C710)/LOG(2)+3))-G710-LOG(C710)/LOG(2)+3-1)</f>
        <v>1.84404052854657e-16</v>
      </c>
      <c r="Q710" s="68">
        <f>MAX(0,C710-IF(B710=0,0,INT(LOG(3/2*ABS(B710))/LOG(2))+1))</f>
        <v>4</v>
      </c>
      <c r="R710" s="68">
        <f>MAX(0,IF(B710&lt;=-L710,B710+C710-H710+L710,IF(B710&gt;=2^(H710)-1-L710,0,C710-H710)))</f>
        <v>0</v>
      </c>
      <c r="S710" s="69">
        <f>MAX(0,D710+(-1)^(G710)*INT(B710*2^(-LOG(D710)/LOG(2)+3))-G710-LOG(D710)/LOG(2)+3-1)</f>
        <v>10</v>
      </c>
      <c r="T710" s="69">
        <f>MAX(0,D710-IF(B710=0,0,INT(LOG(3/2*ABS(B710))/LOG(2))+1))</f>
        <v>12</v>
      </c>
      <c r="U710" s="69">
        <f>MAX(0,IF(B710&lt;=-M710,B710+D710-I710+M710,IF(B710&gt;=2^(I710)-1-M710,0,D710-I710)))</f>
        <v>11</v>
      </c>
      <c r="V710" s="70">
        <f>MAX(0,E710+(-1)^(G710)*INT(B710*2^(-LOG(E710)/LOG(2)+3))-G710-LOG(E710)/LOG(2)+3-1)</f>
        <v>27</v>
      </c>
      <c r="W710" s="70">
        <f>MAX(0,E710-IF(B710=0,0,INT(LOG(3/2*ABS(B710))/LOG(2))+1))</f>
        <v>28</v>
      </c>
      <c r="X710" s="70">
        <f>MAX(0,IF(B710&lt;=-N710,B710+E710-J710+N710,IF(B710&gt;=2^(J710)-1-N710,0,E710-J710)))</f>
        <v>24</v>
      </c>
      <c r="Y710" s="71">
        <f>MAX(0,F710+(-1)^(G710)*INT(B710*2^(-LOG(F710)/LOG(2)+3))-G710-LOG(F710)/LOG(2)+3-1)</f>
        <v>59</v>
      </c>
      <c r="Z710" s="71">
        <f>F710-IF(B710=0,0,INT(LOG(3/2*ABS(B710))/LOG(2))+1)</f>
        <v>60</v>
      </c>
      <c r="AA710" s="71">
        <f>MAX(0,IF(B710&lt;=-O710,B710+F710-K710+O710,IF(B710&gt;=2^(K710)-1-O710,0,F710-K710)))</f>
        <v>53</v>
      </c>
    </row>
    <row r="711" ht="20.05" customHeight="1">
      <c r="A711" s="55">
        <v>7</v>
      </c>
      <c r="B711" s="45">
        <v>7</v>
      </c>
      <c r="C711" s="36">
        <v>8</v>
      </c>
      <c r="D711" s="36">
        <v>16</v>
      </c>
      <c r="E711" s="36">
        <v>32</v>
      </c>
      <c r="F711" s="36">
        <v>64</v>
      </c>
      <c r="G711" s="36">
        <f>IF(B711&gt;=0,1,0)</f>
        <v>1</v>
      </c>
      <c r="H711" s="36">
        <f>INT(C711^(0.611-C711/3200))</f>
        <v>3</v>
      </c>
      <c r="I711" s="36">
        <f>INT(D711^(0.611-D711/3200))</f>
        <v>5</v>
      </c>
      <c r="J711" s="36">
        <f>INT(E711^(0.611-E711/3200))</f>
        <v>8</v>
      </c>
      <c r="K711" s="36">
        <f>INT(F711^(0.611-F711/3200))</f>
        <v>11</v>
      </c>
      <c r="L711" s="36">
        <f>2^(H711-1)-1</f>
        <v>3</v>
      </c>
      <c r="M711" s="36">
        <f>2^(I711-1)-1</f>
        <v>15</v>
      </c>
      <c r="N711" s="36">
        <f>2^(J711-1)-1</f>
        <v>127</v>
      </c>
      <c r="O711" s="36">
        <f>2^(K711-1)-1</f>
        <v>1023</v>
      </c>
      <c r="P711" s="68">
        <f>MAX(0,C711+(-1)^(G711)*INT(B711*2^(-LOG(C711)/LOG(2)+3))-G711-LOG(C711)/LOG(2)+3-1)</f>
        <v>0</v>
      </c>
      <c r="Q711" s="68">
        <f>MAX(0,C711-IF(B711=0,0,INT(LOG(3/2*ABS(B711))/LOG(2))+1))</f>
        <v>4</v>
      </c>
      <c r="R711" s="68">
        <f>MAX(0,IF(B711&lt;=-L711,B711+C711-H711+L711,IF(B711&gt;=2^(H711)-1-L711,0,C711-H711)))</f>
        <v>0</v>
      </c>
      <c r="S711" s="69">
        <f>MAX(0,D711+(-1)^(G711)*INT(B711*2^(-LOG(D711)/LOG(2)+3))-G711-LOG(D711)/LOG(2)+3-1)</f>
        <v>10</v>
      </c>
      <c r="T711" s="69">
        <f>MAX(0,D711-IF(B711=0,0,INT(LOG(3/2*ABS(B711))/LOG(2))+1))</f>
        <v>12</v>
      </c>
      <c r="U711" s="69">
        <f>MAX(0,IF(B711&lt;=-M711,B711+D711-I711+M711,IF(B711&gt;=2^(I711)-1-M711,0,D711-I711)))</f>
        <v>11</v>
      </c>
      <c r="V711" s="70">
        <f>MAX(0,E711+(-1)^(G711)*INT(B711*2^(-LOG(E711)/LOG(2)+3))-G711-LOG(E711)/LOG(2)+3-1)</f>
        <v>27</v>
      </c>
      <c r="W711" s="70">
        <f>MAX(0,E711-IF(B711=0,0,INT(LOG(3/2*ABS(B711))/LOG(2))+1))</f>
        <v>28</v>
      </c>
      <c r="X711" s="70">
        <f>MAX(0,IF(B711&lt;=-N711,B711+E711-J711+N711,IF(B711&gt;=2^(J711)-1-N711,0,E711-J711)))</f>
        <v>24</v>
      </c>
      <c r="Y711" s="71">
        <f>MAX(0,F711+(-1)^(G711)*INT(B711*2^(-LOG(F711)/LOG(2)+3))-G711-LOG(F711)/LOG(2)+3-1)</f>
        <v>59</v>
      </c>
      <c r="Z711" s="71">
        <f>F711-IF(B711=0,0,INT(LOG(3/2*ABS(B711))/LOG(2))+1)</f>
        <v>60</v>
      </c>
      <c r="AA711" s="71">
        <f>MAX(0,IF(B711&lt;=-O711,B711+F711-K711+O711,IF(B711&gt;=2^(K711)-1-O711,0,F711-K711)))</f>
        <v>53</v>
      </c>
    </row>
    <row r="712" ht="20.05" customHeight="1">
      <c r="A712" s="55">
        <v>8</v>
      </c>
      <c r="B712" s="45">
        <v>8</v>
      </c>
      <c r="C712" s="36">
        <v>8</v>
      </c>
      <c r="D712" s="36">
        <v>16</v>
      </c>
      <c r="E712" s="36">
        <v>32</v>
      </c>
      <c r="F712" s="36">
        <v>64</v>
      </c>
      <c r="G712" s="36">
        <f>IF(B712&gt;=0,1,0)</f>
        <v>1</v>
      </c>
      <c r="H712" s="36">
        <f>INT(C712^(0.611-C712/3200))</f>
        <v>3</v>
      </c>
      <c r="I712" s="36">
        <f>INT(D712^(0.611-D712/3200))</f>
        <v>5</v>
      </c>
      <c r="J712" s="36">
        <f>INT(E712^(0.611-E712/3200))</f>
        <v>8</v>
      </c>
      <c r="K712" s="36">
        <f>INT(F712^(0.611-F712/3200))</f>
        <v>11</v>
      </c>
      <c r="L712" s="36">
        <f>2^(H712-1)-1</f>
        <v>3</v>
      </c>
      <c r="M712" s="36">
        <f>2^(I712-1)-1</f>
        <v>15</v>
      </c>
      <c r="N712" s="36">
        <f>2^(J712-1)-1</f>
        <v>127</v>
      </c>
      <c r="O712" s="36">
        <f>2^(K712-1)-1</f>
        <v>1023</v>
      </c>
      <c r="P712" s="68">
        <f>MAX(0,C712+(-1)^(G712)*INT(B712*2^(-LOG(C712)/LOG(2)+3))-G712-LOG(C712)/LOG(2)+3-1)</f>
        <v>0</v>
      </c>
      <c r="Q712" s="68">
        <f>MAX(0,C712-IF(B712=0,0,INT(LOG(3/2*ABS(B712))/LOG(2))+1))</f>
        <v>4</v>
      </c>
      <c r="R712" s="68">
        <f>MAX(0,IF(B712&lt;=-L712,B712+C712-H712+L712,IF(B712&gt;=2^(H712)-1-L712,0,C712-H712)))</f>
        <v>0</v>
      </c>
      <c r="S712" s="69">
        <f>MAX(0,D712+(-1)^(G712)*INT(B712*2^(-LOG(D712)/LOG(2)+3))-G712-LOG(D712)/LOG(2)+3-1)</f>
        <v>9</v>
      </c>
      <c r="T712" s="69">
        <f>MAX(0,D712-IF(B712=0,0,INT(LOG(3/2*ABS(B712))/LOG(2))+1))</f>
        <v>12</v>
      </c>
      <c r="U712" s="69">
        <f>MAX(0,IF(B712&lt;=-M712,B712+D712-I712+M712,IF(B712&gt;=2^(I712)-1-M712,0,D712-I712)))</f>
        <v>11</v>
      </c>
      <c r="V712" s="70">
        <f>MAX(0,E712+(-1)^(G712)*INT(B712*2^(-LOG(E712)/LOG(2)+3))-G712-LOG(E712)/LOG(2)+3-1)</f>
        <v>26</v>
      </c>
      <c r="W712" s="70">
        <f>MAX(0,E712-IF(B712=0,0,INT(LOG(3/2*ABS(B712))/LOG(2))+1))</f>
        <v>28</v>
      </c>
      <c r="X712" s="70">
        <f>MAX(0,IF(B712&lt;=-N712,B712+E712-J712+N712,IF(B712&gt;=2^(J712)-1-N712,0,E712-J712)))</f>
        <v>24</v>
      </c>
      <c r="Y712" s="71">
        <f>MAX(0,F712+(-1)^(G712)*INT(B712*2^(-LOG(F712)/LOG(2)+3))-G712-LOG(F712)/LOG(2)+3-1)</f>
        <v>58</v>
      </c>
      <c r="Z712" s="71">
        <f>F712-IF(B712=0,0,INT(LOG(3/2*ABS(B712))/LOG(2))+1)</f>
        <v>60</v>
      </c>
      <c r="AA712" s="71">
        <f>MAX(0,IF(B712&lt;=-O712,B712+F712-K712+O712,IF(B712&gt;=2^(K712)-1-O712,0,F712-K712)))</f>
        <v>53</v>
      </c>
    </row>
    <row r="713" ht="20.05" customHeight="1">
      <c r="A713" s="55">
        <v>9</v>
      </c>
      <c r="B713" s="45">
        <v>9</v>
      </c>
      <c r="C713" s="36">
        <v>8</v>
      </c>
      <c r="D713" s="36">
        <v>16</v>
      </c>
      <c r="E713" s="36">
        <v>32</v>
      </c>
      <c r="F713" s="36">
        <v>64</v>
      </c>
      <c r="G713" s="36">
        <f>IF(B713&gt;=0,1,0)</f>
        <v>1</v>
      </c>
      <c r="H713" s="36">
        <f>INT(C713^(0.611-C713/3200))</f>
        <v>3</v>
      </c>
      <c r="I713" s="36">
        <f>INT(D713^(0.611-D713/3200))</f>
        <v>5</v>
      </c>
      <c r="J713" s="36">
        <f>INT(E713^(0.611-E713/3200))</f>
        <v>8</v>
      </c>
      <c r="K713" s="36">
        <f>INT(F713^(0.611-F713/3200))</f>
        <v>11</v>
      </c>
      <c r="L713" s="36">
        <f>2^(H713-1)-1</f>
        <v>3</v>
      </c>
      <c r="M713" s="36">
        <f>2^(I713-1)-1</f>
        <v>15</v>
      </c>
      <c r="N713" s="36">
        <f>2^(J713-1)-1</f>
        <v>127</v>
      </c>
      <c r="O713" s="36">
        <f>2^(K713-1)-1</f>
        <v>1023</v>
      </c>
      <c r="P713" s="68">
        <f>MAX(0,C713+(-1)^(G713)*INT(B713*2^(-LOG(C713)/LOG(2)+3))-G713-LOG(C713)/LOG(2)+3-1)</f>
        <v>0</v>
      </c>
      <c r="Q713" s="68">
        <f>MAX(0,C713-IF(B713=0,0,INT(LOG(3/2*ABS(B713))/LOG(2))+1))</f>
        <v>4</v>
      </c>
      <c r="R713" s="68">
        <f>MAX(0,IF(B713&lt;=-L713,B713+C713-H713+L713,IF(B713&gt;=2^(H713)-1-L713,0,C713-H713)))</f>
        <v>0</v>
      </c>
      <c r="S713" s="69">
        <f>MAX(0,D713+(-1)^(G713)*INT(B713*2^(-LOG(D713)/LOG(2)+3))-G713-LOG(D713)/LOG(2)+3-1)</f>
        <v>9</v>
      </c>
      <c r="T713" s="69">
        <f>MAX(0,D713-IF(B713=0,0,INT(LOG(3/2*ABS(B713))/LOG(2))+1))</f>
        <v>12</v>
      </c>
      <c r="U713" s="69">
        <f>MAX(0,IF(B713&lt;=-M713,B713+D713-I713+M713,IF(B713&gt;=2^(I713)-1-M713,0,D713-I713)))</f>
        <v>11</v>
      </c>
      <c r="V713" s="70">
        <f>MAX(0,E713+(-1)^(G713)*INT(B713*2^(-LOG(E713)/LOG(2)+3))-G713-LOG(E713)/LOG(2)+3-1)</f>
        <v>26</v>
      </c>
      <c r="W713" s="70">
        <f>MAX(0,E713-IF(B713=0,0,INT(LOG(3/2*ABS(B713))/LOG(2))+1))</f>
        <v>28</v>
      </c>
      <c r="X713" s="70">
        <f>MAX(0,IF(B713&lt;=-N713,B713+E713-J713+N713,IF(B713&gt;=2^(J713)-1-N713,0,E713-J713)))</f>
        <v>24</v>
      </c>
      <c r="Y713" s="71">
        <f>MAX(0,F713+(-1)^(G713)*INT(B713*2^(-LOG(F713)/LOG(2)+3))-G713-LOG(F713)/LOG(2)+3-1)</f>
        <v>58</v>
      </c>
      <c r="Z713" s="71">
        <f>F713-IF(B713=0,0,INT(LOG(3/2*ABS(B713))/LOG(2))+1)</f>
        <v>60</v>
      </c>
      <c r="AA713" s="71">
        <f>MAX(0,IF(B713&lt;=-O713,B713+F713-K713+O713,IF(B713&gt;=2^(K713)-1-O713,0,F713-K713)))</f>
        <v>53</v>
      </c>
    </row>
    <row r="714" ht="20.05" customHeight="1">
      <c r="A714" s="55">
        <v>10</v>
      </c>
      <c r="B714" s="45">
        <v>10</v>
      </c>
      <c r="C714" s="36">
        <v>8</v>
      </c>
      <c r="D714" s="36">
        <v>16</v>
      </c>
      <c r="E714" s="36">
        <v>32</v>
      </c>
      <c r="F714" s="36">
        <v>64</v>
      </c>
      <c r="G714" s="36">
        <f>IF(B714&gt;=0,1,0)</f>
        <v>1</v>
      </c>
      <c r="H714" s="36">
        <f>INT(C714^(0.611-C714/3200))</f>
        <v>3</v>
      </c>
      <c r="I714" s="36">
        <f>INT(D714^(0.611-D714/3200))</f>
        <v>5</v>
      </c>
      <c r="J714" s="36">
        <f>INT(E714^(0.611-E714/3200))</f>
        <v>8</v>
      </c>
      <c r="K714" s="36">
        <f>INT(F714^(0.611-F714/3200))</f>
        <v>11</v>
      </c>
      <c r="L714" s="36">
        <f>2^(H714-1)-1</f>
        <v>3</v>
      </c>
      <c r="M714" s="36">
        <f>2^(I714-1)-1</f>
        <v>15</v>
      </c>
      <c r="N714" s="36">
        <f>2^(J714-1)-1</f>
        <v>127</v>
      </c>
      <c r="O714" s="36">
        <f>2^(K714-1)-1</f>
        <v>1023</v>
      </c>
      <c r="P714" s="68">
        <f>MAX(0,C714+(-1)^(G714)*INT(B714*2^(-LOG(C714)/LOG(2)+3))-G714-LOG(C714)/LOG(2)+3-1)</f>
        <v>0</v>
      </c>
      <c r="Q714" s="68">
        <f>MAX(0,C714-IF(B714=0,0,INT(LOG(3/2*ABS(B714))/LOG(2))+1))</f>
        <v>4</v>
      </c>
      <c r="R714" s="68">
        <f>MAX(0,IF(B714&lt;=-L714,B714+C714-H714+L714,IF(B714&gt;=2^(H714)-1-L714,0,C714-H714)))</f>
        <v>0</v>
      </c>
      <c r="S714" s="69">
        <f>MAX(0,D714+(-1)^(G714)*INT(B714*2^(-LOG(D714)/LOG(2)+3))-G714-LOG(D714)/LOG(2)+3-1)</f>
        <v>8</v>
      </c>
      <c r="T714" s="69">
        <f>MAX(0,D714-IF(B714=0,0,INT(LOG(3/2*ABS(B714))/LOG(2))+1))</f>
        <v>12</v>
      </c>
      <c r="U714" s="69">
        <f>MAX(0,IF(B714&lt;=-M714,B714+D714-I714+M714,IF(B714&gt;=2^(I714)-1-M714,0,D714-I714)))</f>
        <v>11</v>
      </c>
      <c r="V714" s="70">
        <f>MAX(0,E714+(-1)^(G714)*INT(B714*2^(-LOG(E714)/LOG(2)+3))-G714-LOG(E714)/LOG(2)+3-1)</f>
        <v>26</v>
      </c>
      <c r="W714" s="70">
        <f>MAX(0,E714-IF(B714=0,0,INT(LOG(3/2*ABS(B714))/LOG(2))+1))</f>
        <v>28</v>
      </c>
      <c r="X714" s="70">
        <f>MAX(0,IF(B714&lt;=-N714,B714+E714-J714+N714,IF(B714&gt;=2^(J714)-1-N714,0,E714-J714)))</f>
        <v>24</v>
      </c>
      <c r="Y714" s="71">
        <f>MAX(0,F714+(-1)^(G714)*INT(B714*2^(-LOG(F714)/LOG(2)+3))-G714-LOG(F714)/LOG(2)+3-1)</f>
        <v>58</v>
      </c>
      <c r="Z714" s="71">
        <f>F714-IF(B714=0,0,INT(LOG(3/2*ABS(B714))/LOG(2))+1)</f>
        <v>60</v>
      </c>
      <c r="AA714" s="71">
        <f>MAX(0,IF(B714&lt;=-O714,B714+F714-K714+O714,IF(B714&gt;=2^(K714)-1-O714,0,F714-K714)))</f>
        <v>53</v>
      </c>
    </row>
    <row r="715" ht="20.05" customHeight="1">
      <c r="A715" s="55">
        <v>11</v>
      </c>
      <c r="B715" s="45">
        <v>11</v>
      </c>
      <c r="C715" s="36">
        <v>8</v>
      </c>
      <c r="D715" s="36">
        <v>16</v>
      </c>
      <c r="E715" s="36">
        <v>32</v>
      </c>
      <c r="F715" s="36">
        <v>64</v>
      </c>
      <c r="G715" s="36">
        <f>IF(B715&gt;=0,1,0)</f>
        <v>1</v>
      </c>
      <c r="H715" s="36">
        <f>INT(C715^(0.611-C715/3200))</f>
        <v>3</v>
      </c>
      <c r="I715" s="36">
        <f>INT(D715^(0.611-D715/3200))</f>
        <v>5</v>
      </c>
      <c r="J715" s="36">
        <f>INT(E715^(0.611-E715/3200))</f>
        <v>8</v>
      </c>
      <c r="K715" s="36">
        <f>INT(F715^(0.611-F715/3200))</f>
        <v>11</v>
      </c>
      <c r="L715" s="36">
        <f>2^(H715-1)-1</f>
        <v>3</v>
      </c>
      <c r="M715" s="36">
        <f>2^(I715-1)-1</f>
        <v>15</v>
      </c>
      <c r="N715" s="36">
        <f>2^(J715-1)-1</f>
        <v>127</v>
      </c>
      <c r="O715" s="36">
        <f>2^(K715-1)-1</f>
        <v>1023</v>
      </c>
      <c r="P715" s="68">
        <f>MAX(0,C715+(-1)^(G715)*INT(B715*2^(-LOG(C715)/LOG(2)+3))-G715-LOG(C715)/LOG(2)+3-1)</f>
        <v>0</v>
      </c>
      <c r="Q715" s="68">
        <f>MAX(0,C715-IF(B715=0,0,INT(LOG(3/2*ABS(B715))/LOG(2))+1))</f>
        <v>3</v>
      </c>
      <c r="R715" s="68">
        <f>MAX(0,IF(B715&lt;=-L715,B715+C715-H715+L715,IF(B715&gt;=2^(H715)-1-L715,0,C715-H715)))</f>
        <v>0</v>
      </c>
      <c r="S715" s="69">
        <f>MAX(0,D715+(-1)^(G715)*INT(B715*2^(-LOG(D715)/LOG(2)+3))-G715-LOG(D715)/LOG(2)+3-1)</f>
        <v>8</v>
      </c>
      <c r="T715" s="69">
        <f>MAX(0,D715-IF(B715=0,0,INT(LOG(3/2*ABS(B715))/LOG(2))+1))</f>
        <v>11</v>
      </c>
      <c r="U715" s="69">
        <f>MAX(0,IF(B715&lt;=-M715,B715+D715-I715+M715,IF(B715&gt;=2^(I715)-1-M715,0,D715-I715)))</f>
        <v>11</v>
      </c>
      <c r="V715" s="70">
        <f>MAX(0,E715+(-1)^(G715)*INT(B715*2^(-LOG(E715)/LOG(2)+3))-G715-LOG(E715)/LOG(2)+3-1)</f>
        <v>26</v>
      </c>
      <c r="W715" s="70">
        <f>MAX(0,E715-IF(B715=0,0,INT(LOG(3/2*ABS(B715))/LOG(2))+1))</f>
        <v>27</v>
      </c>
      <c r="X715" s="70">
        <f>MAX(0,IF(B715&lt;=-N715,B715+E715-J715+N715,IF(B715&gt;=2^(J715)-1-N715,0,E715-J715)))</f>
        <v>24</v>
      </c>
      <c r="Y715" s="71">
        <f>MAX(0,F715+(-1)^(G715)*INT(B715*2^(-LOG(F715)/LOG(2)+3))-G715-LOG(F715)/LOG(2)+3-1)</f>
        <v>58</v>
      </c>
      <c r="Z715" s="71">
        <f>F715-IF(B715=0,0,INT(LOG(3/2*ABS(B715))/LOG(2))+1)</f>
        <v>59</v>
      </c>
      <c r="AA715" s="71">
        <f>MAX(0,IF(B715&lt;=-O715,B715+F715-K715+O715,IF(B715&gt;=2^(K715)-1-O715,0,F715-K715)))</f>
        <v>53</v>
      </c>
    </row>
    <row r="716" ht="20.05" customHeight="1">
      <c r="A716" s="55">
        <v>12</v>
      </c>
      <c r="B716" s="45">
        <v>12</v>
      </c>
      <c r="C716" s="36">
        <v>8</v>
      </c>
      <c r="D716" s="36">
        <v>16</v>
      </c>
      <c r="E716" s="36">
        <v>32</v>
      </c>
      <c r="F716" s="36">
        <v>64</v>
      </c>
      <c r="G716" s="36">
        <f>IF(B716&gt;=0,1,0)</f>
        <v>1</v>
      </c>
      <c r="H716" s="36">
        <f>INT(C716^(0.611-C716/3200))</f>
        <v>3</v>
      </c>
      <c r="I716" s="36">
        <f>INT(D716^(0.611-D716/3200))</f>
        <v>5</v>
      </c>
      <c r="J716" s="36">
        <f>INT(E716^(0.611-E716/3200))</f>
        <v>8</v>
      </c>
      <c r="K716" s="36">
        <f>INT(F716^(0.611-F716/3200))</f>
        <v>11</v>
      </c>
      <c r="L716" s="36">
        <f>2^(H716-1)-1</f>
        <v>3</v>
      </c>
      <c r="M716" s="36">
        <f>2^(I716-1)-1</f>
        <v>15</v>
      </c>
      <c r="N716" s="36">
        <f>2^(J716-1)-1</f>
        <v>127</v>
      </c>
      <c r="O716" s="36">
        <f>2^(K716-1)-1</f>
        <v>1023</v>
      </c>
      <c r="P716" s="68">
        <f>MAX(0,C716+(-1)^(G716)*INT(B716*2^(-LOG(C716)/LOG(2)+3))-G716-LOG(C716)/LOG(2)+3-1)</f>
        <v>0</v>
      </c>
      <c r="Q716" s="68">
        <f>MAX(0,C716-IF(B716=0,0,INT(LOG(3/2*ABS(B716))/LOG(2))+1))</f>
        <v>3</v>
      </c>
      <c r="R716" s="68">
        <f>MAX(0,IF(B716&lt;=-L716,B716+C716-H716+L716,IF(B716&gt;=2^(H716)-1-L716,0,C716-H716)))</f>
        <v>0</v>
      </c>
      <c r="S716" s="69">
        <f>MAX(0,D716+(-1)^(G716)*INT(B716*2^(-LOG(D716)/LOG(2)+3))-G716-LOG(D716)/LOG(2)+3-1)</f>
        <v>7</v>
      </c>
      <c r="T716" s="69">
        <f>MAX(0,D716-IF(B716=0,0,INT(LOG(3/2*ABS(B716))/LOG(2))+1))</f>
        <v>11</v>
      </c>
      <c r="U716" s="69">
        <f>MAX(0,IF(B716&lt;=-M716,B716+D716-I716+M716,IF(B716&gt;=2^(I716)-1-M716,0,D716-I716)))</f>
        <v>11</v>
      </c>
      <c r="V716" s="70">
        <f>MAX(0,E716+(-1)^(G716)*INT(B716*2^(-LOG(E716)/LOG(2)+3))-G716-LOG(E716)/LOG(2)+3-1)</f>
        <v>25</v>
      </c>
      <c r="W716" s="70">
        <f>MAX(0,E716-IF(B716=0,0,INT(LOG(3/2*ABS(B716))/LOG(2))+1))</f>
        <v>27</v>
      </c>
      <c r="X716" s="70">
        <f>MAX(0,IF(B716&lt;=-N716,B716+E716-J716+N716,IF(B716&gt;=2^(J716)-1-N716,0,E716-J716)))</f>
        <v>24</v>
      </c>
      <c r="Y716" s="71">
        <f>MAX(0,F716+(-1)^(G716)*INT(B716*2^(-LOG(F716)/LOG(2)+3))-G716-LOG(F716)/LOG(2)+3-1)</f>
        <v>58</v>
      </c>
      <c r="Z716" s="71">
        <f>F716-IF(B716=0,0,INT(LOG(3/2*ABS(B716))/LOG(2))+1)</f>
        <v>59</v>
      </c>
      <c r="AA716" s="71">
        <f>MAX(0,IF(B716&lt;=-O716,B716+F716-K716+O716,IF(B716&gt;=2^(K716)-1-O716,0,F716-K716)))</f>
        <v>53</v>
      </c>
    </row>
    <row r="717" ht="20.05" customHeight="1">
      <c r="A717" s="55">
        <v>13</v>
      </c>
      <c r="B717" s="45">
        <v>13</v>
      </c>
      <c r="C717" s="36">
        <v>8</v>
      </c>
      <c r="D717" s="36">
        <v>16</v>
      </c>
      <c r="E717" s="36">
        <v>32</v>
      </c>
      <c r="F717" s="36">
        <v>64</v>
      </c>
      <c r="G717" s="36">
        <f>IF(B717&gt;=0,1,0)</f>
        <v>1</v>
      </c>
      <c r="H717" s="36">
        <f>INT(C717^(0.611-C717/3200))</f>
        <v>3</v>
      </c>
      <c r="I717" s="36">
        <f>INT(D717^(0.611-D717/3200))</f>
        <v>5</v>
      </c>
      <c r="J717" s="36">
        <f>INT(E717^(0.611-E717/3200))</f>
        <v>8</v>
      </c>
      <c r="K717" s="36">
        <f>INT(F717^(0.611-F717/3200))</f>
        <v>11</v>
      </c>
      <c r="L717" s="36">
        <f>2^(H717-1)-1</f>
        <v>3</v>
      </c>
      <c r="M717" s="36">
        <f>2^(I717-1)-1</f>
        <v>15</v>
      </c>
      <c r="N717" s="36">
        <f>2^(J717-1)-1</f>
        <v>127</v>
      </c>
      <c r="O717" s="36">
        <f>2^(K717-1)-1</f>
        <v>1023</v>
      </c>
      <c r="P717" s="68">
        <f>MAX(0,C717+(-1)^(G717)*INT(B717*2^(-LOG(C717)/LOG(2)+3))-G717-LOG(C717)/LOG(2)+3-1)</f>
        <v>0</v>
      </c>
      <c r="Q717" s="68">
        <f>MAX(0,C717-IF(B717=0,0,INT(LOG(3/2*ABS(B717))/LOG(2))+1))</f>
        <v>3</v>
      </c>
      <c r="R717" s="68">
        <f>MAX(0,IF(B717&lt;=-L717,B717+C717-H717+L717,IF(B717&gt;=2^(H717)-1-L717,0,C717-H717)))</f>
        <v>0</v>
      </c>
      <c r="S717" s="69">
        <f>MAX(0,D717+(-1)^(G717)*INT(B717*2^(-LOG(D717)/LOG(2)+3))-G717-LOG(D717)/LOG(2)+3-1)</f>
        <v>7</v>
      </c>
      <c r="T717" s="69">
        <f>MAX(0,D717-IF(B717=0,0,INT(LOG(3/2*ABS(B717))/LOG(2))+1))</f>
        <v>11</v>
      </c>
      <c r="U717" s="69">
        <f>MAX(0,IF(B717&lt;=-M717,B717+D717-I717+M717,IF(B717&gt;=2^(I717)-1-M717,0,D717-I717)))</f>
        <v>11</v>
      </c>
      <c r="V717" s="70">
        <f>MAX(0,E717+(-1)^(G717)*INT(B717*2^(-LOG(E717)/LOG(2)+3))-G717-LOG(E717)/LOG(2)+3-1)</f>
        <v>25</v>
      </c>
      <c r="W717" s="70">
        <f>MAX(0,E717-IF(B717=0,0,INT(LOG(3/2*ABS(B717))/LOG(2))+1))</f>
        <v>27</v>
      </c>
      <c r="X717" s="70">
        <f>MAX(0,IF(B717&lt;=-N717,B717+E717-J717+N717,IF(B717&gt;=2^(J717)-1-N717,0,E717-J717)))</f>
        <v>24</v>
      </c>
      <c r="Y717" s="71">
        <f>MAX(0,F717+(-1)^(G717)*INT(B717*2^(-LOG(F717)/LOG(2)+3))-G717-LOG(F717)/LOG(2)+3-1)</f>
        <v>58</v>
      </c>
      <c r="Z717" s="71">
        <f>F717-IF(B717=0,0,INT(LOG(3/2*ABS(B717))/LOG(2))+1)</f>
        <v>59</v>
      </c>
      <c r="AA717" s="71">
        <f>MAX(0,IF(B717&lt;=-O717,B717+F717-K717+O717,IF(B717&gt;=2^(K717)-1-O717,0,F717-K717)))</f>
        <v>53</v>
      </c>
    </row>
    <row r="718" ht="20.05" customHeight="1">
      <c r="A718" s="55">
        <v>14</v>
      </c>
      <c r="B718" s="45">
        <v>14</v>
      </c>
      <c r="C718" s="36">
        <v>8</v>
      </c>
      <c r="D718" s="36">
        <v>16</v>
      </c>
      <c r="E718" s="36">
        <v>32</v>
      </c>
      <c r="F718" s="36">
        <v>64</v>
      </c>
      <c r="G718" s="36">
        <f>IF(B718&gt;=0,1,0)</f>
        <v>1</v>
      </c>
      <c r="H718" s="36">
        <f>INT(C718^(0.611-C718/3200))</f>
        <v>3</v>
      </c>
      <c r="I718" s="36">
        <f>INT(D718^(0.611-D718/3200))</f>
        <v>5</v>
      </c>
      <c r="J718" s="36">
        <f>INT(E718^(0.611-E718/3200))</f>
        <v>8</v>
      </c>
      <c r="K718" s="36">
        <f>INT(F718^(0.611-F718/3200))</f>
        <v>11</v>
      </c>
      <c r="L718" s="36">
        <f>2^(H718-1)-1</f>
        <v>3</v>
      </c>
      <c r="M718" s="36">
        <f>2^(I718-1)-1</f>
        <v>15</v>
      </c>
      <c r="N718" s="36">
        <f>2^(J718-1)-1</f>
        <v>127</v>
      </c>
      <c r="O718" s="36">
        <f>2^(K718-1)-1</f>
        <v>1023</v>
      </c>
      <c r="P718" s="68">
        <f>MAX(0,C718+(-1)^(G718)*INT(B718*2^(-LOG(C718)/LOG(2)+3))-G718-LOG(C718)/LOG(2)+3-1)</f>
        <v>0</v>
      </c>
      <c r="Q718" s="68">
        <f>MAX(0,C718-IF(B718=0,0,INT(LOG(3/2*ABS(B718))/LOG(2))+1))</f>
        <v>3</v>
      </c>
      <c r="R718" s="68">
        <f>MAX(0,IF(B718&lt;=-L718,B718+C718-H718+L718,IF(B718&gt;=2^(H718)-1-L718,0,C718-H718)))</f>
        <v>0</v>
      </c>
      <c r="S718" s="69">
        <f>MAX(0,D718+(-1)^(G718)*INT(B718*2^(-LOG(D718)/LOG(2)+3))-G718-LOG(D718)/LOG(2)+3-1)</f>
        <v>6</v>
      </c>
      <c r="T718" s="69">
        <f>MAX(0,D718-IF(B718=0,0,INT(LOG(3/2*ABS(B718))/LOG(2))+1))</f>
        <v>11</v>
      </c>
      <c r="U718" s="69">
        <f>MAX(0,IF(B718&lt;=-M718,B718+D718-I718+M718,IF(B718&gt;=2^(I718)-1-M718,0,D718-I718)))</f>
        <v>11</v>
      </c>
      <c r="V718" s="70">
        <f>MAX(0,E718+(-1)^(G718)*INT(B718*2^(-LOG(E718)/LOG(2)+3))-G718-LOG(E718)/LOG(2)+3-1)</f>
        <v>25</v>
      </c>
      <c r="W718" s="70">
        <f>MAX(0,E718-IF(B718=0,0,INT(LOG(3/2*ABS(B718))/LOG(2))+1))</f>
        <v>27</v>
      </c>
      <c r="X718" s="70">
        <f>MAX(0,IF(B718&lt;=-N718,B718+E718-J718+N718,IF(B718&gt;=2^(J718)-1-N718,0,E718-J718)))</f>
        <v>24</v>
      </c>
      <c r="Y718" s="71">
        <f>MAX(0,F718+(-1)^(G718)*INT(B718*2^(-LOG(F718)/LOG(2)+3))-G718-LOG(F718)/LOG(2)+3-1)</f>
        <v>58</v>
      </c>
      <c r="Z718" s="71">
        <f>F718-IF(B718=0,0,INT(LOG(3/2*ABS(B718))/LOG(2))+1)</f>
        <v>59</v>
      </c>
      <c r="AA718" s="71">
        <f>MAX(0,IF(B718&lt;=-O718,B718+F718-K718+O718,IF(B718&gt;=2^(K718)-1-O718,0,F718-K718)))</f>
        <v>53</v>
      </c>
    </row>
    <row r="719" ht="20.05" customHeight="1">
      <c r="A719" s="55">
        <v>15</v>
      </c>
      <c r="B719" s="45">
        <v>15</v>
      </c>
      <c r="C719" s="36">
        <v>8</v>
      </c>
      <c r="D719" s="36">
        <v>16</v>
      </c>
      <c r="E719" s="36">
        <v>32</v>
      </c>
      <c r="F719" s="36">
        <v>64</v>
      </c>
      <c r="G719" s="36">
        <f>IF(B719&gt;=0,1,0)</f>
        <v>1</v>
      </c>
      <c r="H719" s="36">
        <f>INT(C719^(0.611-C719/3200))</f>
        <v>3</v>
      </c>
      <c r="I719" s="36">
        <f>INT(D719^(0.611-D719/3200))</f>
        <v>5</v>
      </c>
      <c r="J719" s="36">
        <f>INT(E719^(0.611-E719/3200))</f>
        <v>8</v>
      </c>
      <c r="K719" s="36">
        <f>INT(F719^(0.611-F719/3200))</f>
        <v>11</v>
      </c>
      <c r="L719" s="36">
        <f>2^(H719-1)-1</f>
        <v>3</v>
      </c>
      <c r="M719" s="36">
        <f>2^(I719-1)-1</f>
        <v>15</v>
      </c>
      <c r="N719" s="36">
        <f>2^(J719-1)-1</f>
        <v>127</v>
      </c>
      <c r="O719" s="36">
        <f>2^(K719-1)-1</f>
        <v>1023</v>
      </c>
      <c r="P719" s="68">
        <f>MAX(0,C719+(-1)^(G719)*INT(B719*2^(-LOG(C719)/LOG(2)+3))-G719-LOG(C719)/LOG(2)+3-1)</f>
        <v>0</v>
      </c>
      <c r="Q719" s="68">
        <f>MAX(0,C719-IF(B719=0,0,INT(LOG(3/2*ABS(B719))/LOG(2))+1))</f>
        <v>3</v>
      </c>
      <c r="R719" s="68">
        <f>MAX(0,IF(B719&lt;=-L719,B719+C719-H719+L719,IF(B719&gt;=2^(H719)-1-L719,0,C719-H719)))</f>
        <v>0</v>
      </c>
      <c r="S719" s="69">
        <f>MAX(0,D719+(-1)^(G719)*INT(B719*2^(-LOG(D719)/LOG(2)+3))-G719-LOG(D719)/LOG(2)+3-1)</f>
        <v>6</v>
      </c>
      <c r="T719" s="69">
        <f>MAX(0,D719-IF(B719=0,0,INT(LOG(3/2*ABS(B719))/LOG(2))+1))</f>
        <v>11</v>
      </c>
      <c r="U719" s="69">
        <f>MAX(0,IF(B719&lt;=-M719,B719+D719-I719+M719,IF(B719&gt;=2^(I719)-1-M719,0,D719-I719)))</f>
        <v>11</v>
      </c>
      <c r="V719" s="70">
        <f>MAX(0,E719+(-1)^(G719)*INT(B719*2^(-LOG(E719)/LOG(2)+3))-G719-LOG(E719)/LOG(2)+3-1)</f>
        <v>25</v>
      </c>
      <c r="W719" s="70">
        <f>MAX(0,E719-IF(B719=0,0,INT(LOG(3/2*ABS(B719))/LOG(2))+1))</f>
        <v>27</v>
      </c>
      <c r="X719" s="70">
        <f>MAX(0,IF(B719&lt;=-N719,B719+E719-J719+N719,IF(B719&gt;=2^(J719)-1-N719,0,E719-J719)))</f>
        <v>24</v>
      </c>
      <c r="Y719" s="71">
        <f>MAX(0,F719+(-1)^(G719)*INT(B719*2^(-LOG(F719)/LOG(2)+3))-G719-LOG(F719)/LOG(2)+3-1)</f>
        <v>58</v>
      </c>
      <c r="Z719" s="71">
        <f>F719-IF(B719=0,0,INT(LOG(3/2*ABS(B719))/LOG(2))+1)</f>
        <v>59</v>
      </c>
      <c r="AA719" s="71">
        <f>MAX(0,IF(B719&lt;=-O719,B719+F719-K719+O719,IF(B719&gt;=2^(K719)-1-O719,0,F719-K719)))</f>
        <v>53</v>
      </c>
    </row>
    <row r="720" ht="20.05" customHeight="1">
      <c r="A720" s="55">
        <v>16</v>
      </c>
      <c r="B720" s="45">
        <v>16</v>
      </c>
      <c r="C720" s="36">
        <v>8</v>
      </c>
      <c r="D720" s="36">
        <v>16</v>
      </c>
      <c r="E720" s="36">
        <v>32</v>
      </c>
      <c r="F720" s="36">
        <v>64</v>
      </c>
      <c r="G720" s="36">
        <f>IF(B720&gt;=0,1,0)</f>
        <v>1</v>
      </c>
      <c r="H720" s="36">
        <f>INT(C720^(0.611-C720/3200))</f>
        <v>3</v>
      </c>
      <c r="I720" s="36">
        <f>INT(D720^(0.611-D720/3200))</f>
        <v>5</v>
      </c>
      <c r="J720" s="36">
        <f>INT(E720^(0.611-E720/3200))</f>
        <v>8</v>
      </c>
      <c r="K720" s="36">
        <f>INT(F720^(0.611-F720/3200))</f>
        <v>11</v>
      </c>
      <c r="L720" s="36">
        <f>2^(H720-1)-1</f>
        <v>3</v>
      </c>
      <c r="M720" s="36">
        <f>2^(I720-1)-1</f>
        <v>15</v>
      </c>
      <c r="N720" s="36">
        <f>2^(J720-1)-1</f>
        <v>127</v>
      </c>
      <c r="O720" s="36">
        <f>2^(K720-1)-1</f>
        <v>1023</v>
      </c>
      <c r="P720" s="68">
        <f>MAX(0,C720+(-1)^(G720)*INT(B720*2^(-LOG(C720)/LOG(2)+3))-G720-LOG(C720)/LOG(2)+3-1)</f>
        <v>0</v>
      </c>
      <c r="Q720" s="68">
        <f>MAX(0,C720-IF(B720=0,0,INT(LOG(3/2*ABS(B720))/LOG(2))+1))</f>
        <v>3</v>
      </c>
      <c r="R720" s="68">
        <f>MAX(0,IF(B720&lt;=-L720,B720+C720-H720+L720,IF(B720&gt;=2^(H720)-1-L720,0,C720-H720)))</f>
        <v>0</v>
      </c>
      <c r="S720" s="69">
        <f>MAX(0,D720+(-1)^(G720)*INT(B720*2^(-LOG(D720)/LOG(2)+3))-G720-LOG(D720)/LOG(2)+3-1)</f>
        <v>5</v>
      </c>
      <c r="T720" s="69">
        <f>MAX(0,D720-IF(B720=0,0,INT(LOG(3/2*ABS(B720))/LOG(2))+1))</f>
        <v>11</v>
      </c>
      <c r="U720" s="69">
        <f>MAX(0,IF(B720&lt;=-M720,B720+D720-I720+M720,IF(B720&gt;=2^(I720)-1-M720,0,D720-I720)))</f>
        <v>0</v>
      </c>
      <c r="V720" s="70">
        <f>MAX(0,E720+(-1)^(G720)*INT(B720*2^(-LOG(E720)/LOG(2)+3))-G720-LOG(E720)/LOG(2)+3-1)</f>
        <v>24</v>
      </c>
      <c r="W720" s="70">
        <f>MAX(0,E720-IF(B720=0,0,INT(LOG(3/2*ABS(B720))/LOG(2))+1))</f>
        <v>27</v>
      </c>
      <c r="X720" s="70">
        <f>MAX(0,IF(B720&lt;=-N720,B720+E720-J720+N720,IF(B720&gt;=2^(J720)-1-N720,0,E720-J720)))</f>
        <v>24</v>
      </c>
      <c r="Y720" s="71">
        <f>MAX(0,F720+(-1)^(G720)*INT(B720*2^(-LOG(F720)/LOG(2)+3))-G720-LOG(F720)/LOG(2)+3-1)</f>
        <v>57</v>
      </c>
      <c r="Z720" s="71">
        <f>F720-IF(B720=0,0,INT(LOG(3/2*ABS(B720))/LOG(2))+1)</f>
        <v>59</v>
      </c>
      <c r="AA720" s="71">
        <f>MAX(0,IF(B720&lt;=-O720,B720+F720-K720+O720,IF(B720&gt;=2^(K720)-1-O720,0,F720-K720)))</f>
        <v>53</v>
      </c>
    </row>
    <row r="721" ht="20.05" customHeight="1">
      <c r="A721" s="55">
        <v>17</v>
      </c>
      <c r="B721" s="45">
        <v>17</v>
      </c>
      <c r="C721" s="36">
        <v>8</v>
      </c>
      <c r="D721" s="36">
        <v>16</v>
      </c>
      <c r="E721" s="36">
        <v>32</v>
      </c>
      <c r="F721" s="36">
        <v>64</v>
      </c>
      <c r="G721" s="36">
        <f>IF(B721&gt;=0,1,0)</f>
        <v>1</v>
      </c>
      <c r="H721" s="36">
        <f>INT(C721^(0.611-C721/3200))</f>
        <v>3</v>
      </c>
      <c r="I721" s="36">
        <f>INT(D721^(0.611-D721/3200))</f>
        <v>5</v>
      </c>
      <c r="J721" s="36">
        <f>INT(E721^(0.611-E721/3200))</f>
        <v>8</v>
      </c>
      <c r="K721" s="36">
        <f>INT(F721^(0.611-F721/3200))</f>
        <v>11</v>
      </c>
      <c r="L721" s="36">
        <f>2^(H721-1)-1</f>
        <v>3</v>
      </c>
      <c r="M721" s="36">
        <f>2^(I721-1)-1</f>
        <v>15</v>
      </c>
      <c r="N721" s="36">
        <f>2^(J721-1)-1</f>
        <v>127</v>
      </c>
      <c r="O721" s="36">
        <f>2^(K721-1)-1</f>
        <v>1023</v>
      </c>
      <c r="P721" s="68">
        <f>MAX(0,C721+(-1)^(G721)*INT(B721*2^(-LOG(C721)/LOG(2)+3))-G721-LOG(C721)/LOG(2)+3-1)</f>
        <v>0</v>
      </c>
      <c r="Q721" s="68">
        <f>MAX(0,C721-IF(B721=0,0,INT(LOG(3/2*ABS(B721))/LOG(2))+1))</f>
        <v>3</v>
      </c>
      <c r="R721" s="68">
        <f>MAX(0,IF(B721&lt;=-L721,B721+C721-H721+L721,IF(B721&gt;=2^(H721)-1-L721,0,C721-H721)))</f>
        <v>0</v>
      </c>
      <c r="S721" s="69">
        <f>MAX(0,D721+(-1)^(G721)*INT(B721*2^(-LOG(D721)/LOG(2)+3))-G721-LOG(D721)/LOG(2)+3-1)</f>
        <v>5</v>
      </c>
      <c r="T721" s="69">
        <f>MAX(0,D721-IF(B721=0,0,INT(LOG(3/2*ABS(B721))/LOG(2))+1))</f>
        <v>11</v>
      </c>
      <c r="U721" s="69">
        <f>MAX(0,IF(B721&lt;=-M721,B721+D721-I721+M721,IF(B721&gt;=2^(I721)-1-M721,0,D721-I721)))</f>
        <v>0</v>
      </c>
      <c r="V721" s="70">
        <f>MAX(0,E721+(-1)^(G721)*INT(B721*2^(-LOG(E721)/LOG(2)+3))-G721-LOG(E721)/LOG(2)+3-1)</f>
        <v>24</v>
      </c>
      <c r="W721" s="70">
        <f>MAX(0,E721-IF(B721=0,0,INT(LOG(3/2*ABS(B721))/LOG(2))+1))</f>
        <v>27</v>
      </c>
      <c r="X721" s="70">
        <f>MAX(0,IF(B721&lt;=-N721,B721+E721-J721+N721,IF(B721&gt;=2^(J721)-1-N721,0,E721-J721)))</f>
        <v>24</v>
      </c>
      <c r="Y721" s="71">
        <f>MAX(0,F721+(-1)^(G721)*INT(B721*2^(-LOG(F721)/LOG(2)+3))-G721-LOG(F721)/LOG(2)+3-1)</f>
        <v>57</v>
      </c>
      <c r="Z721" s="71">
        <f>F721-IF(B721=0,0,INT(LOG(3/2*ABS(B721))/LOG(2))+1)</f>
        <v>59</v>
      </c>
      <c r="AA721" s="71">
        <f>MAX(0,IF(B721&lt;=-O721,B721+F721-K721+O721,IF(B721&gt;=2^(K721)-1-O721,0,F721-K721)))</f>
        <v>53</v>
      </c>
    </row>
    <row r="722" ht="20.05" customHeight="1">
      <c r="A722" s="55">
        <v>18</v>
      </c>
      <c r="B722" s="45">
        <v>18</v>
      </c>
      <c r="C722" s="36">
        <v>8</v>
      </c>
      <c r="D722" s="36">
        <v>16</v>
      </c>
      <c r="E722" s="36">
        <v>32</v>
      </c>
      <c r="F722" s="36">
        <v>64</v>
      </c>
      <c r="G722" s="36">
        <f>IF(B722&gt;=0,1,0)</f>
        <v>1</v>
      </c>
      <c r="H722" s="36">
        <f>INT(C722^(0.611-C722/3200))</f>
        <v>3</v>
      </c>
      <c r="I722" s="36">
        <f>INT(D722^(0.611-D722/3200))</f>
        <v>5</v>
      </c>
      <c r="J722" s="36">
        <f>INT(E722^(0.611-E722/3200))</f>
        <v>8</v>
      </c>
      <c r="K722" s="36">
        <f>INT(F722^(0.611-F722/3200))</f>
        <v>11</v>
      </c>
      <c r="L722" s="36">
        <f>2^(H722-1)-1</f>
        <v>3</v>
      </c>
      <c r="M722" s="36">
        <f>2^(I722-1)-1</f>
        <v>15</v>
      </c>
      <c r="N722" s="36">
        <f>2^(J722-1)-1</f>
        <v>127</v>
      </c>
      <c r="O722" s="36">
        <f>2^(K722-1)-1</f>
        <v>1023</v>
      </c>
      <c r="P722" s="68">
        <f>MAX(0,C722+(-1)^(G722)*INT(B722*2^(-LOG(C722)/LOG(2)+3))-G722-LOG(C722)/LOG(2)+3-1)</f>
        <v>0</v>
      </c>
      <c r="Q722" s="68">
        <f>MAX(0,C722-IF(B722=0,0,INT(LOG(3/2*ABS(B722))/LOG(2))+1))</f>
        <v>3</v>
      </c>
      <c r="R722" s="68">
        <f>MAX(0,IF(B722&lt;=-L722,B722+C722-H722+L722,IF(B722&gt;=2^(H722)-1-L722,0,C722-H722)))</f>
        <v>0</v>
      </c>
      <c r="S722" s="69">
        <f>MAX(0,D722+(-1)^(G722)*INT(B722*2^(-LOG(D722)/LOG(2)+3))-G722-LOG(D722)/LOG(2)+3-1)</f>
        <v>4</v>
      </c>
      <c r="T722" s="69">
        <f>MAX(0,D722-IF(B722=0,0,INT(LOG(3/2*ABS(B722))/LOG(2))+1))</f>
        <v>11</v>
      </c>
      <c r="U722" s="69">
        <f>MAX(0,IF(B722&lt;=-M722,B722+D722-I722+M722,IF(B722&gt;=2^(I722)-1-M722,0,D722-I722)))</f>
        <v>0</v>
      </c>
      <c r="V722" s="70">
        <f>MAX(0,E722+(-1)^(G722)*INT(B722*2^(-LOG(E722)/LOG(2)+3))-G722-LOG(E722)/LOG(2)+3-1)</f>
        <v>24</v>
      </c>
      <c r="W722" s="70">
        <f>MAX(0,E722-IF(B722=0,0,INT(LOG(3/2*ABS(B722))/LOG(2))+1))</f>
        <v>27</v>
      </c>
      <c r="X722" s="70">
        <f>MAX(0,IF(B722&lt;=-N722,B722+E722-J722+N722,IF(B722&gt;=2^(J722)-1-N722,0,E722-J722)))</f>
        <v>24</v>
      </c>
      <c r="Y722" s="71">
        <f>MAX(0,F722+(-1)^(G722)*INT(B722*2^(-LOG(F722)/LOG(2)+3))-G722-LOG(F722)/LOG(2)+3-1)</f>
        <v>57</v>
      </c>
      <c r="Z722" s="71">
        <f>F722-IF(B722=0,0,INT(LOG(3/2*ABS(B722))/LOG(2))+1)</f>
        <v>59</v>
      </c>
      <c r="AA722" s="71">
        <f>MAX(0,IF(B722&lt;=-O722,B722+F722-K722+O722,IF(B722&gt;=2^(K722)-1-O722,0,F722-K722)))</f>
        <v>53</v>
      </c>
    </row>
    <row r="723" ht="20.05" customHeight="1">
      <c r="A723" s="55">
        <v>19</v>
      </c>
      <c r="B723" s="45">
        <v>19</v>
      </c>
      <c r="C723" s="36">
        <v>8</v>
      </c>
      <c r="D723" s="36">
        <v>16</v>
      </c>
      <c r="E723" s="36">
        <v>32</v>
      </c>
      <c r="F723" s="36">
        <v>64</v>
      </c>
      <c r="G723" s="36">
        <f>IF(B723&gt;=0,1,0)</f>
        <v>1</v>
      </c>
      <c r="H723" s="36">
        <f>INT(C723^(0.611-C723/3200))</f>
        <v>3</v>
      </c>
      <c r="I723" s="36">
        <f>INT(D723^(0.611-D723/3200))</f>
        <v>5</v>
      </c>
      <c r="J723" s="36">
        <f>INT(E723^(0.611-E723/3200))</f>
        <v>8</v>
      </c>
      <c r="K723" s="36">
        <f>INT(F723^(0.611-F723/3200))</f>
        <v>11</v>
      </c>
      <c r="L723" s="36">
        <f>2^(H723-1)-1</f>
        <v>3</v>
      </c>
      <c r="M723" s="36">
        <f>2^(I723-1)-1</f>
        <v>15</v>
      </c>
      <c r="N723" s="36">
        <f>2^(J723-1)-1</f>
        <v>127</v>
      </c>
      <c r="O723" s="36">
        <f>2^(K723-1)-1</f>
        <v>1023</v>
      </c>
      <c r="P723" s="68">
        <f>MAX(0,C723+(-1)^(G723)*INT(B723*2^(-LOG(C723)/LOG(2)+3))-G723-LOG(C723)/LOG(2)+3-1)</f>
        <v>0</v>
      </c>
      <c r="Q723" s="68">
        <f>MAX(0,C723-IF(B723=0,0,INT(LOG(3/2*ABS(B723))/LOG(2))+1))</f>
        <v>3</v>
      </c>
      <c r="R723" s="68">
        <f>MAX(0,IF(B723&lt;=-L723,B723+C723-H723+L723,IF(B723&gt;=2^(H723)-1-L723,0,C723-H723)))</f>
        <v>0</v>
      </c>
      <c r="S723" s="69">
        <f>MAX(0,D723+(-1)^(G723)*INT(B723*2^(-LOG(D723)/LOG(2)+3))-G723-LOG(D723)/LOG(2)+3-1)</f>
        <v>4</v>
      </c>
      <c r="T723" s="69">
        <f>MAX(0,D723-IF(B723=0,0,INT(LOG(3/2*ABS(B723))/LOG(2))+1))</f>
        <v>11</v>
      </c>
      <c r="U723" s="69">
        <f>MAX(0,IF(B723&lt;=-M723,B723+D723-I723+M723,IF(B723&gt;=2^(I723)-1-M723,0,D723-I723)))</f>
        <v>0</v>
      </c>
      <c r="V723" s="70">
        <f>MAX(0,E723+(-1)^(G723)*INT(B723*2^(-LOG(E723)/LOG(2)+3))-G723-LOG(E723)/LOG(2)+3-1)</f>
        <v>24</v>
      </c>
      <c r="W723" s="70">
        <f>MAX(0,E723-IF(B723=0,0,INT(LOG(3/2*ABS(B723))/LOG(2))+1))</f>
        <v>27</v>
      </c>
      <c r="X723" s="70">
        <f>MAX(0,IF(B723&lt;=-N723,B723+E723-J723+N723,IF(B723&gt;=2^(J723)-1-N723,0,E723-J723)))</f>
        <v>24</v>
      </c>
      <c r="Y723" s="71">
        <f>MAX(0,F723+(-1)^(G723)*INT(B723*2^(-LOG(F723)/LOG(2)+3))-G723-LOG(F723)/LOG(2)+3-1)</f>
        <v>57</v>
      </c>
      <c r="Z723" s="71">
        <f>F723-IF(B723=0,0,INT(LOG(3/2*ABS(B723))/LOG(2))+1)</f>
        <v>59</v>
      </c>
      <c r="AA723" s="71">
        <f>MAX(0,IF(B723&lt;=-O723,B723+F723-K723+O723,IF(B723&gt;=2^(K723)-1-O723,0,F723-K723)))</f>
        <v>53</v>
      </c>
    </row>
    <row r="724" ht="20.05" customHeight="1">
      <c r="A724" s="55">
        <v>20</v>
      </c>
      <c r="B724" s="45">
        <v>20</v>
      </c>
      <c r="C724" s="36">
        <v>8</v>
      </c>
      <c r="D724" s="36">
        <v>16</v>
      </c>
      <c r="E724" s="36">
        <v>32</v>
      </c>
      <c r="F724" s="36">
        <v>64</v>
      </c>
      <c r="G724" s="36">
        <f>IF(B724&gt;=0,1,0)</f>
        <v>1</v>
      </c>
      <c r="H724" s="36">
        <f>INT(C724^(0.611-C724/3200))</f>
        <v>3</v>
      </c>
      <c r="I724" s="36">
        <f>INT(D724^(0.611-D724/3200))</f>
        <v>5</v>
      </c>
      <c r="J724" s="36">
        <f>INT(E724^(0.611-E724/3200))</f>
        <v>8</v>
      </c>
      <c r="K724" s="36">
        <f>INT(F724^(0.611-F724/3200))</f>
        <v>11</v>
      </c>
      <c r="L724" s="36">
        <f>2^(H724-1)-1</f>
        <v>3</v>
      </c>
      <c r="M724" s="36">
        <f>2^(I724-1)-1</f>
        <v>15</v>
      </c>
      <c r="N724" s="36">
        <f>2^(J724-1)-1</f>
        <v>127</v>
      </c>
      <c r="O724" s="36">
        <f>2^(K724-1)-1</f>
        <v>1023</v>
      </c>
      <c r="P724" s="68">
        <f>MAX(0,C724+(-1)^(G724)*INT(B724*2^(-LOG(C724)/LOG(2)+3))-G724-LOG(C724)/LOG(2)+3-1)</f>
        <v>0</v>
      </c>
      <c r="Q724" s="68">
        <f>MAX(0,C724-IF(B724=0,0,INT(LOG(3/2*ABS(B724))/LOG(2))+1))</f>
        <v>3</v>
      </c>
      <c r="R724" s="68">
        <f>MAX(0,IF(B724&lt;=-L724,B724+C724-H724+L724,IF(B724&gt;=2^(H724)-1-L724,0,C724-H724)))</f>
        <v>0</v>
      </c>
      <c r="S724" s="69">
        <f>MAX(0,D724+(-1)^(G724)*INT(B724*2^(-LOG(D724)/LOG(2)+3))-G724-LOG(D724)/LOG(2)+3-1)</f>
        <v>3</v>
      </c>
      <c r="T724" s="69">
        <f>MAX(0,D724-IF(B724=0,0,INT(LOG(3/2*ABS(B724))/LOG(2))+1))</f>
        <v>11</v>
      </c>
      <c r="U724" s="69">
        <f>MAX(0,IF(B724&lt;=-M724,B724+D724-I724+M724,IF(B724&gt;=2^(I724)-1-M724,0,D724-I724)))</f>
        <v>0</v>
      </c>
      <c r="V724" s="70">
        <f>MAX(0,E724+(-1)^(G724)*INT(B724*2^(-LOG(E724)/LOG(2)+3))-G724-LOG(E724)/LOG(2)+3-1)</f>
        <v>23</v>
      </c>
      <c r="W724" s="70">
        <f>MAX(0,E724-IF(B724=0,0,INT(LOG(3/2*ABS(B724))/LOG(2))+1))</f>
        <v>27</v>
      </c>
      <c r="X724" s="70">
        <f>MAX(0,IF(B724&lt;=-N724,B724+E724-J724+N724,IF(B724&gt;=2^(J724)-1-N724,0,E724-J724)))</f>
        <v>24</v>
      </c>
      <c r="Y724" s="71">
        <f>MAX(0,F724+(-1)^(G724)*INT(B724*2^(-LOG(F724)/LOG(2)+3))-G724-LOG(F724)/LOG(2)+3-1)</f>
        <v>57</v>
      </c>
      <c r="Z724" s="71">
        <f>F724-IF(B724=0,0,INT(LOG(3/2*ABS(B724))/LOG(2))+1)</f>
        <v>59</v>
      </c>
      <c r="AA724" s="71">
        <f>MAX(0,IF(B724&lt;=-O724,B724+F724-K724+O724,IF(B724&gt;=2^(K724)-1-O724,0,F724-K724)))</f>
        <v>53</v>
      </c>
    </row>
    <row r="725" ht="20.05" customHeight="1">
      <c r="A725" s="55">
        <v>21</v>
      </c>
      <c r="B725" s="45">
        <v>21</v>
      </c>
      <c r="C725" s="36">
        <v>8</v>
      </c>
      <c r="D725" s="36">
        <v>16</v>
      </c>
      <c r="E725" s="36">
        <v>32</v>
      </c>
      <c r="F725" s="36">
        <v>64</v>
      </c>
      <c r="G725" s="36">
        <f>IF(B725&gt;=0,1,0)</f>
        <v>1</v>
      </c>
      <c r="H725" s="36">
        <f>INT(C725^(0.611-C725/3200))</f>
        <v>3</v>
      </c>
      <c r="I725" s="36">
        <f>INT(D725^(0.611-D725/3200))</f>
        <v>5</v>
      </c>
      <c r="J725" s="36">
        <f>INT(E725^(0.611-E725/3200))</f>
        <v>8</v>
      </c>
      <c r="K725" s="36">
        <f>INT(F725^(0.611-F725/3200))</f>
        <v>11</v>
      </c>
      <c r="L725" s="36">
        <f>2^(H725-1)-1</f>
        <v>3</v>
      </c>
      <c r="M725" s="36">
        <f>2^(I725-1)-1</f>
        <v>15</v>
      </c>
      <c r="N725" s="36">
        <f>2^(J725-1)-1</f>
        <v>127</v>
      </c>
      <c r="O725" s="36">
        <f>2^(K725-1)-1</f>
        <v>1023</v>
      </c>
      <c r="P725" s="68">
        <f>MAX(0,C725+(-1)^(G725)*INT(B725*2^(-LOG(C725)/LOG(2)+3))-G725-LOG(C725)/LOG(2)+3-1)</f>
        <v>0</v>
      </c>
      <c r="Q725" s="68">
        <f>MAX(0,C725-IF(B725=0,0,INT(LOG(3/2*ABS(B725))/LOG(2))+1))</f>
        <v>3</v>
      </c>
      <c r="R725" s="68">
        <f>MAX(0,IF(B725&lt;=-L725,B725+C725-H725+L725,IF(B725&gt;=2^(H725)-1-L725,0,C725-H725)))</f>
        <v>0</v>
      </c>
      <c r="S725" s="69">
        <f>MAX(0,D725+(-1)^(G725)*INT(B725*2^(-LOG(D725)/LOG(2)+3))-G725-LOG(D725)/LOG(2)+3-1)</f>
        <v>3</v>
      </c>
      <c r="T725" s="69">
        <f>MAX(0,D725-IF(B725=0,0,INT(LOG(3/2*ABS(B725))/LOG(2))+1))</f>
        <v>11</v>
      </c>
      <c r="U725" s="69">
        <f>MAX(0,IF(B725&lt;=-M725,B725+D725-I725+M725,IF(B725&gt;=2^(I725)-1-M725,0,D725-I725)))</f>
        <v>0</v>
      </c>
      <c r="V725" s="70">
        <f>MAX(0,E725+(-1)^(G725)*INT(B725*2^(-LOG(E725)/LOG(2)+3))-G725-LOG(E725)/LOG(2)+3-1)</f>
        <v>23</v>
      </c>
      <c r="W725" s="70">
        <f>MAX(0,E725-IF(B725=0,0,INT(LOG(3/2*ABS(B725))/LOG(2))+1))</f>
        <v>27</v>
      </c>
      <c r="X725" s="70">
        <f>MAX(0,IF(B725&lt;=-N725,B725+E725-J725+N725,IF(B725&gt;=2^(J725)-1-N725,0,E725-J725)))</f>
        <v>24</v>
      </c>
      <c r="Y725" s="71">
        <f>MAX(0,F725+(-1)^(G725)*INT(B725*2^(-LOG(F725)/LOG(2)+3))-G725-LOG(F725)/LOG(2)+3-1)</f>
        <v>57</v>
      </c>
      <c r="Z725" s="71">
        <f>F725-IF(B725=0,0,INT(LOG(3/2*ABS(B725))/LOG(2))+1)</f>
        <v>59</v>
      </c>
      <c r="AA725" s="71">
        <f>MAX(0,IF(B725&lt;=-O725,B725+F725-K725+O725,IF(B725&gt;=2^(K725)-1-O725,0,F725-K725)))</f>
        <v>53</v>
      </c>
    </row>
    <row r="726" ht="20.05" customHeight="1">
      <c r="A726" s="55">
        <v>22</v>
      </c>
      <c r="B726" s="45">
        <v>22</v>
      </c>
      <c r="C726" s="36">
        <v>8</v>
      </c>
      <c r="D726" s="36">
        <v>16</v>
      </c>
      <c r="E726" s="36">
        <v>32</v>
      </c>
      <c r="F726" s="36">
        <v>64</v>
      </c>
      <c r="G726" s="36">
        <f>IF(B726&gt;=0,1,0)</f>
        <v>1</v>
      </c>
      <c r="H726" s="36">
        <f>INT(C726^(0.611-C726/3200))</f>
        <v>3</v>
      </c>
      <c r="I726" s="36">
        <f>INT(D726^(0.611-D726/3200))</f>
        <v>5</v>
      </c>
      <c r="J726" s="36">
        <f>INT(E726^(0.611-E726/3200))</f>
        <v>8</v>
      </c>
      <c r="K726" s="36">
        <f>INT(F726^(0.611-F726/3200))</f>
        <v>11</v>
      </c>
      <c r="L726" s="36">
        <f>2^(H726-1)-1</f>
        <v>3</v>
      </c>
      <c r="M726" s="36">
        <f>2^(I726-1)-1</f>
        <v>15</v>
      </c>
      <c r="N726" s="36">
        <f>2^(J726-1)-1</f>
        <v>127</v>
      </c>
      <c r="O726" s="36">
        <f>2^(K726-1)-1</f>
        <v>1023</v>
      </c>
      <c r="P726" s="68">
        <f>MAX(0,C726+(-1)^(G726)*INT(B726*2^(-LOG(C726)/LOG(2)+3))-G726-LOG(C726)/LOG(2)+3-1)</f>
        <v>0</v>
      </c>
      <c r="Q726" s="68">
        <f>MAX(0,C726-IF(B726=0,0,INT(LOG(3/2*ABS(B726))/LOG(2))+1))</f>
        <v>2</v>
      </c>
      <c r="R726" s="68">
        <f>MAX(0,IF(B726&lt;=-L726,B726+C726-H726+L726,IF(B726&gt;=2^(H726)-1-L726,0,C726-H726)))</f>
        <v>0</v>
      </c>
      <c r="S726" s="69">
        <f>MAX(0,D726+(-1)^(G726)*INT(B726*2^(-LOG(D726)/LOG(2)+3))-G726-LOG(D726)/LOG(2)+3-1)</f>
        <v>2</v>
      </c>
      <c r="T726" s="69">
        <f>MAX(0,D726-IF(B726=0,0,INT(LOG(3/2*ABS(B726))/LOG(2))+1))</f>
        <v>10</v>
      </c>
      <c r="U726" s="69">
        <f>MAX(0,IF(B726&lt;=-M726,B726+D726-I726+M726,IF(B726&gt;=2^(I726)-1-M726,0,D726-I726)))</f>
        <v>0</v>
      </c>
      <c r="V726" s="70">
        <f>MAX(0,E726+(-1)^(G726)*INT(B726*2^(-LOG(E726)/LOG(2)+3))-G726-LOG(E726)/LOG(2)+3-1)</f>
        <v>23</v>
      </c>
      <c r="W726" s="70">
        <f>MAX(0,E726-IF(B726=0,0,INT(LOG(3/2*ABS(B726))/LOG(2))+1))</f>
        <v>26</v>
      </c>
      <c r="X726" s="70">
        <f>MAX(0,IF(B726&lt;=-N726,B726+E726-J726+N726,IF(B726&gt;=2^(J726)-1-N726,0,E726-J726)))</f>
        <v>24</v>
      </c>
      <c r="Y726" s="71">
        <f>MAX(0,F726+(-1)^(G726)*INT(B726*2^(-LOG(F726)/LOG(2)+3))-G726-LOG(F726)/LOG(2)+3-1)</f>
        <v>57</v>
      </c>
      <c r="Z726" s="71">
        <f>F726-IF(B726=0,0,INT(LOG(3/2*ABS(B726))/LOG(2))+1)</f>
        <v>58</v>
      </c>
      <c r="AA726" s="71">
        <f>MAX(0,IF(B726&lt;=-O726,B726+F726-K726+O726,IF(B726&gt;=2^(K726)-1-O726,0,F726-K726)))</f>
        <v>53</v>
      </c>
    </row>
    <row r="727" ht="20.05" customHeight="1">
      <c r="A727" s="55">
        <v>23</v>
      </c>
      <c r="B727" s="45">
        <v>23</v>
      </c>
      <c r="C727" s="36">
        <v>8</v>
      </c>
      <c r="D727" s="36">
        <v>16</v>
      </c>
      <c r="E727" s="36">
        <v>32</v>
      </c>
      <c r="F727" s="36">
        <v>64</v>
      </c>
      <c r="G727" s="36">
        <f>IF(B727&gt;=0,1,0)</f>
        <v>1</v>
      </c>
      <c r="H727" s="36">
        <f>INT(C727^(0.611-C727/3200))</f>
        <v>3</v>
      </c>
      <c r="I727" s="36">
        <f>INT(D727^(0.611-D727/3200))</f>
        <v>5</v>
      </c>
      <c r="J727" s="36">
        <f>INT(E727^(0.611-E727/3200))</f>
        <v>8</v>
      </c>
      <c r="K727" s="36">
        <f>INT(F727^(0.611-F727/3200))</f>
        <v>11</v>
      </c>
      <c r="L727" s="36">
        <f>2^(H727-1)-1</f>
        <v>3</v>
      </c>
      <c r="M727" s="36">
        <f>2^(I727-1)-1</f>
        <v>15</v>
      </c>
      <c r="N727" s="36">
        <f>2^(J727-1)-1</f>
        <v>127</v>
      </c>
      <c r="O727" s="36">
        <f>2^(K727-1)-1</f>
        <v>1023</v>
      </c>
      <c r="P727" s="68">
        <f>MAX(0,C727+(-1)^(G727)*INT(B727*2^(-LOG(C727)/LOG(2)+3))-G727-LOG(C727)/LOG(2)+3-1)</f>
        <v>0</v>
      </c>
      <c r="Q727" s="68">
        <f>MAX(0,C727-IF(B727=0,0,INT(LOG(3/2*ABS(B727))/LOG(2))+1))</f>
        <v>2</v>
      </c>
      <c r="R727" s="68">
        <f>MAX(0,IF(B727&lt;=-L727,B727+C727-H727+L727,IF(B727&gt;=2^(H727)-1-L727,0,C727-H727)))</f>
        <v>0</v>
      </c>
      <c r="S727" s="69">
        <f>MAX(0,D727+(-1)^(G727)*INT(B727*2^(-LOG(D727)/LOG(2)+3))-G727-LOG(D727)/LOG(2)+3-1)</f>
        <v>2</v>
      </c>
      <c r="T727" s="69">
        <f>MAX(0,D727-IF(B727=0,0,INT(LOG(3/2*ABS(B727))/LOG(2))+1))</f>
        <v>10</v>
      </c>
      <c r="U727" s="69">
        <f>MAX(0,IF(B727&lt;=-M727,B727+D727-I727+M727,IF(B727&gt;=2^(I727)-1-M727,0,D727-I727)))</f>
        <v>0</v>
      </c>
      <c r="V727" s="70">
        <f>MAX(0,E727+(-1)^(G727)*INT(B727*2^(-LOG(E727)/LOG(2)+3))-G727-LOG(E727)/LOG(2)+3-1)</f>
        <v>23</v>
      </c>
      <c r="W727" s="70">
        <f>MAX(0,E727-IF(B727=0,0,INT(LOG(3/2*ABS(B727))/LOG(2))+1))</f>
        <v>26</v>
      </c>
      <c r="X727" s="70">
        <f>MAX(0,IF(B727&lt;=-N727,B727+E727-J727+N727,IF(B727&gt;=2^(J727)-1-N727,0,E727-J727)))</f>
        <v>24</v>
      </c>
      <c r="Y727" s="71">
        <f>MAX(0,F727+(-1)^(G727)*INT(B727*2^(-LOG(F727)/LOG(2)+3))-G727-LOG(F727)/LOG(2)+3-1)</f>
        <v>57</v>
      </c>
      <c r="Z727" s="71">
        <f>F727-IF(B727=0,0,INT(LOG(3/2*ABS(B727))/LOG(2))+1)</f>
        <v>58</v>
      </c>
      <c r="AA727" s="71">
        <f>MAX(0,IF(B727&lt;=-O727,B727+F727-K727+O727,IF(B727&gt;=2^(K727)-1-O727,0,F727-K727)))</f>
        <v>53</v>
      </c>
    </row>
    <row r="728" ht="20.05" customHeight="1">
      <c r="A728" s="55">
        <v>24</v>
      </c>
      <c r="B728" s="45">
        <v>24</v>
      </c>
      <c r="C728" s="36">
        <v>8</v>
      </c>
      <c r="D728" s="36">
        <v>16</v>
      </c>
      <c r="E728" s="36">
        <v>32</v>
      </c>
      <c r="F728" s="36">
        <v>64</v>
      </c>
      <c r="G728" s="36">
        <f>IF(B728&gt;=0,1,0)</f>
        <v>1</v>
      </c>
      <c r="H728" s="36">
        <f>INT(C728^(0.611-C728/3200))</f>
        <v>3</v>
      </c>
      <c r="I728" s="36">
        <f>INT(D728^(0.611-D728/3200))</f>
        <v>5</v>
      </c>
      <c r="J728" s="36">
        <f>INT(E728^(0.611-E728/3200))</f>
        <v>8</v>
      </c>
      <c r="K728" s="36">
        <f>INT(F728^(0.611-F728/3200))</f>
        <v>11</v>
      </c>
      <c r="L728" s="36">
        <f>2^(H728-1)-1</f>
        <v>3</v>
      </c>
      <c r="M728" s="36">
        <f>2^(I728-1)-1</f>
        <v>15</v>
      </c>
      <c r="N728" s="36">
        <f>2^(J728-1)-1</f>
        <v>127</v>
      </c>
      <c r="O728" s="36">
        <f>2^(K728-1)-1</f>
        <v>1023</v>
      </c>
      <c r="P728" s="68">
        <f>MAX(0,C728+(-1)^(G728)*INT(B728*2^(-LOG(C728)/LOG(2)+3))-G728-LOG(C728)/LOG(2)+3-1)</f>
        <v>0</v>
      </c>
      <c r="Q728" s="68">
        <f>MAX(0,C728-IF(B728=0,0,INT(LOG(3/2*ABS(B728))/LOG(2))+1))</f>
        <v>2</v>
      </c>
      <c r="R728" s="68">
        <f>MAX(0,IF(B728&lt;=-L728,B728+C728-H728+L728,IF(B728&gt;=2^(H728)-1-L728,0,C728-H728)))</f>
        <v>0</v>
      </c>
      <c r="S728" s="69">
        <f>MAX(0,D728+(-1)^(G728)*INT(B728*2^(-LOG(D728)/LOG(2)+3))-G728-LOG(D728)/LOG(2)+3-1)</f>
        <v>1</v>
      </c>
      <c r="T728" s="69">
        <f>MAX(0,D728-IF(B728=0,0,INT(LOG(3/2*ABS(B728))/LOG(2))+1))</f>
        <v>10</v>
      </c>
      <c r="U728" s="69">
        <f>MAX(0,IF(B728&lt;=-M728,B728+D728-I728+M728,IF(B728&gt;=2^(I728)-1-M728,0,D728-I728)))</f>
        <v>0</v>
      </c>
      <c r="V728" s="70">
        <f>MAX(0,E728+(-1)^(G728)*INT(B728*2^(-LOG(E728)/LOG(2)+3))-G728-LOG(E728)/LOG(2)+3-1)</f>
        <v>22</v>
      </c>
      <c r="W728" s="70">
        <f>MAX(0,E728-IF(B728=0,0,INT(LOG(3/2*ABS(B728))/LOG(2))+1))</f>
        <v>26</v>
      </c>
      <c r="X728" s="70">
        <f>MAX(0,IF(B728&lt;=-N728,B728+E728-J728+N728,IF(B728&gt;=2^(J728)-1-N728,0,E728-J728)))</f>
        <v>24</v>
      </c>
      <c r="Y728" s="71">
        <f>MAX(0,F728+(-1)^(G728)*INT(B728*2^(-LOG(F728)/LOG(2)+3))-G728-LOG(F728)/LOG(2)+3-1)</f>
        <v>56</v>
      </c>
      <c r="Z728" s="71">
        <f>F728-IF(B728=0,0,INT(LOG(3/2*ABS(B728))/LOG(2))+1)</f>
        <v>58</v>
      </c>
      <c r="AA728" s="71">
        <f>MAX(0,IF(B728&lt;=-O728,B728+F728-K728+O728,IF(B728&gt;=2^(K728)-1-O728,0,F728-K728)))</f>
        <v>53</v>
      </c>
    </row>
    <row r="729" ht="20.05" customHeight="1">
      <c r="A729" s="55">
        <v>25</v>
      </c>
      <c r="B729" s="45">
        <v>25</v>
      </c>
      <c r="C729" s="36">
        <v>8</v>
      </c>
      <c r="D729" s="36">
        <v>16</v>
      </c>
      <c r="E729" s="36">
        <v>32</v>
      </c>
      <c r="F729" s="36">
        <v>64</v>
      </c>
      <c r="G729" s="36">
        <f>IF(B729&gt;=0,1,0)</f>
        <v>1</v>
      </c>
      <c r="H729" s="36">
        <f>INT(C729^(0.611-C729/3200))</f>
        <v>3</v>
      </c>
      <c r="I729" s="36">
        <f>INT(D729^(0.611-D729/3200))</f>
        <v>5</v>
      </c>
      <c r="J729" s="36">
        <f>INT(E729^(0.611-E729/3200))</f>
        <v>8</v>
      </c>
      <c r="K729" s="36">
        <f>INT(F729^(0.611-F729/3200))</f>
        <v>11</v>
      </c>
      <c r="L729" s="36">
        <f>2^(H729-1)-1</f>
        <v>3</v>
      </c>
      <c r="M729" s="36">
        <f>2^(I729-1)-1</f>
        <v>15</v>
      </c>
      <c r="N729" s="36">
        <f>2^(J729-1)-1</f>
        <v>127</v>
      </c>
      <c r="O729" s="36">
        <f>2^(K729-1)-1</f>
        <v>1023</v>
      </c>
      <c r="P729" s="68">
        <f>MAX(0,C729+(-1)^(G729)*INT(B729*2^(-LOG(C729)/LOG(2)+3))-G729-LOG(C729)/LOG(2)+3-1)</f>
        <v>0</v>
      </c>
      <c r="Q729" s="68">
        <f>MAX(0,C729-IF(B729=0,0,INT(LOG(3/2*ABS(B729))/LOG(2))+1))</f>
        <v>2</v>
      </c>
      <c r="R729" s="68">
        <f>MAX(0,IF(B729&lt;=-L729,B729+C729-H729+L729,IF(B729&gt;=2^(H729)-1-L729,0,C729-H729)))</f>
        <v>0</v>
      </c>
      <c r="S729" s="69">
        <f>MAX(0,D729+(-1)^(G729)*INT(B729*2^(-LOG(D729)/LOG(2)+3))-G729-LOG(D729)/LOG(2)+3-1)</f>
        <v>1</v>
      </c>
      <c r="T729" s="69">
        <f>MAX(0,D729-IF(B729=0,0,INT(LOG(3/2*ABS(B729))/LOG(2))+1))</f>
        <v>10</v>
      </c>
      <c r="U729" s="69">
        <f>MAX(0,IF(B729&lt;=-M729,B729+D729-I729+M729,IF(B729&gt;=2^(I729)-1-M729,0,D729-I729)))</f>
        <v>0</v>
      </c>
      <c r="V729" s="70">
        <f>MAX(0,E729+(-1)^(G729)*INT(B729*2^(-LOG(E729)/LOG(2)+3))-G729-LOG(E729)/LOG(2)+3-1)</f>
        <v>22</v>
      </c>
      <c r="W729" s="70">
        <f>MAX(0,E729-IF(B729=0,0,INT(LOG(3/2*ABS(B729))/LOG(2))+1))</f>
        <v>26</v>
      </c>
      <c r="X729" s="70">
        <f>MAX(0,IF(B729&lt;=-N729,B729+E729-J729+N729,IF(B729&gt;=2^(J729)-1-N729,0,E729-J729)))</f>
        <v>24</v>
      </c>
      <c r="Y729" s="71">
        <f>MAX(0,F729+(-1)^(G729)*INT(B729*2^(-LOG(F729)/LOG(2)+3))-G729-LOG(F729)/LOG(2)+3-1)</f>
        <v>56</v>
      </c>
      <c r="Z729" s="71">
        <f>F729-IF(B729=0,0,INT(LOG(3/2*ABS(B729))/LOG(2))+1)</f>
        <v>58</v>
      </c>
      <c r="AA729" s="71">
        <f>MAX(0,IF(B729&lt;=-O729,B729+F729-K729+O729,IF(B729&gt;=2^(K729)-1-O729,0,F729-K729)))</f>
        <v>53</v>
      </c>
    </row>
    <row r="730" ht="20.05" customHeight="1">
      <c r="A730" s="55">
        <v>26</v>
      </c>
      <c r="B730" s="45">
        <v>26</v>
      </c>
      <c r="C730" s="36">
        <v>8</v>
      </c>
      <c r="D730" s="36">
        <v>16</v>
      </c>
      <c r="E730" s="36">
        <v>32</v>
      </c>
      <c r="F730" s="36">
        <v>64</v>
      </c>
      <c r="G730" s="36">
        <f>IF(B730&gt;=0,1,0)</f>
        <v>1</v>
      </c>
      <c r="H730" s="36">
        <f>INT(C730^(0.611-C730/3200))</f>
        <v>3</v>
      </c>
      <c r="I730" s="36">
        <f>INT(D730^(0.611-D730/3200))</f>
        <v>5</v>
      </c>
      <c r="J730" s="36">
        <f>INT(E730^(0.611-E730/3200))</f>
        <v>8</v>
      </c>
      <c r="K730" s="36">
        <f>INT(F730^(0.611-F730/3200))</f>
        <v>11</v>
      </c>
      <c r="L730" s="36">
        <f>2^(H730-1)-1</f>
        <v>3</v>
      </c>
      <c r="M730" s="36">
        <f>2^(I730-1)-1</f>
        <v>15</v>
      </c>
      <c r="N730" s="36">
        <f>2^(J730-1)-1</f>
        <v>127</v>
      </c>
      <c r="O730" s="36">
        <f>2^(K730-1)-1</f>
        <v>1023</v>
      </c>
      <c r="P730" s="68">
        <f>MAX(0,C730+(-1)^(G730)*INT(B730*2^(-LOG(C730)/LOG(2)+3))-G730-LOG(C730)/LOG(2)+3-1)</f>
        <v>0</v>
      </c>
      <c r="Q730" s="68">
        <f>MAX(0,C730-IF(B730=0,0,INT(LOG(3/2*ABS(B730))/LOG(2))+1))</f>
        <v>2</v>
      </c>
      <c r="R730" s="68">
        <f>MAX(0,IF(B730&lt;=-L730,B730+C730-H730+L730,IF(B730&gt;=2^(H730)-1-L730,0,C730-H730)))</f>
        <v>0</v>
      </c>
      <c r="S730" s="69">
        <f>MAX(0,D730+(-1)^(G730)*INT(B730*2^(-LOG(D730)/LOG(2)+3))-G730-LOG(D730)/LOG(2)+3-1)</f>
        <v>2e-33</v>
      </c>
      <c r="T730" s="69">
        <f>MAX(0,D730-IF(B730=0,0,INT(LOG(3/2*ABS(B730))/LOG(2))+1))</f>
        <v>10</v>
      </c>
      <c r="U730" s="69">
        <f>MAX(0,IF(B730&lt;=-M730,B730+D730-I730+M730,IF(B730&gt;=2^(I730)-1-M730,0,D730-I730)))</f>
        <v>0</v>
      </c>
      <c r="V730" s="70">
        <f>MAX(0,E730+(-1)^(G730)*INT(B730*2^(-LOG(E730)/LOG(2)+3))-G730-LOG(E730)/LOG(2)+3-1)</f>
        <v>22</v>
      </c>
      <c r="W730" s="70">
        <f>MAX(0,E730-IF(B730=0,0,INT(LOG(3/2*ABS(B730))/LOG(2))+1))</f>
        <v>26</v>
      </c>
      <c r="X730" s="70">
        <f>MAX(0,IF(B730&lt;=-N730,B730+E730-J730+N730,IF(B730&gt;=2^(J730)-1-N730,0,E730-J730)))</f>
        <v>24</v>
      </c>
      <c r="Y730" s="71">
        <f>MAX(0,F730+(-1)^(G730)*INT(B730*2^(-LOG(F730)/LOG(2)+3))-G730-LOG(F730)/LOG(2)+3-1)</f>
        <v>56</v>
      </c>
      <c r="Z730" s="71">
        <f>F730-IF(B730=0,0,INT(LOG(3/2*ABS(B730))/LOG(2))+1)</f>
        <v>58</v>
      </c>
      <c r="AA730" s="71">
        <f>MAX(0,IF(B730&lt;=-O730,B730+F730-K730+O730,IF(B730&gt;=2^(K730)-1-O730,0,F730-K730)))</f>
        <v>53</v>
      </c>
    </row>
    <row r="731" ht="20.05" customHeight="1">
      <c r="A731" s="55">
        <v>27</v>
      </c>
      <c r="B731" s="45">
        <v>27</v>
      </c>
      <c r="C731" s="36">
        <v>8</v>
      </c>
      <c r="D731" s="36">
        <v>16</v>
      </c>
      <c r="E731" s="36">
        <v>32</v>
      </c>
      <c r="F731" s="36">
        <v>64</v>
      </c>
      <c r="G731" s="36">
        <f>IF(B731&gt;=0,1,0)</f>
        <v>1</v>
      </c>
      <c r="H731" s="36">
        <f>INT(C731^(0.611-C731/3200))</f>
        <v>3</v>
      </c>
      <c r="I731" s="36">
        <f>INT(D731^(0.611-D731/3200))</f>
        <v>5</v>
      </c>
      <c r="J731" s="36">
        <f>INT(E731^(0.611-E731/3200))</f>
        <v>8</v>
      </c>
      <c r="K731" s="36">
        <f>INT(F731^(0.611-F731/3200))</f>
        <v>11</v>
      </c>
      <c r="L731" s="36">
        <f>2^(H731-1)-1</f>
        <v>3</v>
      </c>
      <c r="M731" s="36">
        <f>2^(I731-1)-1</f>
        <v>15</v>
      </c>
      <c r="N731" s="36">
        <f>2^(J731-1)-1</f>
        <v>127</v>
      </c>
      <c r="O731" s="36">
        <f>2^(K731-1)-1</f>
        <v>1023</v>
      </c>
      <c r="P731" s="68">
        <f>MAX(0,C731+(-1)^(G731)*INT(B731*2^(-LOG(C731)/LOG(2)+3))-G731-LOG(C731)/LOG(2)+3-1)</f>
        <v>0</v>
      </c>
      <c r="Q731" s="68">
        <f>MAX(0,C731-IF(B731=0,0,INT(LOG(3/2*ABS(B731))/LOG(2))+1))</f>
        <v>2</v>
      </c>
      <c r="R731" s="68">
        <f>MAX(0,IF(B731&lt;=-L731,B731+C731-H731+L731,IF(B731&gt;=2^(H731)-1-L731,0,C731-H731)))</f>
        <v>0</v>
      </c>
      <c r="S731" s="69">
        <f>MAX(0,D731+(-1)^(G731)*INT(B731*2^(-LOG(D731)/LOG(2)+3))-G731-LOG(D731)/LOG(2)+3-1)</f>
        <v>2e-33</v>
      </c>
      <c r="T731" s="69">
        <f>MAX(0,D731-IF(B731=0,0,INT(LOG(3/2*ABS(B731))/LOG(2))+1))</f>
        <v>10</v>
      </c>
      <c r="U731" s="69">
        <f>MAX(0,IF(B731&lt;=-M731,B731+D731-I731+M731,IF(B731&gt;=2^(I731)-1-M731,0,D731-I731)))</f>
        <v>0</v>
      </c>
      <c r="V731" s="70">
        <f>MAX(0,E731+(-1)^(G731)*INT(B731*2^(-LOG(E731)/LOG(2)+3))-G731-LOG(E731)/LOG(2)+3-1)</f>
        <v>22</v>
      </c>
      <c r="W731" s="70">
        <f>MAX(0,E731-IF(B731=0,0,INT(LOG(3/2*ABS(B731))/LOG(2))+1))</f>
        <v>26</v>
      </c>
      <c r="X731" s="70">
        <f>MAX(0,IF(B731&lt;=-N731,B731+E731-J731+N731,IF(B731&gt;=2^(J731)-1-N731,0,E731-J731)))</f>
        <v>24</v>
      </c>
      <c r="Y731" s="71">
        <f>MAX(0,F731+(-1)^(G731)*INT(B731*2^(-LOG(F731)/LOG(2)+3))-G731-LOG(F731)/LOG(2)+3-1)</f>
        <v>56</v>
      </c>
      <c r="Z731" s="71">
        <f>F731-IF(B731=0,0,INT(LOG(3/2*ABS(B731))/LOG(2))+1)</f>
        <v>58</v>
      </c>
      <c r="AA731" s="71">
        <f>MAX(0,IF(B731&lt;=-O731,B731+F731-K731+O731,IF(B731&gt;=2^(K731)-1-O731,0,F731-K731)))</f>
        <v>53</v>
      </c>
    </row>
    <row r="732" ht="20.05" customHeight="1">
      <c r="A732" s="55">
        <v>28</v>
      </c>
      <c r="B732" s="45">
        <v>28</v>
      </c>
      <c r="C732" s="36">
        <v>8</v>
      </c>
      <c r="D732" s="36">
        <v>16</v>
      </c>
      <c r="E732" s="36">
        <v>32</v>
      </c>
      <c r="F732" s="36">
        <v>64</v>
      </c>
      <c r="G732" s="36">
        <f>IF(B732&gt;=0,1,0)</f>
        <v>1</v>
      </c>
      <c r="H732" s="36">
        <f>INT(C732^(0.611-C732/3200))</f>
        <v>3</v>
      </c>
      <c r="I732" s="36">
        <f>INT(D732^(0.611-D732/3200))</f>
        <v>5</v>
      </c>
      <c r="J732" s="36">
        <f>INT(E732^(0.611-E732/3200))</f>
        <v>8</v>
      </c>
      <c r="K732" s="36">
        <f>INT(F732^(0.611-F732/3200))</f>
        <v>11</v>
      </c>
      <c r="L732" s="36">
        <f>2^(H732-1)-1</f>
        <v>3</v>
      </c>
      <c r="M732" s="36">
        <f>2^(I732-1)-1</f>
        <v>15</v>
      </c>
      <c r="N732" s="36">
        <f>2^(J732-1)-1</f>
        <v>127</v>
      </c>
      <c r="O732" s="36">
        <f>2^(K732-1)-1</f>
        <v>1023</v>
      </c>
      <c r="P732" s="68">
        <f>MAX(0,C732+(-1)^(G732)*INT(B732*2^(-LOG(C732)/LOG(2)+3))-G732-LOG(C732)/LOG(2)+3-1)</f>
        <v>0</v>
      </c>
      <c r="Q732" s="68">
        <f>MAX(0,C732-IF(B732=0,0,INT(LOG(3/2*ABS(B732))/LOG(2))+1))</f>
        <v>2</v>
      </c>
      <c r="R732" s="68">
        <f>MAX(0,IF(B732&lt;=-L732,B732+C732-H732+L732,IF(B732&gt;=2^(H732)-1-L732,0,C732-H732)))</f>
        <v>0</v>
      </c>
      <c r="S732" s="69">
        <f>MAX(0,D732+(-1)^(G732)*INT(B732*2^(-LOG(D732)/LOG(2)+3))-G732-LOG(D732)/LOG(2)+3-1)</f>
        <v>0</v>
      </c>
      <c r="T732" s="69">
        <f>MAX(0,D732-IF(B732=0,0,INT(LOG(3/2*ABS(B732))/LOG(2))+1))</f>
        <v>10</v>
      </c>
      <c r="U732" s="69">
        <f>MAX(0,IF(B732&lt;=-M732,B732+D732-I732+M732,IF(B732&gt;=2^(I732)-1-M732,0,D732-I732)))</f>
        <v>0</v>
      </c>
      <c r="V732" s="70">
        <f>MAX(0,E732+(-1)^(G732)*INT(B732*2^(-LOG(E732)/LOG(2)+3))-G732-LOG(E732)/LOG(2)+3-1)</f>
        <v>21</v>
      </c>
      <c r="W732" s="70">
        <f>MAX(0,E732-IF(B732=0,0,INT(LOG(3/2*ABS(B732))/LOG(2))+1))</f>
        <v>26</v>
      </c>
      <c r="X732" s="70">
        <f>MAX(0,IF(B732&lt;=-N732,B732+E732-J732+N732,IF(B732&gt;=2^(J732)-1-N732,0,E732-J732)))</f>
        <v>24</v>
      </c>
      <c r="Y732" s="71">
        <f>MAX(0,F732+(-1)^(G732)*INT(B732*2^(-LOG(F732)/LOG(2)+3))-G732-LOG(F732)/LOG(2)+3-1)</f>
        <v>56</v>
      </c>
      <c r="Z732" s="71">
        <f>F732-IF(B732=0,0,INT(LOG(3/2*ABS(B732))/LOG(2))+1)</f>
        <v>58</v>
      </c>
      <c r="AA732" s="71">
        <f>MAX(0,IF(B732&lt;=-O732,B732+F732-K732+O732,IF(B732&gt;=2^(K732)-1-O732,0,F732-K732)))</f>
        <v>53</v>
      </c>
    </row>
    <row r="733" ht="20.05" customHeight="1">
      <c r="A733" s="55">
        <v>29</v>
      </c>
      <c r="B733" s="45">
        <v>29</v>
      </c>
      <c r="C733" s="36">
        <v>8</v>
      </c>
      <c r="D733" s="36">
        <v>16</v>
      </c>
      <c r="E733" s="36">
        <v>32</v>
      </c>
      <c r="F733" s="36">
        <v>64</v>
      </c>
      <c r="G733" s="36">
        <f>IF(B733&gt;=0,1,0)</f>
        <v>1</v>
      </c>
      <c r="H733" s="36">
        <f>INT(C733^(0.611-C733/3200))</f>
        <v>3</v>
      </c>
      <c r="I733" s="36">
        <f>INT(D733^(0.611-D733/3200))</f>
        <v>5</v>
      </c>
      <c r="J733" s="36">
        <f>INT(E733^(0.611-E733/3200))</f>
        <v>8</v>
      </c>
      <c r="K733" s="36">
        <f>INT(F733^(0.611-F733/3200))</f>
        <v>11</v>
      </c>
      <c r="L733" s="36">
        <f>2^(H733-1)-1</f>
        <v>3</v>
      </c>
      <c r="M733" s="36">
        <f>2^(I733-1)-1</f>
        <v>15</v>
      </c>
      <c r="N733" s="36">
        <f>2^(J733-1)-1</f>
        <v>127</v>
      </c>
      <c r="O733" s="36">
        <f>2^(K733-1)-1</f>
        <v>1023</v>
      </c>
      <c r="P733" s="68">
        <f>MAX(0,C733+(-1)^(G733)*INT(B733*2^(-LOG(C733)/LOG(2)+3))-G733-LOG(C733)/LOG(2)+3-1)</f>
        <v>0</v>
      </c>
      <c r="Q733" s="68">
        <f>MAX(0,C733-IF(B733=0,0,INT(LOG(3/2*ABS(B733))/LOG(2))+1))</f>
        <v>2</v>
      </c>
      <c r="R733" s="68">
        <f>MAX(0,IF(B733&lt;=-L733,B733+C733-H733+L733,IF(B733&gt;=2^(H733)-1-L733,0,C733-H733)))</f>
        <v>0</v>
      </c>
      <c r="S733" s="69">
        <f>MAX(0,D733+(-1)^(G733)*INT(B733*2^(-LOG(D733)/LOG(2)+3))-G733-LOG(D733)/LOG(2)+3-1)</f>
        <v>0</v>
      </c>
      <c r="T733" s="69">
        <f>MAX(0,D733-IF(B733=0,0,INT(LOG(3/2*ABS(B733))/LOG(2))+1))</f>
        <v>10</v>
      </c>
      <c r="U733" s="69">
        <f>MAX(0,IF(B733&lt;=-M733,B733+D733-I733+M733,IF(B733&gt;=2^(I733)-1-M733,0,D733-I733)))</f>
        <v>0</v>
      </c>
      <c r="V733" s="70">
        <f>MAX(0,E733+(-1)^(G733)*INT(B733*2^(-LOG(E733)/LOG(2)+3))-G733-LOG(E733)/LOG(2)+3-1)</f>
        <v>21</v>
      </c>
      <c r="W733" s="70">
        <f>MAX(0,E733-IF(B733=0,0,INT(LOG(3/2*ABS(B733))/LOG(2))+1))</f>
        <v>26</v>
      </c>
      <c r="X733" s="70">
        <f>MAX(0,IF(B733&lt;=-N733,B733+E733-J733+N733,IF(B733&gt;=2^(J733)-1-N733,0,E733-J733)))</f>
        <v>24</v>
      </c>
      <c r="Y733" s="71">
        <f>MAX(0,F733+(-1)^(G733)*INT(B733*2^(-LOG(F733)/LOG(2)+3))-G733-LOG(F733)/LOG(2)+3-1)</f>
        <v>56</v>
      </c>
      <c r="Z733" s="71">
        <f>F733-IF(B733=0,0,INT(LOG(3/2*ABS(B733))/LOG(2))+1)</f>
        <v>58</v>
      </c>
      <c r="AA733" s="71">
        <f>MAX(0,IF(B733&lt;=-O733,B733+F733-K733+O733,IF(B733&gt;=2^(K733)-1-O733,0,F733-K733)))</f>
        <v>53</v>
      </c>
    </row>
    <row r="734" ht="20.05" customHeight="1">
      <c r="A734" s="55">
        <v>30</v>
      </c>
      <c r="B734" s="45">
        <v>30</v>
      </c>
      <c r="C734" s="36">
        <v>8</v>
      </c>
      <c r="D734" s="36">
        <v>16</v>
      </c>
      <c r="E734" s="36">
        <v>32</v>
      </c>
      <c r="F734" s="36">
        <v>64</v>
      </c>
      <c r="G734" s="36">
        <f>IF(B734&gt;=0,1,0)</f>
        <v>1</v>
      </c>
      <c r="H734" s="36">
        <f>INT(C734^(0.611-C734/3200))</f>
        <v>3</v>
      </c>
      <c r="I734" s="36">
        <f>INT(D734^(0.611-D734/3200))</f>
        <v>5</v>
      </c>
      <c r="J734" s="36">
        <f>INT(E734^(0.611-E734/3200))</f>
        <v>8</v>
      </c>
      <c r="K734" s="36">
        <f>INT(F734^(0.611-F734/3200))</f>
        <v>11</v>
      </c>
      <c r="L734" s="36">
        <f>2^(H734-1)-1</f>
        <v>3</v>
      </c>
      <c r="M734" s="36">
        <f>2^(I734-1)-1</f>
        <v>15</v>
      </c>
      <c r="N734" s="36">
        <f>2^(J734-1)-1</f>
        <v>127</v>
      </c>
      <c r="O734" s="36">
        <f>2^(K734-1)-1</f>
        <v>1023</v>
      </c>
      <c r="P734" s="68">
        <f>MAX(0,C734+(-1)^(G734)*INT(B734*2^(-LOG(C734)/LOG(2)+3))-G734-LOG(C734)/LOG(2)+3-1)</f>
        <v>0</v>
      </c>
      <c r="Q734" s="68">
        <f>MAX(0,C734-IF(B734=0,0,INT(LOG(3/2*ABS(B734))/LOG(2))+1))</f>
        <v>2</v>
      </c>
      <c r="R734" s="68">
        <f>MAX(0,IF(B734&lt;=-L734,B734+C734-H734+L734,IF(B734&gt;=2^(H734)-1-L734,0,C734-H734)))</f>
        <v>0</v>
      </c>
      <c r="S734" s="69">
        <f>MAX(0,D734+(-1)^(G734)*INT(B734*2^(-LOG(D734)/LOG(2)+3))-G734-LOG(D734)/LOG(2)+3-1)</f>
        <v>0</v>
      </c>
      <c r="T734" s="69">
        <f>MAX(0,D734-IF(B734=0,0,INT(LOG(3/2*ABS(B734))/LOG(2))+1))</f>
        <v>10</v>
      </c>
      <c r="U734" s="69">
        <f>MAX(0,IF(B734&lt;=-M734,B734+D734-I734+M734,IF(B734&gt;=2^(I734)-1-M734,0,D734-I734)))</f>
        <v>0</v>
      </c>
      <c r="V734" s="70">
        <f>MAX(0,E734+(-1)^(G734)*INT(B734*2^(-LOG(E734)/LOG(2)+3))-G734-LOG(E734)/LOG(2)+3-1)</f>
        <v>21</v>
      </c>
      <c r="W734" s="70">
        <f>MAX(0,E734-IF(B734=0,0,INT(LOG(3/2*ABS(B734))/LOG(2))+1))</f>
        <v>26</v>
      </c>
      <c r="X734" s="70">
        <f>MAX(0,IF(B734&lt;=-N734,B734+E734-J734+N734,IF(B734&gt;=2^(J734)-1-N734,0,E734-J734)))</f>
        <v>24</v>
      </c>
      <c r="Y734" s="71">
        <f>MAX(0,F734+(-1)^(G734)*INT(B734*2^(-LOG(F734)/LOG(2)+3))-G734-LOG(F734)/LOG(2)+3-1)</f>
        <v>56</v>
      </c>
      <c r="Z734" s="71">
        <f>F734-IF(B734=0,0,INT(LOG(3/2*ABS(B734))/LOG(2))+1)</f>
        <v>58</v>
      </c>
      <c r="AA734" s="71">
        <f>MAX(0,IF(B734&lt;=-O734,B734+F734-K734+O734,IF(B734&gt;=2^(K734)-1-O734,0,F734-K734)))</f>
        <v>53</v>
      </c>
    </row>
    <row r="735" ht="20.05" customHeight="1">
      <c r="A735" s="55">
        <v>31</v>
      </c>
      <c r="B735" s="45">
        <v>31</v>
      </c>
      <c r="C735" s="36">
        <v>8</v>
      </c>
      <c r="D735" s="36">
        <v>16</v>
      </c>
      <c r="E735" s="36">
        <v>32</v>
      </c>
      <c r="F735" s="36">
        <v>64</v>
      </c>
      <c r="G735" s="36">
        <f>IF(B735&gt;=0,1,0)</f>
        <v>1</v>
      </c>
      <c r="H735" s="36">
        <f>INT(C735^(0.611-C735/3200))</f>
        <v>3</v>
      </c>
      <c r="I735" s="36">
        <f>INT(D735^(0.611-D735/3200))</f>
        <v>5</v>
      </c>
      <c r="J735" s="36">
        <f>INT(E735^(0.611-E735/3200))</f>
        <v>8</v>
      </c>
      <c r="K735" s="36">
        <f>INT(F735^(0.611-F735/3200))</f>
        <v>11</v>
      </c>
      <c r="L735" s="36">
        <f>2^(H735-1)-1</f>
        <v>3</v>
      </c>
      <c r="M735" s="36">
        <f>2^(I735-1)-1</f>
        <v>15</v>
      </c>
      <c r="N735" s="36">
        <f>2^(J735-1)-1</f>
        <v>127</v>
      </c>
      <c r="O735" s="36">
        <f>2^(K735-1)-1</f>
        <v>1023</v>
      </c>
      <c r="P735" s="68">
        <f>MAX(0,C735+(-1)^(G735)*INT(B735*2^(-LOG(C735)/LOG(2)+3))-G735-LOG(C735)/LOG(2)+3-1)</f>
        <v>0</v>
      </c>
      <c r="Q735" s="68">
        <f>MAX(0,C735-IF(B735=0,0,INT(LOG(3/2*ABS(B735))/LOG(2))+1))</f>
        <v>2</v>
      </c>
      <c r="R735" s="68">
        <f>MAX(0,IF(B735&lt;=-L735,B735+C735-H735+L735,IF(B735&gt;=2^(H735)-1-L735,0,C735-H735)))</f>
        <v>0</v>
      </c>
      <c r="S735" s="69">
        <f>MAX(0,D735+(-1)^(G735)*INT(B735*2^(-LOG(D735)/LOG(2)+3))-G735-LOG(D735)/LOG(2)+3-1)</f>
        <v>0</v>
      </c>
      <c r="T735" s="69">
        <f>MAX(0,D735-IF(B735=0,0,INT(LOG(3/2*ABS(B735))/LOG(2))+1))</f>
        <v>10</v>
      </c>
      <c r="U735" s="69">
        <f>MAX(0,IF(B735&lt;=-M735,B735+D735-I735+M735,IF(B735&gt;=2^(I735)-1-M735,0,D735-I735)))</f>
        <v>0</v>
      </c>
      <c r="V735" s="70">
        <f>MAX(0,E735+(-1)^(G735)*INT(B735*2^(-LOG(E735)/LOG(2)+3))-G735-LOG(E735)/LOG(2)+3-1)</f>
        <v>21</v>
      </c>
      <c r="W735" s="70">
        <f>MAX(0,E735-IF(B735=0,0,INT(LOG(3/2*ABS(B735))/LOG(2))+1))</f>
        <v>26</v>
      </c>
      <c r="X735" s="70">
        <f>MAX(0,IF(B735&lt;=-N735,B735+E735-J735+N735,IF(B735&gt;=2^(J735)-1-N735,0,E735-J735)))</f>
        <v>24</v>
      </c>
      <c r="Y735" s="71">
        <f>MAX(0,F735+(-1)^(G735)*INT(B735*2^(-LOG(F735)/LOG(2)+3))-G735-LOG(F735)/LOG(2)+3-1)</f>
        <v>56</v>
      </c>
      <c r="Z735" s="71">
        <f>F735-IF(B735=0,0,INT(LOG(3/2*ABS(B735))/LOG(2))+1)</f>
        <v>58</v>
      </c>
      <c r="AA735" s="71">
        <f>MAX(0,IF(B735&lt;=-O735,B735+F735-K735+O735,IF(B735&gt;=2^(K735)-1-O735,0,F735-K735)))</f>
        <v>53</v>
      </c>
    </row>
    <row r="736" ht="20.05" customHeight="1">
      <c r="A736" s="55">
        <v>32</v>
      </c>
      <c r="B736" s="45">
        <v>32</v>
      </c>
      <c r="C736" s="36">
        <v>8</v>
      </c>
      <c r="D736" s="36">
        <v>16</v>
      </c>
      <c r="E736" s="36">
        <v>32</v>
      </c>
      <c r="F736" s="36">
        <v>64</v>
      </c>
      <c r="G736" s="36">
        <f>IF(B736&gt;=0,1,0)</f>
        <v>1</v>
      </c>
      <c r="H736" s="36">
        <f>INT(C736^(0.611-C736/3200))</f>
        <v>3</v>
      </c>
      <c r="I736" s="36">
        <f>INT(D736^(0.611-D736/3200))</f>
        <v>5</v>
      </c>
      <c r="J736" s="36">
        <f>INT(E736^(0.611-E736/3200))</f>
        <v>8</v>
      </c>
      <c r="K736" s="36">
        <f>INT(F736^(0.611-F736/3200))</f>
        <v>11</v>
      </c>
      <c r="L736" s="36">
        <f>2^(H736-1)-1</f>
        <v>3</v>
      </c>
      <c r="M736" s="36">
        <f>2^(I736-1)-1</f>
        <v>15</v>
      </c>
      <c r="N736" s="36">
        <f>2^(J736-1)-1</f>
        <v>127</v>
      </c>
      <c r="O736" s="36">
        <f>2^(K736-1)-1</f>
        <v>1023</v>
      </c>
      <c r="P736" s="68">
        <f>MAX(0,C736+(-1)^(G736)*INT(B736*2^(-LOG(C736)/LOG(2)+3))-G736-LOG(C736)/LOG(2)+3-1)</f>
        <v>0</v>
      </c>
      <c r="Q736" s="68">
        <f>MAX(0,C736-IF(B736=0,0,INT(LOG(3/2*ABS(B736))/LOG(2))+1))</f>
        <v>2</v>
      </c>
      <c r="R736" s="68">
        <f>MAX(0,IF(B736&lt;=-L736,B736+C736-H736+L736,IF(B736&gt;=2^(H736)-1-L736,0,C736-H736)))</f>
        <v>0</v>
      </c>
      <c r="S736" s="69">
        <f>MAX(0,D736+(-1)^(G736)*INT(B736*2^(-LOG(D736)/LOG(2)+3))-G736-LOG(D736)/LOG(2)+3-1)</f>
        <v>0</v>
      </c>
      <c r="T736" s="69">
        <f>MAX(0,D736-IF(B736=0,0,INT(LOG(3/2*ABS(B736))/LOG(2))+1))</f>
        <v>10</v>
      </c>
      <c r="U736" s="69">
        <f>MAX(0,IF(B736&lt;=-M736,B736+D736-I736+M736,IF(B736&gt;=2^(I736)-1-M736,0,D736-I736)))</f>
        <v>0</v>
      </c>
      <c r="V736" s="70">
        <f>MAX(0,E736+(-1)^(G736)*INT(B736*2^(-LOG(E736)/LOG(2)+3))-G736-LOG(E736)/LOG(2)+3-1)</f>
        <v>20</v>
      </c>
      <c r="W736" s="70">
        <f>MAX(0,E736-IF(B736=0,0,INT(LOG(3/2*ABS(B736))/LOG(2))+1))</f>
        <v>26</v>
      </c>
      <c r="X736" s="70">
        <f>MAX(0,IF(B736&lt;=-N736,B736+E736-J736+N736,IF(B736&gt;=2^(J736)-1-N736,0,E736-J736)))</f>
        <v>24</v>
      </c>
      <c r="Y736" s="71">
        <f>MAX(0,F736+(-1)^(G736)*INT(B736*2^(-LOG(F736)/LOG(2)+3))-G736-LOG(F736)/LOG(2)+3-1)</f>
        <v>55</v>
      </c>
      <c r="Z736" s="71">
        <f>F736-IF(B736=0,0,INT(LOG(3/2*ABS(B736))/LOG(2))+1)</f>
        <v>58</v>
      </c>
      <c r="AA736" s="71">
        <f>MAX(0,IF(B736&lt;=-O736,B736+F736-K736+O736,IF(B736&gt;=2^(K736)-1-O736,0,F736-K736)))</f>
        <v>53</v>
      </c>
    </row>
    <row r="737" ht="20.05" customHeight="1">
      <c r="A737" s="55">
        <v>33</v>
      </c>
      <c r="B737" s="45">
        <v>33</v>
      </c>
      <c r="C737" s="36">
        <v>8</v>
      </c>
      <c r="D737" s="36">
        <v>16</v>
      </c>
      <c r="E737" s="36">
        <v>32</v>
      </c>
      <c r="F737" s="36">
        <v>64</v>
      </c>
      <c r="G737" s="36">
        <f>IF(B737&gt;=0,1,0)</f>
        <v>1</v>
      </c>
      <c r="H737" s="36">
        <f>INT(C737^(0.611-C737/3200))</f>
        <v>3</v>
      </c>
      <c r="I737" s="36">
        <f>INT(D737^(0.611-D737/3200))</f>
        <v>5</v>
      </c>
      <c r="J737" s="36">
        <f>INT(E737^(0.611-E737/3200))</f>
        <v>8</v>
      </c>
      <c r="K737" s="36">
        <f>INT(F737^(0.611-F737/3200))</f>
        <v>11</v>
      </c>
      <c r="L737" s="36">
        <f>2^(H737-1)-1</f>
        <v>3</v>
      </c>
      <c r="M737" s="36">
        <f>2^(I737-1)-1</f>
        <v>15</v>
      </c>
      <c r="N737" s="36">
        <f>2^(J737-1)-1</f>
        <v>127</v>
      </c>
      <c r="O737" s="36">
        <f>2^(K737-1)-1</f>
        <v>1023</v>
      </c>
      <c r="P737" s="68">
        <f>MAX(0,C737+(-1)^(G737)*INT(B737*2^(-LOG(C737)/LOG(2)+3))-G737-LOG(C737)/LOG(2)+3-1)</f>
        <v>0</v>
      </c>
      <c r="Q737" s="68">
        <f>MAX(0,C737-IF(B737=0,0,INT(LOG(3/2*ABS(B737))/LOG(2))+1))</f>
        <v>2</v>
      </c>
      <c r="R737" s="68">
        <f>MAX(0,IF(B737&lt;=-L737,B737+C737-H737+L737,IF(B737&gt;=2^(H737)-1-L737,0,C737-H737)))</f>
        <v>0</v>
      </c>
      <c r="S737" s="69">
        <f>MAX(0,D737+(-1)^(G737)*INT(B737*2^(-LOG(D737)/LOG(2)+3))-G737-LOG(D737)/LOG(2)+3-1)</f>
        <v>0</v>
      </c>
      <c r="T737" s="69">
        <f>MAX(0,D737-IF(B737=0,0,INT(LOG(3/2*ABS(B737))/LOG(2))+1))</f>
        <v>10</v>
      </c>
      <c r="U737" s="69">
        <f>MAX(0,IF(B737&lt;=-M737,B737+D737-I737+M737,IF(B737&gt;=2^(I737)-1-M737,0,D737-I737)))</f>
        <v>0</v>
      </c>
      <c r="V737" s="70">
        <f>MAX(0,E737+(-1)^(G737)*INT(B737*2^(-LOG(E737)/LOG(2)+3))-G737-LOG(E737)/LOG(2)+3-1)</f>
        <v>20</v>
      </c>
      <c r="W737" s="70">
        <f>MAX(0,E737-IF(B737=0,0,INT(LOG(3/2*ABS(B737))/LOG(2))+1))</f>
        <v>26</v>
      </c>
      <c r="X737" s="70">
        <f>MAX(0,IF(B737&lt;=-N737,B737+E737-J737+N737,IF(B737&gt;=2^(J737)-1-N737,0,E737-J737)))</f>
        <v>24</v>
      </c>
      <c r="Y737" s="71">
        <f>MAX(0,F737+(-1)^(G737)*INT(B737*2^(-LOG(F737)/LOG(2)+3))-G737-LOG(F737)/LOG(2)+3-1)</f>
        <v>55</v>
      </c>
      <c r="Z737" s="71">
        <f>F737-IF(B737=0,0,INT(LOG(3/2*ABS(B737))/LOG(2))+1)</f>
        <v>58</v>
      </c>
      <c r="AA737" s="71">
        <f>MAX(0,IF(B737&lt;=-O737,B737+F737-K737+O737,IF(B737&gt;=2^(K737)-1-O737,0,F737-K737)))</f>
        <v>53</v>
      </c>
    </row>
    <row r="738" ht="20.05" customHeight="1">
      <c r="A738" s="55">
        <v>34</v>
      </c>
      <c r="B738" s="45">
        <v>34</v>
      </c>
      <c r="C738" s="36">
        <v>8</v>
      </c>
      <c r="D738" s="36">
        <v>16</v>
      </c>
      <c r="E738" s="36">
        <v>32</v>
      </c>
      <c r="F738" s="36">
        <v>64</v>
      </c>
      <c r="G738" s="36">
        <f>IF(B738&gt;=0,1,0)</f>
        <v>1</v>
      </c>
      <c r="H738" s="36">
        <f>INT(C738^(0.611-C738/3200))</f>
        <v>3</v>
      </c>
      <c r="I738" s="36">
        <f>INT(D738^(0.611-D738/3200))</f>
        <v>5</v>
      </c>
      <c r="J738" s="36">
        <f>INT(E738^(0.611-E738/3200))</f>
        <v>8</v>
      </c>
      <c r="K738" s="36">
        <f>INT(F738^(0.611-F738/3200))</f>
        <v>11</v>
      </c>
      <c r="L738" s="36">
        <f>2^(H738-1)-1</f>
        <v>3</v>
      </c>
      <c r="M738" s="36">
        <f>2^(I738-1)-1</f>
        <v>15</v>
      </c>
      <c r="N738" s="36">
        <f>2^(J738-1)-1</f>
        <v>127</v>
      </c>
      <c r="O738" s="36">
        <f>2^(K738-1)-1</f>
        <v>1023</v>
      </c>
      <c r="P738" s="68">
        <f>MAX(0,C738+(-1)^(G738)*INT(B738*2^(-LOG(C738)/LOG(2)+3))-G738-LOG(C738)/LOG(2)+3-1)</f>
        <v>0</v>
      </c>
      <c r="Q738" s="68">
        <f>MAX(0,C738-IF(B738=0,0,INT(LOG(3/2*ABS(B738))/LOG(2))+1))</f>
        <v>2</v>
      </c>
      <c r="R738" s="68">
        <f>MAX(0,IF(B738&lt;=-L738,B738+C738-H738+L738,IF(B738&gt;=2^(H738)-1-L738,0,C738-H738)))</f>
        <v>0</v>
      </c>
      <c r="S738" s="69">
        <f>MAX(0,D738+(-1)^(G738)*INT(B738*2^(-LOG(D738)/LOG(2)+3))-G738-LOG(D738)/LOG(2)+3-1)</f>
        <v>0</v>
      </c>
      <c r="T738" s="69">
        <f>MAX(0,D738-IF(B738=0,0,INT(LOG(3/2*ABS(B738))/LOG(2))+1))</f>
        <v>10</v>
      </c>
      <c r="U738" s="69">
        <f>MAX(0,IF(B738&lt;=-M738,B738+D738-I738+M738,IF(B738&gt;=2^(I738)-1-M738,0,D738-I738)))</f>
        <v>0</v>
      </c>
      <c r="V738" s="70">
        <f>MAX(0,E738+(-1)^(G738)*INT(B738*2^(-LOG(E738)/LOG(2)+3))-G738-LOG(E738)/LOG(2)+3-1)</f>
        <v>20</v>
      </c>
      <c r="W738" s="70">
        <f>MAX(0,E738-IF(B738=0,0,INT(LOG(3/2*ABS(B738))/LOG(2))+1))</f>
        <v>26</v>
      </c>
      <c r="X738" s="70">
        <f>MAX(0,IF(B738&lt;=-N738,B738+E738-J738+N738,IF(B738&gt;=2^(J738)-1-N738,0,E738-J738)))</f>
        <v>24</v>
      </c>
      <c r="Y738" s="71">
        <f>MAX(0,F738+(-1)^(G738)*INT(B738*2^(-LOG(F738)/LOG(2)+3))-G738-LOG(F738)/LOG(2)+3-1)</f>
        <v>55</v>
      </c>
      <c r="Z738" s="71">
        <f>F738-IF(B738=0,0,INT(LOG(3/2*ABS(B738))/LOG(2))+1)</f>
        <v>58</v>
      </c>
      <c r="AA738" s="71">
        <f>MAX(0,IF(B738&lt;=-O738,B738+F738-K738+O738,IF(B738&gt;=2^(K738)-1-O738,0,F738-K738)))</f>
        <v>53</v>
      </c>
    </row>
    <row r="739" ht="20.05" customHeight="1">
      <c r="A739" s="55">
        <v>35</v>
      </c>
      <c r="B739" s="45">
        <v>35</v>
      </c>
      <c r="C739" s="36">
        <v>8</v>
      </c>
      <c r="D739" s="36">
        <v>16</v>
      </c>
      <c r="E739" s="36">
        <v>32</v>
      </c>
      <c r="F739" s="36">
        <v>64</v>
      </c>
      <c r="G739" s="36">
        <f>IF(B739&gt;=0,1,0)</f>
        <v>1</v>
      </c>
      <c r="H739" s="36">
        <f>INT(C739^(0.611-C739/3200))</f>
        <v>3</v>
      </c>
      <c r="I739" s="36">
        <f>INT(D739^(0.611-D739/3200))</f>
        <v>5</v>
      </c>
      <c r="J739" s="36">
        <f>INT(E739^(0.611-E739/3200))</f>
        <v>8</v>
      </c>
      <c r="K739" s="36">
        <f>INT(F739^(0.611-F739/3200))</f>
        <v>11</v>
      </c>
      <c r="L739" s="36">
        <f>2^(H739-1)-1</f>
        <v>3</v>
      </c>
      <c r="M739" s="36">
        <f>2^(I739-1)-1</f>
        <v>15</v>
      </c>
      <c r="N739" s="36">
        <f>2^(J739-1)-1</f>
        <v>127</v>
      </c>
      <c r="O739" s="36">
        <f>2^(K739-1)-1</f>
        <v>1023</v>
      </c>
      <c r="P739" s="68">
        <f>MAX(0,C739+(-1)^(G739)*INT(B739*2^(-LOG(C739)/LOG(2)+3))-G739-LOG(C739)/LOG(2)+3-1)</f>
        <v>0</v>
      </c>
      <c r="Q739" s="68">
        <f>MAX(0,C739-IF(B739=0,0,INT(LOG(3/2*ABS(B739))/LOG(2))+1))</f>
        <v>2</v>
      </c>
      <c r="R739" s="68">
        <f>MAX(0,IF(B739&lt;=-L739,B739+C739-H739+L739,IF(B739&gt;=2^(H739)-1-L739,0,C739-H739)))</f>
        <v>0</v>
      </c>
      <c r="S739" s="69">
        <f>MAX(0,D739+(-1)^(G739)*INT(B739*2^(-LOG(D739)/LOG(2)+3))-G739-LOG(D739)/LOG(2)+3-1)</f>
        <v>0</v>
      </c>
      <c r="T739" s="69">
        <f>MAX(0,D739-IF(B739=0,0,INT(LOG(3/2*ABS(B739))/LOG(2))+1))</f>
        <v>10</v>
      </c>
      <c r="U739" s="69">
        <f>MAX(0,IF(B739&lt;=-M739,B739+D739-I739+M739,IF(B739&gt;=2^(I739)-1-M739,0,D739-I739)))</f>
        <v>0</v>
      </c>
      <c r="V739" s="70">
        <f>MAX(0,E739+(-1)^(G739)*INT(B739*2^(-LOG(E739)/LOG(2)+3))-G739-LOG(E739)/LOG(2)+3-1)</f>
        <v>20</v>
      </c>
      <c r="W739" s="70">
        <f>MAX(0,E739-IF(B739=0,0,INT(LOG(3/2*ABS(B739))/LOG(2))+1))</f>
        <v>26</v>
      </c>
      <c r="X739" s="70">
        <f>MAX(0,IF(B739&lt;=-N739,B739+E739-J739+N739,IF(B739&gt;=2^(J739)-1-N739,0,E739-J739)))</f>
        <v>24</v>
      </c>
      <c r="Y739" s="71">
        <f>MAX(0,F739+(-1)^(G739)*INT(B739*2^(-LOG(F739)/LOG(2)+3))-G739-LOG(F739)/LOG(2)+3-1)</f>
        <v>55</v>
      </c>
      <c r="Z739" s="71">
        <f>F739-IF(B739=0,0,INT(LOG(3/2*ABS(B739))/LOG(2))+1)</f>
        <v>58</v>
      </c>
      <c r="AA739" s="71">
        <f>MAX(0,IF(B739&lt;=-O739,B739+F739-K739+O739,IF(B739&gt;=2^(K739)-1-O739,0,F739-K739)))</f>
        <v>53</v>
      </c>
    </row>
    <row r="740" ht="20.05" customHeight="1">
      <c r="A740" s="55">
        <v>36</v>
      </c>
      <c r="B740" s="45">
        <v>36</v>
      </c>
      <c r="C740" s="36">
        <v>8</v>
      </c>
      <c r="D740" s="36">
        <v>16</v>
      </c>
      <c r="E740" s="36">
        <v>32</v>
      </c>
      <c r="F740" s="36">
        <v>64</v>
      </c>
      <c r="G740" s="36">
        <f>IF(B740&gt;=0,1,0)</f>
        <v>1</v>
      </c>
      <c r="H740" s="36">
        <f>INT(C740^(0.611-C740/3200))</f>
        <v>3</v>
      </c>
      <c r="I740" s="36">
        <f>INT(D740^(0.611-D740/3200))</f>
        <v>5</v>
      </c>
      <c r="J740" s="36">
        <f>INT(E740^(0.611-E740/3200))</f>
        <v>8</v>
      </c>
      <c r="K740" s="36">
        <f>INT(F740^(0.611-F740/3200))</f>
        <v>11</v>
      </c>
      <c r="L740" s="36">
        <f>2^(H740-1)-1</f>
        <v>3</v>
      </c>
      <c r="M740" s="36">
        <f>2^(I740-1)-1</f>
        <v>15</v>
      </c>
      <c r="N740" s="36">
        <f>2^(J740-1)-1</f>
        <v>127</v>
      </c>
      <c r="O740" s="36">
        <f>2^(K740-1)-1</f>
        <v>1023</v>
      </c>
      <c r="P740" s="68">
        <f>MAX(0,C740+(-1)^(G740)*INT(B740*2^(-LOG(C740)/LOG(2)+3))-G740-LOG(C740)/LOG(2)+3-1)</f>
        <v>0</v>
      </c>
      <c r="Q740" s="68">
        <f>MAX(0,C740-IF(B740=0,0,INT(LOG(3/2*ABS(B740))/LOG(2))+1))</f>
        <v>2</v>
      </c>
      <c r="R740" s="68">
        <f>MAX(0,IF(B740&lt;=-L740,B740+C740-H740+L740,IF(B740&gt;=2^(H740)-1-L740,0,C740-H740)))</f>
        <v>0</v>
      </c>
      <c r="S740" s="69">
        <f>MAX(0,D740+(-1)^(G740)*INT(B740*2^(-LOG(D740)/LOG(2)+3))-G740-LOG(D740)/LOG(2)+3-1)</f>
        <v>0</v>
      </c>
      <c r="T740" s="69">
        <f>MAX(0,D740-IF(B740=0,0,INT(LOG(3/2*ABS(B740))/LOG(2))+1))</f>
        <v>10</v>
      </c>
      <c r="U740" s="69">
        <f>MAX(0,IF(B740&lt;=-M740,B740+D740-I740+M740,IF(B740&gt;=2^(I740)-1-M740,0,D740-I740)))</f>
        <v>0</v>
      </c>
      <c r="V740" s="70">
        <f>MAX(0,E740+(-1)^(G740)*INT(B740*2^(-LOG(E740)/LOG(2)+3))-G740-LOG(E740)/LOG(2)+3-1)</f>
        <v>19</v>
      </c>
      <c r="W740" s="70">
        <f>MAX(0,E740-IF(B740=0,0,INT(LOG(3/2*ABS(B740))/LOG(2))+1))</f>
        <v>26</v>
      </c>
      <c r="X740" s="70">
        <f>MAX(0,IF(B740&lt;=-N740,B740+E740-J740+N740,IF(B740&gt;=2^(J740)-1-N740,0,E740-J740)))</f>
        <v>24</v>
      </c>
      <c r="Y740" s="71">
        <f>MAX(0,F740+(-1)^(G740)*INT(B740*2^(-LOG(F740)/LOG(2)+3))-G740-LOG(F740)/LOG(2)+3-1)</f>
        <v>55</v>
      </c>
      <c r="Z740" s="71">
        <f>F740-IF(B740=0,0,INT(LOG(3/2*ABS(B740))/LOG(2))+1)</f>
        <v>58</v>
      </c>
      <c r="AA740" s="71">
        <f>MAX(0,IF(B740&lt;=-O740,B740+F740-K740+O740,IF(B740&gt;=2^(K740)-1-O740,0,F740-K740)))</f>
        <v>53</v>
      </c>
    </row>
    <row r="741" ht="20.05" customHeight="1">
      <c r="A741" s="55">
        <v>37</v>
      </c>
      <c r="B741" s="45">
        <v>37</v>
      </c>
      <c r="C741" s="36">
        <v>8</v>
      </c>
      <c r="D741" s="36">
        <v>16</v>
      </c>
      <c r="E741" s="36">
        <v>32</v>
      </c>
      <c r="F741" s="36">
        <v>64</v>
      </c>
      <c r="G741" s="36">
        <f>IF(B741&gt;=0,1,0)</f>
        <v>1</v>
      </c>
      <c r="H741" s="36">
        <f>INT(C741^(0.611-C741/3200))</f>
        <v>3</v>
      </c>
      <c r="I741" s="36">
        <f>INT(D741^(0.611-D741/3200))</f>
        <v>5</v>
      </c>
      <c r="J741" s="36">
        <f>INT(E741^(0.611-E741/3200))</f>
        <v>8</v>
      </c>
      <c r="K741" s="36">
        <f>INT(F741^(0.611-F741/3200))</f>
        <v>11</v>
      </c>
      <c r="L741" s="36">
        <f>2^(H741-1)-1</f>
        <v>3</v>
      </c>
      <c r="M741" s="36">
        <f>2^(I741-1)-1</f>
        <v>15</v>
      </c>
      <c r="N741" s="36">
        <f>2^(J741-1)-1</f>
        <v>127</v>
      </c>
      <c r="O741" s="36">
        <f>2^(K741-1)-1</f>
        <v>1023</v>
      </c>
      <c r="P741" s="68">
        <f>MAX(0,C741+(-1)^(G741)*INT(B741*2^(-LOG(C741)/LOG(2)+3))-G741-LOG(C741)/LOG(2)+3-1)</f>
        <v>0</v>
      </c>
      <c r="Q741" s="68">
        <f>MAX(0,C741-IF(B741=0,0,INT(LOG(3/2*ABS(B741))/LOG(2))+1))</f>
        <v>2</v>
      </c>
      <c r="R741" s="68">
        <f>MAX(0,IF(B741&lt;=-L741,B741+C741-H741+L741,IF(B741&gt;=2^(H741)-1-L741,0,C741-H741)))</f>
        <v>0</v>
      </c>
      <c r="S741" s="69">
        <f>MAX(0,D741+(-1)^(G741)*INT(B741*2^(-LOG(D741)/LOG(2)+3))-G741-LOG(D741)/LOG(2)+3-1)</f>
        <v>0</v>
      </c>
      <c r="T741" s="69">
        <f>MAX(0,D741-IF(B741=0,0,INT(LOG(3/2*ABS(B741))/LOG(2))+1))</f>
        <v>10</v>
      </c>
      <c r="U741" s="69">
        <f>MAX(0,IF(B741&lt;=-M741,B741+D741-I741+M741,IF(B741&gt;=2^(I741)-1-M741,0,D741-I741)))</f>
        <v>0</v>
      </c>
      <c r="V741" s="70">
        <f>MAX(0,E741+(-1)^(G741)*INT(B741*2^(-LOG(E741)/LOG(2)+3))-G741-LOG(E741)/LOG(2)+3-1)</f>
        <v>19</v>
      </c>
      <c r="W741" s="70">
        <f>MAX(0,E741-IF(B741=0,0,INT(LOG(3/2*ABS(B741))/LOG(2))+1))</f>
        <v>26</v>
      </c>
      <c r="X741" s="70">
        <f>MAX(0,IF(B741&lt;=-N741,B741+E741-J741+N741,IF(B741&gt;=2^(J741)-1-N741,0,E741-J741)))</f>
        <v>24</v>
      </c>
      <c r="Y741" s="71">
        <f>MAX(0,F741+(-1)^(G741)*INT(B741*2^(-LOG(F741)/LOG(2)+3))-G741-LOG(F741)/LOG(2)+3-1)</f>
        <v>55</v>
      </c>
      <c r="Z741" s="71">
        <f>F741-IF(B741=0,0,INT(LOG(3/2*ABS(B741))/LOG(2))+1)</f>
        <v>58</v>
      </c>
      <c r="AA741" s="71">
        <f>MAX(0,IF(B741&lt;=-O741,B741+F741-K741+O741,IF(B741&gt;=2^(K741)-1-O741,0,F741-K741)))</f>
        <v>53</v>
      </c>
    </row>
    <row r="742" ht="20.05" customHeight="1">
      <c r="A742" s="55">
        <v>38</v>
      </c>
      <c r="B742" s="45">
        <v>38</v>
      </c>
      <c r="C742" s="36">
        <v>8</v>
      </c>
      <c r="D742" s="36">
        <v>16</v>
      </c>
      <c r="E742" s="36">
        <v>32</v>
      </c>
      <c r="F742" s="36">
        <v>64</v>
      </c>
      <c r="G742" s="36">
        <f>IF(B742&gt;=0,1,0)</f>
        <v>1</v>
      </c>
      <c r="H742" s="36">
        <f>INT(C742^(0.611-C742/3200))</f>
        <v>3</v>
      </c>
      <c r="I742" s="36">
        <f>INT(D742^(0.611-D742/3200))</f>
        <v>5</v>
      </c>
      <c r="J742" s="36">
        <f>INT(E742^(0.611-E742/3200))</f>
        <v>8</v>
      </c>
      <c r="K742" s="36">
        <f>INT(F742^(0.611-F742/3200))</f>
        <v>11</v>
      </c>
      <c r="L742" s="36">
        <f>2^(H742-1)-1</f>
        <v>3</v>
      </c>
      <c r="M742" s="36">
        <f>2^(I742-1)-1</f>
        <v>15</v>
      </c>
      <c r="N742" s="36">
        <f>2^(J742-1)-1</f>
        <v>127</v>
      </c>
      <c r="O742" s="36">
        <f>2^(K742-1)-1</f>
        <v>1023</v>
      </c>
      <c r="P742" s="68">
        <f>MAX(0,C742+(-1)^(G742)*INT(B742*2^(-LOG(C742)/LOG(2)+3))-G742-LOG(C742)/LOG(2)+3-1)</f>
        <v>0</v>
      </c>
      <c r="Q742" s="68">
        <f>MAX(0,C742-IF(B742=0,0,INT(LOG(3/2*ABS(B742))/LOG(2))+1))</f>
        <v>2</v>
      </c>
      <c r="R742" s="68">
        <f>MAX(0,IF(B742&lt;=-L742,B742+C742-H742+L742,IF(B742&gt;=2^(H742)-1-L742,0,C742-H742)))</f>
        <v>0</v>
      </c>
      <c r="S742" s="69">
        <f>MAX(0,D742+(-1)^(G742)*INT(B742*2^(-LOG(D742)/LOG(2)+3))-G742-LOG(D742)/LOG(2)+3-1)</f>
        <v>0</v>
      </c>
      <c r="T742" s="69">
        <f>MAX(0,D742-IF(B742=0,0,INT(LOG(3/2*ABS(B742))/LOG(2))+1))</f>
        <v>10</v>
      </c>
      <c r="U742" s="69">
        <f>MAX(0,IF(B742&lt;=-M742,B742+D742-I742+M742,IF(B742&gt;=2^(I742)-1-M742,0,D742-I742)))</f>
        <v>0</v>
      </c>
      <c r="V742" s="70">
        <f>MAX(0,E742+(-1)^(G742)*INT(B742*2^(-LOG(E742)/LOG(2)+3))-G742-LOG(E742)/LOG(2)+3-1)</f>
        <v>19</v>
      </c>
      <c r="W742" s="70">
        <f>MAX(0,E742-IF(B742=0,0,INT(LOG(3/2*ABS(B742))/LOG(2))+1))</f>
        <v>26</v>
      </c>
      <c r="X742" s="70">
        <f>MAX(0,IF(B742&lt;=-N742,B742+E742-J742+N742,IF(B742&gt;=2^(J742)-1-N742,0,E742-J742)))</f>
        <v>24</v>
      </c>
      <c r="Y742" s="71">
        <f>MAX(0,F742+(-1)^(G742)*INT(B742*2^(-LOG(F742)/LOG(2)+3))-G742-LOG(F742)/LOG(2)+3-1)</f>
        <v>55</v>
      </c>
      <c r="Z742" s="71">
        <f>F742-IF(B742=0,0,INT(LOG(3/2*ABS(B742))/LOG(2))+1)</f>
        <v>58</v>
      </c>
      <c r="AA742" s="71">
        <f>MAX(0,IF(B742&lt;=-O742,B742+F742-K742+O742,IF(B742&gt;=2^(K742)-1-O742,0,F742-K742)))</f>
        <v>53</v>
      </c>
    </row>
    <row r="743" ht="20.05" customHeight="1">
      <c r="A743" s="55">
        <v>39</v>
      </c>
      <c r="B743" s="45">
        <v>39</v>
      </c>
      <c r="C743" s="36">
        <v>8</v>
      </c>
      <c r="D743" s="36">
        <v>16</v>
      </c>
      <c r="E743" s="36">
        <v>32</v>
      </c>
      <c r="F743" s="36">
        <v>64</v>
      </c>
      <c r="G743" s="36">
        <f>IF(B743&gt;=0,1,0)</f>
        <v>1</v>
      </c>
      <c r="H743" s="36">
        <f>INT(C743^(0.611-C743/3200))</f>
        <v>3</v>
      </c>
      <c r="I743" s="36">
        <f>INT(D743^(0.611-D743/3200))</f>
        <v>5</v>
      </c>
      <c r="J743" s="36">
        <f>INT(E743^(0.611-E743/3200))</f>
        <v>8</v>
      </c>
      <c r="K743" s="36">
        <f>INT(F743^(0.611-F743/3200))</f>
        <v>11</v>
      </c>
      <c r="L743" s="36">
        <f>2^(H743-1)-1</f>
        <v>3</v>
      </c>
      <c r="M743" s="36">
        <f>2^(I743-1)-1</f>
        <v>15</v>
      </c>
      <c r="N743" s="36">
        <f>2^(J743-1)-1</f>
        <v>127</v>
      </c>
      <c r="O743" s="36">
        <f>2^(K743-1)-1</f>
        <v>1023</v>
      </c>
      <c r="P743" s="68">
        <f>MAX(0,C743+(-1)^(G743)*INT(B743*2^(-LOG(C743)/LOG(2)+3))-G743-LOG(C743)/LOG(2)+3-1)</f>
        <v>0</v>
      </c>
      <c r="Q743" s="68">
        <f>MAX(0,C743-IF(B743=0,0,INT(LOG(3/2*ABS(B743))/LOG(2))+1))</f>
        <v>2</v>
      </c>
      <c r="R743" s="68">
        <f>MAX(0,IF(B743&lt;=-L743,B743+C743-H743+L743,IF(B743&gt;=2^(H743)-1-L743,0,C743-H743)))</f>
        <v>0</v>
      </c>
      <c r="S743" s="69">
        <f>MAX(0,D743+(-1)^(G743)*INT(B743*2^(-LOG(D743)/LOG(2)+3))-G743-LOG(D743)/LOG(2)+3-1)</f>
        <v>0</v>
      </c>
      <c r="T743" s="69">
        <f>MAX(0,D743-IF(B743=0,0,INT(LOG(3/2*ABS(B743))/LOG(2))+1))</f>
        <v>10</v>
      </c>
      <c r="U743" s="69">
        <f>MAX(0,IF(B743&lt;=-M743,B743+D743-I743+M743,IF(B743&gt;=2^(I743)-1-M743,0,D743-I743)))</f>
        <v>0</v>
      </c>
      <c r="V743" s="70">
        <f>MAX(0,E743+(-1)^(G743)*INT(B743*2^(-LOG(E743)/LOG(2)+3))-G743-LOG(E743)/LOG(2)+3-1)</f>
        <v>19</v>
      </c>
      <c r="W743" s="70">
        <f>MAX(0,E743-IF(B743=0,0,INT(LOG(3/2*ABS(B743))/LOG(2))+1))</f>
        <v>26</v>
      </c>
      <c r="X743" s="70">
        <f>MAX(0,IF(B743&lt;=-N743,B743+E743-J743+N743,IF(B743&gt;=2^(J743)-1-N743,0,E743-J743)))</f>
        <v>24</v>
      </c>
      <c r="Y743" s="71">
        <f>MAX(0,F743+(-1)^(G743)*INT(B743*2^(-LOG(F743)/LOG(2)+3))-G743-LOG(F743)/LOG(2)+3-1)</f>
        <v>55</v>
      </c>
      <c r="Z743" s="71">
        <f>F743-IF(B743=0,0,INT(LOG(3/2*ABS(B743))/LOG(2))+1)</f>
        <v>58</v>
      </c>
      <c r="AA743" s="71">
        <f>MAX(0,IF(B743&lt;=-O743,B743+F743-K743+O743,IF(B743&gt;=2^(K743)-1-O743,0,F743-K743)))</f>
        <v>53</v>
      </c>
    </row>
    <row r="744" ht="20.05" customHeight="1">
      <c r="A744" s="55">
        <v>40</v>
      </c>
      <c r="B744" s="45">
        <v>40</v>
      </c>
      <c r="C744" s="36">
        <v>8</v>
      </c>
      <c r="D744" s="36">
        <v>16</v>
      </c>
      <c r="E744" s="36">
        <v>32</v>
      </c>
      <c r="F744" s="36">
        <v>64</v>
      </c>
      <c r="G744" s="36">
        <f>IF(B744&gt;=0,1,0)</f>
        <v>1</v>
      </c>
      <c r="H744" s="36">
        <f>INT(C744^(0.611-C744/3200))</f>
        <v>3</v>
      </c>
      <c r="I744" s="36">
        <f>INT(D744^(0.611-D744/3200))</f>
        <v>5</v>
      </c>
      <c r="J744" s="36">
        <f>INT(E744^(0.611-E744/3200))</f>
        <v>8</v>
      </c>
      <c r="K744" s="36">
        <f>INT(F744^(0.611-F744/3200))</f>
        <v>11</v>
      </c>
      <c r="L744" s="36">
        <f>2^(H744-1)-1</f>
        <v>3</v>
      </c>
      <c r="M744" s="36">
        <f>2^(I744-1)-1</f>
        <v>15</v>
      </c>
      <c r="N744" s="36">
        <f>2^(J744-1)-1</f>
        <v>127</v>
      </c>
      <c r="O744" s="36">
        <f>2^(K744-1)-1</f>
        <v>1023</v>
      </c>
      <c r="P744" s="68">
        <f>MAX(0,C744+(-1)^(G744)*INT(B744*2^(-LOG(C744)/LOG(2)+3))-G744-LOG(C744)/LOG(2)+3-1)</f>
        <v>0</v>
      </c>
      <c r="Q744" s="68">
        <f>MAX(0,C744-IF(B744=0,0,INT(LOG(3/2*ABS(B744))/LOG(2))+1))</f>
        <v>2</v>
      </c>
      <c r="R744" s="68">
        <f>MAX(0,IF(B744&lt;=-L744,B744+C744-H744+L744,IF(B744&gt;=2^(H744)-1-L744,0,C744-H744)))</f>
        <v>0</v>
      </c>
      <c r="S744" s="69">
        <f>MAX(0,D744+(-1)^(G744)*INT(B744*2^(-LOG(D744)/LOG(2)+3))-G744-LOG(D744)/LOG(2)+3-1)</f>
        <v>0</v>
      </c>
      <c r="T744" s="69">
        <f>MAX(0,D744-IF(B744=0,0,INT(LOG(3/2*ABS(B744))/LOG(2))+1))</f>
        <v>10</v>
      </c>
      <c r="U744" s="69">
        <f>MAX(0,IF(B744&lt;=-M744,B744+D744-I744+M744,IF(B744&gt;=2^(I744)-1-M744,0,D744-I744)))</f>
        <v>0</v>
      </c>
      <c r="V744" s="70">
        <f>MAX(0,E744+(-1)^(G744)*INT(B744*2^(-LOG(E744)/LOG(2)+3))-G744-LOG(E744)/LOG(2)+3-1)</f>
        <v>18</v>
      </c>
      <c r="W744" s="70">
        <f>MAX(0,E744-IF(B744=0,0,INT(LOG(3/2*ABS(B744))/LOG(2))+1))</f>
        <v>26</v>
      </c>
      <c r="X744" s="70">
        <f>MAX(0,IF(B744&lt;=-N744,B744+E744-J744+N744,IF(B744&gt;=2^(J744)-1-N744,0,E744-J744)))</f>
        <v>24</v>
      </c>
      <c r="Y744" s="71">
        <f>MAX(0,F744+(-1)^(G744)*INT(B744*2^(-LOG(F744)/LOG(2)+3))-G744-LOG(F744)/LOG(2)+3-1)</f>
        <v>54</v>
      </c>
      <c r="Z744" s="71">
        <f>F744-IF(B744=0,0,INT(LOG(3/2*ABS(B744))/LOG(2))+1)</f>
        <v>58</v>
      </c>
      <c r="AA744" s="71">
        <f>MAX(0,IF(B744&lt;=-O744,B744+F744-K744+O744,IF(B744&gt;=2^(K744)-1-O744,0,F744-K744)))</f>
        <v>53</v>
      </c>
    </row>
    <row r="745" ht="20.05" customHeight="1">
      <c r="A745" s="55">
        <v>41</v>
      </c>
      <c r="B745" s="45">
        <v>41</v>
      </c>
      <c r="C745" s="36">
        <v>8</v>
      </c>
      <c r="D745" s="36">
        <v>16</v>
      </c>
      <c r="E745" s="36">
        <v>32</v>
      </c>
      <c r="F745" s="36">
        <v>64</v>
      </c>
      <c r="G745" s="36">
        <f>IF(B745&gt;=0,1,0)</f>
        <v>1</v>
      </c>
      <c r="H745" s="36">
        <f>INT(C745^(0.611-C745/3200))</f>
        <v>3</v>
      </c>
      <c r="I745" s="36">
        <f>INT(D745^(0.611-D745/3200))</f>
        <v>5</v>
      </c>
      <c r="J745" s="36">
        <f>INT(E745^(0.611-E745/3200))</f>
        <v>8</v>
      </c>
      <c r="K745" s="36">
        <f>INT(F745^(0.611-F745/3200))</f>
        <v>11</v>
      </c>
      <c r="L745" s="36">
        <f>2^(H745-1)-1</f>
        <v>3</v>
      </c>
      <c r="M745" s="36">
        <f>2^(I745-1)-1</f>
        <v>15</v>
      </c>
      <c r="N745" s="36">
        <f>2^(J745-1)-1</f>
        <v>127</v>
      </c>
      <c r="O745" s="36">
        <f>2^(K745-1)-1</f>
        <v>1023</v>
      </c>
      <c r="P745" s="68">
        <f>MAX(0,C745+(-1)^(G745)*INT(B745*2^(-LOG(C745)/LOG(2)+3))-G745-LOG(C745)/LOG(2)+3-1)</f>
        <v>0</v>
      </c>
      <c r="Q745" s="68">
        <f>MAX(0,C745-IF(B745=0,0,INT(LOG(3/2*ABS(B745))/LOG(2))+1))</f>
        <v>2</v>
      </c>
      <c r="R745" s="68">
        <f>MAX(0,IF(B745&lt;=-L745,B745+C745-H745+L745,IF(B745&gt;=2^(H745)-1-L745,0,C745-H745)))</f>
        <v>0</v>
      </c>
      <c r="S745" s="69">
        <f>MAX(0,D745+(-1)^(G745)*INT(B745*2^(-LOG(D745)/LOG(2)+3))-G745-LOG(D745)/LOG(2)+3-1)</f>
        <v>0</v>
      </c>
      <c r="T745" s="69">
        <f>MAX(0,D745-IF(B745=0,0,INT(LOG(3/2*ABS(B745))/LOG(2))+1))</f>
        <v>10</v>
      </c>
      <c r="U745" s="69">
        <f>MAX(0,IF(B745&lt;=-M745,B745+D745-I745+M745,IF(B745&gt;=2^(I745)-1-M745,0,D745-I745)))</f>
        <v>0</v>
      </c>
      <c r="V745" s="70">
        <f>MAX(0,E745+(-1)^(G745)*INT(B745*2^(-LOG(E745)/LOG(2)+3))-G745-LOG(E745)/LOG(2)+3-1)</f>
        <v>18</v>
      </c>
      <c r="W745" s="70">
        <f>MAX(0,E745-IF(B745=0,0,INT(LOG(3/2*ABS(B745))/LOG(2))+1))</f>
        <v>26</v>
      </c>
      <c r="X745" s="70">
        <f>MAX(0,IF(B745&lt;=-N745,B745+E745-J745+N745,IF(B745&gt;=2^(J745)-1-N745,0,E745-J745)))</f>
        <v>24</v>
      </c>
      <c r="Y745" s="71">
        <f>MAX(0,F745+(-1)^(G745)*INT(B745*2^(-LOG(F745)/LOG(2)+3))-G745-LOG(F745)/LOG(2)+3-1)</f>
        <v>54</v>
      </c>
      <c r="Z745" s="71">
        <f>F745-IF(B745=0,0,INT(LOG(3/2*ABS(B745))/LOG(2))+1)</f>
        <v>58</v>
      </c>
      <c r="AA745" s="71">
        <f>MAX(0,IF(B745&lt;=-O745,B745+F745-K745+O745,IF(B745&gt;=2^(K745)-1-O745,0,F745-K745)))</f>
        <v>53</v>
      </c>
    </row>
    <row r="746" ht="20.05" customHeight="1">
      <c r="A746" s="55">
        <v>42</v>
      </c>
      <c r="B746" s="45">
        <v>42</v>
      </c>
      <c r="C746" s="36">
        <v>8</v>
      </c>
      <c r="D746" s="36">
        <v>16</v>
      </c>
      <c r="E746" s="36">
        <v>32</v>
      </c>
      <c r="F746" s="36">
        <v>64</v>
      </c>
      <c r="G746" s="36">
        <f>IF(B746&gt;=0,1,0)</f>
        <v>1</v>
      </c>
      <c r="H746" s="36">
        <f>INT(C746^(0.611-C746/3200))</f>
        <v>3</v>
      </c>
      <c r="I746" s="36">
        <f>INT(D746^(0.611-D746/3200))</f>
        <v>5</v>
      </c>
      <c r="J746" s="36">
        <f>INT(E746^(0.611-E746/3200))</f>
        <v>8</v>
      </c>
      <c r="K746" s="36">
        <f>INT(F746^(0.611-F746/3200))</f>
        <v>11</v>
      </c>
      <c r="L746" s="36">
        <f>2^(H746-1)-1</f>
        <v>3</v>
      </c>
      <c r="M746" s="36">
        <f>2^(I746-1)-1</f>
        <v>15</v>
      </c>
      <c r="N746" s="36">
        <f>2^(J746-1)-1</f>
        <v>127</v>
      </c>
      <c r="O746" s="36">
        <f>2^(K746-1)-1</f>
        <v>1023</v>
      </c>
      <c r="P746" s="68">
        <f>MAX(0,C746+(-1)^(G746)*INT(B746*2^(-LOG(C746)/LOG(2)+3))-G746-LOG(C746)/LOG(2)+3-1)</f>
        <v>0</v>
      </c>
      <c r="Q746" s="68">
        <f>MAX(0,C746-IF(B746=0,0,INT(LOG(3/2*ABS(B746))/LOG(2))+1))</f>
        <v>2</v>
      </c>
      <c r="R746" s="68">
        <f>MAX(0,IF(B746&lt;=-L746,B746+C746-H746+L746,IF(B746&gt;=2^(H746)-1-L746,0,C746-H746)))</f>
        <v>0</v>
      </c>
      <c r="S746" s="69">
        <f>MAX(0,D746+(-1)^(G746)*INT(B746*2^(-LOG(D746)/LOG(2)+3))-G746-LOG(D746)/LOG(2)+3-1)</f>
        <v>0</v>
      </c>
      <c r="T746" s="69">
        <f>MAX(0,D746-IF(B746=0,0,INT(LOG(3/2*ABS(B746))/LOG(2))+1))</f>
        <v>10</v>
      </c>
      <c r="U746" s="69">
        <f>MAX(0,IF(B746&lt;=-M746,B746+D746-I746+M746,IF(B746&gt;=2^(I746)-1-M746,0,D746-I746)))</f>
        <v>0</v>
      </c>
      <c r="V746" s="70">
        <f>MAX(0,E746+(-1)^(G746)*INT(B746*2^(-LOG(E746)/LOG(2)+3))-G746-LOG(E746)/LOG(2)+3-1)</f>
        <v>18</v>
      </c>
      <c r="W746" s="70">
        <f>MAX(0,E746-IF(B746=0,0,INT(LOG(3/2*ABS(B746))/LOG(2))+1))</f>
        <v>26</v>
      </c>
      <c r="X746" s="70">
        <f>MAX(0,IF(B746&lt;=-N746,B746+E746-J746+N746,IF(B746&gt;=2^(J746)-1-N746,0,E746-J746)))</f>
        <v>24</v>
      </c>
      <c r="Y746" s="71">
        <f>MAX(0,F746+(-1)^(G746)*INT(B746*2^(-LOG(F746)/LOG(2)+3))-G746-LOG(F746)/LOG(2)+3-1)</f>
        <v>54</v>
      </c>
      <c r="Z746" s="71">
        <f>F746-IF(B746=0,0,INT(LOG(3/2*ABS(B746))/LOG(2))+1)</f>
        <v>58</v>
      </c>
      <c r="AA746" s="71">
        <f>MAX(0,IF(B746&lt;=-O746,B746+F746-K746+O746,IF(B746&gt;=2^(K746)-1-O746,0,F746-K746)))</f>
        <v>53</v>
      </c>
    </row>
    <row r="747" ht="20.05" customHeight="1">
      <c r="A747" s="55">
        <v>43</v>
      </c>
      <c r="B747" s="45">
        <v>43</v>
      </c>
      <c r="C747" s="36">
        <v>8</v>
      </c>
      <c r="D747" s="36">
        <v>16</v>
      </c>
      <c r="E747" s="36">
        <v>32</v>
      </c>
      <c r="F747" s="36">
        <v>64</v>
      </c>
      <c r="G747" s="36">
        <f>IF(B747&gt;=0,1,0)</f>
        <v>1</v>
      </c>
      <c r="H747" s="36">
        <f>INT(C747^(0.611-C747/3200))</f>
        <v>3</v>
      </c>
      <c r="I747" s="36">
        <f>INT(D747^(0.611-D747/3200))</f>
        <v>5</v>
      </c>
      <c r="J747" s="36">
        <f>INT(E747^(0.611-E747/3200))</f>
        <v>8</v>
      </c>
      <c r="K747" s="36">
        <f>INT(F747^(0.611-F747/3200))</f>
        <v>11</v>
      </c>
      <c r="L747" s="36">
        <f>2^(H747-1)-1</f>
        <v>3</v>
      </c>
      <c r="M747" s="36">
        <f>2^(I747-1)-1</f>
        <v>15</v>
      </c>
      <c r="N747" s="36">
        <f>2^(J747-1)-1</f>
        <v>127</v>
      </c>
      <c r="O747" s="36">
        <f>2^(K747-1)-1</f>
        <v>1023</v>
      </c>
      <c r="P747" s="68">
        <f>MAX(0,C747+(-1)^(G747)*INT(B747*2^(-LOG(C747)/LOG(2)+3))-G747-LOG(C747)/LOG(2)+3-1)</f>
        <v>0</v>
      </c>
      <c r="Q747" s="68">
        <f>MAX(0,C747-IF(B747=0,0,INT(LOG(3/2*ABS(B747))/LOG(2))+1))</f>
        <v>1</v>
      </c>
      <c r="R747" s="68">
        <f>MAX(0,IF(B747&lt;=-L747,B747+C747-H747+L747,IF(B747&gt;=2^(H747)-1-L747,0,C747-H747)))</f>
        <v>0</v>
      </c>
      <c r="S747" s="69">
        <f>MAX(0,D747+(-1)^(G747)*INT(B747*2^(-LOG(D747)/LOG(2)+3))-G747-LOG(D747)/LOG(2)+3-1)</f>
        <v>0</v>
      </c>
      <c r="T747" s="69">
        <f>MAX(0,D747-IF(B747=0,0,INT(LOG(3/2*ABS(B747))/LOG(2))+1))</f>
        <v>9</v>
      </c>
      <c r="U747" s="69">
        <f>MAX(0,IF(B747&lt;=-M747,B747+D747-I747+M747,IF(B747&gt;=2^(I747)-1-M747,0,D747-I747)))</f>
        <v>0</v>
      </c>
      <c r="V747" s="70">
        <f>MAX(0,E747+(-1)^(G747)*INT(B747*2^(-LOG(E747)/LOG(2)+3))-G747-LOG(E747)/LOG(2)+3-1)</f>
        <v>18</v>
      </c>
      <c r="W747" s="70">
        <f>MAX(0,E747-IF(B747=0,0,INT(LOG(3/2*ABS(B747))/LOG(2))+1))</f>
        <v>25</v>
      </c>
      <c r="X747" s="70">
        <f>MAX(0,IF(B747&lt;=-N747,B747+E747-J747+N747,IF(B747&gt;=2^(J747)-1-N747,0,E747-J747)))</f>
        <v>24</v>
      </c>
      <c r="Y747" s="71">
        <f>MAX(0,F747+(-1)^(G747)*INT(B747*2^(-LOG(F747)/LOG(2)+3))-G747-LOG(F747)/LOG(2)+3-1)</f>
        <v>54</v>
      </c>
      <c r="Z747" s="71">
        <f>F747-IF(B747=0,0,INT(LOG(3/2*ABS(B747))/LOG(2))+1)</f>
        <v>57</v>
      </c>
      <c r="AA747" s="71">
        <f>MAX(0,IF(B747&lt;=-O747,B747+F747-K747+O747,IF(B747&gt;=2^(K747)-1-O747,0,F747-K747)))</f>
        <v>53</v>
      </c>
    </row>
    <row r="748" ht="20.05" customHeight="1">
      <c r="A748" s="55">
        <v>44</v>
      </c>
      <c r="B748" s="45">
        <v>44</v>
      </c>
      <c r="C748" s="36">
        <v>8</v>
      </c>
      <c r="D748" s="36">
        <v>16</v>
      </c>
      <c r="E748" s="36">
        <v>32</v>
      </c>
      <c r="F748" s="36">
        <v>64</v>
      </c>
      <c r="G748" s="36">
        <f>IF(B748&gt;=0,1,0)</f>
        <v>1</v>
      </c>
      <c r="H748" s="36">
        <f>INT(C748^(0.611-C748/3200))</f>
        <v>3</v>
      </c>
      <c r="I748" s="36">
        <f>INT(D748^(0.611-D748/3200))</f>
        <v>5</v>
      </c>
      <c r="J748" s="36">
        <f>INT(E748^(0.611-E748/3200))</f>
        <v>8</v>
      </c>
      <c r="K748" s="36">
        <f>INT(F748^(0.611-F748/3200))</f>
        <v>11</v>
      </c>
      <c r="L748" s="36">
        <f>2^(H748-1)-1</f>
        <v>3</v>
      </c>
      <c r="M748" s="36">
        <f>2^(I748-1)-1</f>
        <v>15</v>
      </c>
      <c r="N748" s="36">
        <f>2^(J748-1)-1</f>
        <v>127</v>
      </c>
      <c r="O748" s="36">
        <f>2^(K748-1)-1</f>
        <v>1023</v>
      </c>
      <c r="P748" s="68">
        <f>MAX(0,C748+(-1)^(G748)*INT(B748*2^(-LOG(C748)/LOG(2)+3))-G748-LOG(C748)/LOG(2)+3-1)</f>
        <v>0</v>
      </c>
      <c r="Q748" s="68">
        <f>MAX(0,C748-IF(B748=0,0,INT(LOG(3/2*ABS(B748))/LOG(2))+1))</f>
        <v>1</v>
      </c>
      <c r="R748" s="68">
        <f>MAX(0,IF(B748&lt;=-L748,B748+C748-H748+L748,IF(B748&gt;=2^(H748)-1-L748,0,C748-H748)))</f>
        <v>0</v>
      </c>
      <c r="S748" s="69">
        <f>MAX(0,D748+(-1)^(G748)*INT(B748*2^(-LOG(D748)/LOG(2)+3))-G748-LOG(D748)/LOG(2)+3-1)</f>
        <v>0</v>
      </c>
      <c r="T748" s="69">
        <f>MAX(0,D748-IF(B748=0,0,INT(LOG(3/2*ABS(B748))/LOG(2))+1))</f>
        <v>9</v>
      </c>
      <c r="U748" s="69">
        <f>MAX(0,IF(B748&lt;=-M748,B748+D748-I748+M748,IF(B748&gt;=2^(I748)-1-M748,0,D748-I748)))</f>
        <v>0</v>
      </c>
      <c r="V748" s="70">
        <f>MAX(0,E748+(-1)^(G748)*INT(B748*2^(-LOG(E748)/LOG(2)+3))-G748-LOG(E748)/LOG(2)+3-1)</f>
        <v>17</v>
      </c>
      <c r="W748" s="70">
        <f>MAX(0,E748-IF(B748=0,0,INT(LOG(3/2*ABS(B748))/LOG(2))+1))</f>
        <v>25</v>
      </c>
      <c r="X748" s="70">
        <f>MAX(0,IF(B748&lt;=-N748,B748+E748-J748+N748,IF(B748&gt;=2^(J748)-1-N748,0,E748-J748)))</f>
        <v>24</v>
      </c>
      <c r="Y748" s="71">
        <f>MAX(0,F748+(-1)^(G748)*INT(B748*2^(-LOG(F748)/LOG(2)+3))-G748-LOG(F748)/LOG(2)+3-1)</f>
        <v>54</v>
      </c>
      <c r="Z748" s="71">
        <f>F748-IF(B748=0,0,INT(LOG(3/2*ABS(B748))/LOG(2))+1)</f>
        <v>57</v>
      </c>
      <c r="AA748" s="71">
        <f>MAX(0,IF(B748&lt;=-O748,B748+F748-K748+O748,IF(B748&gt;=2^(K748)-1-O748,0,F748-K748)))</f>
        <v>53</v>
      </c>
    </row>
    <row r="749" ht="20.05" customHeight="1">
      <c r="A749" s="55">
        <v>45</v>
      </c>
      <c r="B749" s="45">
        <v>45</v>
      </c>
      <c r="C749" s="36">
        <v>8</v>
      </c>
      <c r="D749" s="36">
        <v>16</v>
      </c>
      <c r="E749" s="36">
        <v>32</v>
      </c>
      <c r="F749" s="36">
        <v>64</v>
      </c>
      <c r="G749" s="36">
        <f>IF(B749&gt;=0,1,0)</f>
        <v>1</v>
      </c>
      <c r="H749" s="36">
        <f>INT(C749^(0.611-C749/3200))</f>
        <v>3</v>
      </c>
      <c r="I749" s="36">
        <f>INT(D749^(0.611-D749/3200))</f>
        <v>5</v>
      </c>
      <c r="J749" s="36">
        <f>INT(E749^(0.611-E749/3200))</f>
        <v>8</v>
      </c>
      <c r="K749" s="36">
        <f>INT(F749^(0.611-F749/3200))</f>
        <v>11</v>
      </c>
      <c r="L749" s="36">
        <f>2^(H749-1)-1</f>
        <v>3</v>
      </c>
      <c r="M749" s="36">
        <f>2^(I749-1)-1</f>
        <v>15</v>
      </c>
      <c r="N749" s="36">
        <f>2^(J749-1)-1</f>
        <v>127</v>
      </c>
      <c r="O749" s="36">
        <f>2^(K749-1)-1</f>
        <v>1023</v>
      </c>
      <c r="P749" s="68">
        <f>MAX(0,C749+(-1)^(G749)*INT(B749*2^(-LOG(C749)/LOG(2)+3))-G749-LOG(C749)/LOG(2)+3-1)</f>
        <v>0</v>
      </c>
      <c r="Q749" s="68">
        <f>MAX(0,C749-IF(B749=0,0,INT(LOG(3/2*ABS(B749))/LOG(2))+1))</f>
        <v>1</v>
      </c>
      <c r="R749" s="68">
        <f>MAX(0,IF(B749&lt;=-L749,B749+C749-H749+L749,IF(B749&gt;=2^(H749)-1-L749,0,C749-H749)))</f>
        <v>0</v>
      </c>
      <c r="S749" s="69">
        <f>MAX(0,D749+(-1)^(G749)*INT(B749*2^(-LOG(D749)/LOG(2)+3))-G749-LOG(D749)/LOG(2)+3-1)</f>
        <v>0</v>
      </c>
      <c r="T749" s="69">
        <f>MAX(0,D749-IF(B749=0,0,INT(LOG(3/2*ABS(B749))/LOG(2))+1))</f>
        <v>9</v>
      </c>
      <c r="U749" s="69">
        <f>MAX(0,IF(B749&lt;=-M749,B749+D749-I749+M749,IF(B749&gt;=2^(I749)-1-M749,0,D749-I749)))</f>
        <v>0</v>
      </c>
      <c r="V749" s="70">
        <f>MAX(0,E749+(-1)^(G749)*INT(B749*2^(-LOG(E749)/LOG(2)+3))-G749-LOG(E749)/LOG(2)+3-1)</f>
        <v>17</v>
      </c>
      <c r="W749" s="70">
        <f>MAX(0,E749-IF(B749=0,0,INT(LOG(3/2*ABS(B749))/LOG(2))+1))</f>
        <v>25</v>
      </c>
      <c r="X749" s="70">
        <f>MAX(0,IF(B749&lt;=-N749,B749+E749-J749+N749,IF(B749&gt;=2^(J749)-1-N749,0,E749-J749)))</f>
        <v>24</v>
      </c>
      <c r="Y749" s="71">
        <f>MAX(0,F749+(-1)^(G749)*INT(B749*2^(-LOG(F749)/LOG(2)+3))-G749-LOG(F749)/LOG(2)+3-1)</f>
        <v>54</v>
      </c>
      <c r="Z749" s="71">
        <f>F749-IF(B749=0,0,INT(LOG(3/2*ABS(B749))/LOG(2))+1)</f>
        <v>57</v>
      </c>
      <c r="AA749" s="71">
        <f>MAX(0,IF(B749&lt;=-O749,B749+F749-K749+O749,IF(B749&gt;=2^(K749)-1-O749,0,F749-K749)))</f>
        <v>53</v>
      </c>
    </row>
    <row r="750" ht="20.05" customHeight="1">
      <c r="A750" s="55">
        <v>46</v>
      </c>
      <c r="B750" s="45">
        <v>46</v>
      </c>
      <c r="C750" s="36">
        <v>8</v>
      </c>
      <c r="D750" s="36">
        <v>16</v>
      </c>
      <c r="E750" s="36">
        <v>32</v>
      </c>
      <c r="F750" s="36">
        <v>64</v>
      </c>
      <c r="G750" s="36">
        <f>IF(B750&gt;=0,1,0)</f>
        <v>1</v>
      </c>
      <c r="H750" s="36">
        <f>INT(C750^(0.611-C750/3200))</f>
        <v>3</v>
      </c>
      <c r="I750" s="36">
        <f>INT(D750^(0.611-D750/3200))</f>
        <v>5</v>
      </c>
      <c r="J750" s="36">
        <f>INT(E750^(0.611-E750/3200))</f>
        <v>8</v>
      </c>
      <c r="K750" s="36">
        <f>INT(F750^(0.611-F750/3200))</f>
        <v>11</v>
      </c>
      <c r="L750" s="36">
        <f>2^(H750-1)-1</f>
        <v>3</v>
      </c>
      <c r="M750" s="36">
        <f>2^(I750-1)-1</f>
        <v>15</v>
      </c>
      <c r="N750" s="36">
        <f>2^(J750-1)-1</f>
        <v>127</v>
      </c>
      <c r="O750" s="36">
        <f>2^(K750-1)-1</f>
        <v>1023</v>
      </c>
      <c r="P750" s="68">
        <f>MAX(0,C750+(-1)^(G750)*INT(B750*2^(-LOG(C750)/LOG(2)+3))-G750-LOG(C750)/LOG(2)+3-1)</f>
        <v>0</v>
      </c>
      <c r="Q750" s="68">
        <f>MAX(0,C750-IF(B750=0,0,INT(LOG(3/2*ABS(B750))/LOG(2))+1))</f>
        <v>1</v>
      </c>
      <c r="R750" s="68">
        <f>MAX(0,IF(B750&lt;=-L750,B750+C750-H750+L750,IF(B750&gt;=2^(H750)-1-L750,0,C750-H750)))</f>
        <v>0</v>
      </c>
      <c r="S750" s="69">
        <f>MAX(0,D750+(-1)^(G750)*INT(B750*2^(-LOG(D750)/LOG(2)+3))-G750-LOG(D750)/LOG(2)+3-1)</f>
        <v>0</v>
      </c>
      <c r="T750" s="69">
        <f>MAX(0,D750-IF(B750=0,0,INT(LOG(3/2*ABS(B750))/LOG(2))+1))</f>
        <v>9</v>
      </c>
      <c r="U750" s="69">
        <f>MAX(0,IF(B750&lt;=-M750,B750+D750-I750+M750,IF(B750&gt;=2^(I750)-1-M750,0,D750-I750)))</f>
        <v>0</v>
      </c>
      <c r="V750" s="70">
        <f>MAX(0,E750+(-1)^(G750)*INT(B750*2^(-LOG(E750)/LOG(2)+3))-G750-LOG(E750)/LOG(2)+3-1)</f>
        <v>17</v>
      </c>
      <c r="W750" s="70">
        <f>MAX(0,E750-IF(B750=0,0,INT(LOG(3/2*ABS(B750))/LOG(2))+1))</f>
        <v>25</v>
      </c>
      <c r="X750" s="70">
        <f>MAX(0,IF(B750&lt;=-N750,B750+E750-J750+N750,IF(B750&gt;=2^(J750)-1-N750,0,E750-J750)))</f>
        <v>24</v>
      </c>
      <c r="Y750" s="71">
        <f>MAX(0,F750+(-1)^(G750)*INT(B750*2^(-LOG(F750)/LOG(2)+3))-G750-LOG(F750)/LOG(2)+3-1)</f>
        <v>54</v>
      </c>
      <c r="Z750" s="71">
        <f>F750-IF(B750=0,0,INT(LOG(3/2*ABS(B750))/LOG(2))+1)</f>
        <v>57</v>
      </c>
      <c r="AA750" s="71">
        <f>MAX(0,IF(B750&lt;=-O750,B750+F750-K750+O750,IF(B750&gt;=2^(K750)-1-O750,0,F750-K750)))</f>
        <v>53</v>
      </c>
    </row>
    <row r="751" ht="20.05" customHeight="1">
      <c r="A751" s="55">
        <v>47</v>
      </c>
      <c r="B751" s="45">
        <v>47</v>
      </c>
      <c r="C751" s="36">
        <v>8</v>
      </c>
      <c r="D751" s="36">
        <v>16</v>
      </c>
      <c r="E751" s="36">
        <v>32</v>
      </c>
      <c r="F751" s="36">
        <v>64</v>
      </c>
      <c r="G751" s="36">
        <f>IF(B751&gt;=0,1,0)</f>
        <v>1</v>
      </c>
      <c r="H751" s="36">
        <f>INT(C751^(0.611-C751/3200))</f>
        <v>3</v>
      </c>
      <c r="I751" s="36">
        <f>INT(D751^(0.611-D751/3200))</f>
        <v>5</v>
      </c>
      <c r="J751" s="36">
        <f>INT(E751^(0.611-E751/3200))</f>
        <v>8</v>
      </c>
      <c r="K751" s="36">
        <f>INT(F751^(0.611-F751/3200))</f>
        <v>11</v>
      </c>
      <c r="L751" s="36">
        <f>2^(H751-1)-1</f>
        <v>3</v>
      </c>
      <c r="M751" s="36">
        <f>2^(I751-1)-1</f>
        <v>15</v>
      </c>
      <c r="N751" s="36">
        <f>2^(J751-1)-1</f>
        <v>127</v>
      </c>
      <c r="O751" s="36">
        <f>2^(K751-1)-1</f>
        <v>1023</v>
      </c>
      <c r="P751" s="68">
        <f>MAX(0,C751+(-1)^(G751)*INT(B751*2^(-LOG(C751)/LOG(2)+3))-G751-LOG(C751)/LOG(2)+3-1)</f>
        <v>0</v>
      </c>
      <c r="Q751" s="68">
        <f>MAX(0,C751-IF(B751=0,0,INT(LOG(3/2*ABS(B751))/LOG(2))+1))</f>
        <v>1</v>
      </c>
      <c r="R751" s="68">
        <f>MAX(0,IF(B751&lt;=-L751,B751+C751-H751+L751,IF(B751&gt;=2^(H751)-1-L751,0,C751-H751)))</f>
        <v>0</v>
      </c>
      <c r="S751" s="69">
        <f>MAX(0,D751+(-1)^(G751)*INT(B751*2^(-LOG(D751)/LOG(2)+3))-G751-LOG(D751)/LOG(2)+3-1)</f>
        <v>0</v>
      </c>
      <c r="T751" s="69">
        <f>MAX(0,D751-IF(B751=0,0,INT(LOG(3/2*ABS(B751))/LOG(2))+1))</f>
        <v>9</v>
      </c>
      <c r="U751" s="69">
        <f>MAX(0,IF(B751&lt;=-M751,B751+D751-I751+M751,IF(B751&gt;=2^(I751)-1-M751,0,D751-I751)))</f>
        <v>0</v>
      </c>
      <c r="V751" s="70">
        <f>MAX(0,E751+(-1)^(G751)*INT(B751*2^(-LOG(E751)/LOG(2)+3))-G751-LOG(E751)/LOG(2)+3-1)</f>
        <v>17</v>
      </c>
      <c r="W751" s="70">
        <f>MAX(0,E751-IF(B751=0,0,INT(LOG(3/2*ABS(B751))/LOG(2))+1))</f>
        <v>25</v>
      </c>
      <c r="X751" s="70">
        <f>MAX(0,IF(B751&lt;=-N751,B751+E751-J751+N751,IF(B751&gt;=2^(J751)-1-N751,0,E751-J751)))</f>
        <v>24</v>
      </c>
      <c r="Y751" s="71">
        <f>MAX(0,F751+(-1)^(G751)*INT(B751*2^(-LOG(F751)/LOG(2)+3))-G751-LOG(F751)/LOG(2)+3-1)</f>
        <v>54</v>
      </c>
      <c r="Z751" s="71">
        <f>F751-IF(B751=0,0,INT(LOG(3/2*ABS(B751))/LOG(2))+1)</f>
        <v>57</v>
      </c>
      <c r="AA751" s="71">
        <f>MAX(0,IF(B751&lt;=-O751,B751+F751-K751+O751,IF(B751&gt;=2^(K751)-1-O751,0,F751-K751)))</f>
        <v>53</v>
      </c>
    </row>
    <row r="752" ht="20.05" customHeight="1">
      <c r="A752" s="55">
        <v>48</v>
      </c>
      <c r="B752" s="45">
        <v>48</v>
      </c>
      <c r="C752" s="36">
        <v>8</v>
      </c>
      <c r="D752" s="36">
        <v>16</v>
      </c>
      <c r="E752" s="36">
        <v>32</v>
      </c>
      <c r="F752" s="36">
        <v>64</v>
      </c>
      <c r="G752" s="36">
        <f>IF(B752&gt;=0,1,0)</f>
        <v>1</v>
      </c>
      <c r="H752" s="36">
        <f>INT(C752^(0.611-C752/3200))</f>
        <v>3</v>
      </c>
      <c r="I752" s="36">
        <f>INT(D752^(0.611-D752/3200))</f>
        <v>5</v>
      </c>
      <c r="J752" s="36">
        <f>INT(E752^(0.611-E752/3200))</f>
        <v>8</v>
      </c>
      <c r="K752" s="36">
        <f>INT(F752^(0.611-F752/3200))</f>
        <v>11</v>
      </c>
      <c r="L752" s="36">
        <f>2^(H752-1)-1</f>
        <v>3</v>
      </c>
      <c r="M752" s="36">
        <f>2^(I752-1)-1</f>
        <v>15</v>
      </c>
      <c r="N752" s="36">
        <f>2^(J752-1)-1</f>
        <v>127</v>
      </c>
      <c r="O752" s="36">
        <f>2^(K752-1)-1</f>
        <v>1023</v>
      </c>
      <c r="P752" s="68">
        <f>MAX(0,C752+(-1)^(G752)*INT(B752*2^(-LOG(C752)/LOG(2)+3))-G752-LOG(C752)/LOG(2)+3-1)</f>
        <v>0</v>
      </c>
      <c r="Q752" s="68">
        <f>MAX(0,C752-IF(B752=0,0,INT(LOG(3/2*ABS(B752))/LOG(2))+1))</f>
        <v>1</v>
      </c>
      <c r="R752" s="68">
        <f>MAX(0,IF(B752&lt;=-L752,B752+C752-H752+L752,IF(B752&gt;=2^(H752)-1-L752,0,C752-H752)))</f>
        <v>0</v>
      </c>
      <c r="S752" s="69">
        <f>MAX(0,D752+(-1)^(G752)*INT(B752*2^(-LOG(D752)/LOG(2)+3))-G752-LOG(D752)/LOG(2)+3-1)</f>
        <v>0</v>
      </c>
      <c r="T752" s="69">
        <f>MAX(0,D752-IF(B752=0,0,INT(LOG(3/2*ABS(B752))/LOG(2))+1))</f>
        <v>9</v>
      </c>
      <c r="U752" s="69">
        <f>MAX(0,IF(B752&lt;=-M752,B752+D752-I752+M752,IF(B752&gt;=2^(I752)-1-M752,0,D752-I752)))</f>
        <v>0</v>
      </c>
      <c r="V752" s="70">
        <f>MAX(0,E752+(-1)^(G752)*INT(B752*2^(-LOG(E752)/LOG(2)+3))-G752-LOG(E752)/LOG(2)+3-1)</f>
        <v>16</v>
      </c>
      <c r="W752" s="70">
        <f>MAX(0,E752-IF(B752=0,0,INT(LOG(3/2*ABS(B752))/LOG(2))+1))</f>
        <v>25</v>
      </c>
      <c r="X752" s="70">
        <f>MAX(0,IF(B752&lt;=-N752,B752+E752-J752+N752,IF(B752&gt;=2^(J752)-1-N752,0,E752-J752)))</f>
        <v>24</v>
      </c>
      <c r="Y752" s="71">
        <f>MAX(0,F752+(-1)^(G752)*INT(B752*2^(-LOG(F752)/LOG(2)+3))-G752-LOG(F752)/LOG(2)+3-1)</f>
        <v>53</v>
      </c>
      <c r="Z752" s="71">
        <f>F752-IF(B752=0,0,INT(LOG(3/2*ABS(B752))/LOG(2))+1)</f>
        <v>57</v>
      </c>
      <c r="AA752" s="71">
        <f>MAX(0,IF(B752&lt;=-O752,B752+F752-K752+O752,IF(B752&gt;=2^(K752)-1-O752,0,F752-K752)))</f>
        <v>53</v>
      </c>
    </row>
    <row r="753" ht="20.05" customHeight="1">
      <c r="A753" s="55">
        <v>49</v>
      </c>
      <c r="B753" s="45">
        <v>49</v>
      </c>
      <c r="C753" s="36">
        <v>8</v>
      </c>
      <c r="D753" s="36">
        <v>16</v>
      </c>
      <c r="E753" s="36">
        <v>32</v>
      </c>
      <c r="F753" s="36">
        <v>64</v>
      </c>
      <c r="G753" s="36">
        <f>IF(B753&gt;=0,1,0)</f>
        <v>1</v>
      </c>
      <c r="H753" s="36">
        <f>INT(C753^(0.611-C753/3200))</f>
        <v>3</v>
      </c>
      <c r="I753" s="36">
        <f>INT(D753^(0.611-D753/3200))</f>
        <v>5</v>
      </c>
      <c r="J753" s="36">
        <f>INT(E753^(0.611-E753/3200))</f>
        <v>8</v>
      </c>
      <c r="K753" s="36">
        <f>INT(F753^(0.611-F753/3200))</f>
        <v>11</v>
      </c>
      <c r="L753" s="36">
        <f>2^(H753-1)-1</f>
        <v>3</v>
      </c>
      <c r="M753" s="36">
        <f>2^(I753-1)-1</f>
        <v>15</v>
      </c>
      <c r="N753" s="36">
        <f>2^(J753-1)-1</f>
        <v>127</v>
      </c>
      <c r="O753" s="36">
        <f>2^(K753-1)-1</f>
        <v>1023</v>
      </c>
      <c r="P753" s="68">
        <f>MAX(0,C753+(-1)^(G753)*INT(B753*2^(-LOG(C753)/LOG(2)+3))-G753-LOG(C753)/LOG(2)+3-1)</f>
        <v>0</v>
      </c>
      <c r="Q753" s="68">
        <f>MAX(0,C753-IF(B753=0,0,INT(LOG(3/2*ABS(B753))/LOG(2))+1))</f>
        <v>1</v>
      </c>
      <c r="R753" s="68">
        <f>MAX(0,IF(B753&lt;=-L753,B753+C753-H753+L753,IF(B753&gt;=2^(H753)-1-L753,0,C753-H753)))</f>
        <v>0</v>
      </c>
      <c r="S753" s="69">
        <f>MAX(0,D753+(-1)^(G753)*INT(B753*2^(-LOG(D753)/LOG(2)+3))-G753-LOG(D753)/LOG(2)+3-1)</f>
        <v>0</v>
      </c>
      <c r="T753" s="69">
        <f>MAX(0,D753-IF(B753=0,0,INT(LOG(3/2*ABS(B753))/LOG(2))+1))</f>
        <v>9</v>
      </c>
      <c r="U753" s="69">
        <f>MAX(0,IF(B753&lt;=-M753,B753+D753-I753+M753,IF(B753&gt;=2^(I753)-1-M753,0,D753-I753)))</f>
        <v>0</v>
      </c>
      <c r="V753" s="70">
        <f>MAX(0,E753+(-1)^(G753)*INT(B753*2^(-LOG(E753)/LOG(2)+3))-G753-LOG(E753)/LOG(2)+3-1)</f>
        <v>16</v>
      </c>
      <c r="W753" s="70">
        <f>MAX(0,E753-IF(B753=0,0,INT(LOG(3/2*ABS(B753))/LOG(2))+1))</f>
        <v>25</v>
      </c>
      <c r="X753" s="70">
        <f>MAX(0,IF(B753&lt;=-N753,B753+E753-J753+N753,IF(B753&gt;=2^(J753)-1-N753,0,E753-J753)))</f>
        <v>24</v>
      </c>
      <c r="Y753" s="71">
        <f>MAX(0,F753+(-1)^(G753)*INT(B753*2^(-LOG(F753)/LOG(2)+3))-G753-LOG(F753)/LOG(2)+3-1)</f>
        <v>53</v>
      </c>
      <c r="Z753" s="71">
        <f>F753-IF(B753=0,0,INT(LOG(3/2*ABS(B753))/LOG(2))+1)</f>
        <v>57</v>
      </c>
      <c r="AA753" s="71">
        <f>MAX(0,IF(B753&lt;=-O753,B753+F753-K753+O753,IF(B753&gt;=2^(K753)-1-O753,0,F753-K753)))</f>
        <v>53</v>
      </c>
    </row>
    <row r="754" ht="20.05" customHeight="1">
      <c r="A754" s="55">
        <v>50</v>
      </c>
      <c r="B754" s="45">
        <v>50</v>
      </c>
      <c r="C754" s="36">
        <v>8</v>
      </c>
      <c r="D754" s="36">
        <v>16</v>
      </c>
      <c r="E754" s="36">
        <v>32</v>
      </c>
      <c r="F754" s="36">
        <v>64</v>
      </c>
      <c r="G754" s="36">
        <f>IF(B754&gt;=0,1,0)</f>
        <v>1</v>
      </c>
      <c r="H754" s="36">
        <f>INT(C754^(0.611-C754/3200))</f>
        <v>3</v>
      </c>
      <c r="I754" s="36">
        <f>INT(D754^(0.611-D754/3200))</f>
        <v>5</v>
      </c>
      <c r="J754" s="36">
        <f>INT(E754^(0.611-E754/3200))</f>
        <v>8</v>
      </c>
      <c r="K754" s="36">
        <f>INT(F754^(0.611-F754/3200))</f>
        <v>11</v>
      </c>
      <c r="L754" s="36">
        <f>2^(H754-1)-1</f>
        <v>3</v>
      </c>
      <c r="M754" s="36">
        <f>2^(I754-1)-1</f>
        <v>15</v>
      </c>
      <c r="N754" s="36">
        <f>2^(J754-1)-1</f>
        <v>127</v>
      </c>
      <c r="O754" s="36">
        <f>2^(K754-1)-1</f>
        <v>1023</v>
      </c>
      <c r="P754" s="68">
        <f>MAX(0,C754+(-1)^(G754)*INT(B754*2^(-LOG(C754)/LOG(2)+3))-G754-LOG(C754)/LOG(2)+3-1)</f>
        <v>0</v>
      </c>
      <c r="Q754" s="68">
        <f>MAX(0,C754-IF(B754=0,0,INT(LOG(3/2*ABS(B754))/LOG(2))+1))</f>
        <v>1</v>
      </c>
      <c r="R754" s="68">
        <f>MAX(0,IF(B754&lt;=-L754,B754+C754-H754+L754,IF(B754&gt;=2^(H754)-1-L754,0,C754-H754)))</f>
        <v>0</v>
      </c>
      <c r="S754" s="69">
        <f>MAX(0,D754+(-1)^(G754)*INT(B754*2^(-LOG(D754)/LOG(2)+3))-G754-LOG(D754)/LOG(2)+3-1)</f>
        <v>0</v>
      </c>
      <c r="T754" s="69">
        <f>MAX(0,D754-IF(B754=0,0,INT(LOG(3/2*ABS(B754))/LOG(2))+1))</f>
        <v>9</v>
      </c>
      <c r="U754" s="69">
        <f>MAX(0,IF(B754&lt;=-M754,B754+D754-I754+M754,IF(B754&gt;=2^(I754)-1-M754,0,D754-I754)))</f>
        <v>0</v>
      </c>
      <c r="V754" s="70">
        <f>MAX(0,E754+(-1)^(G754)*INT(B754*2^(-LOG(E754)/LOG(2)+3))-G754-LOG(E754)/LOG(2)+3-1)</f>
        <v>16</v>
      </c>
      <c r="W754" s="70">
        <f>MAX(0,E754-IF(B754=0,0,INT(LOG(3/2*ABS(B754))/LOG(2))+1))</f>
        <v>25</v>
      </c>
      <c r="X754" s="70">
        <f>MAX(0,IF(B754&lt;=-N754,B754+E754-J754+N754,IF(B754&gt;=2^(J754)-1-N754,0,E754-J754)))</f>
        <v>24</v>
      </c>
      <c r="Y754" s="71">
        <f>MAX(0,F754+(-1)^(G754)*INT(B754*2^(-LOG(F754)/LOG(2)+3))-G754-LOG(F754)/LOG(2)+3-1)</f>
        <v>53</v>
      </c>
      <c r="Z754" s="71">
        <f>F754-IF(B754=0,0,INT(LOG(3/2*ABS(B754))/LOG(2))+1)</f>
        <v>57</v>
      </c>
      <c r="AA754" s="71">
        <f>MAX(0,IF(B754&lt;=-O754,B754+F754-K754+O754,IF(B754&gt;=2^(K754)-1-O754,0,F754-K754)))</f>
        <v>53</v>
      </c>
    </row>
    <row r="755" ht="20.05" customHeight="1">
      <c r="A755" s="55">
        <v>51</v>
      </c>
      <c r="B755" s="45">
        <v>51</v>
      </c>
      <c r="C755" s="36">
        <v>8</v>
      </c>
      <c r="D755" s="36">
        <v>16</v>
      </c>
      <c r="E755" s="36">
        <v>32</v>
      </c>
      <c r="F755" s="36">
        <v>64</v>
      </c>
      <c r="G755" s="36">
        <f>IF(B755&gt;=0,1,0)</f>
        <v>1</v>
      </c>
      <c r="H755" s="36">
        <f>INT(C755^(0.611-C755/3200))</f>
        <v>3</v>
      </c>
      <c r="I755" s="36">
        <f>INT(D755^(0.611-D755/3200))</f>
        <v>5</v>
      </c>
      <c r="J755" s="36">
        <f>INT(E755^(0.611-E755/3200))</f>
        <v>8</v>
      </c>
      <c r="K755" s="36">
        <f>INT(F755^(0.611-F755/3200))</f>
        <v>11</v>
      </c>
      <c r="L755" s="36">
        <f>2^(H755-1)-1</f>
        <v>3</v>
      </c>
      <c r="M755" s="36">
        <f>2^(I755-1)-1</f>
        <v>15</v>
      </c>
      <c r="N755" s="36">
        <f>2^(J755-1)-1</f>
        <v>127</v>
      </c>
      <c r="O755" s="36">
        <f>2^(K755-1)-1</f>
        <v>1023</v>
      </c>
      <c r="P755" s="68">
        <f>MAX(0,C755+(-1)^(G755)*INT(B755*2^(-LOG(C755)/LOG(2)+3))-G755-LOG(C755)/LOG(2)+3-1)</f>
        <v>0</v>
      </c>
      <c r="Q755" s="68">
        <f>MAX(0,C755-IF(B755=0,0,INT(LOG(3/2*ABS(B755))/LOG(2))+1))</f>
        <v>1</v>
      </c>
      <c r="R755" s="68">
        <f>MAX(0,IF(B755&lt;=-L755,B755+C755-H755+L755,IF(B755&gt;=2^(H755)-1-L755,0,C755-H755)))</f>
        <v>0</v>
      </c>
      <c r="S755" s="69">
        <f>MAX(0,D755+(-1)^(G755)*INT(B755*2^(-LOG(D755)/LOG(2)+3))-G755-LOG(D755)/LOG(2)+3-1)</f>
        <v>0</v>
      </c>
      <c r="T755" s="69">
        <f>MAX(0,D755-IF(B755=0,0,INT(LOG(3/2*ABS(B755))/LOG(2))+1))</f>
        <v>9</v>
      </c>
      <c r="U755" s="69">
        <f>MAX(0,IF(B755&lt;=-M755,B755+D755-I755+M755,IF(B755&gt;=2^(I755)-1-M755,0,D755-I755)))</f>
        <v>0</v>
      </c>
      <c r="V755" s="70">
        <f>MAX(0,E755+(-1)^(G755)*INT(B755*2^(-LOG(E755)/LOG(2)+3))-G755-LOG(E755)/LOG(2)+3-1)</f>
        <v>16</v>
      </c>
      <c r="W755" s="70">
        <f>MAX(0,E755-IF(B755=0,0,INT(LOG(3/2*ABS(B755))/LOG(2))+1))</f>
        <v>25</v>
      </c>
      <c r="X755" s="70">
        <f>MAX(0,IF(B755&lt;=-N755,B755+E755-J755+N755,IF(B755&gt;=2^(J755)-1-N755,0,E755-J755)))</f>
        <v>24</v>
      </c>
      <c r="Y755" s="71">
        <f>MAX(0,F755+(-1)^(G755)*INT(B755*2^(-LOG(F755)/LOG(2)+3))-G755-LOG(F755)/LOG(2)+3-1)</f>
        <v>53</v>
      </c>
      <c r="Z755" s="71">
        <f>F755-IF(B755=0,0,INT(LOG(3/2*ABS(B755))/LOG(2))+1)</f>
        <v>57</v>
      </c>
      <c r="AA755" s="71">
        <f>MAX(0,IF(B755&lt;=-O755,B755+F755-K755+O755,IF(B755&gt;=2^(K755)-1-O755,0,F755-K755)))</f>
        <v>53</v>
      </c>
    </row>
    <row r="756" ht="20.05" customHeight="1">
      <c r="A756" s="55">
        <v>52</v>
      </c>
      <c r="B756" s="45">
        <v>52</v>
      </c>
      <c r="C756" s="36">
        <v>8</v>
      </c>
      <c r="D756" s="36">
        <v>16</v>
      </c>
      <c r="E756" s="36">
        <v>32</v>
      </c>
      <c r="F756" s="36">
        <v>64</v>
      </c>
      <c r="G756" s="36">
        <f>IF(B756&gt;=0,1,0)</f>
        <v>1</v>
      </c>
      <c r="H756" s="36">
        <f>INT(C756^(0.611-C756/3200))</f>
        <v>3</v>
      </c>
      <c r="I756" s="36">
        <f>INT(D756^(0.611-D756/3200))</f>
        <v>5</v>
      </c>
      <c r="J756" s="36">
        <f>INT(E756^(0.611-E756/3200))</f>
        <v>8</v>
      </c>
      <c r="K756" s="36">
        <f>INT(F756^(0.611-F756/3200))</f>
        <v>11</v>
      </c>
      <c r="L756" s="36">
        <f>2^(H756-1)-1</f>
        <v>3</v>
      </c>
      <c r="M756" s="36">
        <f>2^(I756-1)-1</f>
        <v>15</v>
      </c>
      <c r="N756" s="36">
        <f>2^(J756-1)-1</f>
        <v>127</v>
      </c>
      <c r="O756" s="36">
        <f>2^(K756-1)-1</f>
        <v>1023</v>
      </c>
      <c r="P756" s="68">
        <f>MAX(0,C756+(-1)^(G756)*INT(B756*2^(-LOG(C756)/LOG(2)+3))-G756-LOG(C756)/LOG(2)+3-1)</f>
        <v>0</v>
      </c>
      <c r="Q756" s="68">
        <f>MAX(0,C756-IF(B756=0,0,INT(LOG(3/2*ABS(B756))/LOG(2))+1))</f>
        <v>1</v>
      </c>
      <c r="R756" s="68">
        <f>MAX(0,IF(B756&lt;=-L756,B756+C756-H756+L756,IF(B756&gt;=2^(H756)-1-L756,0,C756-H756)))</f>
        <v>0</v>
      </c>
      <c r="S756" s="69">
        <f>MAX(0,D756+(-1)^(G756)*INT(B756*2^(-LOG(D756)/LOG(2)+3))-G756-LOG(D756)/LOG(2)+3-1)</f>
        <v>0</v>
      </c>
      <c r="T756" s="69">
        <f>MAX(0,D756-IF(B756=0,0,INT(LOG(3/2*ABS(B756))/LOG(2))+1))</f>
        <v>9</v>
      </c>
      <c r="U756" s="69">
        <f>MAX(0,IF(B756&lt;=-M756,B756+D756-I756+M756,IF(B756&gt;=2^(I756)-1-M756,0,D756-I756)))</f>
        <v>0</v>
      </c>
      <c r="V756" s="70">
        <f>MAX(0,E756+(-1)^(G756)*INT(B756*2^(-LOG(E756)/LOG(2)+3))-G756-LOG(E756)/LOG(2)+3-1)</f>
        <v>15</v>
      </c>
      <c r="W756" s="70">
        <f>MAX(0,E756-IF(B756=0,0,INT(LOG(3/2*ABS(B756))/LOG(2))+1))</f>
        <v>25</v>
      </c>
      <c r="X756" s="70">
        <f>MAX(0,IF(B756&lt;=-N756,B756+E756-J756+N756,IF(B756&gt;=2^(J756)-1-N756,0,E756-J756)))</f>
        <v>24</v>
      </c>
      <c r="Y756" s="71">
        <f>MAX(0,F756+(-1)^(G756)*INT(B756*2^(-LOG(F756)/LOG(2)+3))-G756-LOG(F756)/LOG(2)+3-1)</f>
        <v>53</v>
      </c>
      <c r="Z756" s="71">
        <f>F756-IF(B756=0,0,INT(LOG(3/2*ABS(B756))/LOG(2))+1)</f>
        <v>57</v>
      </c>
      <c r="AA756" s="71">
        <f>MAX(0,IF(B756&lt;=-O756,B756+F756-K756+O756,IF(B756&gt;=2^(K756)-1-O756,0,F756-K756)))</f>
        <v>53</v>
      </c>
    </row>
    <row r="757" ht="20.05" customHeight="1">
      <c r="A757" s="55">
        <v>53</v>
      </c>
      <c r="B757" s="45">
        <v>53</v>
      </c>
      <c r="C757" s="36">
        <v>8</v>
      </c>
      <c r="D757" s="36">
        <v>16</v>
      </c>
      <c r="E757" s="36">
        <v>32</v>
      </c>
      <c r="F757" s="36">
        <v>64</v>
      </c>
      <c r="G757" s="36">
        <f>IF(B757&gt;=0,1,0)</f>
        <v>1</v>
      </c>
      <c r="H757" s="36">
        <f>INT(C757^(0.611-C757/3200))</f>
        <v>3</v>
      </c>
      <c r="I757" s="36">
        <f>INT(D757^(0.611-D757/3200))</f>
        <v>5</v>
      </c>
      <c r="J757" s="36">
        <f>INT(E757^(0.611-E757/3200))</f>
        <v>8</v>
      </c>
      <c r="K757" s="36">
        <f>INT(F757^(0.611-F757/3200))</f>
        <v>11</v>
      </c>
      <c r="L757" s="36">
        <f>2^(H757-1)-1</f>
        <v>3</v>
      </c>
      <c r="M757" s="36">
        <f>2^(I757-1)-1</f>
        <v>15</v>
      </c>
      <c r="N757" s="36">
        <f>2^(J757-1)-1</f>
        <v>127</v>
      </c>
      <c r="O757" s="36">
        <f>2^(K757-1)-1</f>
        <v>1023</v>
      </c>
      <c r="P757" s="68">
        <f>MAX(0,C757+(-1)^(G757)*INT(B757*2^(-LOG(C757)/LOG(2)+3))-G757-LOG(C757)/LOG(2)+3-1)</f>
        <v>0</v>
      </c>
      <c r="Q757" s="68">
        <f>MAX(0,C757-IF(B757=0,0,INT(LOG(3/2*ABS(B757))/LOG(2))+1))</f>
        <v>1</v>
      </c>
      <c r="R757" s="68">
        <f>MAX(0,IF(B757&lt;=-L757,B757+C757-H757+L757,IF(B757&gt;=2^(H757)-1-L757,0,C757-H757)))</f>
        <v>0</v>
      </c>
      <c r="S757" s="69">
        <f>MAX(0,D757+(-1)^(G757)*INT(B757*2^(-LOG(D757)/LOG(2)+3))-G757-LOG(D757)/LOG(2)+3-1)</f>
        <v>0</v>
      </c>
      <c r="T757" s="69">
        <f>MAX(0,D757-IF(B757=0,0,INT(LOG(3/2*ABS(B757))/LOG(2))+1))</f>
        <v>9</v>
      </c>
      <c r="U757" s="69">
        <f>MAX(0,IF(B757&lt;=-M757,B757+D757-I757+M757,IF(B757&gt;=2^(I757)-1-M757,0,D757-I757)))</f>
        <v>0</v>
      </c>
      <c r="V757" s="70">
        <f>MAX(0,E757+(-1)^(G757)*INT(B757*2^(-LOG(E757)/LOG(2)+3))-G757-LOG(E757)/LOG(2)+3-1)</f>
        <v>15</v>
      </c>
      <c r="W757" s="70">
        <f>MAX(0,E757-IF(B757=0,0,INT(LOG(3/2*ABS(B757))/LOG(2))+1))</f>
        <v>25</v>
      </c>
      <c r="X757" s="70">
        <f>MAX(0,IF(B757&lt;=-N757,B757+E757-J757+N757,IF(B757&gt;=2^(J757)-1-N757,0,E757-J757)))</f>
        <v>24</v>
      </c>
      <c r="Y757" s="71">
        <f>MAX(0,F757+(-1)^(G757)*INT(B757*2^(-LOG(F757)/LOG(2)+3))-G757-LOG(F757)/LOG(2)+3-1)</f>
        <v>53</v>
      </c>
      <c r="Z757" s="71">
        <f>F757-IF(B757=0,0,INT(LOG(3/2*ABS(B757))/LOG(2))+1)</f>
        <v>57</v>
      </c>
      <c r="AA757" s="71">
        <f>MAX(0,IF(B757&lt;=-O757,B757+F757-K757+O757,IF(B757&gt;=2^(K757)-1-O757,0,F757-K757)))</f>
        <v>53</v>
      </c>
    </row>
    <row r="758" ht="20.05" customHeight="1">
      <c r="A758" s="55">
        <v>54</v>
      </c>
      <c r="B758" s="45">
        <v>54</v>
      </c>
      <c r="C758" s="36">
        <v>8</v>
      </c>
      <c r="D758" s="36">
        <v>16</v>
      </c>
      <c r="E758" s="36">
        <v>32</v>
      </c>
      <c r="F758" s="36">
        <v>64</v>
      </c>
      <c r="G758" s="36">
        <f>IF(B758&gt;=0,1,0)</f>
        <v>1</v>
      </c>
      <c r="H758" s="36">
        <f>INT(C758^(0.611-C758/3200))</f>
        <v>3</v>
      </c>
      <c r="I758" s="36">
        <f>INT(D758^(0.611-D758/3200))</f>
        <v>5</v>
      </c>
      <c r="J758" s="36">
        <f>INT(E758^(0.611-E758/3200))</f>
        <v>8</v>
      </c>
      <c r="K758" s="36">
        <f>INT(F758^(0.611-F758/3200))</f>
        <v>11</v>
      </c>
      <c r="L758" s="36">
        <f>2^(H758-1)-1</f>
        <v>3</v>
      </c>
      <c r="M758" s="36">
        <f>2^(I758-1)-1</f>
        <v>15</v>
      </c>
      <c r="N758" s="36">
        <f>2^(J758-1)-1</f>
        <v>127</v>
      </c>
      <c r="O758" s="36">
        <f>2^(K758-1)-1</f>
        <v>1023</v>
      </c>
      <c r="P758" s="68">
        <f>MAX(0,C758+(-1)^(G758)*INT(B758*2^(-LOG(C758)/LOG(2)+3))-G758-LOG(C758)/LOG(2)+3-1)</f>
        <v>0</v>
      </c>
      <c r="Q758" s="68">
        <f>MAX(0,C758-IF(B758=0,0,INT(LOG(3/2*ABS(B758))/LOG(2))+1))</f>
        <v>1</v>
      </c>
      <c r="R758" s="68">
        <f>MAX(0,IF(B758&lt;=-L758,B758+C758-H758+L758,IF(B758&gt;=2^(H758)-1-L758,0,C758-H758)))</f>
        <v>0</v>
      </c>
      <c r="S758" s="69">
        <f>MAX(0,D758+(-1)^(G758)*INT(B758*2^(-LOG(D758)/LOG(2)+3))-G758-LOG(D758)/LOG(2)+3-1)</f>
        <v>0</v>
      </c>
      <c r="T758" s="69">
        <f>MAX(0,D758-IF(B758=0,0,INT(LOG(3/2*ABS(B758))/LOG(2))+1))</f>
        <v>9</v>
      </c>
      <c r="U758" s="69">
        <f>MAX(0,IF(B758&lt;=-M758,B758+D758-I758+M758,IF(B758&gt;=2^(I758)-1-M758,0,D758-I758)))</f>
        <v>0</v>
      </c>
      <c r="V758" s="70">
        <f>MAX(0,E758+(-1)^(G758)*INT(B758*2^(-LOG(E758)/LOG(2)+3))-G758-LOG(E758)/LOG(2)+3-1)</f>
        <v>15</v>
      </c>
      <c r="W758" s="70">
        <f>MAX(0,E758-IF(B758=0,0,INT(LOG(3/2*ABS(B758))/LOG(2))+1))</f>
        <v>25</v>
      </c>
      <c r="X758" s="70">
        <f>MAX(0,IF(B758&lt;=-N758,B758+E758-J758+N758,IF(B758&gt;=2^(J758)-1-N758,0,E758-J758)))</f>
        <v>24</v>
      </c>
      <c r="Y758" s="71">
        <f>MAX(0,F758+(-1)^(G758)*INT(B758*2^(-LOG(F758)/LOG(2)+3))-G758-LOG(F758)/LOG(2)+3-1)</f>
        <v>53</v>
      </c>
      <c r="Z758" s="71">
        <f>F758-IF(B758=0,0,INT(LOG(3/2*ABS(B758))/LOG(2))+1)</f>
        <v>57</v>
      </c>
      <c r="AA758" s="71">
        <f>MAX(0,IF(B758&lt;=-O758,B758+F758-K758+O758,IF(B758&gt;=2^(K758)-1-O758,0,F758-K758)))</f>
        <v>53</v>
      </c>
    </row>
    <row r="759" ht="20.05" customHeight="1">
      <c r="A759" s="55">
        <v>55</v>
      </c>
      <c r="B759" s="45">
        <v>55</v>
      </c>
      <c r="C759" s="36">
        <v>8</v>
      </c>
      <c r="D759" s="36">
        <v>16</v>
      </c>
      <c r="E759" s="36">
        <v>32</v>
      </c>
      <c r="F759" s="36">
        <v>64</v>
      </c>
      <c r="G759" s="36">
        <f>IF(B759&gt;=0,1,0)</f>
        <v>1</v>
      </c>
      <c r="H759" s="36">
        <f>INT(C759^(0.611-C759/3200))</f>
        <v>3</v>
      </c>
      <c r="I759" s="36">
        <f>INT(D759^(0.611-D759/3200))</f>
        <v>5</v>
      </c>
      <c r="J759" s="36">
        <f>INT(E759^(0.611-E759/3200))</f>
        <v>8</v>
      </c>
      <c r="K759" s="36">
        <f>INT(F759^(0.611-F759/3200))</f>
        <v>11</v>
      </c>
      <c r="L759" s="36">
        <f>2^(H759-1)-1</f>
        <v>3</v>
      </c>
      <c r="M759" s="36">
        <f>2^(I759-1)-1</f>
        <v>15</v>
      </c>
      <c r="N759" s="36">
        <f>2^(J759-1)-1</f>
        <v>127</v>
      </c>
      <c r="O759" s="36">
        <f>2^(K759-1)-1</f>
        <v>1023</v>
      </c>
      <c r="P759" s="68">
        <f>MAX(0,C759+(-1)^(G759)*INT(B759*2^(-LOG(C759)/LOG(2)+3))-G759-LOG(C759)/LOG(2)+3-1)</f>
        <v>0</v>
      </c>
      <c r="Q759" s="68">
        <f>MAX(0,C759-IF(B759=0,0,INT(LOG(3/2*ABS(B759))/LOG(2))+1))</f>
        <v>1</v>
      </c>
      <c r="R759" s="68">
        <f>MAX(0,IF(B759&lt;=-L759,B759+C759-H759+L759,IF(B759&gt;=2^(H759)-1-L759,0,C759-H759)))</f>
        <v>0</v>
      </c>
      <c r="S759" s="69">
        <f>MAX(0,D759+(-1)^(G759)*INT(B759*2^(-LOG(D759)/LOG(2)+3))-G759-LOG(D759)/LOG(2)+3-1)</f>
        <v>0</v>
      </c>
      <c r="T759" s="69">
        <f>MAX(0,D759-IF(B759=0,0,INT(LOG(3/2*ABS(B759))/LOG(2))+1))</f>
        <v>9</v>
      </c>
      <c r="U759" s="69">
        <f>MAX(0,IF(B759&lt;=-M759,B759+D759-I759+M759,IF(B759&gt;=2^(I759)-1-M759,0,D759-I759)))</f>
        <v>0</v>
      </c>
      <c r="V759" s="70">
        <f>MAX(0,E759+(-1)^(G759)*INT(B759*2^(-LOG(E759)/LOG(2)+3))-G759-LOG(E759)/LOG(2)+3-1)</f>
        <v>15</v>
      </c>
      <c r="W759" s="70">
        <f>MAX(0,E759-IF(B759=0,0,INT(LOG(3/2*ABS(B759))/LOG(2))+1))</f>
        <v>25</v>
      </c>
      <c r="X759" s="70">
        <f>MAX(0,IF(B759&lt;=-N759,B759+E759-J759+N759,IF(B759&gt;=2^(J759)-1-N759,0,E759-J759)))</f>
        <v>24</v>
      </c>
      <c r="Y759" s="71">
        <f>MAX(0,F759+(-1)^(G759)*INT(B759*2^(-LOG(F759)/LOG(2)+3))-G759-LOG(F759)/LOG(2)+3-1)</f>
        <v>53</v>
      </c>
      <c r="Z759" s="71">
        <f>F759-IF(B759=0,0,INT(LOG(3/2*ABS(B759))/LOG(2))+1)</f>
        <v>57</v>
      </c>
      <c r="AA759" s="71">
        <f>MAX(0,IF(B759&lt;=-O759,B759+F759-K759+O759,IF(B759&gt;=2^(K759)-1-O759,0,F759-K759)))</f>
        <v>53</v>
      </c>
    </row>
    <row r="760" ht="20.05" customHeight="1">
      <c r="A760" s="55">
        <v>56</v>
      </c>
      <c r="B760" s="45">
        <v>56</v>
      </c>
      <c r="C760" s="36">
        <v>8</v>
      </c>
      <c r="D760" s="36">
        <v>16</v>
      </c>
      <c r="E760" s="36">
        <v>32</v>
      </c>
      <c r="F760" s="36">
        <v>64</v>
      </c>
      <c r="G760" s="36">
        <f>IF(B760&gt;=0,1,0)</f>
        <v>1</v>
      </c>
      <c r="H760" s="36">
        <f>INT(C760^(0.611-C760/3200))</f>
        <v>3</v>
      </c>
      <c r="I760" s="36">
        <f>INT(D760^(0.611-D760/3200))</f>
        <v>5</v>
      </c>
      <c r="J760" s="36">
        <f>INT(E760^(0.611-E760/3200))</f>
        <v>8</v>
      </c>
      <c r="K760" s="36">
        <f>INT(F760^(0.611-F760/3200))</f>
        <v>11</v>
      </c>
      <c r="L760" s="36">
        <f>2^(H760-1)-1</f>
        <v>3</v>
      </c>
      <c r="M760" s="36">
        <f>2^(I760-1)-1</f>
        <v>15</v>
      </c>
      <c r="N760" s="36">
        <f>2^(J760-1)-1</f>
        <v>127</v>
      </c>
      <c r="O760" s="36">
        <f>2^(K760-1)-1</f>
        <v>1023</v>
      </c>
      <c r="P760" s="68">
        <f>MAX(0,C760+(-1)^(G760)*INT(B760*2^(-LOG(C760)/LOG(2)+3))-G760-LOG(C760)/LOG(2)+3-1)</f>
        <v>0</v>
      </c>
      <c r="Q760" s="68">
        <f>MAX(0,C760-IF(B760=0,0,INT(LOG(3/2*ABS(B760))/LOG(2))+1))</f>
        <v>1</v>
      </c>
      <c r="R760" s="68">
        <f>MAX(0,IF(B760&lt;=-L760,B760+C760-H760+L760,IF(B760&gt;=2^(H760)-1-L760,0,C760-H760)))</f>
        <v>0</v>
      </c>
      <c r="S760" s="69">
        <f>MAX(0,D760+(-1)^(G760)*INT(B760*2^(-LOG(D760)/LOG(2)+3))-G760-LOG(D760)/LOG(2)+3-1)</f>
        <v>0</v>
      </c>
      <c r="T760" s="69">
        <f>MAX(0,D760-IF(B760=0,0,INT(LOG(3/2*ABS(B760))/LOG(2))+1))</f>
        <v>9</v>
      </c>
      <c r="U760" s="69">
        <f>MAX(0,IF(B760&lt;=-M760,B760+D760-I760+M760,IF(B760&gt;=2^(I760)-1-M760,0,D760-I760)))</f>
        <v>0</v>
      </c>
      <c r="V760" s="70">
        <f>MAX(0,E760+(-1)^(G760)*INT(B760*2^(-LOG(E760)/LOG(2)+3))-G760-LOG(E760)/LOG(2)+3-1)</f>
        <v>14</v>
      </c>
      <c r="W760" s="70">
        <f>MAX(0,E760-IF(B760=0,0,INT(LOG(3/2*ABS(B760))/LOG(2))+1))</f>
        <v>25</v>
      </c>
      <c r="X760" s="70">
        <f>MAX(0,IF(B760&lt;=-N760,B760+E760-J760+N760,IF(B760&gt;=2^(J760)-1-N760,0,E760-J760)))</f>
        <v>24</v>
      </c>
      <c r="Y760" s="71">
        <f>MAX(0,F760+(-1)^(G760)*INT(B760*2^(-LOG(F760)/LOG(2)+3))-G760-LOG(F760)/LOG(2)+3-1)</f>
        <v>52</v>
      </c>
      <c r="Z760" s="71">
        <f>F760-IF(B760=0,0,INT(LOG(3/2*ABS(B760))/LOG(2))+1)</f>
        <v>57</v>
      </c>
      <c r="AA760" s="71">
        <f>MAX(0,IF(B760&lt;=-O760,B760+F760-K760+O760,IF(B760&gt;=2^(K760)-1-O760,0,F760-K760)))</f>
        <v>53</v>
      </c>
    </row>
    <row r="761" ht="20.05" customHeight="1">
      <c r="A761" s="55">
        <v>57</v>
      </c>
      <c r="B761" s="45">
        <v>57</v>
      </c>
      <c r="C761" s="36">
        <v>8</v>
      </c>
      <c r="D761" s="36">
        <v>16</v>
      </c>
      <c r="E761" s="36">
        <v>32</v>
      </c>
      <c r="F761" s="36">
        <v>64</v>
      </c>
      <c r="G761" s="36">
        <f>IF(B761&gt;=0,1,0)</f>
        <v>1</v>
      </c>
      <c r="H761" s="36">
        <f>INT(C761^(0.611-C761/3200))</f>
        <v>3</v>
      </c>
      <c r="I761" s="36">
        <f>INT(D761^(0.611-D761/3200))</f>
        <v>5</v>
      </c>
      <c r="J761" s="36">
        <f>INT(E761^(0.611-E761/3200))</f>
        <v>8</v>
      </c>
      <c r="K761" s="36">
        <f>INT(F761^(0.611-F761/3200))</f>
        <v>11</v>
      </c>
      <c r="L761" s="36">
        <f>2^(H761-1)-1</f>
        <v>3</v>
      </c>
      <c r="M761" s="36">
        <f>2^(I761-1)-1</f>
        <v>15</v>
      </c>
      <c r="N761" s="36">
        <f>2^(J761-1)-1</f>
        <v>127</v>
      </c>
      <c r="O761" s="36">
        <f>2^(K761-1)-1</f>
        <v>1023</v>
      </c>
      <c r="P761" s="68">
        <f>MAX(0,C761+(-1)^(G761)*INT(B761*2^(-LOG(C761)/LOG(2)+3))-G761-LOG(C761)/LOG(2)+3-1)</f>
        <v>0</v>
      </c>
      <c r="Q761" s="68">
        <f>MAX(0,C761-IF(B761=0,0,INT(LOG(3/2*ABS(B761))/LOG(2))+1))</f>
        <v>1</v>
      </c>
      <c r="R761" s="68">
        <f>MAX(0,IF(B761&lt;=-L761,B761+C761-H761+L761,IF(B761&gt;=2^(H761)-1-L761,0,C761-H761)))</f>
        <v>0</v>
      </c>
      <c r="S761" s="69">
        <f>MAX(0,D761+(-1)^(G761)*INT(B761*2^(-LOG(D761)/LOG(2)+3))-G761-LOG(D761)/LOG(2)+3-1)</f>
        <v>0</v>
      </c>
      <c r="T761" s="69">
        <f>MAX(0,D761-IF(B761=0,0,INT(LOG(3/2*ABS(B761))/LOG(2))+1))</f>
        <v>9</v>
      </c>
      <c r="U761" s="69">
        <f>MAX(0,IF(B761&lt;=-M761,B761+D761-I761+M761,IF(B761&gt;=2^(I761)-1-M761,0,D761-I761)))</f>
        <v>0</v>
      </c>
      <c r="V761" s="70">
        <f>MAX(0,E761+(-1)^(G761)*INT(B761*2^(-LOG(E761)/LOG(2)+3))-G761-LOG(E761)/LOG(2)+3-1)</f>
        <v>14</v>
      </c>
      <c r="W761" s="70">
        <f>MAX(0,E761-IF(B761=0,0,INT(LOG(3/2*ABS(B761))/LOG(2))+1))</f>
        <v>25</v>
      </c>
      <c r="X761" s="70">
        <f>MAX(0,IF(B761&lt;=-N761,B761+E761-J761+N761,IF(B761&gt;=2^(J761)-1-N761,0,E761-J761)))</f>
        <v>24</v>
      </c>
      <c r="Y761" s="71">
        <f>MAX(0,F761+(-1)^(G761)*INT(B761*2^(-LOG(F761)/LOG(2)+3))-G761-LOG(F761)/LOG(2)+3-1)</f>
        <v>52</v>
      </c>
      <c r="Z761" s="71">
        <f>F761-IF(B761=0,0,INT(LOG(3/2*ABS(B761))/LOG(2))+1)</f>
        <v>57</v>
      </c>
      <c r="AA761" s="71">
        <f>MAX(0,IF(B761&lt;=-O761,B761+F761-K761+O761,IF(B761&gt;=2^(K761)-1-O761,0,F761-K761)))</f>
        <v>53</v>
      </c>
    </row>
    <row r="762" ht="20.05" customHeight="1">
      <c r="A762" s="55">
        <v>58</v>
      </c>
      <c r="B762" s="45">
        <v>58</v>
      </c>
      <c r="C762" s="36">
        <v>8</v>
      </c>
      <c r="D762" s="36">
        <v>16</v>
      </c>
      <c r="E762" s="36">
        <v>32</v>
      </c>
      <c r="F762" s="36">
        <v>64</v>
      </c>
      <c r="G762" s="36">
        <f>IF(B762&gt;=0,1,0)</f>
        <v>1</v>
      </c>
      <c r="H762" s="36">
        <f>INT(C762^(0.611-C762/3200))</f>
        <v>3</v>
      </c>
      <c r="I762" s="36">
        <f>INT(D762^(0.611-D762/3200))</f>
        <v>5</v>
      </c>
      <c r="J762" s="36">
        <f>INT(E762^(0.611-E762/3200))</f>
        <v>8</v>
      </c>
      <c r="K762" s="36">
        <f>INT(F762^(0.611-F762/3200))</f>
        <v>11</v>
      </c>
      <c r="L762" s="36">
        <f>2^(H762-1)-1</f>
        <v>3</v>
      </c>
      <c r="M762" s="36">
        <f>2^(I762-1)-1</f>
        <v>15</v>
      </c>
      <c r="N762" s="36">
        <f>2^(J762-1)-1</f>
        <v>127</v>
      </c>
      <c r="O762" s="36">
        <f>2^(K762-1)-1</f>
        <v>1023</v>
      </c>
      <c r="P762" s="68">
        <f>MAX(0,C762+(-1)^(G762)*INT(B762*2^(-LOG(C762)/LOG(2)+3))-G762-LOG(C762)/LOG(2)+3-1)</f>
        <v>0</v>
      </c>
      <c r="Q762" s="68">
        <f>MAX(0,C762-IF(B762=0,0,INT(LOG(3/2*ABS(B762))/LOG(2))+1))</f>
        <v>1</v>
      </c>
      <c r="R762" s="68">
        <f>MAX(0,IF(B762&lt;=-L762,B762+C762-H762+L762,IF(B762&gt;=2^(H762)-1-L762,0,C762-H762)))</f>
        <v>0</v>
      </c>
      <c r="S762" s="69">
        <f>MAX(0,D762+(-1)^(G762)*INT(B762*2^(-LOG(D762)/LOG(2)+3))-G762-LOG(D762)/LOG(2)+3-1)</f>
        <v>0</v>
      </c>
      <c r="T762" s="69">
        <f>MAX(0,D762-IF(B762=0,0,INT(LOG(3/2*ABS(B762))/LOG(2))+1))</f>
        <v>9</v>
      </c>
      <c r="U762" s="69">
        <f>MAX(0,IF(B762&lt;=-M762,B762+D762-I762+M762,IF(B762&gt;=2^(I762)-1-M762,0,D762-I762)))</f>
        <v>0</v>
      </c>
      <c r="V762" s="70">
        <f>MAX(0,E762+(-1)^(G762)*INT(B762*2^(-LOG(E762)/LOG(2)+3))-G762-LOG(E762)/LOG(2)+3-1)</f>
        <v>14</v>
      </c>
      <c r="W762" s="70">
        <f>MAX(0,E762-IF(B762=0,0,INT(LOG(3/2*ABS(B762))/LOG(2))+1))</f>
        <v>25</v>
      </c>
      <c r="X762" s="70">
        <f>MAX(0,IF(B762&lt;=-N762,B762+E762-J762+N762,IF(B762&gt;=2^(J762)-1-N762,0,E762-J762)))</f>
        <v>24</v>
      </c>
      <c r="Y762" s="71">
        <f>MAX(0,F762+(-1)^(G762)*INT(B762*2^(-LOG(F762)/LOG(2)+3))-G762-LOG(F762)/LOG(2)+3-1)</f>
        <v>52</v>
      </c>
      <c r="Z762" s="71">
        <f>F762-IF(B762=0,0,INT(LOG(3/2*ABS(B762))/LOG(2))+1)</f>
        <v>57</v>
      </c>
      <c r="AA762" s="71">
        <f>MAX(0,IF(B762&lt;=-O762,B762+F762-K762+O762,IF(B762&gt;=2^(K762)-1-O762,0,F762-K762)))</f>
        <v>53</v>
      </c>
    </row>
    <row r="763" ht="20.05" customHeight="1">
      <c r="A763" s="55">
        <v>59</v>
      </c>
      <c r="B763" s="45">
        <v>59</v>
      </c>
      <c r="C763" s="36">
        <v>8</v>
      </c>
      <c r="D763" s="36">
        <v>16</v>
      </c>
      <c r="E763" s="36">
        <v>32</v>
      </c>
      <c r="F763" s="36">
        <v>64</v>
      </c>
      <c r="G763" s="36">
        <f>IF(B763&gt;=0,1,0)</f>
        <v>1</v>
      </c>
      <c r="H763" s="36">
        <f>INT(C763^(0.611-C763/3200))</f>
        <v>3</v>
      </c>
      <c r="I763" s="36">
        <f>INT(D763^(0.611-D763/3200))</f>
        <v>5</v>
      </c>
      <c r="J763" s="36">
        <f>INT(E763^(0.611-E763/3200))</f>
        <v>8</v>
      </c>
      <c r="K763" s="36">
        <f>INT(F763^(0.611-F763/3200))</f>
        <v>11</v>
      </c>
      <c r="L763" s="36">
        <f>2^(H763-1)-1</f>
        <v>3</v>
      </c>
      <c r="M763" s="36">
        <f>2^(I763-1)-1</f>
        <v>15</v>
      </c>
      <c r="N763" s="36">
        <f>2^(J763-1)-1</f>
        <v>127</v>
      </c>
      <c r="O763" s="36">
        <f>2^(K763-1)-1</f>
        <v>1023</v>
      </c>
      <c r="P763" s="68">
        <f>MAX(0,C763+(-1)^(G763)*INT(B763*2^(-LOG(C763)/LOG(2)+3))-G763-LOG(C763)/LOG(2)+3-1)</f>
        <v>0</v>
      </c>
      <c r="Q763" s="68">
        <f>MAX(0,C763-IF(B763=0,0,INT(LOG(3/2*ABS(B763))/LOG(2))+1))</f>
        <v>1</v>
      </c>
      <c r="R763" s="68">
        <f>MAX(0,IF(B763&lt;=-L763,B763+C763-H763+L763,IF(B763&gt;=2^(H763)-1-L763,0,C763-H763)))</f>
        <v>0</v>
      </c>
      <c r="S763" s="69">
        <f>MAX(0,D763+(-1)^(G763)*INT(B763*2^(-LOG(D763)/LOG(2)+3))-G763-LOG(D763)/LOG(2)+3-1)</f>
        <v>0</v>
      </c>
      <c r="T763" s="69">
        <f>MAX(0,D763-IF(B763=0,0,INT(LOG(3/2*ABS(B763))/LOG(2))+1))</f>
        <v>9</v>
      </c>
      <c r="U763" s="69">
        <f>MAX(0,IF(B763&lt;=-M763,B763+D763-I763+M763,IF(B763&gt;=2^(I763)-1-M763,0,D763-I763)))</f>
        <v>0</v>
      </c>
      <c r="V763" s="70">
        <f>MAX(0,E763+(-1)^(G763)*INT(B763*2^(-LOG(E763)/LOG(2)+3))-G763-LOG(E763)/LOG(2)+3-1)</f>
        <v>14</v>
      </c>
      <c r="W763" s="70">
        <f>MAX(0,E763-IF(B763=0,0,INT(LOG(3/2*ABS(B763))/LOG(2))+1))</f>
        <v>25</v>
      </c>
      <c r="X763" s="70">
        <f>MAX(0,IF(B763&lt;=-N763,B763+E763-J763+N763,IF(B763&gt;=2^(J763)-1-N763,0,E763-J763)))</f>
        <v>24</v>
      </c>
      <c r="Y763" s="71">
        <f>MAX(0,F763+(-1)^(G763)*INT(B763*2^(-LOG(F763)/LOG(2)+3))-G763-LOG(F763)/LOG(2)+3-1)</f>
        <v>52</v>
      </c>
      <c r="Z763" s="71">
        <f>F763-IF(B763=0,0,INT(LOG(3/2*ABS(B763))/LOG(2))+1)</f>
        <v>57</v>
      </c>
      <c r="AA763" s="71">
        <f>MAX(0,IF(B763&lt;=-O763,B763+F763-K763+O763,IF(B763&gt;=2^(K763)-1-O763,0,F763-K763)))</f>
        <v>53</v>
      </c>
    </row>
    <row r="764" ht="20.05" customHeight="1">
      <c r="A764" s="55">
        <v>60</v>
      </c>
      <c r="B764" s="45">
        <v>60</v>
      </c>
      <c r="C764" s="36">
        <v>8</v>
      </c>
      <c r="D764" s="36">
        <v>16</v>
      </c>
      <c r="E764" s="36">
        <v>32</v>
      </c>
      <c r="F764" s="36">
        <v>64</v>
      </c>
      <c r="G764" s="36">
        <f>IF(B764&gt;=0,1,0)</f>
        <v>1</v>
      </c>
      <c r="H764" s="36">
        <f>INT(C764^(0.611-C764/3200))</f>
        <v>3</v>
      </c>
      <c r="I764" s="36">
        <f>INT(D764^(0.611-D764/3200))</f>
        <v>5</v>
      </c>
      <c r="J764" s="36">
        <f>INT(E764^(0.611-E764/3200))</f>
        <v>8</v>
      </c>
      <c r="K764" s="36">
        <f>INT(F764^(0.611-F764/3200))</f>
        <v>11</v>
      </c>
      <c r="L764" s="36">
        <f>2^(H764-1)-1</f>
        <v>3</v>
      </c>
      <c r="M764" s="36">
        <f>2^(I764-1)-1</f>
        <v>15</v>
      </c>
      <c r="N764" s="36">
        <f>2^(J764-1)-1</f>
        <v>127</v>
      </c>
      <c r="O764" s="36">
        <f>2^(K764-1)-1</f>
        <v>1023</v>
      </c>
      <c r="P764" s="68">
        <f>MAX(0,C764+(-1)^(G764)*INT(B764*2^(-LOG(C764)/LOG(2)+3))-G764-LOG(C764)/LOG(2)+3-1)</f>
        <v>0</v>
      </c>
      <c r="Q764" s="68">
        <f>MAX(0,C764-IF(B764=0,0,INT(LOG(3/2*ABS(B764))/LOG(2))+1))</f>
        <v>1</v>
      </c>
      <c r="R764" s="68">
        <f>MAX(0,IF(B764&lt;=-L764,B764+C764-H764+L764,IF(B764&gt;=2^(H764)-1-L764,0,C764-H764)))</f>
        <v>0</v>
      </c>
      <c r="S764" s="69">
        <f>MAX(0,D764+(-1)^(G764)*INT(B764*2^(-LOG(D764)/LOG(2)+3))-G764-LOG(D764)/LOG(2)+3-1)</f>
        <v>0</v>
      </c>
      <c r="T764" s="69">
        <f>MAX(0,D764-IF(B764=0,0,INT(LOG(3/2*ABS(B764))/LOG(2))+1))</f>
        <v>9</v>
      </c>
      <c r="U764" s="69">
        <f>MAX(0,IF(B764&lt;=-M764,B764+D764-I764+M764,IF(B764&gt;=2^(I764)-1-M764,0,D764-I764)))</f>
        <v>0</v>
      </c>
      <c r="V764" s="70">
        <f>MAX(0,E764+(-1)^(G764)*INT(B764*2^(-LOG(E764)/LOG(2)+3))-G764-LOG(E764)/LOG(2)+3-1)</f>
        <v>13</v>
      </c>
      <c r="W764" s="70">
        <f>MAX(0,E764-IF(B764=0,0,INT(LOG(3/2*ABS(B764))/LOG(2))+1))</f>
        <v>25</v>
      </c>
      <c r="X764" s="70">
        <f>MAX(0,IF(B764&lt;=-N764,B764+E764-J764+N764,IF(B764&gt;=2^(J764)-1-N764,0,E764-J764)))</f>
        <v>24</v>
      </c>
      <c r="Y764" s="71">
        <f>MAX(0,F764+(-1)^(G764)*INT(B764*2^(-LOG(F764)/LOG(2)+3))-G764-LOG(F764)/LOG(2)+3-1)</f>
        <v>52</v>
      </c>
      <c r="Z764" s="71">
        <f>F764-IF(B764=0,0,INT(LOG(3/2*ABS(B764))/LOG(2))+1)</f>
        <v>57</v>
      </c>
      <c r="AA764" s="71">
        <f>MAX(0,IF(B764&lt;=-O764,B764+F764-K764+O764,IF(B764&gt;=2^(K764)-1-O764,0,F764-K764)))</f>
        <v>53</v>
      </c>
    </row>
    <row r="765" ht="20.05" customHeight="1">
      <c r="A765" s="55">
        <v>61</v>
      </c>
      <c r="B765" s="45">
        <v>61</v>
      </c>
      <c r="C765" s="36">
        <v>8</v>
      </c>
      <c r="D765" s="36">
        <v>16</v>
      </c>
      <c r="E765" s="36">
        <v>32</v>
      </c>
      <c r="F765" s="36">
        <v>64</v>
      </c>
      <c r="G765" s="36">
        <f>IF(B765&gt;=0,1,0)</f>
        <v>1</v>
      </c>
      <c r="H765" s="36">
        <f>INT(C765^(0.611-C765/3200))</f>
        <v>3</v>
      </c>
      <c r="I765" s="36">
        <f>INT(D765^(0.611-D765/3200))</f>
        <v>5</v>
      </c>
      <c r="J765" s="36">
        <f>INT(E765^(0.611-E765/3200))</f>
        <v>8</v>
      </c>
      <c r="K765" s="36">
        <f>INT(F765^(0.611-F765/3200))</f>
        <v>11</v>
      </c>
      <c r="L765" s="36">
        <f>2^(H765-1)-1</f>
        <v>3</v>
      </c>
      <c r="M765" s="36">
        <f>2^(I765-1)-1</f>
        <v>15</v>
      </c>
      <c r="N765" s="36">
        <f>2^(J765-1)-1</f>
        <v>127</v>
      </c>
      <c r="O765" s="36">
        <f>2^(K765-1)-1</f>
        <v>1023</v>
      </c>
      <c r="P765" s="68">
        <f>MAX(0,C765+(-1)^(G765)*INT(B765*2^(-LOG(C765)/LOG(2)+3))-G765-LOG(C765)/LOG(2)+3-1)</f>
        <v>0</v>
      </c>
      <c r="Q765" s="68">
        <f>MAX(0,C765-IF(B765=0,0,INT(LOG(3/2*ABS(B765))/LOG(2))+1))</f>
        <v>1</v>
      </c>
      <c r="R765" s="68">
        <f>MAX(0,IF(B765&lt;=-L765,B765+C765-H765+L765,IF(B765&gt;=2^(H765)-1-L765,0,C765-H765)))</f>
        <v>0</v>
      </c>
      <c r="S765" s="69">
        <f>MAX(0,D765+(-1)^(G765)*INT(B765*2^(-LOG(D765)/LOG(2)+3))-G765-LOG(D765)/LOG(2)+3-1)</f>
        <v>0</v>
      </c>
      <c r="T765" s="69">
        <f>MAX(0,D765-IF(B765=0,0,INT(LOG(3/2*ABS(B765))/LOG(2))+1))</f>
        <v>9</v>
      </c>
      <c r="U765" s="69">
        <f>MAX(0,IF(B765&lt;=-M765,B765+D765-I765+M765,IF(B765&gt;=2^(I765)-1-M765,0,D765-I765)))</f>
        <v>0</v>
      </c>
      <c r="V765" s="70">
        <f>MAX(0,E765+(-1)^(G765)*INT(B765*2^(-LOG(E765)/LOG(2)+3))-G765-LOG(E765)/LOG(2)+3-1)</f>
        <v>13</v>
      </c>
      <c r="W765" s="70">
        <f>MAX(0,E765-IF(B765=0,0,INT(LOG(3/2*ABS(B765))/LOG(2))+1))</f>
        <v>25</v>
      </c>
      <c r="X765" s="70">
        <f>MAX(0,IF(B765&lt;=-N765,B765+E765-J765+N765,IF(B765&gt;=2^(J765)-1-N765,0,E765-J765)))</f>
        <v>24</v>
      </c>
      <c r="Y765" s="71">
        <f>MAX(0,F765+(-1)^(G765)*INT(B765*2^(-LOG(F765)/LOG(2)+3))-G765-LOG(F765)/LOG(2)+3-1)</f>
        <v>52</v>
      </c>
      <c r="Z765" s="71">
        <f>F765-IF(B765=0,0,INT(LOG(3/2*ABS(B765))/LOG(2))+1)</f>
        <v>57</v>
      </c>
      <c r="AA765" s="71">
        <f>MAX(0,IF(B765&lt;=-O765,B765+F765-K765+O765,IF(B765&gt;=2^(K765)-1-O765,0,F765-K765)))</f>
        <v>53</v>
      </c>
    </row>
    <row r="766" ht="20.05" customHeight="1">
      <c r="A766" s="55">
        <v>62</v>
      </c>
      <c r="B766" s="45">
        <v>62</v>
      </c>
      <c r="C766" s="36">
        <v>8</v>
      </c>
      <c r="D766" s="36">
        <v>16</v>
      </c>
      <c r="E766" s="36">
        <v>32</v>
      </c>
      <c r="F766" s="36">
        <v>64</v>
      </c>
      <c r="G766" s="36">
        <f>IF(B766&gt;=0,1,0)</f>
        <v>1</v>
      </c>
      <c r="H766" s="36">
        <f>INT(C766^(0.611-C766/3200))</f>
        <v>3</v>
      </c>
      <c r="I766" s="36">
        <f>INT(D766^(0.611-D766/3200))</f>
        <v>5</v>
      </c>
      <c r="J766" s="36">
        <f>INT(E766^(0.611-E766/3200))</f>
        <v>8</v>
      </c>
      <c r="K766" s="36">
        <f>INT(F766^(0.611-F766/3200))</f>
        <v>11</v>
      </c>
      <c r="L766" s="36">
        <f>2^(H766-1)-1</f>
        <v>3</v>
      </c>
      <c r="M766" s="36">
        <f>2^(I766-1)-1</f>
        <v>15</v>
      </c>
      <c r="N766" s="36">
        <f>2^(J766-1)-1</f>
        <v>127</v>
      </c>
      <c r="O766" s="36">
        <f>2^(K766-1)-1</f>
        <v>1023</v>
      </c>
      <c r="P766" s="68">
        <f>MAX(0,C766+(-1)^(G766)*INT(B766*2^(-LOG(C766)/LOG(2)+3))-G766-LOG(C766)/LOG(2)+3-1)</f>
        <v>0</v>
      </c>
      <c r="Q766" s="68">
        <f>MAX(0,C766-IF(B766=0,0,INT(LOG(3/2*ABS(B766))/LOG(2))+1))</f>
        <v>1</v>
      </c>
      <c r="R766" s="68">
        <f>MAX(0,IF(B766&lt;=-L766,B766+C766-H766+L766,IF(B766&gt;=2^(H766)-1-L766,0,C766-H766)))</f>
        <v>0</v>
      </c>
      <c r="S766" s="69">
        <f>MAX(0,D766+(-1)^(G766)*INT(B766*2^(-LOG(D766)/LOG(2)+3))-G766-LOG(D766)/LOG(2)+3-1)</f>
        <v>0</v>
      </c>
      <c r="T766" s="69">
        <f>MAX(0,D766-IF(B766=0,0,INT(LOG(3/2*ABS(B766))/LOG(2))+1))</f>
        <v>9</v>
      </c>
      <c r="U766" s="69">
        <f>MAX(0,IF(B766&lt;=-M766,B766+D766-I766+M766,IF(B766&gt;=2^(I766)-1-M766,0,D766-I766)))</f>
        <v>0</v>
      </c>
      <c r="V766" s="70">
        <f>MAX(0,E766+(-1)^(G766)*INT(B766*2^(-LOG(E766)/LOG(2)+3))-G766-LOG(E766)/LOG(2)+3-1)</f>
        <v>13</v>
      </c>
      <c r="W766" s="70">
        <f>MAX(0,E766-IF(B766=0,0,INT(LOG(3/2*ABS(B766))/LOG(2))+1))</f>
        <v>25</v>
      </c>
      <c r="X766" s="70">
        <f>MAX(0,IF(B766&lt;=-N766,B766+E766-J766+N766,IF(B766&gt;=2^(J766)-1-N766,0,E766-J766)))</f>
        <v>24</v>
      </c>
      <c r="Y766" s="71">
        <f>MAX(0,F766+(-1)^(G766)*INT(B766*2^(-LOG(F766)/LOG(2)+3))-G766-LOG(F766)/LOG(2)+3-1)</f>
        <v>52</v>
      </c>
      <c r="Z766" s="71">
        <f>F766-IF(B766=0,0,INT(LOG(3/2*ABS(B766))/LOG(2))+1)</f>
        <v>57</v>
      </c>
      <c r="AA766" s="71">
        <f>MAX(0,IF(B766&lt;=-O766,B766+F766-K766+O766,IF(B766&gt;=2^(K766)-1-O766,0,F766-K766)))</f>
        <v>53</v>
      </c>
    </row>
    <row r="767" ht="20.05" customHeight="1">
      <c r="A767" s="55">
        <v>63</v>
      </c>
      <c r="B767" s="45">
        <v>63</v>
      </c>
      <c r="C767" s="36">
        <v>8</v>
      </c>
      <c r="D767" s="36">
        <v>16</v>
      </c>
      <c r="E767" s="36">
        <v>32</v>
      </c>
      <c r="F767" s="36">
        <v>64</v>
      </c>
      <c r="G767" s="36">
        <f>IF(B767&gt;=0,1,0)</f>
        <v>1</v>
      </c>
      <c r="H767" s="36">
        <f>INT(C767^(0.611-C767/3200))</f>
        <v>3</v>
      </c>
      <c r="I767" s="36">
        <f>INT(D767^(0.611-D767/3200))</f>
        <v>5</v>
      </c>
      <c r="J767" s="36">
        <f>INT(E767^(0.611-E767/3200))</f>
        <v>8</v>
      </c>
      <c r="K767" s="36">
        <f>INT(F767^(0.611-F767/3200))</f>
        <v>11</v>
      </c>
      <c r="L767" s="36">
        <f>2^(H767-1)-1</f>
        <v>3</v>
      </c>
      <c r="M767" s="36">
        <f>2^(I767-1)-1</f>
        <v>15</v>
      </c>
      <c r="N767" s="36">
        <f>2^(J767-1)-1</f>
        <v>127</v>
      </c>
      <c r="O767" s="36">
        <f>2^(K767-1)-1</f>
        <v>1023</v>
      </c>
      <c r="P767" s="68">
        <f>MAX(0,C767+(-1)^(G767)*INT(B767*2^(-LOG(C767)/LOG(2)+3))-G767-LOG(C767)/LOG(2)+3-1)</f>
        <v>0</v>
      </c>
      <c r="Q767" s="68">
        <f>MAX(0,C767-IF(B767=0,0,INT(LOG(3/2*ABS(B767))/LOG(2))+1))</f>
        <v>1</v>
      </c>
      <c r="R767" s="68">
        <f>MAX(0,IF(B767&lt;=-L767,B767+C767-H767+L767,IF(B767&gt;=2^(H767)-1-L767,0,C767-H767)))</f>
        <v>0</v>
      </c>
      <c r="S767" s="69">
        <f>MAX(0,D767+(-1)^(G767)*INT(B767*2^(-LOG(D767)/LOG(2)+3))-G767-LOG(D767)/LOG(2)+3-1)</f>
        <v>0</v>
      </c>
      <c r="T767" s="69">
        <f>MAX(0,D767-IF(B767=0,0,INT(LOG(3/2*ABS(B767))/LOG(2))+1))</f>
        <v>9</v>
      </c>
      <c r="U767" s="69">
        <f>MAX(0,IF(B767&lt;=-M767,B767+D767-I767+M767,IF(B767&gt;=2^(I767)-1-M767,0,D767-I767)))</f>
        <v>0</v>
      </c>
      <c r="V767" s="70">
        <f>MAX(0,E767+(-1)^(G767)*INT(B767*2^(-LOG(E767)/LOG(2)+3))-G767-LOG(E767)/LOG(2)+3-1)</f>
        <v>13</v>
      </c>
      <c r="W767" s="70">
        <f>MAX(0,E767-IF(B767=0,0,INT(LOG(3/2*ABS(B767))/LOG(2))+1))</f>
        <v>25</v>
      </c>
      <c r="X767" s="70">
        <f>MAX(0,IF(B767&lt;=-N767,B767+E767-J767+N767,IF(B767&gt;=2^(J767)-1-N767,0,E767-J767)))</f>
        <v>24</v>
      </c>
      <c r="Y767" s="71">
        <f>MAX(0,F767+(-1)^(G767)*INT(B767*2^(-LOG(F767)/LOG(2)+3))-G767-LOG(F767)/LOG(2)+3-1)</f>
        <v>52</v>
      </c>
      <c r="Z767" s="71">
        <f>F767-IF(B767=0,0,INT(LOG(3/2*ABS(B767))/LOG(2))+1)</f>
        <v>57</v>
      </c>
      <c r="AA767" s="71">
        <f>MAX(0,IF(B767&lt;=-O767,B767+F767-K767+O767,IF(B767&gt;=2^(K767)-1-O767,0,F767-K767)))</f>
        <v>53</v>
      </c>
    </row>
    <row r="768" ht="20.05" customHeight="1">
      <c r="A768" s="55">
        <v>64</v>
      </c>
      <c r="B768" s="45">
        <v>64</v>
      </c>
      <c r="C768" s="36">
        <v>8</v>
      </c>
      <c r="D768" s="36">
        <v>16</v>
      </c>
      <c r="E768" s="36">
        <v>32</v>
      </c>
      <c r="F768" s="36">
        <v>64</v>
      </c>
      <c r="G768" s="36">
        <f>IF(B768&gt;=0,1,0)</f>
        <v>1</v>
      </c>
      <c r="H768" s="36">
        <f>INT(C768^(0.611-C768/3200))</f>
        <v>3</v>
      </c>
      <c r="I768" s="36">
        <f>INT(D768^(0.611-D768/3200))</f>
        <v>5</v>
      </c>
      <c r="J768" s="36">
        <f>INT(E768^(0.611-E768/3200))</f>
        <v>8</v>
      </c>
      <c r="K768" s="36">
        <f>INT(F768^(0.611-F768/3200))</f>
        <v>11</v>
      </c>
      <c r="L768" s="36">
        <f>2^(H768-1)-1</f>
        <v>3</v>
      </c>
      <c r="M768" s="36">
        <f>2^(I768-1)-1</f>
        <v>15</v>
      </c>
      <c r="N768" s="36">
        <f>2^(J768-1)-1</f>
        <v>127</v>
      </c>
      <c r="O768" s="36">
        <f>2^(K768-1)-1</f>
        <v>1023</v>
      </c>
      <c r="P768" s="68">
        <f>MAX(0,C768+(-1)^(G768)*INT(B768*2^(-LOG(C768)/LOG(2)+3))-G768-LOG(C768)/LOG(2)+3-1)</f>
        <v>0</v>
      </c>
      <c r="Q768" s="68">
        <f>MAX(0,C768-IF(B768=0,0,INT(LOG(3/2*ABS(B768))/LOG(2))+1))</f>
        <v>1</v>
      </c>
      <c r="R768" s="68">
        <f>MAX(0,IF(B768&lt;=-L768,B768+C768-H768+L768,IF(B768&gt;=2^(H768)-1-L768,0,C768-H768)))</f>
        <v>0</v>
      </c>
      <c r="S768" s="69">
        <f>MAX(0,D768+(-1)^(G768)*INT(B768*2^(-LOG(D768)/LOG(2)+3))-G768-LOG(D768)/LOG(2)+3-1)</f>
        <v>0</v>
      </c>
      <c r="T768" s="69">
        <f>MAX(0,D768-IF(B768=0,0,INT(LOG(3/2*ABS(B768))/LOG(2))+1))</f>
        <v>9</v>
      </c>
      <c r="U768" s="69">
        <f>MAX(0,IF(B768&lt;=-M768,B768+D768-I768+M768,IF(B768&gt;=2^(I768)-1-M768,0,D768-I768)))</f>
        <v>0</v>
      </c>
      <c r="V768" s="70">
        <f>MAX(0,E768+(-1)^(G768)*INT(B768*2^(-LOG(E768)/LOG(2)+3))-G768-LOG(E768)/LOG(2)+3-1)</f>
        <v>12</v>
      </c>
      <c r="W768" s="70">
        <f>MAX(0,E768-IF(B768=0,0,INT(LOG(3/2*ABS(B768))/LOG(2))+1))</f>
        <v>25</v>
      </c>
      <c r="X768" s="70">
        <f>MAX(0,IF(B768&lt;=-N768,B768+E768-J768+N768,IF(B768&gt;=2^(J768)-1-N768,0,E768-J768)))</f>
        <v>24</v>
      </c>
      <c r="Y768" s="71">
        <f>MAX(0,F768+(-1)^(G768)*INT(B768*2^(-LOG(F768)/LOG(2)+3))-G768-LOG(F768)/LOG(2)+3-1)</f>
        <v>51</v>
      </c>
      <c r="Z768" s="71">
        <f>F768-IF(B768=0,0,INT(LOG(3/2*ABS(B768))/LOG(2))+1)</f>
        <v>57</v>
      </c>
      <c r="AA768" s="71">
        <f>MAX(0,IF(B768&lt;=-O768,B768+F768-K768+O768,IF(B768&gt;=2^(K768)-1-O768,0,F768-K768)))</f>
        <v>53</v>
      </c>
    </row>
    <row r="769" ht="20.05" customHeight="1">
      <c r="A769" s="55">
        <v>65</v>
      </c>
      <c r="B769" s="45">
        <v>65</v>
      </c>
      <c r="C769" s="36">
        <v>8</v>
      </c>
      <c r="D769" s="36">
        <v>16</v>
      </c>
      <c r="E769" s="36">
        <v>32</v>
      </c>
      <c r="F769" s="36">
        <v>64</v>
      </c>
      <c r="G769" s="36">
        <f>IF(B769&gt;=0,1,0)</f>
        <v>1</v>
      </c>
      <c r="H769" s="36">
        <f>INT(C769^(0.611-C769/3200))</f>
        <v>3</v>
      </c>
      <c r="I769" s="36">
        <f>INT(D769^(0.611-D769/3200))</f>
        <v>5</v>
      </c>
      <c r="J769" s="36">
        <f>INT(E769^(0.611-E769/3200))</f>
        <v>8</v>
      </c>
      <c r="K769" s="36">
        <f>INT(F769^(0.611-F769/3200))</f>
        <v>11</v>
      </c>
      <c r="L769" s="36">
        <f>2^(H769-1)-1</f>
        <v>3</v>
      </c>
      <c r="M769" s="36">
        <f>2^(I769-1)-1</f>
        <v>15</v>
      </c>
      <c r="N769" s="36">
        <f>2^(J769-1)-1</f>
        <v>127</v>
      </c>
      <c r="O769" s="36">
        <f>2^(K769-1)-1</f>
        <v>1023</v>
      </c>
      <c r="P769" s="68">
        <f>MAX(0,C769+(-1)^(G769)*INT(B769*2^(-LOG(C769)/LOG(2)+3))-G769-LOG(C769)/LOG(2)+3-1)</f>
        <v>0</v>
      </c>
      <c r="Q769" s="68">
        <f>MAX(0,C769-IF(B769=0,0,INT(LOG(3/2*ABS(B769))/LOG(2))+1))</f>
        <v>1</v>
      </c>
      <c r="R769" s="68">
        <f>MAX(0,IF(B769&lt;=-L769,B769+C769-H769+L769,IF(B769&gt;=2^(H769)-1-L769,0,C769-H769)))</f>
        <v>0</v>
      </c>
      <c r="S769" s="69">
        <f>MAX(0,D769+(-1)^(G769)*INT(B769*2^(-LOG(D769)/LOG(2)+3))-G769-LOG(D769)/LOG(2)+3-1)</f>
        <v>0</v>
      </c>
      <c r="T769" s="69">
        <f>MAX(0,D769-IF(B769=0,0,INT(LOG(3/2*ABS(B769))/LOG(2))+1))</f>
        <v>9</v>
      </c>
      <c r="U769" s="69">
        <f>MAX(0,IF(B769&lt;=-M769,B769+D769-I769+M769,IF(B769&gt;=2^(I769)-1-M769,0,D769-I769)))</f>
        <v>0</v>
      </c>
      <c r="V769" s="70">
        <f>MAX(0,E769+(-1)^(G769)*INT(B769*2^(-LOG(E769)/LOG(2)+3))-G769-LOG(E769)/LOG(2)+3-1)</f>
        <v>12</v>
      </c>
      <c r="W769" s="70">
        <f>MAX(0,E769-IF(B769=0,0,INT(LOG(3/2*ABS(B769))/LOG(2))+1))</f>
        <v>25</v>
      </c>
      <c r="X769" s="70">
        <f>MAX(0,IF(B769&lt;=-N769,B769+E769-J769+N769,IF(B769&gt;=2^(J769)-1-N769,0,E769-J769)))</f>
        <v>24</v>
      </c>
      <c r="Y769" s="71">
        <f>MAX(0,F769+(-1)^(G769)*INT(B769*2^(-LOG(F769)/LOG(2)+3))-G769-LOG(F769)/LOG(2)+3-1)</f>
        <v>51</v>
      </c>
      <c r="Z769" s="71">
        <f>F769-IF(B769=0,0,INT(LOG(3/2*ABS(B769))/LOG(2))+1)</f>
        <v>57</v>
      </c>
      <c r="AA769" s="71">
        <f>MAX(0,IF(B769&lt;=-O769,B769+F769-K769+O769,IF(B769&gt;=2^(K769)-1-O769,0,F769-K769)))</f>
        <v>53</v>
      </c>
    </row>
    <row r="770" ht="20.05" customHeight="1">
      <c r="A770" s="55">
        <v>66</v>
      </c>
      <c r="B770" s="45">
        <v>66</v>
      </c>
      <c r="C770" s="36">
        <v>8</v>
      </c>
      <c r="D770" s="36">
        <v>16</v>
      </c>
      <c r="E770" s="36">
        <v>32</v>
      </c>
      <c r="F770" s="36">
        <v>64</v>
      </c>
      <c r="G770" s="36">
        <f>IF(B770&gt;=0,1,0)</f>
        <v>1</v>
      </c>
      <c r="H770" s="36">
        <f>INT(C770^(0.611-C770/3200))</f>
        <v>3</v>
      </c>
      <c r="I770" s="36">
        <f>INT(D770^(0.611-D770/3200))</f>
        <v>5</v>
      </c>
      <c r="J770" s="36">
        <f>INT(E770^(0.611-E770/3200))</f>
        <v>8</v>
      </c>
      <c r="K770" s="36">
        <f>INT(F770^(0.611-F770/3200))</f>
        <v>11</v>
      </c>
      <c r="L770" s="36">
        <f>2^(H770-1)-1</f>
        <v>3</v>
      </c>
      <c r="M770" s="36">
        <f>2^(I770-1)-1</f>
        <v>15</v>
      </c>
      <c r="N770" s="36">
        <f>2^(J770-1)-1</f>
        <v>127</v>
      </c>
      <c r="O770" s="36">
        <f>2^(K770-1)-1</f>
        <v>1023</v>
      </c>
      <c r="P770" s="68">
        <f>MAX(0,C770+(-1)^(G770)*INT(B770*2^(-LOG(C770)/LOG(2)+3))-G770-LOG(C770)/LOG(2)+3-1)</f>
        <v>0</v>
      </c>
      <c r="Q770" s="68">
        <f>MAX(0,C770-IF(B770=0,0,INT(LOG(3/2*ABS(B770))/LOG(2))+1))</f>
        <v>1</v>
      </c>
      <c r="R770" s="68">
        <f>MAX(0,IF(B770&lt;=-L770,B770+C770-H770+L770,IF(B770&gt;=2^(H770)-1-L770,0,C770-H770)))</f>
        <v>0</v>
      </c>
      <c r="S770" s="69">
        <f>MAX(0,D770+(-1)^(G770)*INT(B770*2^(-LOG(D770)/LOG(2)+3))-G770-LOG(D770)/LOG(2)+3-1)</f>
        <v>0</v>
      </c>
      <c r="T770" s="69">
        <f>MAX(0,D770-IF(B770=0,0,INT(LOG(3/2*ABS(B770))/LOG(2))+1))</f>
        <v>9</v>
      </c>
      <c r="U770" s="69">
        <f>MAX(0,IF(B770&lt;=-M770,B770+D770-I770+M770,IF(B770&gt;=2^(I770)-1-M770,0,D770-I770)))</f>
        <v>0</v>
      </c>
      <c r="V770" s="70">
        <f>MAX(0,E770+(-1)^(G770)*INT(B770*2^(-LOG(E770)/LOG(2)+3))-G770-LOG(E770)/LOG(2)+3-1)</f>
        <v>12</v>
      </c>
      <c r="W770" s="70">
        <f>MAX(0,E770-IF(B770=0,0,INT(LOG(3/2*ABS(B770))/LOG(2))+1))</f>
        <v>25</v>
      </c>
      <c r="X770" s="70">
        <f>MAX(0,IF(B770&lt;=-N770,B770+E770-J770+N770,IF(B770&gt;=2^(J770)-1-N770,0,E770-J770)))</f>
        <v>24</v>
      </c>
      <c r="Y770" s="71">
        <f>MAX(0,F770+(-1)^(G770)*INT(B770*2^(-LOG(F770)/LOG(2)+3))-G770-LOG(F770)/LOG(2)+3-1)</f>
        <v>51</v>
      </c>
      <c r="Z770" s="71">
        <f>F770-IF(B770=0,0,INT(LOG(3/2*ABS(B770))/LOG(2))+1)</f>
        <v>57</v>
      </c>
      <c r="AA770" s="71">
        <f>MAX(0,IF(B770&lt;=-O770,B770+F770-K770+O770,IF(B770&gt;=2^(K770)-1-O770,0,F770-K770)))</f>
        <v>53</v>
      </c>
    </row>
    <row r="771" ht="20.05" customHeight="1">
      <c r="A771" s="55">
        <v>67</v>
      </c>
      <c r="B771" s="45">
        <v>67</v>
      </c>
      <c r="C771" s="36">
        <v>8</v>
      </c>
      <c r="D771" s="36">
        <v>16</v>
      </c>
      <c r="E771" s="36">
        <v>32</v>
      </c>
      <c r="F771" s="36">
        <v>64</v>
      </c>
      <c r="G771" s="36">
        <f>IF(B771&gt;=0,1,0)</f>
        <v>1</v>
      </c>
      <c r="H771" s="36">
        <f>INT(C771^(0.611-C771/3200))</f>
        <v>3</v>
      </c>
      <c r="I771" s="36">
        <f>INT(D771^(0.611-D771/3200))</f>
        <v>5</v>
      </c>
      <c r="J771" s="36">
        <f>INT(E771^(0.611-E771/3200))</f>
        <v>8</v>
      </c>
      <c r="K771" s="36">
        <f>INT(F771^(0.611-F771/3200))</f>
        <v>11</v>
      </c>
      <c r="L771" s="36">
        <f>2^(H771-1)-1</f>
        <v>3</v>
      </c>
      <c r="M771" s="36">
        <f>2^(I771-1)-1</f>
        <v>15</v>
      </c>
      <c r="N771" s="36">
        <f>2^(J771-1)-1</f>
        <v>127</v>
      </c>
      <c r="O771" s="36">
        <f>2^(K771-1)-1</f>
        <v>1023</v>
      </c>
      <c r="P771" s="68">
        <f>MAX(0,C771+(-1)^(G771)*INT(B771*2^(-LOG(C771)/LOG(2)+3))-G771-LOG(C771)/LOG(2)+3-1)</f>
        <v>0</v>
      </c>
      <c r="Q771" s="68">
        <f>MAX(0,C771-IF(B771=0,0,INT(LOG(3/2*ABS(B771))/LOG(2))+1))</f>
        <v>1</v>
      </c>
      <c r="R771" s="68">
        <f>MAX(0,IF(B771&lt;=-L771,B771+C771-H771+L771,IF(B771&gt;=2^(H771)-1-L771,0,C771-H771)))</f>
        <v>0</v>
      </c>
      <c r="S771" s="69">
        <f>MAX(0,D771+(-1)^(G771)*INT(B771*2^(-LOG(D771)/LOG(2)+3))-G771-LOG(D771)/LOG(2)+3-1)</f>
        <v>0</v>
      </c>
      <c r="T771" s="69">
        <f>MAX(0,D771-IF(B771=0,0,INT(LOG(3/2*ABS(B771))/LOG(2))+1))</f>
        <v>9</v>
      </c>
      <c r="U771" s="69">
        <f>MAX(0,IF(B771&lt;=-M771,B771+D771-I771+M771,IF(B771&gt;=2^(I771)-1-M771,0,D771-I771)))</f>
        <v>0</v>
      </c>
      <c r="V771" s="70">
        <f>MAX(0,E771+(-1)^(G771)*INT(B771*2^(-LOG(E771)/LOG(2)+3))-G771-LOG(E771)/LOG(2)+3-1)</f>
        <v>12</v>
      </c>
      <c r="W771" s="70">
        <f>MAX(0,E771-IF(B771=0,0,INT(LOG(3/2*ABS(B771))/LOG(2))+1))</f>
        <v>25</v>
      </c>
      <c r="X771" s="70">
        <f>MAX(0,IF(B771&lt;=-N771,B771+E771-J771+N771,IF(B771&gt;=2^(J771)-1-N771,0,E771-J771)))</f>
        <v>24</v>
      </c>
      <c r="Y771" s="71">
        <f>MAX(0,F771+(-1)^(G771)*INT(B771*2^(-LOG(F771)/LOG(2)+3))-G771-LOG(F771)/LOG(2)+3-1)</f>
        <v>51</v>
      </c>
      <c r="Z771" s="71">
        <f>F771-IF(B771=0,0,INT(LOG(3/2*ABS(B771))/LOG(2))+1)</f>
        <v>57</v>
      </c>
      <c r="AA771" s="71">
        <f>MAX(0,IF(B771&lt;=-O771,B771+F771-K771+O771,IF(B771&gt;=2^(K771)-1-O771,0,F771-K771)))</f>
        <v>53</v>
      </c>
    </row>
    <row r="772" ht="20.05" customHeight="1">
      <c r="A772" s="55">
        <v>68</v>
      </c>
      <c r="B772" s="45">
        <v>68</v>
      </c>
      <c r="C772" s="36">
        <v>8</v>
      </c>
      <c r="D772" s="36">
        <v>16</v>
      </c>
      <c r="E772" s="36">
        <v>32</v>
      </c>
      <c r="F772" s="36">
        <v>64</v>
      </c>
      <c r="G772" s="36">
        <f>IF(B772&gt;=0,1,0)</f>
        <v>1</v>
      </c>
      <c r="H772" s="36">
        <f>INT(C772^(0.611-C772/3200))</f>
        <v>3</v>
      </c>
      <c r="I772" s="36">
        <f>INT(D772^(0.611-D772/3200))</f>
        <v>5</v>
      </c>
      <c r="J772" s="36">
        <f>INT(E772^(0.611-E772/3200))</f>
        <v>8</v>
      </c>
      <c r="K772" s="36">
        <f>INT(F772^(0.611-F772/3200))</f>
        <v>11</v>
      </c>
      <c r="L772" s="36">
        <f>2^(H772-1)-1</f>
        <v>3</v>
      </c>
      <c r="M772" s="36">
        <f>2^(I772-1)-1</f>
        <v>15</v>
      </c>
      <c r="N772" s="36">
        <f>2^(J772-1)-1</f>
        <v>127</v>
      </c>
      <c r="O772" s="36">
        <f>2^(K772-1)-1</f>
        <v>1023</v>
      </c>
      <c r="P772" s="68">
        <f>MAX(0,C772+(-1)^(G772)*INT(B772*2^(-LOG(C772)/LOG(2)+3))-G772-LOG(C772)/LOG(2)+3-1)</f>
        <v>0</v>
      </c>
      <c r="Q772" s="68">
        <f>MAX(0,C772-IF(B772=0,0,INT(LOG(3/2*ABS(B772))/LOG(2))+1))</f>
        <v>1</v>
      </c>
      <c r="R772" s="68">
        <f>MAX(0,IF(B772&lt;=-L772,B772+C772-H772+L772,IF(B772&gt;=2^(H772)-1-L772,0,C772-H772)))</f>
        <v>0</v>
      </c>
      <c r="S772" s="69">
        <f>MAX(0,D772+(-1)^(G772)*INT(B772*2^(-LOG(D772)/LOG(2)+3))-G772-LOG(D772)/LOG(2)+3-1)</f>
        <v>0</v>
      </c>
      <c r="T772" s="69">
        <f>MAX(0,D772-IF(B772=0,0,INT(LOG(3/2*ABS(B772))/LOG(2))+1))</f>
        <v>9</v>
      </c>
      <c r="U772" s="69">
        <f>MAX(0,IF(B772&lt;=-M772,B772+D772-I772+M772,IF(B772&gt;=2^(I772)-1-M772,0,D772-I772)))</f>
        <v>0</v>
      </c>
      <c r="V772" s="70">
        <f>MAX(0,E772+(-1)^(G772)*INT(B772*2^(-LOG(E772)/LOG(2)+3))-G772-LOG(E772)/LOG(2)+3-1)</f>
        <v>11</v>
      </c>
      <c r="W772" s="70">
        <f>MAX(0,E772-IF(B772=0,0,INT(LOG(3/2*ABS(B772))/LOG(2))+1))</f>
        <v>25</v>
      </c>
      <c r="X772" s="70">
        <f>MAX(0,IF(B772&lt;=-N772,B772+E772-J772+N772,IF(B772&gt;=2^(J772)-1-N772,0,E772-J772)))</f>
        <v>24</v>
      </c>
      <c r="Y772" s="71">
        <f>MAX(0,F772+(-1)^(G772)*INT(B772*2^(-LOG(F772)/LOG(2)+3))-G772-LOG(F772)/LOG(2)+3-1)</f>
        <v>51</v>
      </c>
      <c r="Z772" s="71">
        <f>F772-IF(B772=0,0,INT(LOG(3/2*ABS(B772))/LOG(2))+1)</f>
        <v>57</v>
      </c>
      <c r="AA772" s="71">
        <f>MAX(0,IF(B772&lt;=-O772,B772+F772-K772+O772,IF(B772&gt;=2^(K772)-1-O772,0,F772-K772)))</f>
        <v>53</v>
      </c>
    </row>
    <row r="773" ht="20.05" customHeight="1">
      <c r="A773" s="55">
        <v>69</v>
      </c>
      <c r="B773" s="45">
        <v>69</v>
      </c>
      <c r="C773" s="36">
        <v>8</v>
      </c>
      <c r="D773" s="36">
        <v>16</v>
      </c>
      <c r="E773" s="36">
        <v>32</v>
      </c>
      <c r="F773" s="36">
        <v>64</v>
      </c>
      <c r="G773" s="36">
        <f>IF(B773&gt;=0,1,0)</f>
        <v>1</v>
      </c>
      <c r="H773" s="36">
        <f>INT(C773^(0.611-C773/3200))</f>
        <v>3</v>
      </c>
      <c r="I773" s="36">
        <f>INT(D773^(0.611-D773/3200))</f>
        <v>5</v>
      </c>
      <c r="J773" s="36">
        <f>INT(E773^(0.611-E773/3200))</f>
        <v>8</v>
      </c>
      <c r="K773" s="36">
        <f>INT(F773^(0.611-F773/3200))</f>
        <v>11</v>
      </c>
      <c r="L773" s="36">
        <f>2^(H773-1)-1</f>
        <v>3</v>
      </c>
      <c r="M773" s="36">
        <f>2^(I773-1)-1</f>
        <v>15</v>
      </c>
      <c r="N773" s="36">
        <f>2^(J773-1)-1</f>
        <v>127</v>
      </c>
      <c r="O773" s="36">
        <f>2^(K773-1)-1</f>
        <v>1023</v>
      </c>
      <c r="P773" s="68">
        <f>MAX(0,C773+(-1)^(G773)*INT(B773*2^(-LOG(C773)/LOG(2)+3))-G773-LOG(C773)/LOG(2)+3-1)</f>
        <v>0</v>
      </c>
      <c r="Q773" s="68">
        <f>MAX(0,C773-IF(B773=0,0,INT(LOG(3/2*ABS(B773))/LOG(2))+1))</f>
        <v>1</v>
      </c>
      <c r="R773" s="68">
        <f>MAX(0,IF(B773&lt;=-L773,B773+C773-H773+L773,IF(B773&gt;=2^(H773)-1-L773,0,C773-H773)))</f>
        <v>0</v>
      </c>
      <c r="S773" s="69">
        <f>MAX(0,D773+(-1)^(G773)*INT(B773*2^(-LOG(D773)/LOG(2)+3))-G773-LOG(D773)/LOG(2)+3-1)</f>
        <v>0</v>
      </c>
      <c r="T773" s="69">
        <f>MAX(0,D773-IF(B773=0,0,INT(LOG(3/2*ABS(B773))/LOG(2))+1))</f>
        <v>9</v>
      </c>
      <c r="U773" s="69">
        <f>MAX(0,IF(B773&lt;=-M773,B773+D773-I773+M773,IF(B773&gt;=2^(I773)-1-M773,0,D773-I773)))</f>
        <v>0</v>
      </c>
      <c r="V773" s="70">
        <f>MAX(0,E773+(-1)^(G773)*INT(B773*2^(-LOG(E773)/LOG(2)+3))-G773-LOG(E773)/LOG(2)+3-1)</f>
        <v>11</v>
      </c>
      <c r="W773" s="70">
        <f>MAX(0,E773-IF(B773=0,0,INT(LOG(3/2*ABS(B773))/LOG(2))+1))</f>
        <v>25</v>
      </c>
      <c r="X773" s="70">
        <f>MAX(0,IF(B773&lt;=-N773,B773+E773-J773+N773,IF(B773&gt;=2^(J773)-1-N773,0,E773-J773)))</f>
        <v>24</v>
      </c>
      <c r="Y773" s="71">
        <f>MAX(0,F773+(-1)^(G773)*INT(B773*2^(-LOG(F773)/LOG(2)+3))-G773-LOG(F773)/LOG(2)+3-1)</f>
        <v>51</v>
      </c>
      <c r="Z773" s="71">
        <f>F773-IF(B773=0,0,INT(LOG(3/2*ABS(B773))/LOG(2))+1)</f>
        <v>57</v>
      </c>
      <c r="AA773" s="71">
        <f>MAX(0,IF(B773&lt;=-O773,B773+F773-K773+O773,IF(B773&gt;=2^(K773)-1-O773,0,F773-K773)))</f>
        <v>53</v>
      </c>
    </row>
    <row r="774" ht="20.05" customHeight="1">
      <c r="A774" s="55">
        <v>70</v>
      </c>
      <c r="B774" s="45">
        <v>70</v>
      </c>
      <c r="C774" s="36">
        <v>8</v>
      </c>
      <c r="D774" s="36">
        <v>16</v>
      </c>
      <c r="E774" s="36">
        <v>32</v>
      </c>
      <c r="F774" s="36">
        <v>64</v>
      </c>
      <c r="G774" s="36">
        <f>IF(B774&gt;=0,1,0)</f>
        <v>1</v>
      </c>
      <c r="H774" s="36">
        <f>INT(C774^(0.611-C774/3200))</f>
        <v>3</v>
      </c>
      <c r="I774" s="36">
        <f>INT(D774^(0.611-D774/3200))</f>
        <v>5</v>
      </c>
      <c r="J774" s="36">
        <f>INT(E774^(0.611-E774/3200))</f>
        <v>8</v>
      </c>
      <c r="K774" s="36">
        <f>INT(F774^(0.611-F774/3200))</f>
        <v>11</v>
      </c>
      <c r="L774" s="36">
        <f>2^(H774-1)-1</f>
        <v>3</v>
      </c>
      <c r="M774" s="36">
        <f>2^(I774-1)-1</f>
        <v>15</v>
      </c>
      <c r="N774" s="36">
        <f>2^(J774-1)-1</f>
        <v>127</v>
      </c>
      <c r="O774" s="36">
        <f>2^(K774-1)-1</f>
        <v>1023</v>
      </c>
      <c r="P774" s="68">
        <f>MAX(0,C774+(-1)^(G774)*INT(B774*2^(-LOG(C774)/LOG(2)+3))-G774-LOG(C774)/LOG(2)+3-1)</f>
        <v>0</v>
      </c>
      <c r="Q774" s="68">
        <f>MAX(0,C774-IF(B774=0,0,INT(LOG(3/2*ABS(B774))/LOG(2))+1))</f>
        <v>1</v>
      </c>
      <c r="R774" s="68">
        <f>MAX(0,IF(B774&lt;=-L774,B774+C774-H774+L774,IF(B774&gt;=2^(H774)-1-L774,0,C774-H774)))</f>
        <v>0</v>
      </c>
      <c r="S774" s="69">
        <f>MAX(0,D774+(-1)^(G774)*INT(B774*2^(-LOG(D774)/LOG(2)+3))-G774-LOG(D774)/LOG(2)+3-1)</f>
        <v>0</v>
      </c>
      <c r="T774" s="69">
        <f>MAX(0,D774-IF(B774=0,0,INT(LOG(3/2*ABS(B774))/LOG(2))+1))</f>
        <v>9</v>
      </c>
      <c r="U774" s="69">
        <f>MAX(0,IF(B774&lt;=-M774,B774+D774-I774+M774,IF(B774&gt;=2^(I774)-1-M774,0,D774-I774)))</f>
        <v>0</v>
      </c>
      <c r="V774" s="70">
        <f>MAX(0,E774+(-1)^(G774)*INT(B774*2^(-LOG(E774)/LOG(2)+3))-G774-LOG(E774)/LOG(2)+3-1)</f>
        <v>11</v>
      </c>
      <c r="W774" s="70">
        <f>MAX(0,E774-IF(B774=0,0,INT(LOG(3/2*ABS(B774))/LOG(2))+1))</f>
        <v>25</v>
      </c>
      <c r="X774" s="70">
        <f>MAX(0,IF(B774&lt;=-N774,B774+E774-J774+N774,IF(B774&gt;=2^(J774)-1-N774,0,E774-J774)))</f>
        <v>24</v>
      </c>
      <c r="Y774" s="71">
        <f>MAX(0,F774+(-1)^(G774)*INT(B774*2^(-LOG(F774)/LOG(2)+3))-G774-LOG(F774)/LOG(2)+3-1)</f>
        <v>51</v>
      </c>
      <c r="Z774" s="71">
        <f>F774-IF(B774=0,0,INT(LOG(3/2*ABS(B774))/LOG(2))+1)</f>
        <v>57</v>
      </c>
      <c r="AA774" s="71">
        <f>MAX(0,IF(B774&lt;=-O774,B774+F774-K774+O774,IF(B774&gt;=2^(K774)-1-O774,0,F774-K774)))</f>
        <v>53</v>
      </c>
    </row>
    <row r="775" ht="20.05" customHeight="1">
      <c r="A775" s="55">
        <v>71</v>
      </c>
      <c r="B775" s="45">
        <v>71</v>
      </c>
      <c r="C775" s="36">
        <v>8</v>
      </c>
      <c r="D775" s="36">
        <v>16</v>
      </c>
      <c r="E775" s="36">
        <v>32</v>
      </c>
      <c r="F775" s="36">
        <v>64</v>
      </c>
      <c r="G775" s="36">
        <f>IF(B775&gt;=0,1,0)</f>
        <v>1</v>
      </c>
      <c r="H775" s="36">
        <f>INT(C775^(0.611-C775/3200))</f>
        <v>3</v>
      </c>
      <c r="I775" s="36">
        <f>INT(D775^(0.611-D775/3200))</f>
        <v>5</v>
      </c>
      <c r="J775" s="36">
        <f>INT(E775^(0.611-E775/3200))</f>
        <v>8</v>
      </c>
      <c r="K775" s="36">
        <f>INT(F775^(0.611-F775/3200))</f>
        <v>11</v>
      </c>
      <c r="L775" s="36">
        <f>2^(H775-1)-1</f>
        <v>3</v>
      </c>
      <c r="M775" s="36">
        <f>2^(I775-1)-1</f>
        <v>15</v>
      </c>
      <c r="N775" s="36">
        <f>2^(J775-1)-1</f>
        <v>127</v>
      </c>
      <c r="O775" s="36">
        <f>2^(K775-1)-1</f>
        <v>1023</v>
      </c>
      <c r="P775" s="68">
        <f>MAX(0,C775+(-1)^(G775)*INT(B775*2^(-LOG(C775)/LOG(2)+3))-G775-LOG(C775)/LOG(2)+3-1)</f>
        <v>0</v>
      </c>
      <c r="Q775" s="68">
        <f>MAX(0,C775-IF(B775=0,0,INT(LOG(3/2*ABS(B775))/LOG(2))+1))</f>
        <v>1</v>
      </c>
      <c r="R775" s="68">
        <f>MAX(0,IF(B775&lt;=-L775,B775+C775-H775+L775,IF(B775&gt;=2^(H775)-1-L775,0,C775-H775)))</f>
        <v>0</v>
      </c>
      <c r="S775" s="69">
        <f>MAX(0,D775+(-1)^(G775)*INT(B775*2^(-LOG(D775)/LOG(2)+3))-G775-LOG(D775)/LOG(2)+3-1)</f>
        <v>0</v>
      </c>
      <c r="T775" s="69">
        <f>MAX(0,D775-IF(B775=0,0,INT(LOG(3/2*ABS(B775))/LOG(2))+1))</f>
        <v>9</v>
      </c>
      <c r="U775" s="69">
        <f>MAX(0,IF(B775&lt;=-M775,B775+D775-I775+M775,IF(B775&gt;=2^(I775)-1-M775,0,D775-I775)))</f>
        <v>0</v>
      </c>
      <c r="V775" s="70">
        <f>MAX(0,E775+(-1)^(G775)*INT(B775*2^(-LOG(E775)/LOG(2)+3))-G775-LOG(E775)/LOG(2)+3-1)</f>
        <v>11</v>
      </c>
      <c r="W775" s="70">
        <f>MAX(0,E775-IF(B775=0,0,INT(LOG(3/2*ABS(B775))/LOG(2))+1))</f>
        <v>25</v>
      </c>
      <c r="X775" s="70">
        <f>MAX(0,IF(B775&lt;=-N775,B775+E775-J775+N775,IF(B775&gt;=2^(J775)-1-N775,0,E775-J775)))</f>
        <v>24</v>
      </c>
      <c r="Y775" s="71">
        <f>MAX(0,F775+(-1)^(G775)*INT(B775*2^(-LOG(F775)/LOG(2)+3))-G775-LOG(F775)/LOG(2)+3-1)</f>
        <v>51</v>
      </c>
      <c r="Z775" s="71">
        <f>F775-IF(B775=0,0,INT(LOG(3/2*ABS(B775))/LOG(2))+1)</f>
        <v>57</v>
      </c>
      <c r="AA775" s="71">
        <f>MAX(0,IF(B775&lt;=-O775,B775+F775-K775+O775,IF(B775&gt;=2^(K775)-1-O775,0,F775-K775)))</f>
        <v>53</v>
      </c>
    </row>
    <row r="776" ht="20.05" customHeight="1">
      <c r="A776" s="55">
        <v>72</v>
      </c>
      <c r="B776" s="45">
        <v>72</v>
      </c>
      <c r="C776" s="36">
        <v>8</v>
      </c>
      <c r="D776" s="36">
        <v>16</v>
      </c>
      <c r="E776" s="36">
        <v>32</v>
      </c>
      <c r="F776" s="36">
        <v>64</v>
      </c>
      <c r="G776" s="36">
        <f>IF(B776&gt;=0,1,0)</f>
        <v>1</v>
      </c>
      <c r="H776" s="36">
        <f>INT(C776^(0.611-C776/3200))</f>
        <v>3</v>
      </c>
      <c r="I776" s="36">
        <f>INT(D776^(0.611-D776/3200))</f>
        <v>5</v>
      </c>
      <c r="J776" s="36">
        <f>INT(E776^(0.611-E776/3200))</f>
        <v>8</v>
      </c>
      <c r="K776" s="36">
        <f>INT(F776^(0.611-F776/3200))</f>
        <v>11</v>
      </c>
      <c r="L776" s="36">
        <f>2^(H776-1)-1</f>
        <v>3</v>
      </c>
      <c r="M776" s="36">
        <f>2^(I776-1)-1</f>
        <v>15</v>
      </c>
      <c r="N776" s="36">
        <f>2^(J776-1)-1</f>
        <v>127</v>
      </c>
      <c r="O776" s="36">
        <f>2^(K776-1)-1</f>
        <v>1023</v>
      </c>
      <c r="P776" s="68">
        <f>MAX(0,C776+(-1)^(G776)*INT(B776*2^(-LOG(C776)/LOG(2)+3))-G776-LOG(C776)/LOG(2)+3-1)</f>
        <v>0</v>
      </c>
      <c r="Q776" s="68">
        <f>MAX(0,C776-IF(B776=0,0,INT(LOG(3/2*ABS(B776))/LOG(2))+1))</f>
        <v>1</v>
      </c>
      <c r="R776" s="68">
        <f>MAX(0,IF(B776&lt;=-L776,B776+C776-H776+L776,IF(B776&gt;=2^(H776)-1-L776,0,C776-H776)))</f>
        <v>0</v>
      </c>
      <c r="S776" s="69">
        <f>MAX(0,D776+(-1)^(G776)*INT(B776*2^(-LOG(D776)/LOG(2)+3))-G776-LOG(D776)/LOG(2)+3-1)</f>
        <v>0</v>
      </c>
      <c r="T776" s="69">
        <f>MAX(0,D776-IF(B776=0,0,INT(LOG(3/2*ABS(B776))/LOG(2))+1))</f>
        <v>9</v>
      </c>
      <c r="U776" s="69">
        <f>MAX(0,IF(B776&lt;=-M776,B776+D776-I776+M776,IF(B776&gt;=2^(I776)-1-M776,0,D776-I776)))</f>
        <v>0</v>
      </c>
      <c r="V776" s="70">
        <f>MAX(0,E776+(-1)^(G776)*INT(B776*2^(-LOG(E776)/LOG(2)+3))-G776-LOG(E776)/LOG(2)+3-1)</f>
        <v>10</v>
      </c>
      <c r="W776" s="70">
        <f>MAX(0,E776-IF(B776=0,0,INT(LOG(3/2*ABS(B776))/LOG(2))+1))</f>
        <v>25</v>
      </c>
      <c r="X776" s="70">
        <f>MAX(0,IF(B776&lt;=-N776,B776+E776-J776+N776,IF(B776&gt;=2^(J776)-1-N776,0,E776-J776)))</f>
        <v>24</v>
      </c>
      <c r="Y776" s="71">
        <f>MAX(0,F776+(-1)^(G776)*INT(B776*2^(-LOG(F776)/LOG(2)+3))-G776-LOG(F776)/LOG(2)+3-1)</f>
        <v>50</v>
      </c>
      <c r="Z776" s="71">
        <f>F776-IF(B776=0,0,INT(LOG(3/2*ABS(B776))/LOG(2))+1)</f>
        <v>57</v>
      </c>
      <c r="AA776" s="71">
        <f>MAX(0,IF(B776&lt;=-O776,B776+F776-K776+O776,IF(B776&gt;=2^(K776)-1-O776,0,F776-K776)))</f>
        <v>53</v>
      </c>
    </row>
    <row r="777" ht="20.05" customHeight="1">
      <c r="A777" s="55">
        <v>73</v>
      </c>
      <c r="B777" s="45">
        <v>73</v>
      </c>
      <c r="C777" s="36">
        <v>8</v>
      </c>
      <c r="D777" s="36">
        <v>16</v>
      </c>
      <c r="E777" s="36">
        <v>32</v>
      </c>
      <c r="F777" s="36">
        <v>64</v>
      </c>
      <c r="G777" s="36">
        <f>IF(B777&gt;=0,1,0)</f>
        <v>1</v>
      </c>
      <c r="H777" s="36">
        <f>INT(C777^(0.611-C777/3200))</f>
        <v>3</v>
      </c>
      <c r="I777" s="36">
        <f>INT(D777^(0.611-D777/3200))</f>
        <v>5</v>
      </c>
      <c r="J777" s="36">
        <f>INT(E777^(0.611-E777/3200))</f>
        <v>8</v>
      </c>
      <c r="K777" s="36">
        <f>INT(F777^(0.611-F777/3200))</f>
        <v>11</v>
      </c>
      <c r="L777" s="36">
        <f>2^(H777-1)-1</f>
        <v>3</v>
      </c>
      <c r="M777" s="36">
        <f>2^(I777-1)-1</f>
        <v>15</v>
      </c>
      <c r="N777" s="36">
        <f>2^(J777-1)-1</f>
        <v>127</v>
      </c>
      <c r="O777" s="36">
        <f>2^(K777-1)-1</f>
        <v>1023</v>
      </c>
      <c r="P777" s="68">
        <f>MAX(0,C777+(-1)^(G777)*INT(B777*2^(-LOG(C777)/LOG(2)+3))-G777-LOG(C777)/LOG(2)+3-1)</f>
        <v>0</v>
      </c>
      <c r="Q777" s="68">
        <f>MAX(0,C777-IF(B777=0,0,INT(LOG(3/2*ABS(B777))/LOG(2))+1))</f>
        <v>1</v>
      </c>
      <c r="R777" s="68">
        <f>MAX(0,IF(B777&lt;=-L777,B777+C777-H777+L777,IF(B777&gt;=2^(H777)-1-L777,0,C777-H777)))</f>
        <v>0</v>
      </c>
      <c r="S777" s="69">
        <f>MAX(0,D777+(-1)^(G777)*INT(B777*2^(-LOG(D777)/LOG(2)+3))-G777-LOG(D777)/LOG(2)+3-1)</f>
        <v>0</v>
      </c>
      <c r="T777" s="69">
        <f>MAX(0,D777-IF(B777=0,0,INT(LOG(3/2*ABS(B777))/LOG(2))+1))</f>
        <v>9</v>
      </c>
      <c r="U777" s="69">
        <f>MAX(0,IF(B777&lt;=-M777,B777+D777-I777+M777,IF(B777&gt;=2^(I777)-1-M777,0,D777-I777)))</f>
        <v>0</v>
      </c>
      <c r="V777" s="70">
        <f>MAX(0,E777+(-1)^(G777)*INT(B777*2^(-LOG(E777)/LOG(2)+3))-G777-LOG(E777)/LOG(2)+3-1)</f>
        <v>10</v>
      </c>
      <c r="W777" s="70">
        <f>MAX(0,E777-IF(B777=0,0,INT(LOG(3/2*ABS(B777))/LOG(2))+1))</f>
        <v>25</v>
      </c>
      <c r="X777" s="70">
        <f>MAX(0,IF(B777&lt;=-N777,B777+E777-J777+N777,IF(B777&gt;=2^(J777)-1-N777,0,E777-J777)))</f>
        <v>24</v>
      </c>
      <c r="Y777" s="71">
        <f>MAX(0,F777+(-1)^(G777)*INT(B777*2^(-LOG(F777)/LOG(2)+3))-G777-LOG(F777)/LOG(2)+3-1)</f>
        <v>50</v>
      </c>
      <c r="Z777" s="71">
        <f>F777-IF(B777=0,0,INT(LOG(3/2*ABS(B777))/LOG(2))+1)</f>
        <v>57</v>
      </c>
      <c r="AA777" s="71">
        <f>MAX(0,IF(B777&lt;=-O777,B777+F777-K777+O777,IF(B777&gt;=2^(K777)-1-O777,0,F777-K777)))</f>
        <v>53</v>
      </c>
    </row>
    <row r="778" ht="20.05" customHeight="1">
      <c r="A778" s="55">
        <v>74</v>
      </c>
      <c r="B778" s="45">
        <v>74</v>
      </c>
      <c r="C778" s="36">
        <v>8</v>
      </c>
      <c r="D778" s="36">
        <v>16</v>
      </c>
      <c r="E778" s="36">
        <v>32</v>
      </c>
      <c r="F778" s="36">
        <v>64</v>
      </c>
      <c r="G778" s="36">
        <f>IF(B778&gt;=0,1,0)</f>
        <v>1</v>
      </c>
      <c r="H778" s="36">
        <f>INT(C778^(0.611-C778/3200))</f>
        <v>3</v>
      </c>
      <c r="I778" s="36">
        <f>INT(D778^(0.611-D778/3200))</f>
        <v>5</v>
      </c>
      <c r="J778" s="36">
        <f>INT(E778^(0.611-E778/3200))</f>
        <v>8</v>
      </c>
      <c r="K778" s="36">
        <f>INT(F778^(0.611-F778/3200))</f>
        <v>11</v>
      </c>
      <c r="L778" s="36">
        <f>2^(H778-1)-1</f>
        <v>3</v>
      </c>
      <c r="M778" s="36">
        <f>2^(I778-1)-1</f>
        <v>15</v>
      </c>
      <c r="N778" s="36">
        <f>2^(J778-1)-1</f>
        <v>127</v>
      </c>
      <c r="O778" s="36">
        <f>2^(K778-1)-1</f>
        <v>1023</v>
      </c>
      <c r="P778" s="68">
        <f>MAX(0,C778+(-1)^(G778)*INT(B778*2^(-LOG(C778)/LOG(2)+3))-G778-LOG(C778)/LOG(2)+3-1)</f>
        <v>0</v>
      </c>
      <c r="Q778" s="68">
        <f>MAX(0,C778-IF(B778=0,0,INT(LOG(3/2*ABS(B778))/LOG(2))+1))</f>
        <v>1</v>
      </c>
      <c r="R778" s="68">
        <f>MAX(0,IF(B778&lt;=-L778,B778+C778-H778+L778,IF(B778&gt;=2^(H778)-1-L778,0,C778-H778)))</f>
        <v>0</v>
      </c>
      <c r="S778" s="69">
        <f>MAX(0,D778+(-1)^(G778)*INT(B778*2^(-LOG(D778)/LOG(2)+3))-G778-LOG(D778)/LOG(2)+3-1)</f>
        <v>0</v>
      </c>
      <c r="T778" s="69">
        <f>MAX(0,D778-IF(B778=0,0,INT(LOG(3/2*ABS(B778))/LOG(2))+1))</f>
        <v>9</v>
      </c>
      <c r="U778" s="69">
        <f>MAX(0,IF(B778&lt;=-M778,B778+D778-I778+M778,IF(B778&gt;=2^(I778)-1-M778,0,D778-I778)))</f>
        <v>0</v>
      </c>
      <c r="V778" s="70">
        <f>MAX(0,E778+(-1)^(G778)*INT(B778*2^(-LOG(E778)/LOG(2)+3))-G778-LOG(E778)/LOG(2)+3-1)</f>
        <v>10</v>
      </c>
      <c r="W778" s="70">
        <f>MAX(0,E778-IF(B778=0,0,INT(LOG(3/2*ABS(B778))/LOG(2))+1))</f>
        <v>25</v>
      </c>
      <c r="X778" s="70">
        <f>MAX(0,IF(B778&lt;=-N778,B778+E778-J778+N778,IF(B778&gt;=2^(J778)-1-N778,0,E778-J778)))</f>
        <v>24</v>
      </c>
      <c r="Y778" s="71">
        <f>MAX(0,F778+(-1)^(G778)*INT(B778*2^(-LOG(F778)/LOG(2)+3))-G778-LOG(F778)/LOG(2)+3-1)</f>
        <v>50</v>
      </c>
      <c r="Z778" s="71">
        <f>F778-IF(B778=0,0,INT(LOG(3/2*ABS(B778))/LOG(2))+1)</f>
        <v>57</v>
      </c>
      <c r="AA778" s="71">
        <f>MAX(0,IF(B778&lt;=-O778,B778+F778-K778+O778,IF(B778&gt;=2^(K778)-1-O778,0,F778-K778)))</f>
        <v>53</v>
      </c>
    </row>
    <row r="779" ht="20.05" customHeight="1">
      <c r="A779" s="55">
        <v>75</v>
      </c>
      <c r="B779" s="45">
        <v>75</v>
      </c>
      <c r="C779" s="36">
        <v>8</v>
      </c>
      <c r="D779" s="36">
        <v>16</v>
      </c>
      <c r="E779" s="36">
        <v>32</v>
      </c>
      <c r="F779" s="36">
        <v>64</v>
      </c>
      <c r="G779" s="36">
        <f>IF(B779&gt;=0,1,0)</f>
        <v>1</v>
      </c>
      <c r="H779" s="36">
        <f>INT(C779^(0.611-C779/3200))</f>
        <v>3</v>
      </c>
      <c r="I779" s="36">
        <f>INT(D779^(0.611-D779/3200))</f>
        <v>5</v>
      </c>
      <c r="J779" s="36">
        <f>INT(E779^(0.611-E779/3200))</f>
        <v>8</v>
      </c>
      <c r="K779" s="36">
        <f>INT(F779^(0.611-F779/3200))</f>
        <v>11</v>
      </c>
      <c r="L779" s="36">
        <f>2^(H779-1)-1</f>
        <v>3</v>
      </c>
      <c r="M779" s="36">
        <f>2^(I779-1)-1</f>
        <v>15</v>
      </c>
      <c r="N779" s="36">
        <f>2^(J779-1)-1</f>
        <v>127</v>
      </c>
      <c r="O779" s="36">
        <f>2^(K779-1)-1</f>
        <v>1023</v>
      </c>
      <c r="P779" s="68">
        <f>MAX(0,C779+(-1)^(G779)*INT(B779*2^(-LOG(C779)/LOG(2)+3))-G779-LOG(C779)/LOG(2)+3-1)</f>
        <v>0</v>
      </c>
      <c r="Q779" s="68">
        <f>MAX(0,C779-IF(B779=0,0,INT(LOG(3/2*ABS(B779))/LOG(2))+1))</f>
        <v>1</v>
      </c>
      <c r="R779" s="68">
        <f>MAX(0,IF(B779&lt;=-L779,B779+C779-H779+L779,IF(B779&gt;=2^(H779)-1-L779,0,C779-H779)))</f>
        <v>0</v>
      </c>
      <c r="S779" s="69">
        <f>MAX(0,D779+(-1)^(G779)*INT(B779*2^(-LOG(D779)/LOG(2)+3))-G779-LOG(D779)/LOG(2)+3-1)</f>
        <v>0</v>
      </c>
      <c r="T779" s="69">
        <f>MAX(0,D779-IF(B779=0,0,INT(LOG(3/2*ABS(B779))/LOG(2))+1))</f>
        <v>9</v>
      </c>
      <c r="U779" s="69">
        <f>MAX(0,IF(B779&lt;=-M779,B779+D779-I779+M779,IF(B779&gt;=2^(I779)-1-M779,0,D779-I779)))</f>
        <v>0</v>
      </c>
      <c r="V779" s="70">
        <f>MAX(0,E779+(-1)^(G779)*INT(B779*2^(-LOG(E779)/LOG(2)+3))-G779-LOG(E779)/LOG(2)+3-1)</f>
        <v>10</v>
      </c>
      <c r="W779" s="70">
        <f>MAX(0,E779-IF(B779=0,0,INT(LOG(3/2*ABS(B779))/LOG(2))+1))</f>
        <v>25</v>
      </c>
      <c r="X779" s="70">
        <f>MAX(0,IF(B779&lt;=-N779,B779+E779-J779+N779,IF(B779&gt;=2^(J779)-1-N779,0,E779-J779)))</f>
        <v>24</v>
      </c>
      <c r="Y779" s="71">
        <f>MAX(0,F779+(-1)^(G779)*INT(B779*2^(-LOG(F779)/LOG(2)+3))-G779-LOG(F779)/LOG(2)+3-1)</f>
        <v>50</v>
      </c>
      <c r="Z779" s="71">
        <f>F779-IF(B779=0,0,INT(LOG(3/2*ABS(B779))/LOG(2))+1)</f>
        <v>57</v>
      </c>
      <c r="AA779" s="71">
        <f>MAX(0,IF(B779&lt;=-O779,B779+F779-K779+O779,IF(B779&gt;=2^(K779)-1-O779,0,F779-K779)))</f>
        <v>53</v>
      </c>
    </row>
    <row r="780" ht="20.05" customHeight="1">
      <c r="A780" s="55">
        <v>76</v>
      </c>
      <c r="B780" s="45">
        <v>76</v>
      </c>
      <c r="C780" s="36">
        <v>8</v>
      </c>
      <c r="D780" s="36">
        <v>16</v>
      </c>
      <c r="E780" s="36">
        <v>32</v>
      </c>
      <c r="F780" s="36">
        <v>64</v>
      </c>
      <c r="G780" s="36">
        <f>IF(B780&gt;=0,1,0)</f>
        <v>1</v>
      </c>
      <c r="H780" s="36">
        <f>INT(C780^(0.611-C780/3200))</f>
        <v>3</v>
      </c>
      <c r="I780" s="36">
        <f>INT(D780^(0.611-D780/3200))</f>
        <v>5</v>
      </c>
      <c r="J780" s="36">
        <f>INT(E780^(0.611-E780/3200))</f>
        <v>8</v>
      </c>
      <c r="K780" s="36">
        <f>INT(F780^(0.611-F780/3200))</f>
        <v>11</v>
      </c>
      <c r="L780" s="36">
        <f>2^(H780-1)-1</f>
        <v>3</v>
      </c>
      <c r="M780" s="36">
        <f>2^(I780-1)-1</f>
        <v>15</v>
      </c>
      <c r="N780" s="36">
        <f>2^(J780-1)-1</f>
        <v>127</v>
      </c>
      <c r="O780" s="36">
        <f>2^(K780-1)-1</f>
        <v>1023</v>
      </c>
      <c r="P780" s="68">
        <f>MAX(0,C780+(-1)^(G780)*INT(B780*2^(-LOG(C780)/LOG(2)+3))-G780-LOG(C780)/LOG(2)+3-1)</f>
        <v>0</v>
      </c>
      <c r="Q780" s="68">
        <f>MAX(0,C780-IF(B780=0,0,INT(LOG(3/2*ABS(B780))/LOG(2))+1))</f>
        <v>1</v>
      </c>
      <c r="R780" s="68">
        <f>MAX(0,IF(B780&lt;=-L780,B780+C780-H780+L780,IF(B780&gt;=2^(H780)-1-L780,0,C780-H780)))</f>
        <v>0</v>
      </c>
      <c r="S780" s="69">
        <f>MAX(0,D780+(-1)^(G780)*INT(B780*2^(-LOG(D780)/LOG(2)+3))-G780-LOG(D780)/LOG(2)+3-1)</f>
        <v>0</v>
      </c>
      <c r="T780" s="69">
        <f>MAX(0,D780-IF(B780=0,0,INT(LOG(3/2*ABS(B780))/LOG(2))+1))</f>
        <v>9</v>
      </c>
      <c r="U780" s="69">
        <f>MAX(0,IF(B780&lt;=-M780,B780+D780-I780+M780,IF(B780&gt;=2^(I780)-1-M780,0,D780-I780)))</f>
        <v>0</v>
      </c>
      <c r="V780" s="70">
        <f>MAX(0,E780+(-1)^(G780)*INT(B780*2^(-LOG(E780)/LOG(2)+3))-G780-LOG(E780)/LOG(2)+3-1)</f>
        <v>9</v>
      </c>
      <c r="W780" s="70">
        <f>MAX(0,E780-IF(B780=0,0,INT(LOG(3/2*ABS(B780))/LOG(2))+1))</f>
        <v>25</v>
      </c>
      <c r="X780" s="70">
        <f>MAX(0,IF(B780&lt;=-N780,B780+E780-J780+N780,IF(B780&gt;=2^(J780)-1-N780,0,E780-J780)))</f>
        <v>24</v>
      </c>
      <c r="Y780" s="71">
        <f>MAX(0,F780+(-1)^(G780)*INT(B780*2^(-LOG(F780)/LOG(2)+3))-G780-LOG(F780)/LOG(2)+3-1)</f>
        <v>50</v>
      </c>
      <c r="Z780" s="71">
        <f>F780-IF(B780=0,0,INT(LOG(3/2*ABS(B780))/LOG(2))+1)</f>
        <v>57</v>
      </c>
      <c r="AA780" s="71">
        <f>MAX(0,IF(B780&lt;=-O780,B780+F780-K780+O780,IF(B780&gt;=2^(K780)-1-O780,0,F780-K780)))</f>
        <v>53</v>
      </c>
    </row>
    <row r="781" ht="20.05" customHeight="1">
      <c r="A781" s="55">
        <v>77</v>
      </c>
      <c r="B781" s="45">
        <v>77</v>
      </c>
      <c r="C781" s="36">
        <v>8</v>
      </c>
      <c r="D781" s="36">
        <v>16</v>
      </c>
      <c r="E781" s="36">
        <v>32</v>
      </c>
      <c r="F781" s="36">
        <v>64</v>
      </c>
      <c r="G781" s="36">
        <f>IF(B781&gt;=0,1,0)</f>
        <v>1</v>
      </c>
      <c r="H781" s="36">
        <f>INT(C781^(0.611-C781/3200))</f>
        <v>3</v>
      </c>
      <c r="I781" s="36">
        <f>INT(D781^(0.611-D781/3200))</f>
        <v>5</v>
      </c>
      <c r="J781" s="36">
        <f>INT(E781^(0.611-E781/3200))</f>
        <v>8</v>
      </c>
      <c r="K781" s="36">
        <f>INT(F781^(0.611-F781/3200))</f>
        <v>11</v>
      </c>
      <c r="L781" s="36">
        <f>2^(H781-1)-1</f>
        <v>3</v>
      </c>
      <c r="M781" s="36">
        <f>2^(I781-1)-1</f>
        <v>15</v>
      </c>
      <c r="N781" s="36">
        <f>2^(J781-1)-1</f>
        <v>127</v>
      </c>
      <c r="O781" s="36">
        <f>2^(K781-1)-1</f>
        <v>1023</v>
      </c>
      <c r="P781" s="68">
        <f>MAX(0,C781+(-1)^(G781)*INT(B781*2^(-LOG(C781)/LOG(2)+3))-G781-LOG(C781)/LOG(2)+3-1)</f>
        <v>0</v>
      </c>
      <c r="Q781" s="68">
        <f>MAX(0,C781-IF(B781=0,0,INT(LOG(3/2*ABS(B781))/LOG(2))+1))</f>
        <v>1</v>
      </c>
      <c r="R781" s="68">
        <f>MAX(0,IF(B781&lt;=-L781,B781+C781-H781+L781,IF(B781&gt;=2^(H781)-1-L781,0,C781-H781)))</f>
        <v>0</v>
      </c>
      <c r="S781" s="69">
        <f>MAX(0,D781+(-1)^(G781)*INT(B781*2^(-LOG(D781)/LOG(2)+3))-G781-LOG(D781)/LOG(2)+3-1)</f>
        <v>0</v>
      </c>
      <c r="T781" s="69">
        <f>MAX(0,D781-IF(B781=0,0,INT(LOG(3/2*ABS(B781))/LOG(2))+1))</f>
        <v>9</v>
      </c>
      <c r="U781" s="69">
        <f>MAX(0,IF(B781&lt;=-M781,B781+D781-I781+M781,IF(B781&gt;=2^(I781)-1-M781,0,D781-I781)))</f>
        <v>0</v>
      </c>
      <c r="V781" s="70">
        <f>MAX(0,E781+(-1)^(G781)*INT(B781*2^(-LOG(E781)/LOG(2)+3))-G781-LOG(E781)/LOG(2)+3-1)</f>
        <v>9</v>
      </c>
      <c r="W781" s="70">
        <f>MAX(0,E781-IF(B781=0,0,INT(LOG(3/2*ABS(B781))/LOG(2))+1))</f>
        <v>25</v>
      </c>
      <c r="X781" s="70">
        <f>MAX(0,IF(B781&lt;=-N781,B781+E781-J781+N781,IF(B781&gt;=2^(J781)-1-N781,0,E781-J781)))</f>
        <v>24</v>
      </c>
      <c r="Y781" s="71">
        <f>MAX(0,F781+(-1)^(G781)*INT(B781*2^(-LOG(F781)/LOG(2)+3))-G781-LOG(F781)/LOG(2)+3-1)</f>
        <v>50</v>
      </c>
      <c r="Z781" s="71">
        <f>F781-IF(B781=0,0,INT(LOG(3/2*ABS(B781))/LOG(2))+1)</f>
        <v>57</v>
      </c>
      <c r="AA781" s="71">
        <f>MAX(0,IF(B781&lt;=-O781,B781+F781-K781+O781,IF(B781&gt;=2^(K781)-1-O781,0,F781-K781)))</f>
        <v>53</v>
      </c>
    </row>
    <row r="782" ht="20.05" customHeight="1">
      <c r="A782" s="55">
        <v>78</v>
      </c>
      <c r="B782" s="45">
        <v>78</v>
      </c>
      <c r="C782" s="36">
        <v>8</v>
      </c>
      <c r="D782" s="36">
        <v>16</v>
      </c>
      <c r="E782" s="36">
        <v>32</v>
      </c>
      <c r="F782" s="36">
        <v>64</v>
      </c>
      <c r="G782" s="36">
        <f>IF(B782&gt;=0,1,0)</f>
        <v>1</v>
      </c>
      <c r="H782" s="36">
        <f>INT(C782^(0.611-C782/3200))</f>
        <v>3</v>
      </c>
      <c r="I782" s="36">
        <f>INT(D782^(0.611-D782/3200))</f>
        <v>5</v>
      </c>
      <c r="J782" s="36">
        <f>INT(E782^(0.611-E782/3200))</f>
        <v>8</v>
      </c>
      <c r="K782" s="36">
        <f>INT(F782^(0.611-F782/3200))</f>
        <v>11</v>
      </c>
      <c r="L782" s="36">
        <f>2^(H782-1)-1</f>
        <v>3</v>
      </c>
      <c r="M782" s="36">
        <f>2^(I782-1)-1</f>
        <v>15</v>
      </c>
      <c r="N782" s="36">
        <f>2^(J782-1)-1</f>
        <v>127</v>
      </c>
      <c r="O782" s="36">
        <f>2^(K782-1)-1</f>
        <v>1023</v>
      </c>
      <c r="P782" s="68">
        <f>MAX(0,C782+(-1)^(G782)*INT(B782*2^(-LOG(C782)/LOG(2)+3))-G782-LOG(C782)/LOG(2)+3-1)</f>
        <v>0</v>
      </c>
      <c r="Q782" s="68">
        <f>MAX(0,C782-IF(B782=0,0,INT(LOG(3/2*ABS(B782))/LOG(2))+1))</f>
        <v>1</v>
      </c>
      <c r="R782" s="68">
        <f>MAX(0,IF(B782&lt;=-L782,B782+C782-H782+L782,IF(B782&gt;=2^(H782)-1-L782,0,C782-H782)))</f>
        <v>0</v>
      </c>
      <c r="S782" s="69">
        <f>MAX(0,D782+(-1)^(G782)*INT(B782*2^(-LOG(D782)/LOG(2)+3))-G782-LOG(D782)/LOG(2)+3-1)</f>
        <v>0</v>
      </c>
      <c r="T782" s="69">
        <f>MAX(0,D782-IF(B782=0,0,INT(LOG(3/2*ABS(B782))/LOG(2))+1))</f>
        <v>9</v>
      </c>
      <c r="U782" s="69">
        <f>MAX(0,IF(B782&lt;=-M782,B782+D782-I782+M782,IF(B782&gt;=2^(I782)-1-M782,0,D782-I782)))</f>
        <v>0</v>
      </c>
      <c r="V782" s="70">
        <f>MAX(0,E782+(-1)^(G782)*INT(B782*2^(-LOG(E782)/LOG(2)+3))-G782-LOG(E782)/LOG(2)+3-1)</f>
        <v>9</v>
      </c>
      <c r="W782" s="70">
        <f>MAX(0,E782-IF(B782=0,0,INT(LOG(3/2*ABS(B782))/LOG(2))+1))</f>
        <v>25</v>
      </c>
      <c r="X782" s="70">
        <f>MAX(0,IF(B782&lt;=-N782,B782+E782-J782+N782,IF(B782&gt;=2^(J782)-1-N782,0,E782-J782)))</f>
        <v>24</v>
      </c>
      <c r="Y782" s="71">
        <f>MAX(0,F782+(-1)^(G782)*INT(B782*2^(-LOG(F782)/LOG(2)+3))-G782-LOG(F782)/LOG(2)+3-1)</f>
        <v>50</v>
      </c>
      <c r="Z782" s="71">
        <f>F782-IF(B782=0,0,INT(LOG(3/2*ABS(B782))/LOG(2))+1)</f>
        <v>57</v>
      </c>
      <c r="AA782" s="71">
        <f>MAX(0,IF(B782&lt;=-O782,B782+F782-K782+O782,IF(B782&gt;=2^(K782)-1-O782,0,F782-K782)))</f>
        <v>53</v>
      </c>
    </row>
    <row r="783" ht="20.05" customHeight="1">
      <c r="A783" s="55">
        <v>79</v>
      </c>
      <c r="B783" s="45">
        <v>79</v>
      </c>
      <c r="C783" s="36">
        <v>8</v>
      </c>
      <c r="D783" s="36">
        <v>16</v>
      </c>
      <c r="E783" s="36">
        <v>32</v>
      </c>
      <c r="F783" s="36">
        <v>64</v>
      </c>
      <c r="G783" s="36">
        <f>IF(B783&gt;=0,1,0)</f>
        <v>1</v>
      </c>
      <c r="H783" s="36">
        <f>INT(C783^(0.611-C783/3200))</f>
        <v>3</v>
      </c>
      <c r="I783" s="36">
        <f>INT(D783^(0.611-D783/3200))</f>
        <v>5</v>
      </c>
      <c r="J783" s="36">
        <f>INT(E783^(0.611-E783/3200))</f>
        <v>8</v>
      </c>
      <c r="K783" s="36">
        <f>INT(F783^(0.611-F783/3200))</f>
        <v>11</v>
      </c>
      <c r="L783" s="36">
        <f>2^(H783-1)-1</f>
        <v>3</v>
      </c>
      <c r="M783" s="36">
        <f>2^(I783-1)-1</f>
        <v>15</v>
      </c>
      <c r="N783" s="36">
        <f>2^(J783-1)-1</f>
        <v>127</v>
      </c>
      <c r="O783" s="36">
        <f>2^(K783-1)-1</f>
        <v>1023</v>
      </c>
      <c r="P783" s="68">
        <f>MAX(0,C783+(-1)^(G783)*INT(B783*2^(-LOG(C783)/LOG(2)+3))-G783-LOG(C783)/LOG(2)+3-1)</f>
        <v>0</v>
      </c>
      <c r="Q783" s="68">
        <f>MAX(0,C783-IF(B783=0,0,INT(LOG(3/2*ABS(B783))/LOG(2))+1))</f>
        <v>1</v>
      </c>
      <c r="R783" s="68">
        <f>MAX(0,IF(B783&lt;=-L783,B783+C783-H783+L783,IF(B783&gt;=2^(H783)-1-L783,0,C783-H783)))</f>
        <v>0</v>
      </c>
      <c r="S783" s="69">
        <f>MAX(0,D783+(-1)^(G783)*INT(B783*2^(-LOG(D783)/LOG(2)+3))-G783-LOG(D783)/LOG(2)+3-1)</f>
        <v>0</v>
      </c>
      <c r="T783" s="69">
        <f>MAX(0,D783-IF(B783=0,0,INT(LOG(3/2*ABS(B783))/LOG(2))+1))</f>
        <v>9</v>
      </c>
      <c r="U783" s="69">
        <f>MAX(0,IF(B783&lt;=-M783,B783+D783-I783+M783,IF(B783&gt;=2^(I783)-1-M783,0,D783-I783)))</f>
        <v>0</v>
      </c>
      <c r="V783" s="70">
        <f>MAX(0,E783+(-1)^(G783)*INT(B783*2^(-LOG(E783)/LOG(2)+3))-G783-LOG(E783)/LOG(2)+3-1)</f>
        <v>9</v>
      </c>
      <c r="W783" s="70">
        <f>MAX(0,E783-IF(B783=0,0,INT(LOG(3/2*ABS(B783))/LOG(2))+1))</f>
        <v>25</v>
      </c>
      <c r="X783" s="70">
        <f>MAX(0,IF(B783&lt;=-N783,B783+E783-J783+N783,IF(B783&gt;=2^(J783)-1-N783,0,E783-J783)))</f>
        <v>24</v>
      </c>
      <c r="Y783" s="71">
        <f>MAX(0,F783+(-1)^(G783)*INT(B783*2^(-LOG(F783)/LOG(2)+3))-G783-LOG(F783)/LOG(2)+3-1)</f>
        <v>50</v>
      </c>
      <c r="Z783" s="71">
        <f>F783-IF(B783=0,0,INT(LOG(3/2*ABS(B783))/LOG(2))+1)</f>
        <v>57</v>
      </c>
      <c r="AA783" s="71">
        <f>MAX(0,IF(B783&lt;=-O783,B783+F783-K783+O783,IF(B783&gt;=2^(K783)-1-O783,0,F783-K783)))</f>
        <v>53</v>
      </c>
    </row>
    <row r="784" ht="20.05" customHeight="1">
      <c r="A784" s="55">
        <v>80</v>
      </c>
      <c r="B784" s="45">
        <v>80</v>
      </c>
      <c r="C784" s="36">
        <v>8</v>
      </c>
      <c r="D784" s="36">
        <v>16</v>
      </c>
      <c r="E784" s="36">
        <v>32</v>
      </c>
      <c r="F784" s="36">
        <v>64</v>
      </c>
      <c r="G784" s="36">
        <f>IF(B784&gt;=0,1,0)</f>
        <v>1</v>
      </c>
      <c r="H784" s="36">
        <f>INT(C784^(0.611-C784/3200))</f>
        <v>3</v>
      </c>
      <c r="I784" s="36">
        <f>INT(D784^(0.611-D784/3200))</f>
        <v>5</v>
      </c>
      <c r="J784" s="36">
        <f>INT(E784^(0.611-E784/3200))</f>
        <v>8</v>
      </c>
      <c r="K784" s="36">
        <f>INT(F784^(0.611-F784/3200))</f>
        <v>11</v>
      </c>
      <c r="L784" s="36">
        <f>2^(H784-1)-1</f>
        <v>3</v>
      </c>
      <c r="M784" s="36">
        <f>2^(I784-1)-1</f>
        <v>15</v>
      </c>
      <c r="N784" s="36">
        <f>2^(J784-1)-1</f>
        <v>127</v>
      </c>
      <c r="O784" s="36">
        <f>2^(K784-1)-1</f>
        <v>1023</v>
      </c>
      <c r="P784" s="68">
        <f>MAX(0,C784+(-1)^(G784)*INT(B784*2^(-LOG(C784)/LOG(2)+3))-G784-LOG(C784)/LOG(2)+3-1)</f>
        <v>0</v>
      </c>
      <c r="Q784" s="68">
        <f>MAX(0,C784-IF(B784=0,0,INT(LOG(3/2*ABS(B784))/LOG(2))+1))</f>
        <v>1</v>
      </c>
      <c r="R784" s="68">
        <f>MAX(0,IF(B784&lt;=-L784,B784+C784-H784+L784,IF(B784&gt;=2^(H784)-1-L784,0,C784-H784)))</f>
        <v>0</v>
      </c>
      <c r="S784" s="69">
        <f>MAX(0,D784+(-1)^(G784)*INT(B784*2^(-LOG(D784)/LOG(2)+3))-G784-LOG(D784)/LOG(2)+3-1)</f>
        <v>0</v>
      </c>
      <c r="T784" s="69">
        <f>MAX(0,D784-IF(B784=0,0,INT(LOG(3/2*ABS(B784))/LOG(2))+1))</f>
        <v>9</v>
      </c>
      <c r="U784" s="69">
        <f>MAX(0,IF(B784&lt;=-M784,B784+D784-I784+M784,IF(B784&gt;=2^(I784)-1-M784,0,D784-I784)))</f>
        <v>0</v>
      </c>
      <c r="V784" s="70">
        <f>MAX(0,E784+(-1)^(G784)*INT(B784*2^(-LOG(E784)/LOG(2)+3))-G784-LOG(E784)/LOG(2)+3-1)</f>
        <v>8</v>
      </c>
      <c r="W784" s="70">
        <f>MAX(0,E784-IF(B784=0,0,INT(LOG(3/2*ABS(B784))/LOG(2))+1))</f>
        <v>25</v>
      </c>
      <c r="X784" s="70">
        <f>MAX(0,IF(B784&lt;=-N784,B784+E784-J784+N784,IF(B784&gt;=2^(J784)-1-N784,0,E784-J784)))</f>
        <v>24</v>
      </c>
      <c r="Y784" s="71">
        <f>MAX(0,F784+(-1)^(G784)*INT(B784*2^(-LOG(F784)/LOG(2)+3))-G784-LOG(F784)/LOG(2)+3-1)</f>
        <v>49</v>
      </c>
      <c r="Z784" s="71">
        <f>F784-IF(B784=0,0,INT(LOG(3/2*ABS(B784))/LOG(2))+1)</f>
        <v>57</v>
      </c>
      <c r="AA784" s="71">
        <f>MAX(0,IF(B784&lt;=-O784,B784+F784-K784+O784,IF(B784&gt;=2^(K784)-1-O784,0,F784-K784)))</f>
        <v>53</v>
      </c>
    </row>
    <row r="785" ht="20.05" customHeight="1">
      <c r="A785" s="55">
        <v>81</v>
      </c>
      <c r="B785" s="45">
        <v>81</v>
      </c>
      <c r="C785" s="36">
        <v>8</v>
      </c>
      <c r="D785" s="36">
        <v>16</v>
      </c>
      <c r="E785" s="36">
        <v>32</v>
      </c>
      <c r="F785" s="36">
        <v>64</v>
      </c>
      <c r="G785" s="36">
        <f>IF(B785&gt;=0,1,0)</f>
        <v>1</v>
      </c>
      <c r="H785" s="36">
        <f>INT(C785^(0.611-C785/3200))</f>
        <v>3</v>
      </c>
      <c r="I785" s="36">
        <f>INT(D785^(0.611-D785/3200))</f>
        <v>5</v>
      </c>
      <c r="J785" s="36">
        <f>INT(E785^(0.611-E785/3200))</f>
        <v>8</v>
      </c>
      <c r="K785" s="36">
        <f>INT(F785^(0.611-F785/3200))</f>
        <v>11</v>
      </c>
      <c r="L785" s="36">
        <f>2^(H785-1)-1</f>
        <v>3</v>
      </c>
      <c r="M785" s="36">
        <f>2^(I785-1)-1</f>
        <v>15</v>
      </c>
      <c r="N785" s="36">
        <f>2^(J785-1)-1</f>
        <v>127</v>
      </c>
      <c r="O785" s="36">
        <f>2^(K785-1)-1</f>
        <v>1023</v>
      </c>
      <c r="P785" s="68">
        <f>MAX(0,C785+(-1)^(G785)*INT(B785*2^(-LOG(C785)/LOG(2)+3))-G785-LOG(C785)/LOG(2)+3-1)</f>
        <v>0</v>
      </c>
      <c r="Q785" s="68">
        <f>MAX(0,C785-IF(B785=0,0,INT(LOG(3/2*ABS(B785))/LOG(2))+1))</f>
        <v>1</v>
      </c>
      <c r="R785" s="68">
        <f>MAX(0,IF(B785&lt;=-L785,B785+C785-H785+L785,IF(B785&gt;=2^(H785)-1-L785,0,C785-H785)))</f>
        <v>0</v>
      </c>
      <c r="S785" s="69">
        <f>MAX(0,D785+(-1)^(G785)*INT(B785*2^(-LOG(D785)/LOG(2)+3))-G785-LOG(D785)/LOG(2)+3-1)</f>
        <v>0</v>
      </c>
      <c r="T785" s="69">
        <f>MAX(0,D785-IF(B785=0,0,INT(LOG(3/2*ABS(B785))/LOG(2))+1))</f>
        <v>9</v>
      </c>
      <c r="U785" s="69">
        <f>MAX(0,IF(B785&lt;=-M785,B785+D785-I785+M785,IF(B785&gt;=2^(I785)-1-M785,0,D785-I785)))</f>
        <v>0</v>
      </c>
      <c r="V785" s="70">
        <f>MAX(0,E785+(-1)^(G785)*INT(B785*2^(-LOG(E785)/LOG(2)+3))-G785-LOG(E785)/LOG(2)+3-1)</f>
        <v>8</v>
      </c>
      <c r="W785" s="70">
        <f>MAX(0,E785-IF(B785=0,0,INT(LOG(3/2*ABS(B785))/LOG(2))+1))</f>
        <v>25</v>
      </c>
      <c r="X785" s="70">
        <f>MAX(0,IF(B785&lt;=-N785,B785+E785-J785+N785,IF(B785&gt;=2^(J785)-1-N785,0,E785-J785)))</f>
        <v>24</v>
      </c>
      <c r="Y785" s="71">
        <f>MAX(0,F785+(-1)^(G785)*INT(B785*2^(-LOG(F785)/LOG(2)+3))-G785-LOG(F785)/LOG(2)+3-1)</f>
        <v>49</v>
      </c>
      <c r="Z785" s="71">
        <f>F785-IF(B785=0,0,INT(LOG(3/2*ABS(B785))/LOG(2))+1)</f>
        <v>57</v>
      </c>
      <c r="AA785" s="71">
        <f>MAX(0,IF(B785&lt;=-O785,B785+F785-K785+O785,IF(B785&gt;=2^(K785)-1-O785,0,F785-K785)))</f>
        <v>53</v>
      </c>
    </row>
    <row r="786" ht="20.05" customHeight="1">
      <c r="A786" s="55">
        <v>82</v>
      </c>
      <c r="B786" s="45">
        <v>82</v>
      </c>
      <c r="C786" s="36">
        <v>8</v>
      </c>
      <c r="D786" s="36">
        <v>16</v>
      </c>
      <c r="E786" s="36">
        <v>32</v>
      </c>
      <c r="F786" s="36">
        <v>64</v>
      </c>
      <c r="G786" s="36">
        <f>IF(B786&gt;=0,1,0)</f>
        <v>1</v>
      </c>
      <c r="H786" s="36">
        <f>INT(C786^(0.611-C786/3200))</f>
        <v>3</v>
      </c>
      <c r="I786" s="36">
        <f>INT(D786^(0.611-D786/3200))</f>
        <v>5</v>
      </c>
      <c r="J786" s="36">
        <f>INT(E786^(0.611-E786/3200))</f>
        <v>8</v>
      </c>
      <c r="K786" s="36">
        <f>INT(F786^(0.611-F786/3200))</f>
        <v>11</v>
      </c>
      <c r="L786" s="36">
        <f>2^(H786-1)-1</f>
        <v>3</v>
      </c>
      <c r="M786" s="36">
        <f>2^(I786-1)-1</f>
        <v>15</v>
      </c>
      <c r="N786" s="36">
        <f>2^(J786-1)-1</f>
        <v>127</v>
      </c>
      <c r="O786" s="36">
        <f>2^(K786-1)-1</f>
        <v>1023</v>
      </c>
      <c r="P786" s="68">
        <f>MAX(0,C786+(-1)^(G786)*INT(B786*2^(-LOG(C786)/LOG(2)+3))-G786-LOG(C786)/LOG(2)+3-1)</f>
        <v>0</v>
      </c>
      <c r="Q786" s="68">
        <f>MAX(0,C786-IF(B786=0,0,INT(LOG(3/2*ABS(B786))/LOG(2))+1))</f>
        <v>1</v>
      </c>
      <c r="R786" s="68">
        <f>MAX(0,IF(B786&lt;=-L786,B786+C786-H786+L786,IF(B786&gt;=2^(H786)-1-L786,0,C786-H786)))</f>
        <v>0</v>
      </c>
      <c r="S786" s="69">
        <f>MAX(0,D786+(-1)^(G786)*INT(B786*2^(-LOG(D786)/LOG(2)+3))-G786-LOG(D786)/LOG(2)+3-1)</f>
        <v>0</v>
      </c>
      <c r="T786" s="69">
        <f>MAX(0,D786-IF(B786=0,0,INT(LOG(3/2*ABS(B786))/LOG(2))+1))</f>
        <v>9</v>
      </c>
      <c r="U786" s="69">
        <f>MAX(0,IF(B786&lt;=-M786,B786+D786-I786+M786,IF(B786&gt;=2^(I786)-1-M786,0,D786-I786)))</f>
        <v>0</v>
      </c>
      <c r="V786" s="70">
        <f>MAX(0,E786+(-1)^(G786)*INT(B786*2^(-LOG(E786)/LOG(2)+3))-G786-LOG(E786)/LOG(2)+3-1)</f>
        <v>8</v>
      </c>
      <c r="W786" s="70">
        <f>MAX(0,E786-IF(B786=0,0,INT(LOG(3/2*ABS(B786))/LOG(2))+1))</f>
        <v>25</v>
      </c>
      <c r="X786" s="70">
        <f>MAX(0,IF(B786&lt;=-N786,B786+E786-J786+N786,IF(B786&gt;=2^(J786)-1-N786,0,E786-J786)))</f>
        <v>24</v>
      </c>
      <c r="Y786" s="71">
        <f>MAX(0,F786+(-1)^(G786)*INT(B786*2^(-LOG(F786)/LOG(2)+3))-G786-LOG(F786)/LOG(2)+3-1)</f>
        <v>49</v>
      </c>
      <c r="Z786" s="71">
        <f>F786-IF(B786=0,0,INT(LOG(3/2*ABS(B786))/LOG(2))+1)</f>
        <v>57</v>
      </c>
      <c r="AA786" s="71">
        <f>MAX(0,IF(B786&lt;=-O786,B786+F786-K786+O786,IF(B786&gt;=2^(K786)-1-O786,0,F786-K786)))</f>
        <v>53</v>
      </c>
    </row>
    <row r="787" ht="20.05" customHeight="1">
      <c r="A787" s="55">
        <v>83</v>
      </c>
      <c r="B787" s="45">
        <v>83</v>
      </c>
      <c r="C787" s="36">
        <v>8</v>
      </c>
      <c r="D787" s="36">
        <v>16</v>
      </c>
      <c r="E787" s="36">
        <v>32</v>
      </c>
      <c r="F787" s="36">
        <v>64</v>
      </c>
      <c r="G787" s="36">
        <f>IF(B787&gt;=0,1,0)</f>
        <v>1</v>
      </c>
      <c r="H787" s="36">
        <f>INT(C787^(0.611-C787/3200))</f>
        <v>3</v>
      </c>
      <c r="I787" s="36">
        <f>INT(D787^(0.611-D787/3200))</f>
        <v>5</v>
      </c>
      <c r="J787" s="36">
        <f>INT(E787^(0.611-E787/3200))</f>
        <v>8</v>
      </c>
      <c r="K787" s="36">
        <f>INT(F787^(0.611-F787/3200))</f>
        <v>11</v>
      </c>
      <c r="L787" s="36">
        <f>2^(H787-1)-1</f>
        <v>3</v>
      </c>
      <c r="M787" s="36">
        <f>2^(I787-1)-1</f>
        <v>15</v>
      </c>
      <c r="N787" s="36">
        <f>2^(J787-1)-1</f>
        <v>127</v>
      </c>
      <c r="O787" s="36">
        <f>2^(K787-1)-1</f>
        <v>1023</v>
      </c>
      <c r="P787" s="68">
        <f>MAX(0,C787+(-1)^(G787)*INT(B787*2^(-LOG(C787)/LOG(2)+3))-G787-LOG(C787)/LOG(2)+3-1)</f>
        <v>0</v>
      </c>
      <c r="Q787" s="68">
        <f>MAX(0,C787-IF(B787=0,0,INT(LOG(3/2*ABS(B787))/LOG(2))+1))</f>
        <v>1</v>
      </c>
      <c r="R787" s="68">
        <f>MAX(0,IF(B787&lt;=-L787,B787+C787-H787+L787,IF(B787&gt;=2^(H787)-1-L787,0,C787-H787)))</f>
        <v>0</v>
      </c>
      <c r="S787" s="69">
        <f>MAX(0,D787+(-1)^(G787)*INT(B787*2^(-LOG(D787)/LOG(2)+3))-G787-LOG(D787)/LOG(2)+3-1)</f>
        <v>0</v>
      </c>
      <c r="T787" s="69">
        <f>MAX(0,D787-IF(B787=0,0,INT(LOG(3/2*ABS(B787))/LOG(2))+1))</f>
        <v>9</v>
      </c>
      <c r="U787" s="69">
        <f>MAX(0,IF(B787&lt;=-M787,B787+D787-I787+M787,IF(B787&gt;=2^(I787)-1-M787,0,D787-I787)))</f>
        <v>0</v>
      </c>
      <c r="V787" s="70">
        <f>MAX(0,E787+(-1)^(G787)*INT(B787*2^(-LOG(E787)/LOG(2)+3))-G787-LOG(E787)/LOG(2)+3-1)</f>
        <v>8</v>
      </c>
      <c r="W787" s="70">
        <f>MAX(0,E787-IF(B787=0,0,INT(LOG(3/2*ABS(B787))/LOG(2))+1))</f>
        <v>25</v>
      </c>
      <c r="X787" s="70">
        <f>MAX(0,IF(B787&lt;=-N787,B787+E787-J787+N787,IF(B787&gt;=2^(J787)-1-N787,0,E787-J787)))</f>
        <v>24</v>
      </c>
      <c r="Y787" s="71">
        <f>MAX(0,F787+(-1)^(G787)*INT(B787*2^(-LOG(F787)/LOG(2)+3))-G787-LOG(F787)/LOG(2)+3-1)</f>
        <v>49</v>
      </c>
      <c r="Z787" s="71">
        <f>F787-IF(B787=0,0,INT(LOG(3/2*ABS(B787))/LOG(2))+1)</f>
        <v>57</v>
      </c>
      <c r="AA787" s="71">
        <f>MAX(0,IF(B787&lt;=-O787,B787+F787-K787+O787,IF(B787&gt;=2^(K787)-1-O787,0,F787-K787)))</f>
        <v>53</v>
      </c>
    </row>
    <row r="788" ht="20.05" customHeight="1">
      <c r="A788" s="55">
        <v>84</v>
      </c>
      <c r="B788" s="45">
        <v>84</v>
      </c>
      <c r="C788" s="36">
        <v>8</v>
      </c>
      <c r="D788" s="36">
        <v>16</v>
      </c>
      <c r="E788" s="36">
        <v>32</v>
      </c>
      <c r="F788" s="36">
        <v>64</v>
      </c>
      <c r="G788" s="36">
        <f>IF(B788&gt;=0,1,0)</f>
        <v>1</v>
      </c>
      <c r="H788" s="36">
        <f>INT(C788^(0.611-C788/3200))</f>
        <v>3</v>
      </c>
      <c r="I788" s="36">
        <f>INT(D788^(0.611-D788/3200))</f>
        <v>5</v>
      </c>
      <c r="J788" s="36">
        <f>INT(E788^(0.611-E788/3200))</f>
        <v>8</v>
      </c>
      <c r="K788" s="36">
        <f>INT(F788^(0.611-F788/3200))</f>
        <v>11</v>
      </c>
      <c r="L788" s="36">
        <f>2^(H788-1)-1</f>
        <v>3</v>
      </c>
      <c r="M788" s="36">
        <f>2^(I788-1)-1</f>
        <v>15</v>
      </c>
      <c r="N788" s="36">
        <f>2^(J788-1)-1</f>
        <v>127</v>
      </c>
      <c r="O788" s="36">
        <f>2^(K788-1)-1</f>
        <v>1023</v>
      </c>
      <c r="P788" s="68">
        <f>MAX(0,C788+(-1)^(G788)*INT(B788*2^(-LOG(C788)/LOG(2)+3))-G788-LOG(C788)/LOG(2)+3-1)</f>
        <v>0</v>
      </c>
      <c r="Q788" s="68">
        <f>MAX(0,C788-IF(B788=0,0,INT(LOG(3/2*ABS(B788))/LOG(2))+1))</f>
        <v>1</v>
      </c>
      <c r="R788" s="68">
        <f>MAX(0,IF(B788&lt;=-L788,B788+C788-H788+L788,IF(B788&gt;=2^(H788)-1-L788,0,C788-H788)))</f>
        <v>0</v>
      </c>
      <c r="S788" s="69">
        <f>MAX(0,D788+(-1)^(G788)*INT(B788*2^(-LOG(D788)/LOG(2)+3))-G788-LOG(D788)/LOG(2)+3-1)</f>
        <v>0</v>
      </c>
      <c r="T788" s="69">
        <f>MAX(0,D788-IF(B788=0,0,INT(LOG(3/2*ABS(B788))/LOG(2))+1))</f>
        <v>9</v>
      </c>
      <c r="U788" s="69">
        <f>MAX(0,IF(B788&lt;=-M788,B788+D788-I788+M788,IF(B788&gt;=2^(I788)-1-M788,0,D788-I788)))</f>
        <v>0</v>
      </c>
      <c r="V788" s="70">
        <f>MAX(0,E788+(-1)^(G788)*INT(B788*2^(-LOG(E788)/LOG(2)+3))-G788-LOG(E788)/LOG(2)+3-1)</f>
        <v>7</v>
      </c>
      <c r="W788" s="70">
        <f>MAX(0,E788-IF(B788=0,0,INT(LOG(3/2*ABS(B788))/LOG(2))+1))</f>
        <v>25</v>
      </c>
      <c r="X788" s="70">
        <f>MAX(0,IF(B788&lt;=-N788,B788+E788-J788+N788,IF(B788&gt;=2^(J788)-1-N788,0,E788-J788)))</f>
        <v>24</v>
      </c>
      <c r="Y788" s="71">
        <f>MAX(0,F788+(-1)^(G788)*INT(B788*2^(-LOG(F788)/LOG(2)+3))-G788-LOG(F788)/LOG(2)+3-1)</f>
        <v>49</v>
      </c>
      <c r="Z788" s="71">
        <f>F788-IF(B788=0,0,INT(LOG(3/2*ABS(B788))/LOG(2))+1)</f>
        <v>57</v>
      </c>
      <c r="AA788" s="71">
        <f>MAX(0,IF(B788&lt;=-O788,B788+F788-K788+O788,IF(B788&gt;=2^(K788)-1-O788,0,F788-K788)))</f>
        <v>53</v>
      </c>
    </row>
    <row r="789" ht="20.05" customHeight="1">
      <c r="A789" s="55">
        <v>85</v>
      </c>
      <c r="B789" s="45">
        <v>85</v>
      </c>
      <c r="C789" s="36">
        <v>8</v>
      </c>
      <c r="D789" s="36">
        <v>16</v>
      </c>
      <c r="E789" s="36">
        <v>32</v>
      </c>
      <c r="F789" s="36">
        <v>64</v>
      </c>
      <c r="G789" s="36">
        <f>IF(B789&gt;=0,1,0)</f>
        <v>1</v>
      </c>
      <c r="H789" s="36">
        <f>INT(C789^(0.611-C789/3200))</f>
        <v>3</v>
      </c>
      <c r="I789" s="36">
        <f>INT(D789^(0.611-D789/3200))</f>
        <v>5</v>
      </c>
      <c r="J789" s="36">
        <f>INT(E789^(0.611-E789/3200))</f>
        <v>8</v>
      </c>
      <c r="K789" s="36">
        <f>INT(F789^(0.611-F789/3200))</f>
        <v>11</v>
      </c>
      <c r="L789" s="36">
        <f>2^(H789-1)-1</f>
        <v>3</v>
      </c>
      <c r="M789" s="36">
        <f>2^(I789-1)-1</f>
        <v>15</v>
      </c>
      <c r="N789" s="36">
        <f>2^(J789-1)-1</f>
        <v>127</v>
      </c>
      <c r="O789" s="36">
        <f>2^(K789-1)-1</f>
        <v>1023</v>
      </c>
      <c r="P789" s="68">
        <f>MAX(0,C789+(-1)^(G789)*INT(B789*2^(-LOG(C789)/LOG(2)+3))-G789-LOG(C789)/LOG(2)+3-1)</f>
        <v>0</v>
      </c>
      <c r="Q789" s="68">
        <f>MAX(0,C789-IF(B789=0,0,INT(LOG(3/2*ABS(B789))/LOG(2))+1))</f>
        <v>1</v>
      </c>
      <c r="R789" s="68">
        <f>MAX(0,IF(B789&lt;=-L789,B789+C789-H789+L789,IF(B789&gt;=2^(H789)-1-L789,0,C789-H789)))</f>
        <v>0</v>
      </c>
      <c r="S789" s="69">
        <f>MAX(0,D789+(-1)^(G789)*INT(B789*2^(-LOG(D789)/LOG(2)+3))-G789-LOG(D789)/LOG(2)+3-1)</f>
        <v>0</v>
      </c>
      <c r="T789" s="69">
        <f>MAX(0,D789-IF(B789=0,0,INT(LOG(3/2*ABS(B789))/LOG(2))+1))</f>
        <v>9</v>
      </c>
      <c r="U789" s="69">
        <f>MAX(0,IF(B789&lt;=-M789,B789+D789-I789+M789,IF(B789&gt;=2^(I789)-1-M789,0,D789-I789)))</f>
        <v>0</v>
      </c>
      <c r="V789" s="70">
        <f>MAX(0,E789+(-1)^(G789)*INT(B789*2^(-LOG(E789)/LOG(2)+3))-G789-LOG(E789)/LOG(2)+3-1)</f>
        <v>7</v>
      </c>
      <c r="W789" s="70">
        <f>MAX(0,E789-IF(B789=0,0,INT(LOG(3/2*ABS(B789))/LOG(2))+1))</f>
        <v>25</v>
      </c>
      <c r="X789" s="70">
        <f>MAX(0,IF(B789&lt;=-N789,B789+E789-J789+N789,IF(B789&gt;=2^(J789)-1-N789,0,E789-J789)))</f>
        <v>24</v>
      </c>
      <c r="Y789" s="71">
        <f>MAX(0,F789+(-1)^(G789)*INT(B789*2^(-LOG(F789)/LOG(2)+3))-G789-LOG(F789)/LOG(2)+3-1)</f>
        <v>49</v>
      </c>
      <c r="Z789" s="71">
        <f>F789-IF(B789=0,0,INT(LOG(3/2*ABS(B789))/LOG(2))+1)</f>
        <v>57</v>
      </c>
      <c r="AA789" s="71">
        <f>MAX(0,IF(B789&lt;=-O789,B789+F789-K789+O789,IF(B789&gt;=2^(K789)-1-O789,0,F789-K789)))</f>
        <v>53</v>
      </c>
    </row>
    <row r="790" ht="20.05" customHeight="1">
      <c r="A790" s="55">
        <v>86</v>
      </c>
      <c r="B790" s="45">
        <v>86</v>
      </c>
      <c r="C790" s="36">
        <v>8</v>
      </c>
      <c r="D790" s="36">
        <v>16</v>
      </c>
      <c r="E790" s="36">
        <v>32</v>
      </c>
      <c r="F790" s="36">
        <v>64</v>
      </c>
      <c r="G790" s="36">
        <f>IF(B790&gt;=0,1,0)</f>
        <v>1</v>
      </c>
      <c r="H790" s="36">
        <f>INT(C790^(0.611-C790/3200))</f>
        <v>3</v>
      </c>
      <c r="I790" s="36">
        <f>INT(D790^(0.611-D790/3200))</f>
        <v>5</v>
      </c>
      <c r="J790" s="36">
        <f>INT(E790^(0.611-E790/3200))</f>
        <v>8</v>
      </c>
      <c r="K790" s="36">
        <f>INT(F790^(0.611-F790/3200))</f>
        <v>11</v>
      </c>
      <c r="L790" s="36">
        <f>2^(H790-1)-1</f>
        <v>3</v>
      </c>
      <c r="M790" s="36">
        <f>2^(I790-1)-1</f>
        <v>15</v>
      </c>
      <c r="N790" s="36">
        <f>2^(J790-1)-1</f>
        <v>127</v>
      </c>
      <c r="O790" s="36">
        <f>2^(K790-1)-1</f>
        <v>1023</v>
      </c>
      <c r="P790" s="68">
        <f>MAX(0,C790+(-1)^(G790)*INT(B790*2^(-LOG(C790)/LOG(2)+3))-G790-LOG(C790)/LOG(2)+3-1)</f>
        <v>0</v>
      </c>
      <c r="Q790" s="68">
        <f>MAX(0,C790-IF(B790=0,0,INT(LOG(3/2*ABS(B790))/LOG(2))+1))</f>
        <v>0</v>
      </c>
      <c r="R790" s="68">
        <f>MAX(0,IF(B790&lt;=-L790,B790+C790-H790+L790,IF(B790&gt;=2^(H790)-1-L790,0,C790-H790)))</f>
        <v>0</v>
      </c>
      <c r="S790" s="69">
        <f>MAX(0,D790+(-1)^(G790)*INT(B790*2^(-LOG(D790)/LOG(2)+3))-G790-LOG(D790)/LOG(2)+3-1)</f>
        <v>0</v>
      </c>
      <c r="T790" s="69">
        <f>MAX(0,D790-IF(B790=0,0,INT(LOG(3/2*ABS(B790))/LOG(2))+1))</f>
        <v>8</v>
      </c>
      <c r="U790" s="69">
        <f>MAX(0,IF(B790&lt;=-M790,B790+D790-I790+M790,IF(B790&gt;=2^(I790)-1-M790,0,D790-I790)))</f>
        <v>0</v>
      </c>
      <c r="V790" s="70">
        <f>MAX(0,E790+(-1)^(G790)*INT(B790*2^(-LOG(E790)/LOG(2)+3))-G790-LOG(E790)/LOG(2)+3-1)</f>
        <v>7</v>
      </c>
      <c r="W790" s="70">
        <f>MAX(0,E790-IF(B790=0,0,INT(LOG(3/2*ABS(B790))/LOG(2))+1))</f>
        <v>24</v>
      </c>
      <c r="X790" s="70">
        <f>MAX(0,IF(B790&lt;=-N790,B790+E790-J790+N790,IF(B790&gt;=2^(J790)-1-N790,0,E790-J790)))</f>
        <v>24</v>
      </c>
      <c r="Y790" s="71">
        <f>MAX(0,F790+(-1)^(G790)*INT(B790*2^(-LOG(F790)/LOG(2)+3))-G790-LOG(F790)/LOG(2)+3-1)</f>
        <v>49</v>
      </c>
      <c r="Z790" s="71">
        <f>F790-IF(B790=0,0,INT(LOG(3/2*ABS(B790))/LOG(2))+1)</f>
        <v>56</v>
      </c>
      <c r="AA790" s="71">
        <f>MAX(0,IF(B790&lt;=-O790,B790+F790-K790+O790,IF(B790&gt;=2^(K790)-1-O790,0,F790-K790)))</f>
        <v>53</v>
      </c>
    </row>
    <row r="791" ht="20.05" customHeight="1">
      <c r="A791" s="55">
        <v>87</v>
      </c>
      <c r="B791" s="45">
        <v>87</v>
      </c>
      <c r="C791" s="36">
        <v>8</v>
      </c>
      <c r="D791" s="36">
        <v>16</v>
      </c>
      <c r="E791" s="36">
        <v>32</v>
      </c>
      <c r="F791" s="36">
        <v>64</v>
      </c>
      <c r="G791" s="36">
        <f>IF(B791&gt;=0,1,0)</f>
        <v>1</v>
      </c>
      <c r="H791" s="36">
        <f>INT(C791^(0.611-C791/3200))</f>
        <v>3</v>
      </c>
      <c r="I791" s="36">
        <f>INT(D791^(0.611-D791/3200))</f>
        <v>5</v>
      </c>
      <c r="J791" s="36">
        <f>INT(E791^(0.611-E791/3200))</f>
        <v>8</v>
      </c>
      <c r="K791" s="36">
        <f>INT(F791^(0.611-F791/3200))</f>
        <v>11</v>
      </c>
      <c r="L791" s="36">
        <f>2^(H791-1)-1</f>
        <v>3</v>
      </c>
      <c r="M791" s="36">
        <f>2^(I791-1)-1</f>
        <v>15</v>
      </c>
      <c r="N791" s="36">
        <f>2^(J791-1)-1</f>
        <v>127</v>
      </c>
      <c r="O791" s="36">
        <f>2^(K791-1)-1</f>
        <v>1023</v>
      </c>
      <c r="P791" s="68">
        <f>MAX(0,C791+(-1)^(G791)*INT(B791*2^(-LOG(C791)/LOG(2)+3))-G791-LOG(C791)/LOG(2)+3-1)</f>
        <v>0</v>
      </c>
      <c r="Q791" s="68">
        <f>MAX(0,C791-IF(B791=0,0,INT(LOG(3/2*ABS(B791))/LOG(2))+1))</f>
        <v>0</v>
      </c>
      <c r="R791" s="68">
        <f>MAX(0,IF(B791&lt;=-L791,B791+C791-H791+L791,IF(B791&gt;=2^(H791)-1-L791,0,C791-H791)))</f>
        <v>0</v>
      </c>
      <c r="S791" s="69">
        <f>MAX(0,D791+(-1)^(G791)*INT(B791*2^(-LOG(D791)/LOG(2)+3))-G791-LOG(D791)/LOG(2)+3-1)</f>
        <v>0</v>
      </c>
      <c r="T791" s="69">
        <f>MAX(0,D791-IF(B791=0,0,INT(LOG(3/2*ABS(B791))/LOG(2))+1))</f>
        <v>8</v>
      </c>
      <c r="U791" s="69">
        <f>MAX(0,IF(B791&lt;=-M791,B791+D791-I791+M791,IF(B791&gt;=2^(I791)-1-M791,0,D791-I791)))</f>
        <v>0</v>
      </c>
      <c r="V791" s="70">
        <f>MAX(0,E791+(-1)^(G791)*INT(B791*2^(-LOG(E791)/LOG(2)+3))-G791-LOG(E791)/LOG(2)+3-1)</f>
        <v>7</v>
      </c>
      <c r="W791" s="70">
        <f>MAX(0,E791-IF(B791=0,0,INT(LOG(3/2*ABS(B791))/LOG(2))+1))</f>
        <v>24</v>
      </c>
      <c r="X791" s="70">
        <f>MAX(0,IF(B791&lt;=-N791,B791+E791-J791+N791,IF(B791&gt;=2^(J791)-1-N791,0,E791-J791)))</f>
        <v>24</v>
      </c>
      <c r="Y791" s="71">
        <f>MAX(0,F791+(-1)^(G791)*INT(B791*2^(-LOG(F791)/LOG(2)+3))-G791-LOG(F791)/LOG(2)+3-1)</f>
        <v>49</v>
      </c>
      <c r="Z791" s="71">
        <f>F791-IF(B791=0,0,INT(LOG(3/2*ABS(B791))/LOG(2))+1)</f>
        <v>56</v>
      </c>
      <c r="AA791" s="71">
        <f>MAX(0,IF(B791&lt;=-O791,B791+F791-K791+O791,IF(B791&gt;=2^(K791)-1-O791,0,F791-K791)))</f>
        <v>53</v>
      </c>
    </row>
    <row r="792" ht="20.05" customHeight="1">
      <c r="A792" s="55">
        <v>88</v>
      </c>
      <c r="B792" s="45">
        <v>88</v>
      </c>
      <c r="C792" s="36">
        <v>8</v>
      </c>
      <c r="D792" s="36">
        <v>16</v>
      </c>
      <c r="E792" s="36">
        <v>32</v>
      </c>
      <c r="F792" s="36">
        <v>64</v>
      </c>
      <c r="G792" s="36">
        <f>IF(B792&gt;=0,1,0)</f>
        <v>1</v>
      </c>
      <c r="H792" s="36">
        <f>INT(C792^(0.611-C792/3200))</f>
        <v>3</v>
      </c>
      <c r="I792" s="36">
        <f>INT(D792^(0.611-D792/3200))</f>
        <v>5</v>
      </c>
      <c r="J792" s="36">
        <f>INT(E792^(0.611-E792/3200))</f>
        <v>8</v>
      </c>
      <c r="K792" s="36">
        <f>INT(F792^(0.611-F792/3200))</f>
        <v>11</v>
      </c>
      <c r="L792" s="36">
        <f>2^(H792-1)-1</f>
        <v>3</v>
      </c>
      <c r="M792" s="36">
        <f>2^(I792-1)-1</f>
        <v>15</v>
      </c>
      <c r="N792" s="36">
        <f>2^(J792-1)-1</f>
        <v>127</v>
      </c>
      <c r="O792" s="36">
        <f>2^(K792-1)-1</f>
        <v>1023</v>
      </c>
      <c r="P792" s="68">
        <f>MAX(0,C792+(-1)^(G792)*INT(B792*2^(-LOG(C792)/LOG(2)+3))-G792-LOG(C792)/LOG(2)+3-1)</f>
        <v>0</v>
      </c>
      <c r="Q792" s="68">
        <f>MAX(0,C792-IF(B792=0,0,INT(LOG(3/2*ABS(B792))/LOG(2))+1))</f>
        <v>0</v>
      </c>
      <c r="R792" s="68">
        <f>MAX(0,IF(B792&lt;=-L792,B792+C792-H792+L792,IF(B792&gt;=2^(H792)-1-L792,0,C792-H792)))</f>
        <v>0</v>
      </c>
      <c r="S792" s="69">
        <f>MAX(0,D792+(-1)^(G792)*INT(B792*2^(-LOG(D792)/LOG(2)+3))-G792-LOG(D792)/LOG(2)+3-1)</f>
        <v>0</v>
      </c>
      <c r="T792" s="69">
        <f>MAX(0,D792-IF(B792=0,0,INT(LOG(3/2*ABS(B792))/LOG(2))+1))</f>
        <v>8</v>
      </c>
      <c r="U792" s="69">
        <f>MAX(0,IF(B792&lt;=-M792,B792+D792-I792+M792,IF(B792&gt;=2^(I792)-1-M792,0,D792-I792)))</f>
        <v>0</v>
      </c>
      <c r="V792" s="70">
        <f>MAX(0,E792+(-1)^(G792)*INT(B792*2^(-LOG(E792)/LOG(2)+3))-G792-LOG(E792)/LOG(2)+3-1)</f>
        <v>6</v>
      </c>
      <c r="W792" s="70">
        <f>MAX(0,E792-IF(B792=0,0,INT(LOG(3/2*ABS(B792))/LOG(2))+1))</f>
        <v>24</v>
      </c>
      <c r="X792" s="70">
        <f>MAX(0,IF(B792&lt;=-N792,B792+E792-J792+N792,IF(B792&gt;=2^(J792)-1-N792,0,E792-J792)))</f>
        <v>24</v>
      </c>
      <c r="Y792" s="71">
        <f>MAX(0,F792+(-1)^(G792)*INT(B792*2^(-LOG(F792)/LOG(2)+3))-G792-LOG(F792)/LOG(2)+3-1)</f>
        <v>48</v>
      </c>
      <c r="Z792" s="71">
        <f>F792-IF(B792=0,0,INT(LOG(3/2*ABS(B792))/LOG(2))+1)</f>
        <v>56</v>
      </c>
      <c r="AA792" s="71">
        <f>MAX(0,IF(B792&lt;=-O792,B792+F792-K792+O792,IF(B792&gt;=2^(K792)-1-O792,0,F792-K792)))</f>
        <v>53</v>
      </c>
    </row>
    <row r="793" ht="20.05" customHeight="1">
      <c r="A793" s="55">
        <v>89</v>
      </c>
      <c r="B793" s="45">
        <v>89</v>
      </c>
      <c r="C793" s="36">
        <v>8</v>
      </c>
      <c r="D793" s="36">
        <v>16</v>
      </c>
      <c r="E793" s="36">
        <v>32</v>
      </c>
      <c r="F793" s="36">
        <v>64</v>
      </c>
      <c r="G793" s="36">
        <f>IF(B793&gt;=0,1,0)</f>
        <v>1</v>
      </c>
      <c r="H793" s="36">
        <f>INT(C793^(0.611-C793/3200))</f>
        <v>3</v>
      </c>
      <c r="I793" s="36">
        <f>INT(D793^(0.611-D793/3200))</f>
        <v>5</v>
      </c>
      <c r="J793" s="36">
        <f>INT(E793^(0.611-E793/3200))</f>
        <v>8</v>
      </c>
      <c r="K793" s="36">
        <f>INT(F793^(0.611-F793/3200))</f>
        <v>11</v>
      </c>
      <c r="L793" s="36">
        <f>2^(H793-1)-1</f>
        <v>3</v>
      </c>
      <c r="M793" s="36">
        <f>2^(I793-1)-1</f>
        <v>15</v>
      </c>
      <c r="N793" s="36">
        <f>2^(J793-1)-1</f>
        <v>127</v>
      </c>
      <c r="O793" s="36">
        <f>2^(K793-1)-1</f>
        <v>1023</v>
      </c>
      <c r="P793" s="68">
        <f>MAX(0,C793+(-1)^(G793)*INT(B793*2^(-LOG(C793)/LOG(2)+3))-G793-LOG(C793)/LOG(2)+3-1)</f>
        <v>0</v>
      </c>
      <c r="Q793" s="68">
        <f>MAX(0,C793-IF(B793=0,0,INT(LOG(3/2*ABS(B793))/LOG(2))+1))</f>
        <v>0</v>
      </c>
      <c r="R793" s="68">
        <f>MAX(0,IF(B793&lt;=-L793,B793+C793-H793+L793,IF(B793&gt;=2^(H793)-1-L793,0,C793-H793)))</f>
        <v>0</v>
      </c>
      <c r="S793" s="69">
        <f>MAX(0,D793+(-1)^(G793)*INT(B793*2^(-LOG(D793)/LOG(2)+3))-G793-LOG(D793)/LOG(2)+3-1)</f>
        <v>0</v>
      </c>
      <c r="T793" s="69">
        <f>MAX(0,D793-IF(B793=0,0,INT(LOG(3/2*ABS(B793))/LOG(2))+1))</f>
        <v>8</v>
      </c>
      <c r="U793" s="69">
        <f>MAX(0,IF(B793&lt;=-M793,B793+D793-I793+M793,IF(B793&gt;=2^(I793)-1-M793,0,D793-I793)))</f>
        <v>0</v>
      </c>
      <c r="V793" s="70">
        <f>MAX(0,E793+(-1)^(G793)*INT(B793*2^(-LOG(E793)/LOG(2)+3))-G793-LOG(E793)/LOG(2)+3-1)</f>
        <v>6</v>
      </c>
      <c r="W793" s="70">
        <f>MAX(0,E793-IF(B793=0,0,INT(LOG(3/2*ABS(B793))/LOG(2))+1))</f>
        <v>24</v>
      </c>
      <c r="X793" s="70">
        <f>MAX(0,IF(B793&lt;=-N793,B793+E793-J793+N793,IF(B793&gt;=2^(J793)-1-N793,0,E793-J793)))</f>
        <v>24</v>
      </c>
      <c r="Y793" s="71">
        <f>MAX(0,F793+(-1)^(G793)*INT(B793*2^(-LOG(F793)/LOG(2)+3))-G793-LOG(F793)/LOG(2)+3-1)</f>
        <v>48</v>
      </c>
      <c r="Z793" s="71">
        <f>F793-IF(B793=0,0,INT(LOG(3/2*ABS(B793))/LOG(2))+1)</f>
        <v>56</v>
      </c>
      <c r="AA793" s="71">
        <f>MAX(0,IF(B793&lt;=-O793,B793+F793-K793+O793,IF(B793&gt;=2^(K793)-1-O793,0,F793-K793)))</f>
        <v>53</v>
      </c>
    </row>
    <row r="794" ht="20.05" customHeight="1">
      <c r="A794" s="55">
        <v>90</v>
      </c>
      <c r="B794" s="45">
        <v>90</v>
      </c>
      <c r="C794" s="36">
        <v>8</v>
      </c>
      <c r="D794" s="36">
        <v>16</v>
      </c>
      <c r="E794" s="36">
        <v>32</v>
      </c>
      <c r="F794" s="36">
        <v>64</v>
      </c>
      <c r="G794" s="36">
        <f>IF(B794&gt;=0,1,0)</f>
        <v>1</v>
      </c>
      <c r="H794" s="36">
        <f>INT(C794^(0.611-C794/3200))</f>
        <v>3</v>
      </c>
      <c r="I794" s="36">
        <f>INT(D794^(0.611-D794/3200))</f>
        <v>5</v>
      </c>
      <c r="J794" s="36">
        <f>INT(E794^(0.611-E794/3200))</f>
        <v>8</v>
      </c>
      <c r="K794" s="36">
        <f>INT(F794^(0.611-F794/3200))</f>
        <v>11</v>
      </c>
      <c r="L794" s="36">
        <f>2^(H794-1)-1</f>
        <v>3</v>
      </c>
      <c r="M794" s="36">
        <f>2^(I794-1)-1</f>
        <v>15</v>
      </c>
      <c r="N794" s="36">
        <f>2^(J794-1)-1</f>
        <v>127</v>
      </c>
      <c r="O794" s="36">
        <f>2^(K794-1)-1</f>
        <v>1023</v>
      </c>
      <c r="P794" s="68">
        <f>MAX(0,C794+(-1)^(G794)*INT(B794*2^(-LOG(C794)/LOG(2)+3))-G794-LOG(C794)/LOG(2)+3-1)</f>
        <v>0</v>
      </c>
      <c r="Q794" s="68">
        <f>MAX(0,C794-IF(B794=0,0,INT(LOG(3/2*ABS(B794))/LOG(2))+1))</f>
        <v>0</v>
      </c>
      <c r="R794" s="68">
        <f>MAX(0,IF(B794&lt;=-L794,B794+C794-H794+L794,IF(B794&gt;=2^(H794)-1-L794,0,C794-H794)))</f>
        <v>0</v>
      </c>
      <c r="S794" s="69">
        <f>MAX(0,D794+(-1)^(G794)*INT(B794*2^(-LOG(D794)/LOG(2)+3))-G794-LOG(D794)/LOG(2)+3-1)</f>
        <v>0</v>
      </c>
      <c r="T794" s="69">
        <f>MAX(0,D794-IF(B794=0,0,INT(LOG(3/2*ABS(B794))/LOG(2))+1))</f>
        <v>8</v>
      </c>
      <c r="U794" s="69">
        <f>MAX(0,IF(B794&lt;=-M794,B794+D794-I794+M794,IF(B794&gt;=2^(I794)-1-M794,0,D794-I794)))</f>
        <v>0</v>
      </c>
      <c r="V794" s="70">
        <f>MAX(0,E794+(-1)^(G794)*INT(B794*2^(-LOG(E794)/LOG(2)+3))-G794-LOG(E794)/LOG(2)+3-1)</f>
        <v>6</v>
      </c>
      <c r="W794" s="70">
        <f>MAX(0,E794-IF(B794=0,0,INT(LOG(3/2*ABS(B794))/LOG(2))+1))</f>
        <v>24</v>
      </c>
      <c r="X794" s="70">
        <f>MAX(0,IF(B794&lt;=-N794,B794+E794-J794+N794,IF(B794&gt;=2^(J794)-1-N794,0,E794-J794)))</f>
        <v>24</v>
      </c>
      <c r="Y794" s="71">
        <f>MAX(0,F794+(-1)^(G794)*INT(B794*2^(-LOG(F794)/LOG(2)+3))-G794-LOG(F794)/LOG(2)+3-1)</f>
        <v>48</v>
      </c>
      <c r="Z794" s="71">
        <f>F794-IF(B794=0,0,INT(LOG(3/2*ABS(B794))/LOG(2))+1)</f>
        <v>56</v>
      </c>
      <c r="AA794" s="71">
        <f>MAX(0,IF(B794&lt;=-O794,B794+F794-K794+O794,IF(B794&gt;=2^(K794)-1-O794,0,F794-K794)))</f>
        <v>53</v>
      </c>
    </row>
    <row r="795" ht="20.05" customHeight="1">
      <c r="A795" s="55">
        <v>91</v>
      </c>
      <c r="B795" s="45">
        <v>91</v>
      </c>
      <c r="C795" s="36">
        <v>8</v>
      </c>
      <c r="D795" s="36">
        <v>16</v>
      </c>
      <c r="E795" s="36">
        <v>32</v>
      </c>
      <c r="F795" s="36">
        <v>64</v>
      </c>
      <c r="G795" s="36">
        <f>IF(B795&gt;=0,1,0)</f>
        <v>1</v>
      </c>
      <c r="H795" s="36">
        <f>INT(C795^(0.611-C795/3200))</f>
        <v>3</v>
      </c>
      <c r="I795" s="36">
        <f>INT(D795^(0.611-D795/3200))</f>
        <v>5</v>
      </c>
      <c r="J795" s="36">
        <f>INT(E795^(0.611-E795/3200))</f>
        <v>8</v>
      </c>
      <c r="K795" s="36">
        <f>INT(F795^(0.611-F795/3200))</f>
        <v>11</v>
      </c>
      <c r="L795" s="36">
        <f>2^(H795-1)-1</f>
        <v>3</v>
      </c>
      <c r="M795" s="36">
        <f>2^(I795-1)-1</f>
        <v>15</v>
      </c>
      <c r="N795" s="36">
        <f>2^(J795-1)-1</f>
        <v>127</v>
      </c>
      <c r="O795" s="36">
        <f>2^(K795-1)-1</f>
        <v>1023</v>
      </c>
      <c r="P795" s="68">
        <f>MAX(0,C795+(-1)^(G795)*INT(B795*2^(-LOG(C795)/LOG(2)+3))-G795-LOG(C795)/LOG(2)+3-1)</f>
        <v>0</v>
      </c>
      <c r="Q795" s="68">
        <f>MAX(0,C795-IF(B795=0,0,INT(LOG(3/2*ABS(B795))/LOG(2))+1))</f>
        <v>0</v>
      </c>
      <c r="R795" s="68">
        <f>MAX(0,IF(B795&lt;=-L795,B795+C795-H795+L795,IF(B795&gt;=2^(H795)-1-L795,0,C795-H795)))</f>
        <v>0</v>
      </c>
      <c r="S795" s="69">
        <f>MAX(0,D795+(-1)^(G795)*INT(B795*2^(-LOG(D795)/LOG(2)+3))-G795-LOG(D795)/LOG(2)+3-1)</f>
        <v>0</v>
      </c>
      <c r="T795" s="69">
        <f>MAX(0,D795-IF(B795=0,0,INT(LOG(3/2*ABS(B795))/LOG(2))+1))</f>
        <v>8</v>
      </c>
      <c r="U795" s="69">
        <f>MAX(0,IF(B795&lt;=-M795,B795+D795-I795+M795,IF(B795&gt;=2^(I795)-1-M795,0,D795-I795)))</f>
        <v>0</v>
      </c>
      <c r="V795" s="70">
        <f>MAX(0,E795+(-1)^(G795)*INT(B795*2^(-LOG(E795)/LOG(2)+3))-G795-LOG(E795)/LOG(2)+3-1)</f>
        <v>6</v>
      </c>
      <c r="W795" s="70">
        <f>MAX(0,E795-IF(B795=0,0,INT(LOG(3/2*ABS(B795))/LOG(2))+1))</f>
        <v>24</v>
      </c>
      <c r="X795" s="70">
        <f>MAX(0,IF(B795&lt;=-N795,B795+E795-J795+N795,IF(B795&gt;=2^(J795)-1-N795,0,E795-J795)))</f>
        <v>24</v>
      </c>
      <c r="Y795" s="71">
        <f>MAX(0,F795+(-1)^(G795)*INT(B795*2^(-LOG(F795)/LOG(2)+3))-G795-LOG(F795)/LOG(2)+3-1)</f>
        <v>48</v>
      </c>
      <c r="Z795" s="71">
        <f>F795-IF(B795=0,0,INT(LOG(3/2*ABS(B795))/LOG(2))+1)</f>
        <v>56</v>
      </c>
      <c r="AA795" s="71">
        <f>MAX(0,IF(B795&lt;=-O795,B795+F795-K795+O795,IF(B795&gt;=2^(K795)-1-O795,0,F795-K795)))</f>
        <v>53</v>
      </c>
    </row>
    <row r="796" ht="20.05" customHeight="1">
      <c r="A796" s="55">
        <v>92</v>
      </c>
      <c r="B796" s="45">
        <v>92</v>
      </c>
      <c r="C796" s="36">
        <v>8</v>
      </c>
      <c r="D796" s="36">
        <v>16</v>
      </c>
      <c r="E796" s="36">
        <v>32</v>
      </c>
      <c r="F796" s="36">
        <v>64</v>
      </c>
      <c r="G796" s="36">
        <f>IF(B796&gt;=0,1,0)</f>
        <v>1</v>
      </c>
      <c r="H796" s="36">
        <f>INT(C796^(0.611-C796/3200))</f>
        <v>3</v>
      </c>
      <c r="I796" s="36">
        <f>INT(D796^(0.611-D796/3200))</f>
        <v>5</v>
      </c>
      <c r="J796" s="36">
        <f>INT(E796^(0.611-E796/3200))</f>
        <v>8</v>
      </c>
      <c r="K796" s="36">
        <f>INT(F796^(0.611-F796/3200))</f>
        <v>11</v>
      </c>
      <c r="L796" s="36">
        <f>2^(H796-1)-1</f>
        <v>3</v>
      </c>
      <c r="M796" s="36">
        <f>2^(I796-1)-1</f>
        <v>15</v>
      </c>
      <c r="N796" s="36">
        <f>2^(J796-1)-1</f>
        <v>127</v>
      </c>
      <c r="O796" s="36">
        <f>2^(K796-1)-1</f>
        <v>1023</v>
      </c>
      <c r="P796" s="68">
        <f>MAX(0,C796+(-1)^(G796)*INT(B796*2^(-LOG(C796)/LOG(2)+3))-G796-LOG(C796)/LOG(2)+3-1)</f>
        <v>0</v>
      </c>
      <c r="Q796" s="68">
        <f>MAX(0,C796-IF(B796=0,0,INT(LOG(3/2*ABS(B796))/LOG(2))+1))</f>
        <v>0</v>
      </c>
      <c r="R796" s="68">
        <f>MAX(0,IF(B796&lt;=-L796,B796+C796-H796+L796,IF(B796&gt;=2^(H796)-1-L796,0,C796-H796)))</f>
        <v>0</v>
      </c>
      <c r="S796" s="69">
        <f>MAX(0,D796+(-1)^(G796)*INT(B796*2^(-LOG(D796)/LOG(2)+3))-G796-LOG(D796)/LOG(2)+3-1)</f>
        <v>0</v>
      </c>
      <c r="T796" s="69">
        <f>MAX(0,D796-IF(B796=0,0,INT(LOG(3/2*ABS(B796))/LOG(2))+1))</f>
        <v>8</v>
      </c>
      <c r="U796" s="69">
        <f>MAX(0,IF(B796&lt;=-M796,B796+D796-I796+M796,IF(B796&gt;=2^(I796)-1-M796,0,D796-I796)))</f>
        <v>0</v>
      </c>
      <c r="V796" s="70">
        <f>MAX(0,E796+(-1)^(G796)*INT(B796*2^(-LOG(E796)/LOG(2)+3))-G796-LOG(E796)/LOG(2)+3-1)</f>
        <v>5</v>
      </c>
      <c r="W796" s="70">
        <f>MAX(0,E796-IF(B796=0,0,INT(LOG(3/2*ABS(B796))/LOG(2))+1))</f>
        <v>24</v>
      </c>
      <c r="X796" s="70">
        <f>MAX(0,IF(B796&lt;=-N796,B796+E796-J796+N796,IF(B796&gt;=2^(J796)-1-N796,0,E796-J796)))</f>
        <v>24</v>
      </c>
      <c r="Y796" s="71">
        <f>MAX(0,F796+(-1)^(G796)*INT(B796*2^(-LOG(F796)/LOG(2)+3))-G796-LOG(F796)/LOG(2)+3-1)</f>
        <v>48</v>
      </c>
      <c r="Z796" s="71">
        <f>F796-IF(B796=0,0,INT(LOG(3/2*ABS(B796))/LOG(2))+1)</f>
        <v>56</v>
      </c>
      <c r="AA796" s="71">
        <f>MAX(0,IF(B796&lt;=-O796,B796+F796-K796+O796,IF(B796&gt;=2^(K796)-1-O796,0,F796-K796)))</f>
        <v>53</v>
      </c>
    </row>
    <row r="797" ht="20.05" customHeight="1">
      <c r="A797" s="55">
        <v>93</v>
      </c>
      <c r="B797" s="45">
        <v>93</v>
      </c>
      <c r="C797" s="36">
        <v>8</v>
      </c>
      <c r="D797" s="36">
        <v>16</v>
      </c>
      <c r="E797" s="36">
        <v>32</v>
      </c>
      <c r="F797" s="36">
        <v>64</v>
      </c>
      <c r="G797" s="36">
        <f>IF(B797&gt;=0,1,0)</f>
        <v>1</v>
      </c>
      <c r="H797" s="36">
        <f>INT(C797^(0.611-C797/3200))</f>
        <v>3</v>
      </c>
      <c r="I797" s="36">
        <f>INT(D797^(0.611-D797/3200))</f>
        <v>5</v>
      </c>
      <c r="J797" s="36">
        <f>INT(E797^(0.611-E797/3200))</f>
        <v>8</v>
      </c>
      <c r="K797" s="36">
        <f>INT(F797^(0.611-F797/3200))</f>
        <v>11</v>
      </c>
      <c r="L797" s="36">
        <f>2^(H797-1)-1</f>
        <v>3</v>
      </c>
      <c r="M797" s="36">
        <f>2^(I797-1)-1</f>
        <v>15</v>
      </c>
      <c r="N797" s="36">
        <f>2^(J797-1)-1</f>
        <v>127</v>
      </c>
      <c r="O797" s="36">
        <f>2^(K797-1)-1</f>
        <v>1023</v>
      </c>
      <c r="P797" s="68">
        <f>MAX(0,C797+(-1)^(G797)*INT(B797*2^(-LOG(C797)/LOG(2)+3))-G797-LOG(C797)/LOG(2)+3-1)</f>
        <v>0</v>
      </c>
      <c r="Q797" s="68">
        <f>MAX(0,C797-IF(B797=0,0,INT(LOG(3/2*ABS(B797))/LOG(2))+1))</f>
        <v>0</v>
      </c>
      <c r="R797" s="68">
        <f>MAX(0,IF(B797&lt;=-L797,B797+C797-H797+L797,IF(B797&gt;=2^(H797)-1-L797,0,C797-H797)))</f>
        <v>0</v>
      </c>
      <c r="S797" s="69">
        <f>MAX(0,D797+(-1)^(G797)*INT(B797*2^(-LOG(D797)/LOG(2)+3))-G797-LOG(D797)/LOG(2)+3-1)</f>
        <v>0</v>
      </c>
      <c r="T797" s="69">
        <f>MAX(0,D797-IF(B797=0,0,INT(LOG(3/2*ABS(B797))/LOG(2))+1))</f>
        <v>8</v>
      </c>
      <c r="U797" s="69">
        <f>MAX(0,IF(B797&lt;=-M797,B797+D797-I797+M797,IF(B797&gt;=2^(I797)-1-M797,0,D797-I797)))</f>
        <v>0</v>
      </c>
      <c r="V797" s="70">
        <f>MAX(0,E797+(-1)^(G797)*INT(B797*2^(-LOG(E797)/LOG(2)+3))-G797-LOG(E797)/LOG(2)+3-1)</f>
        <v>5</v>
      </c>
      <c r="W797" s="70">
        <f>MAX(0,E797-IF(B797=0,0,INT(LOG(3/2*ABS(B797))/LOG(2))+1))</f>
        <v>24</v>
      </c>
      <c r="X797" s="70">
        <f>MAX(0,IF(B797&lt;=-N797,B797+E797-J797+N797,IF(B797&gt;=2^(J797)-1-N797,0,E797-J797)))</f>
        <v>24</v>
      </c>
      <c r="Y797" s="71">
        <f>MAX(0,F797+(-1)^(G797)*INT(B797*2^(-LOG(F797)/LOG(2)+3))-G797-LOG(F797)/LOG(2)+3-1)</f>
        <v>48</v>
      </c>
      <c r="Z797" s="71">
        <f>F797-IF(B797=0,0,INT(LOG(3/2*ABS(B797))/LOG(2))+1)</f>
        <v>56</v>
      </c>
      <c r="AA797" s="71">
        <f>MAX(0,IF(B797&lt;=-O797,B797+F797-K797+O797,IF(B797&gt;=2^(K797)-1-O797,0,F797-K797)))</f>
        <v>53</v>
      </c>
    </row>
    <row r="798" ht="20.05" customHeight="1">
      <c r="A798" s="55">
        <v>94</v>
      </c>
      <c r="B798" s="45">
        <v>94</v>
      </c>
      <c r="C798" s="36">
        <v>8</v>
      </c>
      <c r="D798" s="36">
        <v>16</v>
      </c>
      <c r="E798" s="36">
        <v>32</v>
      </c>
      <c r="F798" s="36">
        <v>64</v>
      </c>
      <c r="G798" s="36">
        <f>IF(B798&gt;=0,1,0)</f>
        <v>1</v>
      </c>
      <c r="H798" s="36">
        <f>INT(C798^(0.611-C798/3200))</f>
        <v>3</v>
      </c>
      <c r="I798" s="36">
        <f>INT(D798^(0.611-D798/3200))</f>
        <v>5</v>
      </c>
      <c r="J798" s="36">
        <f>INT(E798^(0.611-E798/3200))</f>
        <v>8</v>
      </c>
      <c r="K798" s="36">
        <f>INT(F798^(0.611-F798/3200))</f>
        <v>11</v>
      </c>
      <c r="L798" s="36">
        <f>2^(H798-1)-1</f>
        <v>3</v>
      </c>
      <c r="M798" s="36">
        <f>2^(I798-1)-1</f>
        <v>15</v>
      </c>
      <c r="N798" s="36">
        <f>2^(J798-1)-1</f>
        <v>127</v>
      </c>
      <c r="O798" s="36">
        <f>2^(K798-1)-1</f>
        <v>1023</v>
      </c>
      <c r="P798" s="68">
        <f>MAX(0,C798+(-1)^(G798)*INT(B798*2^(-LOG(C798)/LOG(2)+3))-G798-LOG(C798)/LOG(2)+3-1)</f>
        <v>0</v>
      </c>
      <c r="Q798" s="68">
        <f>MAX(0,C798-IF(B798=0,0,INT(LOG(3/2*ABS(B798))/LOG(2))+1))</f>
        <v>0</v>
      </c>
      <c r="R798" s="68">
        <f>MAX(0,IF(B798&lt;=-L798,B798+C798-H798+L798,IF(B798&gt;=2^(H798)-1-L798,0,C798-H798)))</f>
        <v>0</v>
      </c>
      <c r="S798" s="69">
        <f>MAX(0,D798+(-1)^(G798)*INT(B798*2^(-LOG(D798)/LOG(2)+3))-G798-LOG(D798)/LOG(2)+3-1)</f>
        <v>0</v>
      </c>
      <c r="T798" s="69">
        <f>MAX(0,D798-IF(B798=0,0,INT(LOG(3/2*ABS(B798))/LOG(2))+1))</f>
        <v>8</v>
      </c>
      <c r="U798" s="69">
        <f>MAX(0,IF(B798&lt;=-M798,B798+D798-I798+M798,IF(B798&gt;=2^(I798)-1-M798,0,D798-I798)))</f>
        <v>0</v>
      </c>
      <c r="V798" s="70">
        <f>MAX(0,E798+(-1)^(G798)*INT(B798*2^(-LOG(E798)/LOG(2)+3))-G798-LOG(E798)/LOG(2)+3-1)</f>
        <v>5</v>
      </c>
      <c r="W798" s="70">
        <f>MAX(0,E798-IF(B798=0,0,INT(LOG(3/2*ABS(B798))/LOG(2))+1))</f>
        <v>24</v>
      </c>
      <c r="X798" s="70">
        <f>MAX(0,IF(B798&lt;=-N798,B798+E798-J798+N798,IF(B798&gt;=2^(J798)-1-N798,0,E798-J798)))</f>
        <v>24</v>
      </c>
      <c r="Y798" s="71">
        <f>MAX(0,F798+(-1)^(G798)*INT(B798*2^(-LOG(F798)/LOG(2)+3))-G798-LOG(F798)/LOG(2)+3-1)</f>
        <v>48</v>
      </c>
      <c r="Z798" s="71">
        <f>F798-IF(B798=0,0,INT(LOG(3/2*ABS(B798))/LOG(2))+1)</f>
        <v>56</v>
      </c>
      <c r="AA798" s="71">
        <f>MAX(0,IF(B798&lt;=-O798,B798+F798-K798+O798,IF(B798&gt;=2^(K798)-1-O798,0,F798-K798)))</f>
        <v>53</v>
      </c>
    </row>
    <row r="799" ht="20.05" customHeight="1">
      <c r="A799" s="55">
        <v>95</v>
      </c>
      <c r="B799" s="45">
        <v>95</v>
      </c>
      <c r="C799" s="36">
        <v>8</v>
      </c>
      <c r="D799" s="36">
        <v>16</v>
      </c>
      <c r="E799" s="36">
        <v>32</v>
      </c>
      <c r="F799" s="36">
        <v>64</v>
      </c>
      <c r="G799" s="36">
        <f>IF(B799&gt;=0,1,0)</f>
        <v>1</v>
      </c>
      <c r="H799" s="36">
        <f>INT(C799^(0.611-C799/3200))</f>
        <v>3</v>
      </c>
      <c r="I799" s="36">
        <f>INT(D799^(0.611-D799/3200))</f>
        <v>5</v>
      </c>
      <c r="J799" s="36">
        <f>INT(E799^(0.611-E799/3200))</f>
        <v>8</v>
      </c>
      <c r="K799" s="36">
        <f>INT(F799^(0.611-F799/3200))</f>
        <v>11</v>
      </c>
      <c r="L799" s="36">
        <f>2^(H799-1)-1</f>
        <v>3</v>
      </c>
      <c r="M799" s="36">
        <f>2^(I799-1)-1</f>
        <v>15</v>
      </c>
      <c r="N799" s="36">
        <f>2^(J799-1)-1</f>
        <v>127</v>
      </c>
      <c r="O799" s="36">
        <f>2^(K799-1)-1</f>
        <v>1023</v>
      </c>
      <c r="P799" s="68">
        <f>MAX(0,C799+(-1)^(G799)*INT(B799*2^(-LOG(C799)/LOG(2)+3))-G799-LOG(C799)/LOG(2)+3-1)</f>
        <v>0</v>
      </c>
      <c r="Q799" s="68">
        <f>MAX(0,C799-IF(B799=0,0,INT(LOG(3/2*ABS(B799))/LOG(2))+1))</f>
        <v>0</v>
      </c>
      <c r="R799" s="68">
        <f>MAX(0,IF(B799&lt;=-L799,B799+C799-H799+L799,IF(B799&gt;=2^(H799)-1-L799,0,C799-H799)))</f>
        <v>0</v>
      </c>
      <c r="S799" s="69">
        <f>MAX(0,D799+(-1)^(G799)*INT(B799*2^(-LOG(D799)/LOG(2)+3))-G799-LOG(D799)/LOG(2)+3-1)</f>
        <v>0</v>
      </c>
      <c r="T799" s="69">
        <f>MAX(0,D799-IF(B799=0,0,INT(LOG(3/2*ABS(B799))/LOG(2))+1))</f>
        <v>8</v>
      </c>
      <c r="U799" s="69">
        <f>MAX(0,IF(B799&lt;=-M799,B799+D799-I799+M799,IF(B799&gt;=2^(I799)-1-M799,0,D799-I799)))</f>
        <v>0</v>
      </c>
      <c r="V799" s="70">
        <f>MAX(0,E799+(-1)^(G799)*INT(B799*2^(-LOG(E799)/LOG(2)+3))-G799-LOG(E799)/LOG(2)+3-1)</f>
        <v>5</v>
      </c>
      <c r="W799" s="70">
        <f>MAX(0,E799-IF(B799=0,0,INT(LOG(3/2*ABS(B799))/LOG(2))+1))</f>
        <v>24</v>
      </c>
      <c r="X799" s="70">
        <f>MAX(0,IF(B799&lt;=-N799,B799+E799-J799+N799,IF(B799&gt;=2^(J799)-1-N799,0,E799-J799)))</f>
        <v>24</v>
      </c>
      <c r="Y799" s="71">
        <f>MAX(0,F799+(-1)^(G799)*INT(B799*2^(-LOG(F799)/LOG(2)+3))-G799-LOG(F799)/LOG(2)+3-1)</f>
        <v>48</v>
      </c>
      <c r="Z799" s="71">
        <f>F799-IF(B799=0,0,INT(LOG(3/2*ABS(B799))/LOG(2))+1)</f>
        <v>56</v>
      </c>
      <c r="AA799" s="71">
        <f>MAX(0,IF(B799&lt;=-O799,B799+F799-K799+O799,IF(B799&gt;=2^(K799)-1-O799,0,F799-K799)))</f>
        <v>53</v>
      </c>
    </row>
    <row r="800" ht="20.05" customHeight="1">
      <c r="A800" s="55">
        <v>96</v>
      </c>
      <c r="B800" s="45">
        <v>96</v>
      </c>
      <c r="C800" s="36">
        <v>8</v>
      </c>
      <c r="D800" s="36">
        <v>16</v>
      </c>
      <c r="E800" s="36">
        <v>32</v>
      </c>
      <c r="F800" s="36">
        <v>64</v>
      </c>
      <c r="G800" s="36">
        <f>IF(B800&gt;=0,1,0)</f>
        <v>1</v>
      </c>
      <c r="H800" s="36">
        <f>INT(C800^(0.611-C800/3200))</f>
        <v>3</v>
      </c>
      <c r="I800" s="36">
        <f>INT(D800^(0.611-D800/3200))</f>
        <v>5</v>
      </c>
      <c r="J800" s="36">
        <f>INT(E800^(0.611-E800/3200))</f>
        <v>8</v>
      </c>
      <c r="K800" s="36">
        <f>INT(F800^(0.611-F800/3200))</f>
        <v>11</v>
      </c>
      <c r="L800" s="36">
        <f>2^(H800-1)-1</f>
        <v>3</v>
      </c>
      <c r="M800" s="36">
        <f>2^(I800-1)-1</f>
        <v>15</v>
      </c>
      <c r="N800" s="36">
        <f>2^(J800-1)-1</f>
        <v>127</v>
      </c>
      <c r="O800" s="36">
        <f>2^(K800-1)-1</f>
        <v>1023</v>
      </c>
      <c r="P800" s="68">
        <f>MAX(0,C800+(-1)^(G800)*INT(B800*2^(-LOG(C800)/LOG(2)+3))-G800-LOG(C800)/LOG(2)+3-1)</f>
        <v>0</v>
      </c>
      <c r="Q800" s="68">
        <f>MAX(0,C800-IF(B800=0,0,INT(LOG(3/2*ABS(B800))/LOG(2))+1))</f>
        <v>0</v>
      </c>
      <c r="R800" s="68">
        <f>MAX(0,IF(B800&lt;=-L800,B800+C800-H800+L800,IF(B800&gt;=2^(H800)-1-L800,0,C800-H800)))</f>
        <v>0</v>
      </c>
      <c r="S800" s="69">
        <f>MAX(0,D800+(-1)^(G800)*INT(B800*2^(-LOG(D800)/LOG(2)+3))-G800-LOG(D800)/LOG(2)+3-1)</f>
        <v>0</v>
      </c>
      <c r="T800" s="69">
        <f>MAX(0,D800-IF(B800=0,0,INT(LOG(3/2*ABS(B800))/LOG(2))+1))</f>
        <v>8</v>
      </c>
      <c r="U800" s="69">
        <f>MAX(0,IF(B800&lt;=-M800,B800+D800-I800+M800,IF(B800&gt;=2^(I800)-1-M800,0,D800-I800)))</f>
        <v>0</v>
      </c>
      <c r="V800" s="70">
        <f>MAX(0,E800+(-1)^(G800)*INT(B800*2^(-LOG(E800)/LOG(2)+3))-G800-LOG(E800)/LOG(2)+3-1)</f>
        <v>4</v>
      </c>
      <c r="W800" s="70">
        <f>MAX(0,E800-IF(B800=0,0,INT(LOG(3/2*ABS(B800))/LOG(2))+1))</f>
        <v>24</v>
      </c>
      <c r="X800" s="70">
        <f>MAX(0,IF(B800&lt;=-N800,B800+E800-J800+N800,IF(B800&gt;=2^(J800)-1-N800,0,E800-J800)))</f>
        <v>24</v>
      </c>
      <c r="Y800" s="71">
        <f>MAX(0,F800+(-1)^(G800)*INT(B800*2^(-LOG(F800)/LOG(2)+3))-G800-LOG(F800)/LOG(2)+3-1)</f>
        <v>47</v>
      </c>
      <c r="Z800" s="71">
        <f>F800-IF(B800=0,0,INT(LOG(3/2*ABS(B800))/LOG(2))+1)</f>
        <v>56</v>
      </c>
      <c r="AA800" s="71">
        <f>MAX(0,IF(B800&lt;=-O800,B800+F800-K800+O800,IF(B800&gt;=2^(K800)-1-O800,0,F800-K800)))</f>
        <v>53</v>
      </c>
    </row>
    <row r="801" ht="20.05" customHeight="1">
      <c r="A801" s="55">
        <v>97</v>
      </c>
      <c r="B801" s="45">
        <v>97</v>
      </c>
      <c r="C801" s="36">
        <v>8</v>
      </c>
      <c r="D801" s="36">
        <v>16</v>
      </c>
      <c r="E801" s="36">
        <v>32</v>
      </c>
      <c r="F801" s="36">
        <v>64</v>
      </c>
      <c r="G801" s="36">
        <f>IF(B801&gt;=0,1,0)</f>
        <v>1</v>
      </c>
      <c r="H801" s="36">
        <f>INT(C801^(0.611-C801/3200))</f>
        <v>3</v>
      </c>
      <c r="I801" s="36">
        <f>INT(D801^(0.611-D801/3200))</f>
        <v>5</v>
      </c>
      <c r="J801" s="36">
        <f>INT(E801^(0.611-E801/3200))</f>
        <v>8</v>
      </c>
      <c r="K801" s="36">
        <f>INT(F801^(0.611-F801/3200))</f>
        <v>11</v>
      </c>
      <c r="L801" s="36">
        <f>2^(H801-1)-1</f>
        <v>3</v>
      </c>
      <c r="M801" s="36">
        <f>2^(I801-1)-1</f>
        <v>15</v>
      </c>
      <c r="N801" s="36">
        <f>2^(J801-1)-1</f>
        <v>127</v>
      </c>
      <c r="O801" s="36">
        <f>2^(K801-1)-1</f>
        <v>1023</v>
      </c>
      <c r="P801" s="68">
        <f>MAX(0,C801+(-1)^(G801)*INT(B801*2^(-LOG(C801)/LOG(2)+3))-G801-LOG(C801)/LOG(2)+3-1)</f>
        <v>0</v>
      </c>
      <c r="Q801" s="68">
        <f>MAX(0,C801-IF(B801=0,0,INT(LOG(3/2*ABS(B801))/LOG(2))+1))</f>
        <v>0</v>
      </c>
      <c r="R801" s="68">
        <f>MAX(0,IF(B801&lt;=-L801,B801+C801-H801+L801,IF(B801&gt;=2^(H801)-1-L801,0,C801-H801)))</f>
        <v>0</v>
      </c>
      <c r="S801" s="69">
        <f>MAX(0,D801+(-1)^(G801)*INT(B801*2^(-LOG(D801)/LOG(2)+3))-G801-LOG(D801)/LOG(2)+3-1)</f>
        <v>0</v>
      </c>
      <c r="T801" s="69">
        <f>MAX(0,D801-IF(B801=0,0,INT(LOG(3/2*ABS(B801))/LOG(2))+1))</f>
        <v>8</v>
      </c>
      <c r="U801" s="69">
        <f>MAX(0,IF(B801&lt;=-M801,B801+D801-I801+M801,IF(B801&gt;=2^(I801)-1-M801,0,D801-I801)))</f>
        <v>0</v>
      </c>
      <c r="V801" s="70">
        <f>MAX(0,E801+(-1)^(G801)*INT(B801*2^(-LOG(E801)/LOG(2)+3))-G801-LOG(E801)/LOG(2)+3-1)</f>
        <v>4</v>
      </c>
      <c r="W801" s="70">
        <f>MAX(0,E801-IF(B801=0,0,INT(LOG(3/2*ABS(B801))/LOG(2))+1))</f>
        <v>24</v>
      </c>
      <c r="X801" s="70">
        <f>MAX(0,IF(B801&lt;=-N801,B801+E801-J801+N801,IF(B801&gt;=2^(J801)-1-N801,0,E801-J801)))</f>
        <v>24</v>
      </c>
      <c r="Y801" s="71">
        <f>MAX(0,F801+(-1)^(G801)*INT(B801*2^(-LOG(F801)/LOG(2)+3))-G801-LOG(F801)/LOG(2)+3-1)</f>
        <v>47</v>
      </c>
      <c r="Z801" s="71">
        <f>F801-IF(B801=0,0,INT(LOG(3/2*ABS(B801))/LOG(2))+1)</f>
        <v>56</v>
      </c>
      <c r="AA801" s="71">
        <f>MAX(0,IF(B801&lt;=-O801,B801+F801-K801+O801,IF(B801&gt;=2^(K801)-1-O801,0,F801-K801)))</f>
        <v>53</v>
      </c>
    </row>
    <row r="802" ht="20.05" customHeight="1">
      <c r="A802" s="55">
        <v>98</v>
      </c>
      <c r="B802" s="45">
        <v>98</v>
      </c>
      <c r="C802" s="36">
        <v>8</v>
      </c>
      <c r="D802" s="36">
        <v>16</v>
      </c>
      <c r="E802" s="36">
        <v>32</v>
      </c>
      <c r="F802" s="36">
        <v>64</v>
      </c>
      <c r="G802" s="36">
        <f>IF(B802&gt;=0,1,0)</f>
        <v>1</v>
      </c>
      <c r="H802" s="36">
        <f>INT(C802^(0.611-C802/3200))</f>
        <v>3</v>
      </c>
      <c r="I802" s="36">
        <f>INT(D802^(0.611-D802/3200))</f>
        <v>5</v>
      </c>
      <c r="J802" s="36">
        <f>INT(E802^(0.611-E802/3200))</f>
        <v>8</v>
      </c>
      <c r="K802" s="36">
        <f>INT(F802^(0.611-F802/3200))</f>
        <v>11</v>
      </c>
      <c r="L802" s="36">
        <f>2^(H802-1)-1</f>
        <v>3</v>
      </c>
      <c r="M802" s="36">
        <f>2^(I802-1)-1</f>
        <v>15</v>
      </c>
      <c r="N802" s="36">
        <f>2^(J802-1)-1</f>
        <v>127</v>
      </c>
      <c r="O802" s="36">
        <f>2^(K802-1)-1</f>
        <v>1023</v>
      </c>
      <c r="P802" s="68">
        <f>MAX(0,C802+(-1)^(G802)*INT(B802*2^(-LOG(C802)/LOG(2)+3))-G802-LOG(C802)/LOG(2)+3-1)</f>
        <v>0</v>
      </c>
      <c r="Q802" s="68">
        <f>MAX(0,C802-IF(B802=0,0,INT(LOG(3/2*ABS(B802))/LOG(2))+1))</f>
        <v>0</v>
      </c>
      <c r="R802" s="68">
        <f>MAX(0,IF(B802&lt;=-L802,B802+C802-H802+L802,IF(B802&gt;=2^(H802)-1-L802,0,C802-H802)))</f>
        <v>0</v>
      </c>
      <c r="S802" s="69">
        <f>MAX(0,D802+(-1)^(G802)*INT(B802*2^(-LOG(D802)/LOG(2)+3))-G802-LOG(D802)/LOG(2)+3-1)</f>
        <v>0</v>
      </c>
      <c r="T802" s="69">
        <f>MAX(0,D802-IF(B802=0,0,INT(LOG(3/2*ABS(B802))/LOG(2))+1))</f>
        <v>8</v>
      </c>
      <c r="U802" s="69">
        <f>MAX(0,IF(B802&lt;=-M802,B802+D802-I802+M802,IF(B802&gt;=2^(I802)-1-M802,0,D802-I802)))</f>
        <v>0</v>
      </c>
      <c r="V802" s="70">
        <f>MAX(0,E802+(-1)^(G802)*INT(B802*2^(-LOG(E802)/LOG(2)+3))-G802-LOG(E802)/LOG(2)+3-1)</f>
        <v>4</v>
      </c>
      <c r="W802" s="70">
        <f>MAX(0,E802-IF(B802=0,0,INT(LOG(3/2*ABS(B802))/LOG(2))+1))</f>
        <v>24</v>
      </c>
      <c r="X802" s="70">
        <f>MAX(0,IF(B802&lt;=-N802,B802+E802-J802+N802,IF(B802&gt;=2^(J802)-1-N802,0,E802-J802)))</f>
        <v>24</v>
      </c>
      <c r="Y802" s="71">
        <f>MAX(0,F802+(-1)^(G802)*INT(B802*2^(-LOG(F802)/LOG(2)+3))-G802-LOG(F802)/LOG(2)+3-1)</f>
        <v>47</v>
      </c>
      <c r="Z802" s="71">
        <f>F802-IF(B802=0,0,INT(LOG(3/2*ABS(B802))/LOG(2))+1)</f>
        <v>56</v>
      </c>
      <c r="AA802" s="71">
        <f>MAX(0,IF(B802&lt;=-O802,B802+F802-K802+O802,IF(B802&gt;=2^(K802)-1-O802,0,F802-K802)))</f>
        <v>53</v>
      </c>
    </row>
    <row r="803" ht="20.05" customHeight="1">
      <c r="A803" s="55">
        <v>99</v>
      </c>
      <c r="B803" s="45">
        <v>99</v>
      </c>
      <c r="C803" s="36">
        <v>8</v>
      </c>
      <c r="D803" s="36">
        <v>16</v>
      </c>
      <c r="E803" s="36">
        <v>32</v>
      </c>
      <c r="F803" s="36">
        <v>64</v>
      </c>
      <c r="G803" s="36">
        <f>IF(B803&gt;=0,1,0)</f>
        <v>1</v>
      </c>
      <c r="H803" s="36">
        <f>INT(C803^(0.611-C803/3200))</f>
        <v>3</v>
      </c>
      <c r="I803" s="36">
        <f>INT(D803^(0.611-D803/3200))</f>
        <v>5</v>
      </c>
      <c r="J803" s="36">
        <f>INT(E803^(0.611-E803/3200))</f>
        <v>8</v>
      </c>
      <c r="K803" s="36">
        <f>INT(F803^(0.611-F803/3200))</f>
        <v>11</v>
      </c>
      <c r="L803" s="36">
        <f>2^(H803-1)-1</f>
        <v>3</v>
      </c>
      <c r="M803" s="36">
        <f>2^(I803-1)-1</f>
        <v>15</v>
      </c>
      <c r="N803" s="36">
        <f>2^(J803-1)-1</f>
        <v>127</v>
      </c>
      <c r="O803" s="36">
        <f>2^(K803-1)-1</f>
        <v>1023</v>
      </c>
      <c r="P803" s="68">
        <f>MAX(0,C803+(-1)^(G803)*INT(B803*2^(-LOG(C803)/LOG(2)+3))-G803-LOG(C803)/LOG(2)+3-1)</f>
        <v>0</v>
      </c>
      <c r="Q803" s="68">
        <f>MAX(0,C803-IF(B803=0,0,INT(LOG(3/2*ABS(B803))/LOG(2))+1))</f>
        <v>0</v>
      </c>
      <c r="R803" s="68">
        <f>MAX(0,IF(B803&lt;=-L803,B803+C803-H803+L803,IF(B803&gt;=2^(H803)-1-L803,0,C803-H803)))</f>
        <v>0</v>
      </c>
      <c r="S803" s="69">
        <f>MAX(0,D803+(-1)^(G803)*INT(B803*2^(-LOG(D803)/LOG(2)+3))-G803-LOG(D803)/LOG(2)+3-1)</f>
        <v>0</v>
      </c>
      <c r="T803" s="69">
        <f>MAX(0,D803-IF(B803=0,0,INT(LOG(3/2*ABS(B803))/LOG(2))+1))</f>
        <v>8</v>
      </c>
      <c r="U803" s="69">
        <f>MAX(0,IF(B803&lt;=-M803,B803+D803-I803+M803,IF(B803&gt;=2^(I803)-1-M803,0,D803-I803)))</f>
        <v>0</v>
      </c>
      <c r="V803" s="70">
        <f>MAX(0,E803+(-1)^(G803)*INT(B803*2^(-LOG(E803)/LOG(2)+3))-G803-LOG(E803)/LOG(2)+3-1)</f>
        <v>4</v>
      </c>
      <c r="W803" s="70">
        <f>MAX(0,E803-IF(B803=0,0,INT(LOG(3/2*ABS(B803))/LOG(2))+1))</f>
        <v>24</v>
      </c>
      <c r="X803" s="70">
        <f>MAX(0,IF(B803&lt;=-N803,B803+E803-J803+N803,IF(B803&gt;=2^(J803)-1-N803,0,E803-J803)))</f>
        <v>24</v>
      </c>
      <c r="Y803" s="71">
        <f>MAX(0,F803+(-1)^(G803)*INT(B803*2^(-LOG(F803)/LOG(2)+3))-G803-LOG(F803)/LOG(2)+3-1)</f>
        <v>47</v>
      </c>
      <c r="Z803" s="71">
        <f>F803-IF(B803=0,0,INT(LOG(3/2*ABS(B803))/LOG(2))+1)</f>
        <v>56</v>
      </c>
      <c r="AA803" s="71">
        <f>MAX(0,IF(B803&lt;=-O803,B803+F803-K803+O803,IF(B803&gt;=2^(K803)-1-O803,0,F803-K803)))</f>
        <v>53</v>
      </c>
    </row>
    <row r="804" ht="20.05" customHeight="1">
      <c r="A804" s="55">
        <v>100</v>
      </c>
      <c r="B804" s="45">
        <v>100</v>
      </c>
      <c r="C804" s="36">
        <v>8</v>
      </c>
      <c r="D804" s="36">
        <v>16</v>
      </c>
      <c r="E804" s="36">
        <v>32</v>
      </c>
      <c r="F804" s="36">
        <v>64</v>
      </c>
      <c r="G804" s="36">
        <f>IF(B804&gt;=0,1,0)</f>
        <v>1</v>
      </c>
      <c r="H804" s="36">
        <f>INT(C804^(0.611-C804/3200))</f>
        <v>3</v>
      </c>
      <c r="I804" s="36">
        <f>INT(D804^(0.611-D804/3200))</f>
        <v>5</v>
      </c>
      <c r="J804" s="36">
        <f>INT(E804^(0.611-E804/3200))</f>
        <v>8</v>
      </c>
      <c r="K804" s="36">
        <f>INT(F804^(0.611-F804/3200))</f>
        <v>11</v>
      </c>
      <c r="L804" s="36">
        <f>2^(H804-1)-1</f>
        <v>3</v>
      </c>
      <c r="M804" s="36">
        <f>2^(I804-1)-1</f>
        <v>15</v>
      </c>
      <c r="N804" s="36">
        <f>2^(J804-1)-1</f>
        <v>127</v>
      </c>
      <c r="O804" s="36">
        <f>2^(K804-1)-1</f>
        <v>1023</v>
      </c>
      <c r="P804" s="68">
        <f>MAX(0,C804+(-1)^(G804)*INT(B804*2^(-LOG(C804)/LOG(2)+3))-G804-LOG(C804)/LOG(2)+3-1)</f>
        <v>0</v>
      </c>
      <c r="Q804" s="68">
        <f>MAX(0,C804-IF(B804=0,0,INT(LOG(3/2*ABS(B804))/LOG(2))+1))</f>
        <v>0</v>
      </c>
      <c r="R804" s="68">
        <f>MAX(0,IF(B804&lt;=-L804,B804+C804-H804+L804,IF(B804&gt;=2^(H804)-1-L804,0,C804-H804)))</f>
        <v>0</v>
      </c>
      <c r="S804" s="69">
        <f>MAX(0,D804+(-1)^(G804)*INT(B804*2^(-LOG(D804)/LOG(2)+3))-G804-LOG(D804)/LOG(2)+3-1)</f>
        <v>0</v>
      </c>
      <c r="T804" s="69">
        <f>MAX(0,D804-IF(B804=0,0,INT(LOG(3/2*ABS(B804))/LOG(2))+1))</f>
        <v>8</v>
      </c>
      <c r="U804" s="69">
        <f>MAX(0,IF(B804&lt;=-M804,B804+D804-I804+M804,IF(B804&gt;=2^(I804)-1-M804,0,D804-I804)))</f>
        <v>0</v>
      </c>
      <c r="V804" s="70">
        <f>MAX(0,E804+(-1)^(G804)*INT(B804*2^(-LOG(E804)/LOG(2)+3))-G804-LOG(E804)/LOG(2)+3-1)</f>
        <v>3</v>
      </c>
      <c r="W804" s="70">
        <f>MAX(0,E804-IF(B804=0,0,INT(LOG(3/2*ABS(B804))/LOG(2))+1))</f>
        <v>24</v>
      </c>
      <c r="X804" s="70">
        <f>MAX(0,IF(B804&lt;=-N804,B804+E804-J804+N804,IF(B804&gt;=2^(J804)-1-N804,0,E804-J804)))</f>
        <v>24</v>
      </c>
      <c r="Y804" s="71">
        <f>MAX(0,F804+(-1)^(G804)*INT(B804*2^(-LOG(F804)/LOG(2)+3))-G804-LOG(F804)/LOG(2)+3-1)</f>
        <v>47</v>
      </c>
      <c r="Z804" s="71">
        <f>F804-IF(B804=0,0,INT(LOG(3/2*ABS(B804))/LOG(2))+1)</f>
        <v>56</v>
      </c>
      <c r="AA804" s="71">
        <f>MAX(0,IF(B804&lt;=-O804,B804+F804-K804+O804,IF(B804&gt;=2^(K804)-1-O804,0,F804-K804)))</f>
        <v>53</v>
      </c>
    </row>
    <row r="805" ht="20.05" customHeight="1">
      <c r="A805" s="55">
        <v>101</v>
      </c>
      <c r="B805" s="45">
        <v>101</v>
      </c>
      <c r="C805" s="36">
        <v>8</v>
      </c>
      <c r="D805" s="36">
        <v>16</v>
      </c>
      <c r="E805" s="36">
        <v>32</v>
      </c>
      <c r="F805" s="36">
        <v>64</v>
      </c>
      <c r="G805" s="36">
        <f>IF(B805&gt;=0,1,0)</f>
        <v>1</v>
      </c>
      <c r="H805" s="36">
        <f>INT(C805^(0.611-C805/3200))</f>
        <v>3</v>
      </c>
      <c r="I805" s="36">
        <f>INT(D805^(0.611-D805/3200))</f>
        <v>5</v>
      </c>
      <c r="J805" s="36">
        <f>INT(E805^(0.611-E805/3200))</f>
        <v>8</v>
      </c>
      <c r="K805" s="36">
        <f>INT(F805^(0.611-F805/3200))</f>
        <v>11</v>
      </c>
      <c r="L805" s="36">
        <f>2^(H805-1)-1</f>
        <v>3</v>
      </c>
      <c r="M805" s="36">
        <f>2^(I805-1)-1</f>
        <v>15</v>
      </c>
      <c r="N805" s="36">
        <f>2^(J805-1)-1</f>
        <v>127</v>
      </c>
      <c r="O805" s="36">
        <f>2^(K805-1)-1</f>
        <v>1023</v>
      </c>
      <c r="P805" s="68">
        <f>MAX(0,C805+(-1)^(G805)*INT(B805*2^(-LOG(C805)/LOG(2)+3))-G805-LOG(C805)/LOG(2)+3-1)</f>
        <v>0</v>
      </c>
      <c r="Q805" s="68">
        <f>MAX(0,C805-IF(B805=0,0,INT(LOG(3/2*ABS(B805))/LOG(2))+1))</f>
        <v>0</v>
      </c>
      <c r="R805" s="68">
        <f>MAX(0,IF(B805&lt;=-L805,B805+C805-H805+L805,IF(B805&gt;=2^(H805)-1-L805,0,C805-H805)))</f>
        <v>0</v>
      </c>
      <c r="S805" s="69">
        <f>MAX(0,D805+(-1)^(G805)*INT(B805*2^(-LOG(D805)/LOG(2)+3))-G805-LOG(D805)/LOG(2)+3-1)</f>
        <v>0</v>
      </c>
      <c r="T805" s="69">
        <f>MAX(0,D805-IF(B805=0,0,INT(LOG(3/2*ABS(B805))/LOG(2))+1))</f>
        <v>8</v>
      </c>
      <c r="U805" s="69">
        <f>MAX(0,IF(B805&lt;=-M805,B805+D805-I805+M805,IF(B805&gt;=2^(I805)-1-M805,0,D805-I805)))</f>
        <v>0</v>
      </c>
      <c r="V805" s="70">
        <f>MAX(0,E805+(-1)^(G805)*INT(B805*2^(-LOG(E805)/LOG(2)+3))-G805-LOG(E805)/LOG(2)+3-1)</f>
        <v>3</v>
      </c>
      <c r="W805" s="70">
        <f>MAX(0,E805-IF(B805=0,0,INT(LOG(3/2*ABS(B805))/LOG(2))+1))</f>
        <v>24</v>
      </c>
      <c r="X805" s="70">
        <f>MAX(0,IF(B805&lt;=-N805,B805+E805-J805+N805,IF(B805&gt;=2^(J805)-1-N805,0,E805-J805)))</f>
        <v>24</v>
      </c>
      <c r="Y805" s="71">
        <f>MAX(0,F805+(-1)^(G805)*INT(B805*2^(-LOG(F805)/LOG(2)+3))-G805-LOG(F805)/LOG(2)+3-1)</f>
        <v>47</v>
      </c>
      <c r="Z805" s="71">
        <f>F805-IF(B805=0,0,INT(LOG(3/2*ABS(B805))/LOG(2))+1)</f>
        <v>56</v>
      </c>
      <c r="AA805" s="71">
        <f>MAX(0,IF(B805&lt;=-O805,B805+F805-K805+O805,IF(B805&gt;=2^(K805)-1-O805,0,F805-K805)))</f>
        <v>53</v>
      </c>
    </row>
    <row r="806" ht="20.05" customHeight="1">
      <c r="A806" s="55">
        <v>102</v>
      </c>
      <c r="B806" s="45">
        <v>102</v>
      </c>
      <c r="C806" s="36">
        <v>8</v>
      </c>
      <c r="D806" s="36">
        <v>16</v>
      </c>
      <c r="E806" s="36">
        <v>32</v>
      </c>
      <c r="F806" s="36">
        <v>64</v>
      </c>
      <c r="G806" s="36">
        <f>IF(B806&gt;=0,1,0)</f>
        <v>1</v>
      </c>
      <c r="H806" s="36">
        <f>INT(C806^(0.611-C806/3200))</f>
        <v>3</v>
      </c>
      <c r="I806" s="36">
        <f>INT(D806^(0.611-D806/3200))</f>
        <v>5</v>
      </c>
      <c r="J806" s="36">
        <f>INT(E806^(0.611-E806/3200))</f>
        <v>8</v>
      </c>
      <c r="K806" s="36">
        <f>INT(F806^(0.611-F806/3200))</f>
        <v>11</v>
      </c>
      <c r="L806" s="36">
        <f>2^(H806-1)-1</f>
        <v>3</v>
      </c>
      <c r="M806" s="36">
        <f>2^(I806-1)-1</f>
        <v>15</v>
      </c>
      <c r="N806" s="36">
        <f>2^(J806-1)-1</f>
        <v>127</v>
      </c>
      <c r="O806" s="36">
        <f>2^(K806-1)-1</f>
        <v>1023</v>
      </c>
      <c r="P806" s="68">
        <f>MAX(0,C806+(-1)^(G806)*INT(B806*2^(-LOG(C806)/LOG(2)+3))-G806-LOG(C806)/LOG(2)+3-1)</f>
        <v>0</v>
      </c>
      <c r="Q806" s="68">
        <f>MAX(0,C806-IF(B806=0,0,INT(LOG(3/2*ABS(B806))/LOG(2))+1))</f>
        <v>0</v>
      </c>
      <c r="R806" s="68">
        <f>MAX(0,IF(B806&lt;=-L806,B806+C806-H806+L806,IF(B806&gt;=2^(H806)-1-L806,0,C806-H806)))</f>
        <v>0</v>
      </c>
      <c r="S806" s="69">
        <f>MAX(0,D806+(-1)^(G806)*INT(B806*2^(-LOG(D806)/LOG(2)+3))-G806-LOG(D806)/LOG(2)+3-1)</f>
        <v>0</v>
      </c>
      <c r="T806" s="69">
        <f>MAX(0,D806-IF(B806=0,0,INT(LOG(3/2*ABS(B806))/LOG(2))+1))</f>
        <v>8</v>
      </c>
      <c r="U806" s="69">
        <f>MAX(0,IF(B806&lt;=-M806,B806+D806-I806+M806,IF(B806&gt;=2^(I806)-1-M806,0,D806-I806)))</f>
        <v>0</v>
      </c>
      <c r="V806" s="70">
        <f>MAX(0,E806+(-1)^(G806)*INT(B806*2^(-LOG(E806)/LOG(2)+3))-G806-LOG(E806)/LOG(2)+3-1)</f>
        <v>3</v>
      </c>
      <c r="W806" s="70">
        <f>MAX(0,E806-IF(B806=0,0,INT(LOG(3/2*ABS(B806))/LOG(2))+1))</f>
        <v>24</v>
      </c>
      <c r="X806" s="70">
        <f>MAX(0,IF(B806&lt;=-N806,B806+E806-J806+N806,IF(B806&gt;=2^(J806)-1-N806,0,E806-J806)))</f>
        <v>24</v>
      </c>
      <c r="Y806" s="71">
        <f>MAX(0,F806+(-1)^(G806)*INT(B806*2^(-LOG(F806)/LOG(2)+3))-G806-LOG(F806)/LOG(2)+3-1)</f>
        <v>47</v>
      </c>
      <c r="Z806" s="71">
        <f>F806-IF(B806=0,0,INT(LOG(3/2*ABS(B806))/LOG(2))+1)</f>
        <v>56</v>
      </c>
      <c r="AA806" s="71">
        <f>MAX(0,IF(B806&lt;=-O806,B806+F806-K806+O806,IF(B806&gt;=2^(K806)-1-O806,0,F806-K806)))</f>
        <v>53</v>
      </c>
    </row>
    <row r="807" ht="20.05" customHeight="1">
      <c r="A807" s="55">
        <v>103</v>
      </c>
      <c r="B807" s="45">
        <v>103</v>
      </c>
      <c r="C807" s="36">
        <v>8</v>
      </c>
      <c r="D807" s="36">
        <v>16</v>
      </c>
      <c r="E807" s="36">
        <v>32</v>
      </c>
      <c r="F807" s="36">
        <v>64</v>
      </c>
      <c r="G807" s="36">
        <f>IF(B807&gt;=0,1,0)</f>
        <v>1</v>
      </c>
      <c r="H807" s="36">
        <f>INT(C807^(0.611-C807/3200))</f>
        <v>3</v>
      </c>
      <c r="I807" s="36">
        <f>INT(D807^(0.611-D807/3200))</f>
        <v>5</v>
      </c>
      <c r="J807" s="36">
        <f>INT(E807^(0.611-E807/3200))</f>
        <v>8</v>
      </c>
      <c r="K807" s="36">
        <f>INT(F807^(0.611-F807/3200))</f>
        <v>11</v>
      </c>
      <c r="L807" s="36">
        <f>2^(H807-1)-1</f>
        <v>3</v>
      </c>
      <c r="M807" s="36">
        <f>2^(I807-1)-1</f>
        <v>15</v>
      </c>
      <c r="N807" s="36">
        <f>2^(J807-1)-1</f>
        <v>127</v>
      </c>
      <c r="O807" s="36">
        <f>2^(K807-1)-1</f>
        <v>1023</v>
      </c>
      <c r="P807" s="68">
        <f>MAX(0,C807+(-1)^(G807)*INT(B807*2^(-LOG(C807)/LOG(2)+3))-G807-LOG(C807)/LOG(2)+3-1)</f>
        <v>0</v>
      </c>
      <c r="Q807" s="68">
        <f>MAX(0,C807-IF(B807=0,0,INT(LOG(3/2*ABS(B807))/LOG(2))+1))</f>
        <v>0</v>
      </c>
      <c r="R807" s="68">
        <f>MAX(0,IF(B807&lt;=-L807,B807+C807-H807+L807,IF(B807&gt;=2^(H807)-1-L807,0,C807-H807)))</f>
        <v>0</v>
      </c>
      <c r="S807" s="69">
        <f>MAX(0,D807+(-1)^(G807)*INT(B807*2^(-LOG(D807)/LOG(2)+3))-G807-LOG(D807)/LOG(2)+3-1)</f>
        <v>0</v>
      </c>
      <c r="T807" s="69">
        <f>MAX(0,D807-IF(B807=0,0,INT(LOG(3/2*ABS(B807))/LOG(2))+1))</f>
        <v>8</v>
      </c>
      <c r="U807" s="69">
        <f>MAX(0,IF(B807&lt;=-M807,B807+D807-I807+M807,IF(B807&gt;=2^(I807)-1-M807,0,D807-I807)))</f>
        <v>0</v>
      </c>
      <c r="V807" s="70">
        <f>MAX(0,E807+(-1)^(G807)*INT(B807*2^(-LOG(E807)/LOG(2)+3))-G807-LOG(E807)/LOG(2)+3-1)</f>
        <v>3</v>
      </c>
      <c r="W807" s="70">
        <f>MAX(0,E807-IF(B807=0,0,INT(LOG(3/2*ABS(B807))/LOG(2))+1))</f>
        <v>24</v>
      </c>
      <c r="X807" s="70">
        <f>MAX(0,IF(B807&lt;=-N807,B807+E807-J807+N807,IF(B807&gt;=2^(J807)-1-N807,0,E807-J807)))</f>
        <v>24</v>
      </c>
      <c r="Y807" s="71">
        <f>MAX(0,F807+(-1)^(G807)*INT(B807*2^(-LOG(F807)/LOG(2)+3))-G807-LOG(F807)/LOG(2)+3-1)</f>
        <v>47</v>
      </c>
      <c r="Z807" s="71">
        <f>F807-IF(B807=0,0,INT(LOG(3/2*ABS(B807))/LOG(2))+1)</f>
        <v>56</v>
      </c>
      <c r="AA807" s="71">
        <f>MAX(0,IF(B807&lt;=-O807,B807+F807-K807+O807,IF(B807&gt;=2^(K807)-1-O807,0,F807-K807)))</f>
        <v>53</v>
      </c>
    </row>
    <row r="808" ht="20.05" customHeight="1">
      <c r="A808" s="55">
        <v>104</v>
      </c>
      <c r="B808" s="45">
        <v>104</v>
      </c>
      <c r="C808" s="36">
        <v>8</v>
      </c>
      <c r="D808" s="36">
        <v>16</v>
      </c>
      <c r="E808" s="36">
        <v>32</v>
      </c>
      <c r="F808" s="36">
        <v>64</v>
      </c>
      <c r="G808" s="36">
        <f>IF(B808&gt;=0,1,0)</f>
        <v>1</v>
      </c>
      <c r="H808" s="36">
        <f>INT(C808^(0.611-C808/3200))</f>
        <v>3</v>
      </c>
      <c r="I808" s="36">
        <f>INT(D808^(0.611-D808/3200))</f>
        <v>5</v>
      </c>
      <c r="J808" s="36">
        <f>INT(E808^(0.611-E808/3200))</f>
        <v>8</v>
      </c>
      <c r="K808" s="36">
        <f>INT(F808^(0.611-F808/3200))</f>
        <v>11</v>
      </c>
      <c r="L808" s="36">
        <f>2^(H808-1)-1</f>
        <v>3</v>
      </c>
      <c r="M808" s="36">
        <f>2^(I808-1)-1</f>
        <v>15</v>
      </c>
      <c r="N808" s="36">
        <f>2^(J808-1)-1</f>
        <v>127</v>
      </c>
      <c r="O808" s="36">
        <f>2^(K808-1)-1</f>
        <v>1023</v>
      </c>
      <c r="P808" s="68">
        <f>MAX(0,C808+(-1)^(G808)*INT(B808*2^(-LOG(C808)/LOG(2)+3))-G808-LOG(C808)/LOG(2)+3-1)</f>
        <v>0</v>
      </c>
      <c r="Q808" s="68">
        <f>MAX(0,C808-IF(B808=0,0,INT(LOG(3/2*ABS(B808))/LOG(2))+1))</f>
        <v>0</v>
      </c>
      <c r="R808" s="68">
        <f>MAX(0,IF(B808&lt;=-L808,B808+C808-H808+L808,IF(B808&gt;=2^(H808)-1-L808,0,C808-H808)))</f>
        <v>0</v>
      </c>
      <c r="S808" s="69">
        <f>MAX(0,D808+(-1)^(G808)*INT(B808*2^(-LOG(D808)/LOG(2)+3))-G808-LOG(D808)/LOG(2)+3-1)</f>
        <v>0</v>
      </c>
      <c r="T808" s="69">
        <f>MAX(0,D808-IF(B808=0,0,INT(LOG(3/2*ABS(B808))/LOG(2))+1))</f>
        <v>8</v>
      </c>
      <c r="U808" s="69">
        <f>MAX(0,IF(B808&lt;=-M808,B808+D808-I808+M808,IF(B808&gt;=2^(I808)-1-M808,0,D808-I808)))</f>
        <v>0</v>
      </c>
      <c r="V808" s="70">
        <f>MAX(0,E808+(-1)^(G808)*INT(B808*2^(-LOG(E808)/LOG(2)+3))-G808-LOG(E808)/LOG(2)+3-1)</f>
        <v>2</v>
      </c>
      <c r="W808" s="70">
        <f>MAX(0,E808-IF(B808=0,0,INT(LOG(3/2*ABS(B808))/LOG(2))+1))</f>
        <v>24</v>
      </c>
      <c r="X808" s="70">
        <f>MAX(0,IF(B808&lt;=-N808,B808+E808-J808+N808,IF(B808&gt;=2^(J808)-1-N808,0,E808-J808)))</f>
        <v>24</v>
      </c>
      <c r="Y808" s="71">
        <f>MAX(0,F808+(-1)^(G808)*INT(B808*2^(-LOG(F808)/LOG(2)+3))-G808-LOG(F808)/LOG(2)+3-1)</f>
        <v>46</v>
      </c>
      <c r="Z808" s="71">
        <f>F808-IF(B808=0,0,INT(LOG(3/2*ABS(B808))/LOG(2))+1)</f>
        <v>56</v>
      </c>
      <c r="AA808" s="71">
        <f>MAX(0,IF(B808&lt;=-O808,B808+F808-K808+O808,IF(B808&gt;=2^(K808)-1-O808,0,F808-K808)))</f>
        <v>53</v>
      </c>
    </row>
    <row r="809" ht="20.05" customHeight="1">
      <c r="A809" s="55">
        <v>105</v>
      </c>
      <c r="B809" s="45">
        <v>105</v>
      </c>
      <c r="C809" s="36">
        <v>8</v>
      </c>
      <c r="D809" s="36">
        <v>16</v>
      </c>
      <c r="E809" s="36">
        <v>32</v>
      </c>
      <c r="F809" s="36">
        <v>64</v>
      </c>
      <c r="G809" s="36">
        <f>IF(B809&gt;=0,1,0)</f>
        <v>1</v>
      </c>
      <c r="H809" s="36">
        <f>INT(C809^(0.611-C809/3200))</f>
        <v>3</v>
      </c>
      <c r="I809" s="36">
        <f>INT(D809^(0.611-D809/3200))</f>
        <v>5</v>
      </c>
      <c r="J809" s="36">
        <f>INT(E809^(0.611-E809/3200))</f>
        <v>8</v>
      </c>
      <c r="K809" s="36">
        <f>INT(F809^(0.611-F809/3200))</f>
        <v>11</v>
      </c>
      <c r="L809" s="36">
        <f>2^(H809-1)-1</f>
        <v>3</v>
      </c>
      <c r="M809" s="36">
        <f>2^(I809-1)-1</f>
        <v>15</v>
      </c>
      <c r="N809" s="36">
        <f>2^(J809-1)-1</f>
        <v>127</v>
      </c>
      <c r="O809" s="36">
        <f>2^(K809-1)-1</f>
        <v>1023</v>
      </c>
      <c r="P809" s="68">
        <f>MAX(0,C809+(-1)^(G809)*INT(B809*2^(-LOG(C809)/LOG(2)+3))-G809-LOG(C809)/LOG(2)+3-1)</f>
        <v>0</v>
      </c>
      <c r="Q809" s="68">
        <f>MAX(0,C809-IF(B809=0,0,INT(LOG(3/2*ABS(B809))/LOG(2))+1))</f>
        <v>0</v>
      </c>
      <c r="R809" s="68">
        <f>MAX(0,IF(B809&lt;=-L809,B809+C809-H809+L809,IF(B809&gt;=2^(H809)-1-L809,0,C809-H809)))</f>
        <v>0</v>
      </c>
      <c r="S809" s="69">
        <f>MAX(0,D809+(-1)^(G809)*INT(B809*2^(-LOG(D809)/LOG(2)+3))-G809-LOG(D809)/LOG(2)+3-1)</f>
        <v>0</v>
      </c>
      <c r="T809" s="69">
        <f>MAX(0,D809-IF(B809=0,0,INT(LOG(3/2*ABS(B809))/LOG(2))+1))</f>
        <v>8</v>
      </c>
      <c r="U809" s="69">
        <f>MAX(0,IF(B809&lt;=-M809,B809+D809-I809+M809,IF(B809&gt;=2^(I809)-1-M809,0,D809-I809)))</f>
        <v>0</v>
      </c>
      <c r="V809" s="70">
        <f>MAX(0,E809+(-1)^(G809)*INT(B809*2^(-LOG(E809)/LOG(2)+3))-G809-LOG(E809)/LOG(2)+3-1)</f>
        <v>2</v>
      </c>
      <c r="W809" s="70">
        <f>MAX(0,E809-IF(B809=0,0,INT(LOG(3/2*ABS(B809))/LOG(2))+1))</f>
        <v>24</v>
      </c>
      <c r="X809" s="70">
        <f>MAX(0,IF(B809&lt;=-N809,B809+E809-J809+N809,IF(B809&gt;=2^(J809)-1-N809,0,E809-J809)))</f>
        <v>24</v>
      </c>
      <c r="Y809" s="71">
        <f>MAX(0,F809+(-1)^(G809)*INT(B809*2^(-LOG(F809)/LOG(2)+3))-G809-LOG(F809)/LOG(2)+3-1)</f>
        <v>46</v>
      </c>
      <c r="Z809" s="71">
        <f>F809-IF(B809=0,0,INT(LOG(3/2*ABS(B809))/LOG(2))+1)</f>
        <v>56</v>
      </c>
      <c r="AA809" s="71">
        <f>MAX(0,IF(B809&lt;=-O809,B809+F809-K809+O809,IF(B809&gt;=2^(K809)-1-O809,0,F809-K809)))</f>
        <v>53</v>
      </c>
    </row>
    <row r="810" ht="20.05" customHeight="1">
      <c r="A810" s="55">
        <v>106</v>
      </c>
      <c r="B810" s="45">
        <v>106</v>
      </c>
      <c r="C810" s="36">
        <v>8</v>
      </c>
      <c r="D810" s="36">
        <v>16</v>
      </c>
      <c r="E810" s="36">
        <v>32</v>
      </c>
      <c r="F810" s="36">
        <v>64</v>
      </c>
      <c r="G810" s="36">
        <f>IF(B810&gt;=0,1,0)</f>
        <v>1</v>
      </c>
      <c r="H810" s="36">
        <f>INT(C810^(0.611-C810/3200))</f>
        <v>3</v>
      </c>
      <c r="I810" s="36">
        <f>INT(D810^(0.611-D810/3200))</f>
        <v>5</v>
      </c>
      <c r="J810" s="36">
        <f>INT(E810^(0.611-E810/3200))</f>
        <v>8</v>
      </c>
      <c r="K810" s="36">
        <f>INT(F810^(0.611-F810/3200))</f>
        <v>11</v>
      </c>
      <c r="L810" s="36">
        <f>2^(H810-1)-1</f>
        <v>3</v>
      </c>
      <c r="M810" s="36">
        <f>2^(I810-1)-1</f>
        <v>15</v>
      </c>
      <c r="N810" s="36">
        <f>2^(J810-1)-1</f>
        <v>127</v>
      </c>
      <c r="O810" s="36">
        <f>2^(K810-1)-1</f>
        <v>1023</v>
      </c>
      <c r="P810" s="68">
        <f>MAX(0,C810+(-1)^(G810)*INT(B810*2^(-LOG(C810)/LOG(2)+3))-G810-LOG(C810)/LOG(2)+3-1)</f>
        <v>0</v>
      </c>
      <c r="Q810" s="68">
        <f>MAX(0,C810-IF(B810=0,0,INT(LOG(3/2*ABS(B810))/LOG(2))+1))</f>
        <v>0</v>
      </c>
      <c r="R810" s="68">
        <f>MAX(0,IF(B810&lt;=-L810,B810+C810-H810+L810,IF(B810&gt;=2^(H810)-1-L810,0,C810-H810)))</f>
        <v>0</v>
      </c>
      <c r="S810" s="69">
        <f>MAX(0,D810+(-1)^(G810)*INT(B810*2^(-LOG(D810)/LOG(2)+3))-G810-LOG(D810)/LOG(2)+3-1)</f>
        <v>0</v>
      </c>
      <c r="T810" s="69">
        <f>MAX(0,D810-IF(B810=0,0,INT(LOG(3/2*ABS(B810))/LOG(2))+1))</f>
        <v>8</v>
      </c>
      <c r="U810" s="69">
        <f>MAX(0,IF(B810&lt;=-M810,B810+D810-I810+M810,IF(B810&gt;=2^(I810)-1-M810,0,D810-I810)))</f>
        <v>0</v>
      </c>
      <c r="V810" s="70">
        <f>MAX(0,E810+(-1)^(G810)*INT(B810*2^(-LOG(E810)/LOG(2)+3))-G810-LOG(E810)/LOG(2)+3-1)</f>
        <v>2</v>
      </c>
      <c r="W810" s="70">
        <f>MAX(0,E810-IF(B810=0,0,INT(LOG(3/2*ABS(B810))/LOG(2))+1))</f>
        <v>24</v>
      </c>
      <c r="X810" s="70">
        <f>MAX(0,IF(B810&lt;=-N810,B810+E810-J810+N810,IF(B810&gt;=2^(J810)-1-N810,0,E810-J810)))</f>
        <v>24</v>
      </c>
      <c r="Y810" s="71">
        <f>MAX(0,F810+(-1)^(G810)*INT(B810*2^(-LOG(F810)/LOG(2)+3))-G810-LOG(F810)/LOG(2)+3-1)</f>
        <v>46</v>
      </c>
      <c r="Z810" s="71">
        <f>F810-IF(B810=0,0,INT(LOG(3/2*ABS(B810))/LOG(2))+1)</f>
        <v>56</v>
      </c>
      <c r="AA810" s="71">
        <f>MAX(0,IF(B810&lt;=-O810,B810+F810-K810+O810,IF(B810&gt;=2^(K810)-1-O810,0,F810-K810)))</f>
        <v>53</v>
      </c>
    </row>
    <row r="811" ht="20.05" customHeight="1">
      <c r="A811" s="55">
        <v>107</v>
      </c>
      <c r="B811" s="45">
        <v>107</v>
      </c>
      <c r="C811" s="36">
        <v>8</v>
      </c>
      <c r="D811" s="36">
        <v>16</v>
      </c>
      <c r="E811" s="36">
        <v>32</v>
      </c>
      <c r="F811" s="36">
        <v>64</v>
      </c>
      <c r="G811" s="36">
        <f>IF(B811&gt;=0,1,0)</f>
        <v>1</v>
      </c>
      <c r="H811" s="36">
        <f>INT(C811^(0.611-C811/3200))</f>
        <v>3</v>
      </c>
      <c r="I811" s="36">
        <f>INT(D811^(0.611-D811/3200))</f>
        <v>5</v>
      </c>
      <c r="J811" s="36">
        <f>INT(E811^(0.611-E811/3200))</f>
        <v>8</v>
      </c>
      <c r="K811" s="36">
        <f>INT(F811^(0.611-F811/3200))</f>
        <v>11</v>
      </c>
      <c r="L811" s="36">
        <f>2^(H811-1)-1</f>
        <v>3</v>
      </c>
      <c r="M811" s="36">
        <f>2^(I811-1)-1</f>
        <v>15</v>
      </c>
      <c r="N811" s="36">
        <f>2^(J811-1)-1</f>
        <v>127</v>
      </c>
      <c r="O811" s="36">
        <f>2^(K811-1)-1</f>
        <v>1023</v>
      </c>
      <c r="P811" s="68">
        <f>MAX(0,C811+(-1)^(G811)*INT(B811*2^(-LOG(C811)/LOG(2)+3))-G811-LOG(C811)/LOG(2)+3-1)</f>
        <v>0</v>
      </c>
      <c r="Q811" s="68">
        <f>MAX(0,C811-IF(B811=0,0,INT(LOG(3/2*ABS(B811))/LOG(2))+1))</f>
        <v>0</v>
      </c>
      <c r="R811" s="68">
        <f>MAX(0,IF(B811&lt;=-L811,B811+C811-H811+L811,IF(B811&gt;=2^(H811)-1-L811,0,C811-H811)))</f>
        <v>0</v>
      </c>
      <c r="S811" s="69">
        <f>MAX(0,D811+(-1)^(G811)*INT(B811*2^(-LOG(D811)/LOG(2)+3))-G811-LOG(D811)/LOG(2)+3-1)</f>
        <v>0</v>
      </c>
      <c r="T811" s="69">
        <f>MAX(0,D811-IF(B811=0,0,INT(LOG(3/2*ABS(B811))/LOG(2))+1))</f>
        <v>8</v>
      </c>
      <c r="U811" s="69">
        <f>MAX(0,IF(B811&lt;=-M811,B811+D811-I811+M811,IF(B811&gt;=2^(I811)-1-M811,0,D811-I811)))</f>
        <v>0</v>
      </c>
      <c r="V811" s="70">
        <f>MAX(0,E811+(-1)^(G811)*INT(B811*2^(-LOG(E811)/LOG(2)+3))-G811-LOG(E811)/LOG(2)+3-1)</f>
        <v>2</v>
      </c>
      <c r="W811" s="70">
        <f>MAX(0,E811-IF(B811=0,0,INT(LOG(3/2*ABS(B811))/LOG(2))+1))</f>
        <v>24</v>
      </c>
      <c r="X811" s="70">
        <f>MAX(0,IF(B811&lt;=-N811,B811+E811-J811+N811,IF(B811&gt;=2^(J811)-1-N811,0,E811-J811)))</f>
        <v>24</v>
      </c>
      <c r="Y811" s="71">
        <f>MAX(0,F811+(-1)^(G811)*INT(B811*2^(-LOG(F811)/LOG(2)+3))-G811-LOG(F811)/LOG(2)+3-1)</f>
        <v>46</v>
      </c>
      <c r="Z811" s="71">
        <f>F811-IF(B811=0,0,INT(LOG(3/2*ABS(B811))/LOG(2))+1)</f>
        <v>56</v>
      </c>
      <c r="AA811" s="71">
        <f>MAX(0,IF(B811&lt;=-O811,B811+F811-K811+O811,IF(B811&gt;=2^(K811)-1-O811,0,F811-K811)))</f>
        <v>53</v>
      </c>
    </row>
    <row r="812" ht="20.05" customHeight="1">
      <c r="A812" s="55">
        <v>108</v>
      </c>
      <c r="B812" s="45">
        <v>108</v>
      </c>
      <c r="C812" s="36">
        <v>8</v>
      </c>
      <c r="D812" s="36">
        <v>16</v>
      </c>
      <c r="E812" s="36">
        <v>32</v>
      </c>
      <c r="F812" s="36">
        <v>64</v>
      </c>
      <c r="G812" s="36">
        <f>IF(B812&gt;=0,1,0)</f>
        <v>1</v>
      </c>
      <c r="H812" s="36">
        <f>INT(C812^(0.611-C812/3200))</f>
        <v>3</v>
      </c>
      <c r="I812" s="36">
        <f>INT(D812^(0.611-D812/3200))</f>
        <v>5</v>
      </c>
      <c r="J812" s="36">
        <f>INT(E812^(0.611-E812/3200))</f>
        <v>8</v>
      </c>
      <c r="K812" s="36">
        <f>INT(F812^(0.611-F812/3200))</f>
        <v>11</v>
      </c>
      <c r="L812" s="36">
        <f>2^(H812-1)-1</f>
        <v>3</v>
      </c>
      <c r="M812" s="36">
        <f>2^(I812-1)-1</f>
        <v>15</v>
      </c>
      <c r="N812" s="36">
        <f>2^(J812-1)-1</f>
        <v>127</v>
      </c>
      <c r="O812" s="36">
        <f>2^(K812-1)-1</f>
        <v>1023</v>
      </c>
      <c r="P812" s="68">
        <f>MAX(0,C812+(-1)^(G812)*INT(B812*2^(-LOG(C812)/LOG(2)+3))-G812-LOG(C812)/LOG(2)+3-1)</f>
        <v>0</v>
      </c>
      <c r="Q812" s="68">
        <f>MAX(0,C812-IF(B812=0,0,INT(LOG(3/2*ABS(B812))/LOG(2))+1))</f>
        <v>0</v>
      </c>
      <c r="R812" s="68">
        <f>MAX(0,IF(B812&lt;=-L812,B812+C812-H812+L812,IF(B812&gt;=2^(H812)-1-L812,0,C812-H812)))</f>
        <v>0</v>
      </c>
      <c r="S812" s="69">
        <f>MAX(0,D812+(-1)^(G812)*INT(B812*2^(-LOG(D812)/LOG(2)+3))-G812-LOG(D812)/LOG(2)+3-1)</f>
        <v>0</v>
      </c>
      <c r="T812" s="69">
        <f>MAX(0,D812-IF(B812=0,0,INT(LOG(3/2*ABS(B812))/LOG(2))+1))</f>
        <v>8</v>
      </c>
      <c r="U812" s="69">
        <f>MAX(0,IF(B812&lt;=-M812,B812+D812-I812+M812,IF(B812&gt;=2^(I812)-1-M812,0,D812-I812)))</f>
        <v>0</v>
      </c>
      <c r="V812" s="70">
        <f>MAX(0,E812+(-1)^(G812)*INT(B812*2^(-LOG(E812)/LOG(2)+3))-G812-LOG(E812)/LOG(2)+3-1)</f>
        <v>1</v>
      </c>
      <c r="W812" s="70">
        <f>MAX(0,E812-IF(B812=0,0,INT(LOG(3/2*ABS(B812))/LOG(2))+1))</f>
        <v>24</v>
      </c>
      <c r="X812" s="70">
        <f>MAX(0,IF(B812&lt;=-N812,B812+E812-J812+N812,IF(B812&gt;=2^(J812)-1-N812,0,E812-J812)))</f>
        <v>24</v>
      </c>
      <c r="Y812" s="71">
        <f>MAX(0,F812+(-1)^(G812)*INT(B812*2^(-LOG(F812)/LOG(2)+3))-G812-LOG(F812)/LOG(2)+3-1)</f>
        <v>46</v>
      </c>
      <c r="Z812" s="71">
        <f>F812-IF(B812=0,0,INT(LOG(3/2*ABS(B812))/LOG(2))+1)</f>
        <v>56</v>
      </c>
      <c r="AA812" s="71">
        <f>MAX(0,IF(B812&lt;=-O812,B812+F812-K812+O812,IF(B812&gt;=2^(K812)-1-O812,0,F812-K812)))</f>
        <v>53</v>
      </c>
    </row>
    <row r="813" ht="20.05" customHeight="1">
      <c r="A813" s="55">
        <v>109</v>
      </c>
      <c r="B813" s="45">
        <v>109</v>
      </c>
      <c r="C813" s="36">
        <v>8</v>
      </c>
      <c r="D813" s="36">
        <v>16</v>
      </c>
      <c r="E813" s="36">
        <v>32</v>
      </c>
      <c r="F813" s="36">
        <v>64</v>
      </c>
      <c r="G813" s="36">
        <f>IF(B813&gt;=0,1,0)</f>
        <v>1</v>
      </c>
      <c r="H813" s="36">
        <f>INT(C813^(0.611-C813/3200))</f>
        <v>3</v>
      </c>
      <c r="I813" s="36">
        <f>INT(D813^(0.611-D813/3200))</f>
        <v>5</v>
      </c>
      <c r="J813" s="36">
        <f>INT(E813^(0.611-E813/3200))</f>
        <v>8</v>
      </c>
      <c r="K813" s="36">
        <f>INT(F813^(0.611-F813/3200))</f>
        <v>11</v>
      </c>
      <c r="L813" s="36">
        <f>2^(H813-1)-1</f>
        <v>3</v>
      </c>
      <c r="M813" s="36">
        <f>2^(I813-1)-1</f>
        <v>15</v>
      </c>
      <c r="N813" s="36">
        <f>2^(J813-1)-1</f>
        <v>127</v>
      </c>
      <c r="O813" s="36">
        <f>2^(K813-1)-1</f>
        <v>1023</v>
      </c>
      <c r="P813" s="68">
        <f>MAX(0,C813+(-1)^(G813)*INT(B813*2^(-LOG(C813)/LOG(2)+3))-G813-LOG(C813)/LOG(2)+3-1)</f>
        <v>0</v>
      </c>
      <c r="Q813" s="68">
        <f>MAX(0,C813-IF(B813=0,0,INT(LOG(3/2*ABS(B813))/LOG(2))+1))</f>
        <v>0</v>
      </c>
      <c r="R813" s="68">
        <f>MAX(0,IF(B813&lt;=-L813,B813+C813-H813+L813,IF(B813&gt;=2^(H813)-1-L813,0,C813-H813)))</f>
        <v>0</v>
      </c>
      <c r="S813" s="69">
        <f>MAX(0,D813+(-1)^(G813)*INT(B813*2^(-LOG(D813)/LOG(2)+3))-G813-LOG(D813)/LOG(2)+3-1)</f>
        <v>0</v>
      </c>
      <c r="T813" s="69">
        <f>MAX(0,D813-IF(B813=0,0,INT(LOG(3/2*ABS(B813))/LOG(2))+1))</f>
        <v>8</v>
      </c>
      <c r="U813" s="69">
        <f>MAX(0,IF(B813&lt;=-M813,B813+D813-I813+M813,IF(B813&gt;=2^(I813)-1-M813,0,D813-I813)))</f>
        <v>0</v>
      </c>
      <c r="V813" s="70">
        <f>MAX(0,E813+(-1)^(G813)*INT(B813*2^(-LOG(E813)/LOG(2)+3))-G813-LOG(E813)/LOG(2)+3-1)</f>
        <v>1</v>
      </c>
      <c r="W813" s="70">
        <f>MAX(0,E813-IF(B813=0,0,INT(LOG(3/2*ABS(B813))/LOG(2))+1))</f>
        <v>24</v>
      </c>
      <c r="X813" s="70">
        <f>MAX(0,IF(B813&lt;=-N813,B813+E813-J813+N813,IF(B813&gt;=2^(J813)-1-N813,0,E813-J813)))</f>
        <v>24</v>
      </c>
      <c r="Y813" s="71">
        <f>MAX(0,F813+(-1)^(G813)*INT(B813*2^(-LOG(F813)/LOG(2)+3))-G813-LOG(F813)/LOG(2)+3-1)</f>
        <v>46</v>
      </c>
      <c r="Z813" s="71">
        <f>F813-IF(B813=0,0,INT(LOG(3/2*ABS(B813))/LOG(2))+1)</f>
        <v>56</v>
      </c>
      <c r="AA813" s="71">
        <f>MAX(0,IF(B813&lt;=-O813,B813+F813-K813+O813,IF(B813&gt;=2^(K813)-1-O813,0,F813-K813)))</f>
        <v>53</v>
      </c>
    </row>
    <row r="814" ht="20.05" customHeight="1">
      <c r="A814" s="55">
        <v>110</v>
      </c>
      <c r="B814" s="45">
        <v>110</v>
      </c>
      <c r="C814" s="36">
        <v>8</v>
      </c>
      <c r="D814" s="36">
        <v>16</v>
      </c>
      <c r="E814" s="36">
        <v>32</v>
      </c>
      <c r="F814" s="36">
        <v>64</v>
      </c>
      <c r="G814" s="36">
        <f>IF(B814&gt;=0,1,0)</f>
        <v>1</v>
      </c>
      <c r="H814" s="36">
        <f>INT(C814^(0.611-C814/3200))</f>
        <v>3</v>
      </c>
      <c r="I814" s="36">
        <f>INT(D814^(0.611-D814/3200))</f>
        <v>5</v>
      </c>
      <c r="J814" s="36">
        <f>INT(E814^(0.611-E814/3200))</f>
        <v>8</v>
      </c>
      <c r="K814" s="36">
        <f>INT(F814^(0.611-F814/3200))</f>
        <v>11</v>
      </c>
      <c r="L814" s="36">
        <f>2^(H814-1)-1</f>
        <v>3</v>
      </c>
      <c r="M814" s="36">
        <f>2^(I814-1)-1</f>
        <v>15</v>
      </c>
      <c r="N814" s="36">
        <f>2^(J814-1)-1</f>
        <v>127</v>
      </c>
      <c r="O814" s="36">
        <f>2^(K814-1)-1</f>
        <v>1023</v>
      </c>
      <c r="P814" s="68">
        <f>MAX(0,C814+(-1)^(G814)*INT(B814*2^(-LOG(C814)/LOG(2)+3))-G814-LOG(C814)/LOG(2)+3-1)</f>
        <v>0</v>
      </c>
      <c r="Q814" s="68">
        <f>MAX(0,C814-IF(B814=0,0,INT(LOG(3/2*ABS(B814))/LOG(2))+1))</f>
        <v>0</v>
      </c>
      <c r="R814" s="68">
        <f>MAX(0,IF(B814&lt;=-L814,B814+C814-H814+L814,IF(B814&gt;=2^(H814)-1-L814,0,C814-H814)))</f>
        <v>0</v>
      </c>
      <c r="S814" s="69">
        <f>MAX(0,D814+(-1)^(G814)*INT(B814*2^(-LOG(D814)/LOG(2)+3))-G814-LOG(D814)/LOG(2)+3-1)</f>
        <v>0</v>
      </c>
      <c r="T814" s="69">
        <f>MAX(0,D814-IF(B814=0,0,INT(LOG(3/2*ABS(B814))/LOG(2))+1))</f>
        <v>8</v>
      </c>
      <c r="U814" s="69">
        <f>MAX(0,IF(B814&lt;=-M814,B814+D814-I814+M814,IF(B814&gt;=2^(I814)-1-M814,0,D814-I814)))</f>
        <v>0</v>
      </c>
      <c r="V814" s="70">
        <f>MAX(0,E814+(-1)^(G814)*INT(B814*2^(-LOG(E814)/LOG(2)+3))-G814-LOG(E814)/LOG(2)+3-1)</f>
        <v>1</v>
      </c>
      <c r="W814" s="70">
        <f>MAX(0,E814-IF(B814=0,0,INT(LOG(3/2*ABS(B814))/LOG(2))+1))</f>
        <v>24</v>
      </c>
      <c r="X814" s="70">
        <f>MAX(0,IF(B814&lt;=-N814,B814+E814-J814+N814,IF(B814&gt;=2^(J814)-1-N814,0,E814-J814)))</f>
        <v>24</v>
      </c>
      <c r="Y814" s="71">
        <f>MAX(0,F814+(-1)^(G814)*INT(B814*2^(-LOG(F814)/LOG(2)+3))-G814-LOG(F814)/LOG(2)+3-1)</f>
        <v>46</v>
      </c>
      <c r="Z814" s="71">
        <f>F814-IF(B814=0,0,INT(LOG(3/2*ABS(B814))/LOG(2))+1)</f>
        <v>56</v>
      </c>
      <c r="AA814" s="71">
        <f>MAX(0,IF(B814&lt;=-O814,B814+F814-K814+O814,IF(B814&gt;=2^(K814)-1-O814,0,F814-K814)))</f>
        <v>53</v>
      </c>
    </row>
    <row r="815" ht="20.05" customHeight="1">
      <c r="A815" s="55">
        <v>111</v>
      </c>
      <c r="B815" s="45">
        <v>111</v>
      </c>
      <c r="C815" s="36">
        <v>8</v>
      </c>
      <c r="D815" s="36">
        <v>16</v>
      </c>
      <c r="E815" s="36">
        <v>32</v>
      </c>
      <c r="F815" s="36">
        <v>64</v>
      </c>
      <c r="G815" s="36">
        <f>IF(B815&gt;=0,1,0)</f>
        <v>1</v>
      </c>
      <c r="H815" s="36">
        <f>INT(C815^(0.611-C815/3200))</f>
        <v>3</v>
      </c>
      <c r="I815" s="36">
        <f>INT(D815^(0.611-D815/3200))</f>
        <v>5</v>
      </c>
      <c r="J815" s="36">
        <f>INT(E815^(0.611-E815/3200))</f>
        <v>8</v>
      </c>
      <c r="K815" s="36">
        <f>INT(F815^(0.611-F815/3200))</f>
        <v>11</v>
      </c>
      <c r="L815" s="36">
        <f>2^(H815-1)-1</f>
        <v>3</v>
      </c>
      <c r="M815" s="36">
        <f>2^(I815-1)-1</f>
        <v>15</v>
      </c>
      <c r="N815" s="36">
        <f>2^(J815-1)-1</f>
        <v>127</v>
      </c>
      <c r="O815" s="36">
        <f>2^(K815-1)-1</f>
        <v>1023</v>
      </c>
      <c r="P815" s="68">
        <f>MAX(0,C815+(-1)^(G815)*INT(B815*2^(-LOG(C815)/LOG(2)+3))-G815-LOG(C815)/LOG(2)+3-1)</f>
        <v>0</v>
      </c>
      <c r="Q815" s="68">
        <f>MAX(0,C815-IF(B815=0,0,INT(LOG(3/2*ABS(B815))/LOG(2))+1))</f>
        <v>0</v>
      </c>
      <c r="R815" s="68">
        <f>MAX(0,IF(B815&lt;=-L815,B815+C815-H815+L815,IF(B815&gt;=2^(H815)-1-L815,0,C815-H815)))</f>
        <v>0</v>
      </c>
      <c r="S815" s="69">
        <f>MAX(0,D815+(-1)^(G815)*INT(B815*2^(-LOG(D815)/LOG(2)+3))-G815-LOG(D815)/LOG(2)+3-1)</f>
        <v>0</v>
      </c>
      <c r="T815" s="69">
        <f>MAX(0,D815-IF(B815=0,0,INT(LOG(3/2*ABS(B815))/LOG(2))+1))</f>
        <v>8</v>
      </c>
      <c r="U815" s="69">
        <f>MAX(0,IF(B815&lt;=-M815,B815+D815-I815+M815,IF(B815&gt;=2^(I815)-1-M815,0,D815-I815)))</f>
        <v>0</v>
      </c>
      <c r="V815" s="70">
        <f>MAX(0,E815+(-1)^(G815)*INT(B815*2^(-LOG(E815)/LOG(2)+3))-G815-LOG(E815)/LOG(2)+3-1)</f>
        <v>1</v>
      </c>
      <c r="W815" s="70">
        <f>MAX(0,E815-IF(B815=0,0,INT(LOG(3/2*ABS(B815))/LOG(2))+1))</f>
        <v>24</v>
      </c>
      <c r="X815" s="70">
        <f>MAX(0,IF(B815&lt;=-N815,B815+E815-J815+N815,IF(B815&gt;=2^(J815)-1-N815,0,E815-J815)))</f>
        <v>24</v>
      </c>
      <c r="Y815" s="71">
        <f>MAX(0,F815+(-1)^(G815)*INT(B815*2^(-LOG(F815)/LOG(2)+3))-G815-LOG(F815)/LOG(2)+3-1)</f>
        <v>46</v>
      </c>
      <c r="Z815" s="71">
        <f>F815-IF(B815=0,0,INT(LOG(3/2*ABS(B815))/LOG(2))+1)</f>
        <v>56</v>
      </c>
      <c r="AA815" s="71">
        <f>MAX(0,IF(B815&lt;=-O815,B815+F815-K815+O815,IF(B815&gt;=2^(K815)-1-O815,0,F815-K815)))</f>
        <v>53</v>
      </c>
    </row>
    <row r="816" ht="20.05" customHeight="1">
      <c r="A816" s="55">
        <v>112</v>
      </c>
      <c r="B816" s="45">
        <v>112</v>
      </c>
      <c r="C816" s="36">
        <v>8</v>
      </c>
      <c r="D816" s="36">
        <v>16</v>
      </c>
      <c r="E816" s="36">
        <v>32</v>
      </c>
      <c r="F816" s="36">
        <v>64</v>
      </c>
      <c r="G816" s="36">
        <f>IF(B816&gt;=0,1,0)</f>
        <v>1</v>
      </c>
      <c r="H816" s="36">
        <f>INT(C816^(0.611-C816/3200))</f>
        <v>3</v>
      </c>
      <c r="I816" s="36">
        <f>INT(D816^(0.611-D816/3200))</f>
        <v>5</v>
      </c>
      <c r="J816" s="36">
        <f>INT(E816^(0.611-E816/3200))</f>
        <v>8</v>
      </c>
      <c r="K816" s="36">
        <f>INT(F816^(0.611-F816/3200))</f>
        <v>11</v>
      </c>
      <c r="L816" s="36">
        <f>2^(H816-1)-1</f>
        <v>3</v>
      </c>
      <c r="M816" s="36">
        <f>2^(I816-1)-1</f>
        <v>15</v>
      </c>
      <c r="N816" s="36">
        <f>2^(J816-1)-1</f>
        <v>127</v>
      </c>
      <c r="O816" s="36">
        <f>2^(K816-1)-1</f>
        <v>1023</v>
      </c>
      <c r="P816" s="68">
        <f>MAX(0,C816+(-1)^(G816)*INT(B816*2^(-LOG(C816)/LOG(2)+3))-G816-LOG(C816)/LOG(2)+3-1)</f>
        <v>0</v>
      </c>
      <c r="Q816" s="68">
        <f>MAX(0,C816-IF(B816=0,0,INT(LOG(3/2*ABS(B816))/LOG(2))+1))</f>
        <v>0</v>
      </c>
      <c r="R816" s="68">
        <f>MAX(0,IF(B816&lt;=-L816,B816+C816-H816+L816,IF(B816&gt;=2^(H816)-1-L816,0,C816-H816)))</f>
        <v>0</v>
      </c>
      <c r="S816" s="69">
        <f>MAX(0,D816+(-1)^(G816)*INT(B816*2^(-LOG(D816)/LOG(2)+3))-G816-LOG(D816)/LOG(2)+3-1)</f>
        <v>0</v>
      </c>
      <c r="T816" s="69">
        <f>MAX(0,D816-IF(B816=0,0,INT(LOG(3/2*ABS(B816))/LOG(2))+1))</f>
        <v>8</v>
      </c>
      <c r="U816" s="69">
        <f>MAX(0,IF(B816&lt;=-M816,B816+D816-I816+M816,IF(B816&gt;=2^(I816)-1-M816,0,D816-I816)))</f>
        <v>0</v>
      </c>
      <c r="V816" s="70">
        <f>MAX(0,E816+(-1)^(G816)*INT(B816*2^(-LOG(E816)/LOG(2)+3))-G816-LOG(E816)/LOG(2)+3-1)</f>
        <v>0</v>
      </c>
      <c r="W816" s="70">
        <f>MAX(0,E816-IF(B816=0,0,INT(LOG(3/2*ABS(B816))/LOG(2))+1))</f>
        <v>24</v>
      </c>
      <c r="X816" s="70">
        <f>MAX(0,IF(B816&lt;=-N816,B816+E816-J816+N816,IF(B816&gt;=2^(J816)-1-N816,0,E816-J816)))</f>
        <v>24</v>
      </c>
      <c r="Y816" s="71">
        <f>MAX(0,F816+(-1)^(G816)*INT(B816*2^(-LOG(F816)/LOG(2)+3))-G816-LOG(F816)/LOG(2)+3-1)</f>
        <v>45</v>
      </c>
      <c r="Z816" s="71">
        <f>F816-IF(B816=0,0,INT(LOG(3/2*ABS(B816))/LOG(2))+1)</f>
        <v>56</v>
      </c>
      <c r="AA816" s="71">
        <f>MAX(0,IF(B816&lt;=-O816,B816+F816-K816+O816,IF(B816&gt;=2^(K816)-1-O816,0,F816-K816)))</f>
        <v>53</v>
      </c>
    </row>
    <row r="817" ht="20.05" customHeight="1">
      <c r="A817" s="55">
        <v>113</v>
      </c>
      <c r="B817" s="45">
        <v>113</v>
      </c>
      <c r="C817" s="36">
        <v>8</v>
      </c>
      <c r="D817" s="36">
        <v>16</v>
      </c>
      <c r="E817" s="36">
        <v>32</v>
      </c>
      <c r="F817" s="36">
        <v>64</v>
      </c>
      <c r="G817" s="36">
        <f>IF(B817&gt;=0,1,0)</f>
        <v>1</v>
      </c>
      <c r="H817" s="36">
        <f>INT(C817^(0.611-C817/3200))</f>
        <v>3</v>
      </c>
      <c r="I817" s="36">
        <f>INT(D817^(0.611-D817/3200))</f>
        <v>5</v>
      </c>
      <c r="J817" s="36">
        <f>INT(E817^(0.611-E817/3200))</f>
        <v>8</v>
      </c>
      <c r="K817" s="36">
        <f>INT(F817^(0.611-F817/3200))</f>
        <v>11</v>
      </c>
      <c r="L817" s="36">
        <f>2^(H817-1)-1</f>
        <v>3</v>
      </c>
      <c r="M817" s="36">
        <f>2^(I817-1)-1</f>
        <v>15</v>
      </c>
      <c r="N817" s="36">
        <f>2^(J817-1)-1</f>
        <v>127</v>
      </c>
      <c r="O817" s="36">
        <f>2^(K817-1)-1</f>
        <v>1023</v>
      </c>
      <c r="P817" s="68">
        <f>MAX(0,C817+(-1)^(G817)*INT(B817*2^(-LOG(C817)/LOG(2)+3))-G817-LOG(C817)/LOG(2)+3-1)</f>
        <v>0</v>
      </c>
      <c r="Q817" s="68">
        <f>MAX(0,C817-IF(B817=0,0,INT(LOG(3/2*ABS(B817))/LOG(2))+1))</f>
        <v>0</v>
      </c>
      <c r="R817" s="68">
        <f>MAX(0,IF(B817&lt;=-L817,B817+C817-H817+L817,IF(B817&gt;=2^(H817)-1-L817,0,C817-H817)))</f>
        <v>0</v>
      </c>
      <c r="S817" s="69">
        <f>MAX(0,D817+(-1)^(G817)*INT(B817*2^(-LOG(D817)/LOG(2)+3))-G817-LOG(D817)/LOG(2)+3-1)</f>
        <v>0</v>
      </c>
      <c r="T817" s="69">
        <f>MAX(0,D817-IF(B817=0,0,INT(LOG(3/2*ABS(B817))/LOG(2))+1))</f>
        <v>8</v>
      </c>
      <c r="U817" s="69">
        <f>MAX(0,IF(B817&lt;=-M817,B817+D817-I817+M817,IF(B817&gt;=2^(I817)-1-M817,0,D817-I817)))</f>
        <v>0</v>
      </c>
      <c r="V817" s="70">
        <f>MAX(0,E817+(-1)^(G817)*INT(B817*2^(-LOG(E817)/LOG(2)+3))-G817-LOG(E817)/LOG(2)+3-1)</f>
        <v>0</v>
      </c>
      <c r="W817" s="70">
        <f>MAX(0,E817-IF(B817=0,0,INT(LOG(3/2*ABS(B817))/LOG(2))+1))</f>
        <v>24</v>
      </c>
      <c r="X817" s="70">
        <f>MAX(0,IF(B817&lt;=-N817,B817+E817-J817+N817,IF(B817&gt;=2^(J817)-1-N817,0,E817-J817)))</f>
        <v>24</v>
      </c>
      <c r="Y817" s="71">
        <f>MAX(0,F817+(-1)^(G817)*INT(B817*2^(-LOG(F817)/LOG(2)+3))-G817-LOG(F817)/LOG(2)+3-1)</f>
        <v>45</v>
      </c>
      <c r="Z817" s="71">
        <f>F817-IF(B817=0,0,INT(LOG(3/2*ABS(B817))/LOG(2))+1)</f>
        <v>56</v>
      </c>
      <c r="AA817" s="71">
        <f>MAX(0,IF(B817&lt;=-O817,B817+F817-K817+O817,IF(B817&gt;=2^(K817)-1-O817,0,F817-K817)))</f>
        <v>53</v>
      </c>
    </row>
    <row r="818" ht="20.05" customHeight="1">
      <c r="A818" s="55">
        <v>114</v>
      </c>
      <c r="B818" s="45">
        <v>114</v>
      </c>
      <c r="C818" s="36">
        <v>8</v>
      </c>
      <c r="D818" s="36">
        <v>16</v>
      </c>
      <c r="E818" s="36">
        <v>32</v>
      </c>
      <c r="F818" s="36">
        <v>64</v>
      </c>
      <c r="G818" s="36">
        <f>IF(B818&gt;=0,1,0)</f>
        <v>1</v>
      </c>
      <c r="H818" s="36">
        <f>INT(C818^(0.611-C818/3200))</f>
        <v>3</v>
      </c>
      <c r="I818" s="36">
        <f>INT(D818^(0.611-D818/3200))</f>
        <v>5</v>
      </c>
      <c r="J818" s="36">
        <f>INT(E818^(0.611-E818/3200))</f>
        <v>8</v>
      </c>
      <c r="K818" s="36">
        <f>INT(F818^(0.611-F818/3200))</f>
        <v>11</v>
      </c>
      <c r="L818" s="36">
        <f>2^(H818-1)-1</f>
        <v>3</v>
      </c>
      <c r="M818" s="36">
        <f>2^(I818-1)-1</f>
        <v>15</v>
      </c>
      <c r="N818" s="36">
        <f>2^(J818-1)-1</f>
        <v>127</v>
      </c>
      <c r="O818" s="36">
        <f>2^(K818-1)-1</f>
        <v>1023</v>
      </c>
      <c r="P818" s="68">
        <f>MAX(0,C818+(-1)^(G818)*INT(B818*2^(-LOG(C818)/LOG(2)+3))-G818-LOG(C818)/LOG(2)+3-1)</f>
        <v>0</v>
      </c>
      <c r="Q818" s="68">
        <f>MAX(0,C818-IF(B818=0,0,INT(LOG(3/2*ABS(B818))/LOG(2))+1))</f>
        <v>0</v>
      </c>
      <c r="R818" s="68">
        <f>MAX(0,IF(B818&lt;=-L818,B818+C818-H818+L818,IF(B818&gt;=2^(H818)-1-L818,0,C818-H818)))</f>
        <v>0</v>
      </c>
      <c r="S818" s="69">
        <f>MAX(0,D818+(-1)^(G818)*INT(B818*2^(-LOG(D818)/LOG(2)+3))-G818-LOG(D818)/LOG(2)+3-1)</f>
        <v>0</v>
      </c>
      <c r="T818" s="69">
        <f>MAX(0,D818-IF(B818=0,0,INT(LOG(3/2*ABS(B818))/LOG(2))+1))</f>
        <v>8</v>
      </c>
      <c r="U818" s="69">
        <f>MAX(0,IF(B818&lt;=-M818,B818+D818-I818+M818,IF(B818&gt;=2^(I818)-1-M818,0,D818-I818)))</f>
        <v>0</v>
      </c>
      <c r="V818" s="70">
        <f>MAX(0,E818+(-1)^(G818)*INT(B818*2^(-LOG(E818)/LOG(2)+3))-G818-LOG(E818)/LOG(2)+3-1)</f>
        <v>0</v>
      </c>
      <c r="W818" s="70">
        <f>MAX(0,E818-IF(B818=0,0,INT(LOG(3/2*ABS(B818))/LOG(2))+1))</f>
        <v>24</v>
      </c>
      <c r="X818" s="70">
        <f>MAX(0,IF(B818&lt;=-N818,B818+E818-J818+N818,IF(B818&gt;=2^(J818)-1-N818,0,E818-J818)))</f>
        <v>24</v>
      </c>
      <c r="Y818" s="71">
        <f>MAX(0,F818+(-1)^(G818)*INT(B818*2^(-LOG(F818)/LOG(2)+3))-G818-LOG(F818)/LOG(2)+3-1)</f>
        <v>45</v>
      </c>
      <c r="Z818" s="71">
        <f>F818-IF(B818=0,0,INT(LOG(3/2*ABS(B818))/LOG(2))+1)</f>
        <v>56</v>
      </c>
      <c r="AA818" s="71">
        <f>MAX(0,IF(B818&lt;=-O818,B818+F818-K818+O818,IF(B818&gt;=2^(K818)-1-O818,0,F818-K818)))</f>
        <v>53</v>
      </c>
    </row>
    <row r="819" ht="20.05" customHeight="1">
      <c r="A819" s="55">
        <v>115</v>
      </c>
      <c r="B819" s="45">
        <v>115</v>
      </c>
      <c r="C819" s="36">
        <v>8</v>
      </c>
      <c r="D819" s="36">
        <v>16</v>
      </c>
      <c r="E819" s="36">
        <v>32</v>
      </c>
      <c r="F819" s="36">
        <v>64</v>
      </c>
      <c r="G819" s="36">
        <f>IF(B819&gt;=0,1,0)</f>
        <v>1</v>
      </c>
      <c r="H819" s="36">
        <f>INT(C819^(0.611-C819/3200))</f>
        <v>3</v>
      </c>
      <c r="I819" s="36">
        <f>INT(D819^(0.611-D819/3200))</f>
        <v>5</v>
      </c>
      <c r="J819" s="36">
        <f>INT(E819^(0.611-E819/3200))</f>
        <v>8</v>
      </c>
      <c r="K819" s="36">
        <f>INT(F819^(0.611-F819/3200))</f>
        <v>11</v>
      </c>
      <c r="L819" s="36">
        <f>2^(H819-1)-1</f>
        <v>3</v>
      </c>
      <c r="M819" s="36">
        <f>2^(I819-1)-1</f>
        <v>15</v>
      </c>
      <c r="N819" s="36">
        <f>2^(J819-1)-1</f>
        <v>127</v>
      </c>
      <c r="O819" s="36">
        <f>2^(K819-1)-1</f>
        <v>1023</v>
      </c>
      <c r="P819" s="68">
        <f>MAX(0,C819+(-1)^(G819)*INT(B819*2^(-LOG(C819)/LOG(2)+3))-G819-LOG(C819)/LOG(2)+3-1)</f>
        <v>0</v>
      </c>
      <c r="Q819" s="68">
        <f>MAX(0,C819-IF(B819=0,0,INT(LOG(3/2*ABS(B819))/LOG(2))+1))</f>
        <v>0</v>
      </c>
      <c r="R819" s="68">
        <f>MAX(0,IF(B819&lt;=-L819,B819+C819-H819+L819,IF(B819&gt;=2^(H819)-1-L819,0,C819-H819)))</f>
        <v>0</v>
      </c>
      <c r="S819" s="69">
        <f>MAX(0,D819+(-1)^(G819)*INT(B819*2^(-LOG(D819)/LOG(2)+3))-G819-LOG(D819)/LOG(2)+3-1)</f>
        <v>0</v>
      </c>
      <c r="T819" s="69">
        <f>MAX(0,D819-IF(B819=0,0,INT(LOG(3/2*ABS(B819))/LOG(2))+1))</f>
        <v>8</v>
      </c>
      <c r="U819" s="69">
        <f>MAX(0,IF(B819&lt;=-M819,B819+D819-I819+M819,IF(B819&gt;=2^(I819)-1-M819,0,D819-I819)))</f>
        <v>0</v>
      </c>
      <c r="V819" s="70">
        <f>MAX(0,E819+(-1)^(G819)*INT(B819*2^(-LOG(E819)/LOG(2)+3))-G819-LOG(E819)/LOG(2)+3-1)</f>
        <v>0</v>
      </c>
      <c r="W819" s="70">
        <f>MAX(0,E819-IF(B819=0,0,INT(LOG(3/2*ABS(B819))/LOG(2))+1))</f>
        <v>24</v>
      </c>
      <c r="X819" s="70">
        <f>MAX(0,IF(B819&lt;=-N819,B819+E819-J819+N819,IF(B819&gt;=2^(J819)-1-N819,0,E819-J819)))</f>
        <v>24</v>
      </c>
      <c r="Y819" s="71">
        <f>MAX(0,F819+(-1)^(G819)*INT(B819*2^(-LOG(F819)/LOG(2)+3))-G819-LOG(F819)/LOG(2)+3-1)</f>
        <v>45</v>
      </c>
      <c r="Z819" s="71">
        <f>F819-IF(B819=0,0,INT(LOG(3/2*ABS(B819))/LOG(2))+1)</f>
        <v>56</v>
      </c>
      <c r="AA819" s="71">
        <f>MAX(0,IF(B819&lt;=-O819,B819+F819-K819+O819,IF(B819&gt;=2^(K819)-1-O819,0,F819-K819)))</f>
        <v>53</v>
      </c>
    </row>
    <row r="820" ht="20.05" customHeight="1">
      <c r="A820" s="55">
        <v>116</v>
      </c>
      <c r="B820" s="45">
        <v>116</v>
      </c>
      <c r="C820" s="36">
        <v>8</v>
      </c>
      <c r="D820" s="36">
        <v>16</v>
      </c>
      <c r="E820" s="36">
        <v>32</v>
      </c>
      <c r="F820" s="36">
        <v>64</v>
      </c>
      <c r="G820" s="36">
        <f>IF(B820&gt;=0,1,0)</f>
        <v>1</v>
      </c>
      <c r="H820" s="36">
        <f>INT(C820^(0.611-C820/3200))</f>
        <v>3</v>
      </c>
      <c r="I820" s="36">
        <f>INT(D820^(0.611-D820/3200))</f>
        <v>5</v>
      </c>
      <c r="J820" s="36">
        <f>INT(E820^(0.611-E820/3200))</f>
        <v>8</v>
      </c>
      <c r="K820" s="36">
        <f>INT(F820^(0.611-F820/3200))</f>
        <v>11</v>
      </c>
      <c r="L820" s="36">
        <f>2^(H820-1)-1</f>
        <v>3</v>
      </c>
      <c r="M820" s="36">
        <f>2^(I820-1)-1</f>
        <v>15</v>
      </c>
      <c r="N820" s="36">
        <f>2^(J820-1)-1</f>
        <v>127</v>
      </c>
      <c r="O820" s="36">
        <f>2^(K820-1)-1</f>
        <v>1023</v>
      </c>
      <c r="P820" s="68">
        <f>MAX(0,C820+(-1)^(G820)*INT(B820*2^(-LOG(C820)/LOG(2)+3))-G820-LOG(C820)/LOG(2)+3-1)</f>
        <v>0</v>
      </c>
      <c r="Q820" s="68">
        <f>MAX(0,C820-IF(B820=0,0,INT(LOG(3/2*ABS(B820))/LOG(2))+1))</f>
        <v>0</v>
      </c>
      <c r="R820" s="68">
        <f>MAX(0,IF(B820&lt;=-L820,B820+C820-H820+L820,IF(B820&gt;=2^(H820)-1-L820,0,C820-H820)))</f>
        <v>0</v>
      </c>
      <c r="S820" s="69">
        <f>MAX(0,D820+(-1)^(G820)*INT(B820*2^(-LOG(D820)/LOG(2)+3))-G820-LOG(D820)/LOG(2)+3-1)</f>
        <v>0</v>
      </c>
      <c r="T820" s="69">
        <f>MAX(0,D820-IF(B820=0,0,INT(LOG(3/2*ABS(B820))/LOG(2))+1))</f>
        <v>8</v>
      </c>
      <c r="U820" s="69">
        <f>MAX(0,IF(B820&lt;=-M820,B820+D820-I820+M820,IF(B820&gt;=2^(I820)-1-M820,0,D820-I820)))</f>
        <v>0</v>
      </c>
      <c r="V820" s="70">
        <f>MAX(0,E820+(-1)^(G820)*INT(B820*2^(-LOG(E820)/LOG(2)+3))-G820-LOG(E820)/LOG(2)+3-1)</f>
        <v>0</v>
      </c>
      <c r="W820" s="70">
        <f>MAX(0,E820-IF(B820=0,0,INT(LOG(3/2*ABS(B820))/LOG(2))+1))</f>
        <v>24</v>
      </c>
      <c r="X820" s="70">
        <f>MAX(0,IF(B820&lt;=-N820,B820+E820-J820+N820,IF(B820&gt;=2^(J820)-1-N820,0,E820-J820)))</f>
        <v>24</v>
      </c>
      <c r="Y820" s="71">
        <f>MAX(0,F820+(-1)^(G820)*INT(B820*2^(-LOG(F820)/LOG(2)+3))-G820-LOG(F820)/LOG(2)+3-1)</f>
        <v>45</v>
      </c>
      <c r="Z820" s="71">
        <f>F820-IF(B820=0,0,INT(LOG(3/2*ABS(B820))/LOG(2))+1)</f>
        <v>56</v>
      </c>
      <c r="AA820" s="71">
        <f>MAX(0,IF(B820&lt;=-O820,B820+F820-K820+O820,IF(B820&gt;=2^(K820)-1-O820,0,F820-K820)))</f>
        <v>53</v>
      </c>
    </row>
    <row r="821" ht="20.05" customHeight="1">
      <c r="A821" s="55">
        <v>117</v>
      </c>
      <c r="B821" s="45">
        <v>117</v>
      </c>
      <c r="C821" s="36">
        <v>8</v>
      </c>
      <c r="D821" s="36">
        <v>16</v>
      </c>
      <c r="E821" s="36">
        <v>32</v>
      </c>
      <c r="F821" s="36">
        <v>64</v>
      </c>
      <c r="G821" s="36">
        <f>IF(B821&gt;=0,1,0)</f>
        <v>1</v>
      </c>
      <c r="H821" s="36">
        <f>INT(C821^(0.611-C821/3200))</f>
        <v>3</v>
      </c>
      <c r="I821" s="36">
        <f>INT(D821^(0.611-D821/3200))</f>
        <v>5</v>
      </c>
      <c r="J821" s="36">
        <f>INT(E821^(0.611-E821/3200))</f>
        <v>8</v>
      </c>
      <c r="K821" s="36">
        <f>INT(F821^(0.611-F821/3200))</f>
        <v>11</v>
      </c>
      <c r="L821" s="36">
        <f>2^(H821-1)-1</f>
        <v>3</v>
      </c>
      <c r="M821" s="36">
        <f>2^(I821-1)-1</f>
        <v>15</v>
      </c>
      <c r="N821" s="36">
        <f>2^(J821-1)-1</f>
        <v>127</v>
      </c>
      <c r="O821" s="36">
        <f>2^(K821-1)-1</f>
        <v>1023</v>
      </c>
      <c r="P821" s="68">
        <f>MAX(0,C821+(-1)^(G821)*INT(B821*2^(-LOG(C821)/LOG(2)+3))-G821-LOG(C821)/LOG(2)+3-1)</f>
        <v>0</v>
      </c>
      <c r="Q821" s="68">
        <f>MAX(0,C821-IF(B821=0,0,INT(LOG(3/2*ABS(B821))/LOG(2))+1))</f>
        <v>0</v>
      </c>
      <c r="R821" s="68">
        <f>MAX(0,IF(B821&lt;=-L821,B821+C821-H821+L821,IF(B821&gt;=2^(H821)-1-L821,0,C821-H821)))</f>
        <v>0</v>
      </c>
      <c r="S821" s="69">
        <f>MAX(0,D821+(-1)^(G821)*INT(B821*2^(-LOG(D821)/LOG(2)+3))-G821-LOG(D821)/LOG(2)+3-1)</f>
        <v>0</v>
      </c>
      <c r="T821" s="69">
        <f>MAX(0,D821-IF(B821=0,0,INT(LOG(3/2*ABS(B821))/LOG(2))+1))</f>
        <v>8</v>
      </c>
      <c r="U821" s="69">
        <f>MAX(0,IF(B821&lt;=-M821,B821+D821-I821+M821,IF(B821&gt;=2^(I821)-1-M821,0,D821-I821)))</f>
        <v>0</v>
      </c>
      <c r="V821" s="70">
        <f>MAX(0,E821+(-1)^(G821)*INT(B821*2^(-LOG(E821)/LOG(2)+3))-G821-LOG(E821)/LOG(2)+3-1)</f>
        <v>0</v>
      </c>
      <c r="W821" s="70">
        <f>MAX(0,E821-IF(B821=0,0,INT(LOG(3/2*ABS(B821))/LOG(2))+1))</f>
        <v>24</v>
      </c>
      <c r="X821" s="70">
        <f>MAX(0,IF(B821&lt;=-N821,B821+E821-J821+N821,IF(B821&gt;=2^(J821)-1-N821,0,E821-J821)))</f>
        <v>24</v>
      </c>
      <c r="Y821" s="71">
        <f>MAX(0,F821+(-1)^(G821)*INT(B821*2^(-LOG(F821)/LOG(2)+3))-G821-LOG(F821)/LOG(2)+3-1)</f>
        <v>45</v>
      </c>
      <c r="Z821" s="71">
        <f>F821-IF(B821=0,0,INT(LOG(3/2*ABS(B821))/LOG(2))+1)</f>
        <v>56</v>
      </c>
      <c r="AA821" s="71">
        <f>MAX(0,IF(B821&lt;=-O821,B821+F821-K821+O821,IF(B821&gt;=2^(K821)-1-O821,0,F821-K821)))</f>
        <v>53</v>
      </c>
    </row>
    <row r="822" ht="20.05" customHeight="1">
      <c r="A822" s="55">
        <v>118</v>
      </c>
      <c r="B822" s="45">
        <v>118</v>
      </c>
      <c r="C822" s="36">
        <v>8</v>
      </c>
      <c r="D822" s="36">
        <v>16</v>
      </c>
      <c r="E822" s="36">
        <v>32</v>
      </c>
      <c r="F822" s="36">
        <v>64</v>
      </c>
      <c r="G822" s="36">
        <f>IF(B822&gt;=0,1,0)</f>
        <v>1</v>
      </c>
      <c r="H822" s="36">
        <f>INT(C822^(0.611-C822/3200))</f>
        <v>3</v>
      </c>
      <c r="I822" s="36">
        <f>INT(D822^(0.611-D822/3200))</f>
        <v>5</v>
      </c>
      <c r="J822" s="36">
        <f>INT(E822^(0.611-E822/3200))</f>
        <v>8</v>
      </c>
      <c r="K822" s="36">
        <f>INT(F822^(0.611-F822/3200))</f>
        <v>11</v>
      </c>
      <c r="L822" s="36">
        <f>2^(H822-1)-1</f>
        <v>3</v>
      </c>
      <c r="M822" s="36">
        <f>2^(I822-1)-1</f>
        <v>15</v>
      </c>
      <c r="N822" s="36">
        <f>2^(J822-1)-1</f>
        <v>127</v>
      </c>
      <c r="O822" s="36">
        <f>2^(K822-1)-1</f>
        <v>1023</v>
      </c>
      <c r="P822" s="68">
        <f>MAX(0,C822+(-1)^(G822)*INT(B822*2^(-LOG(C822)/LOG(2)+3))-G822-LOG(C822)/LOG(2)+3-1)</f>
        <v>0</v>
      </c>
      <c r="Q822" s="68">
        <f>MAX(0,C822-IF(B822=0,0,INT(LOG(3/2*ABS(B822))/LOG(2))+1))</f>
        <v>0</v>
      </c>
      <c r="R822" s="68">
        <f>MAX(0,IF(B822&lt;=-L822,B822+C822-H822+L822,IF(B822&gt;=2^(H822)-1-L822,0,C822-H822)))</f>
        <v>0</v>
      </c>
      <c r="S822" s="69">
        <f>MAX(0,D822+(-1)^(G822)*INT(B822*2^(-LOG(D822)/LOG(2)+3))-G822-LOG(D822)/LOG(2)+3-1)</f>
        <v>0</v>
      </c>
      <c r="T822" s="69">
        <f>MAX(0,D822-IF(B822=0,0,INT(LOG(3/2*ABS(B822))/LOG(2))+1))</f>
        <v>8</v>
      </c>
      <c r="U822" s="69">
        <f>MAX(0,IF(B822&lt;=-M822,B822+D822-I822+M822,IF(B822&gt;=2^(I822)-1-M822,0,D822-I822)))</f>
        <v>0</v>
      </c>
      <c r="V822" s="70">
        <f>MAX(0,E822+(-1)^(G822)*INT(B822*2^(-LOG(E822)/LOG(2)+3))-G822-LOG(E822)/LOG(2)+3-1)</f>
        <v>0</v>
      </c>
      <c r="W822" s="70">
        <f>MAX(0,E822-IF(B822=0,0,INT(LOG(3/2*ABS(B822))/LOG(2))+1))</f>
        <v>24</v>
      </c>
      <c r="X822" s="70">
        <f>MAX(0,IF(B822&lt;=-N822,B822+E822-J822+N822,IF(B822&gt;=2^(J822)-1-N822,0,E822-J822)))</f>
        <v>24</v>
      </c>
      <c r="Y822" s="71">
        <f>MAX(0,F822+(-1)^(G822)*INT(B822*2^(-LOG(F822)/LOG(2)+3))-G822-LOG(F822)/LOG(2)+3-1)</f>
        <v>45</v>
      </c>
      <c r="Z822" s="71">
        <f>F822-IF(B822=0,0,INT(LOG(3/2*ABS(B822))/LOG(2))+1)</f>
        <v>56</v>
      </c>
      <c r="AA822" s="71">
        <f>MAX(0,IF(B822&lt;=-O822,B822+F822-K822+O822,IF(B822&gt;=2^(K822)-1-O822,0,F822-K822)))</f>
        <v>53</v>
      </c>
    </row>
    <row r="823" ht="20.05" customHeight="1">
      <c r="A823" s="55">
        <v>119</v>
      </c>
      <c r="B823" s="45">
        <v>119</v>
      </c>
      <c r="C823" s="36">
        <v>8</v>
      </c>
      <c r="D823" s="36">
        <v>16</v>
      </c>
      <c r="E823" s="36">
        <v>32</v>
      </c>
      <c r="F823" s="36">
        <v>64</v>
      </c>
      <c r="G823" s="36">
        <f>IF(B823&gt;=0,1,0)</f>
        <v>1</v>
      </c>
      <c r="H823" s="36">
        <f>INT(C823^(0.611-C823/3200))</f>
        <v>3</v>
      </c>
      <c r="I823" s="36">
        <f>INT(D823^(0.611-D823/3200))</f>
        <v>5</v>
      </c>
      <c r="J823" s="36">
        <f>INT(E823^(0.611-E823/3200))</f>
        <v>8</v>
      </c>
      <c r="K823" s="36">
        <f>INT(F823^(0.611-F823/3200))</f>
        <v>11</v>
      </c>
      <c r="L823" s="36">
        <f>2^(H823-1)-1</f>
        <v>3</v>
      </c>
      <c r="M823" s="36">
        <f>2^(I823-1)-1</f>
        <v>15</v>
      </c>
      <c r="N823" s="36">
        <f>2^(J823-1)-1</f>
        <v>127</v>
      </c>
      <c r="O823" s="36">
        <f>2^(K823-1)-1</f>
        <v>1023</v>
      </c>
      <c r="P823" s="68">
        <f>MAX(0,C823+(-1)^(G823)*INT(B823*2^(-LOG(C823)/LOG(2)+3))-G823-LOG(C823)/LOG(2)+3-1)</f>
        <v>0</v>
      </c>
      <c r="Q823" s="68">
        <f>MAX(0,C823-IF(B823=0,0,INT(LOG(3/2*ABS(B823))/LOG(2))+1))</f>
        <v>0</v>
      </c>
      <c r="R823" s="68">
        <f>MAX(0,IF(B823&lt;=-L823,B823+C823-H823+L823,IF(B823&gt;=2^(H823)-1-L823,0,C823-H823)))</f>
        <v>0</v>
      </c>
      <c r="S823" s="69">
        <f>MAX(0,D823+(-1)^(G823)*INT(B823*2^(-LOG(D823)/LOG(2)+3))-G823-LOG(D823)/LOG(2)+3-1)</f>
        <v>0</v>
      </c>
      <c r="T823" s="69">
        <f>MAX(0,D823-IF(B823=0,0,INT(LOG(3/2*ABS(B823))/LOG(2))+1))</f>
        <v>8</v>
      </c>
      <c r="U823" s="69">
        <f>MAX(0,IF(B823&lt;=-M823,B823+D823-I823+M823,IF(B823&gt;=2^(I823)-1-M823,0,D823-I823)))</f>
        <v>0</v>
      </c>
      <c r="V823" s="70">
        <f>MAX(0,E823+(-1)^(G823)*INT(B823*2^(-LOG(E823)/LOG(2)+3))-G823-LOG(E823)/LOG(2)+3-1)</f>
        <v>0</v>
      </c>
      <c r="W823" s="70">
        <f>MAX(0,E823-IF(B823=0,0,INT(LOG(3/2*ABS(B823))/LOG(2))+1))</f>
        <v>24</v>
      </c>
      <c r="X823" s="70">
        <f>MAX(0,IF(B823&lt;=-N823,B823+E823-J823+N823,IF(B823&gt;=2^(J823)-1-N823,0,E823-J823)))</f>
        <v>24</v>
      </c>
      <c r="Y823" s="71">
        <f>MAX(0,F823+(-1)^(G823)*INT(B823*2^(-LOG(F823)/LOG(2)+3))-G823-LOG(F823)/LOG(2)+3-1)</f>
        <v>45</v>
      </c>
      <c r="Z823" s="71">
        <f>F823-IF(B823=0,0,INT(LOG(3/2*ABS(B823))/LOG(2))+1)</f>
        <v>56</v>
      </c>
      <c r="AA823" s="71">
        <f>MAX(0,IF(B823&lt;=-O823,B823+F823-K823+O823,IF(B823&gt;=2^(K823)-1-O823,0,F823-K823)))</f>
        <v>53</v>
      </c>
    </row>
    <row r="824" ht="20.05" customHeight="1">
      <c r="A824" s="55">
        <v>120</v>
      </c>
      <c r="B824" s="45">
        <v>120</v>
      </c>
      <c r="C824" s="36">
        <v>8</v>
      </c>
      <c r="D824" s="36">
        <v>16</v>
      </c>
      <c r="E824" s="36">
        <v>32</v>
      </c>
      <c r="F824" s="36">
        <v>64</v>
      </c>
      <c r="G824" s="36">
        <f>IF(B824&gt;=0,1,0)</f>
        <v>1</v>
      </c>
      <c r="H824" s="36">
        <f>INT(C824^(0.611-C824/3200))</f>
        <v>3</v>
      </c>
      <c r="I824" s="36">
        <f>INT(D824^(0.611-D824/3200))</f>
        <v>5</v>
      </c>
      <c r="J824" s="36">
        <f>INT(E824^(0.611-E824/3200))</f>
        <v>8</v>
      </c>
      <c r="K824" s="36">
        <f>INT(F824^(0.611-F824/3200))</f>
        <v>11</v>
      </c>
      <c r="L824" s="36">
        <f>2^(H824-1)-1</f>
        <v>3</v>
      </c>
      <c r="M824" s="36">
        <f>2^(I824-1)-1</f>
        <v>15</v>
      </c>
      <c r="N824" s="36">
        <f>2^(J824-1)-1</f>
        <v>127</v>
      </c>
      <c r="O824" s="36">
        <f>2^(K824-1)-1</f>
        <v>1023</v>
      </c>
      <c r="P824" s="68">
        <f>MAX(0,C824+(-1)^(G824)*INT(B824*2^(-LOG(C824)/LOG(2)+3))-G824-LOG(C824)/LOG(2)+3-1)</f>
        <v>0</v>
      </c>
      <c r="Q824" s="68">
        <f>MAX(0,C824-IF(B824=0,0,INT(LOG(3/2*ABS(B824))/LOG(2))+1))</f>
        <v>0</v>
      </c>
      <c r="R824" s="68">
        <f>MAX(0,IF(B824&lt;=-L824,B824+C824-H824+L824,IF(B824&gt;=2^(H824)-1-L824,0,C824-H824)))</f>
        <v>0</v>
      </c>
      <c r="S824" s="69">
        <f>MAX(0,D824+(-1)^(G824)*INT(B824*2^(-LOG(D824)/LOG(2)+3))-G824-LOG(D824)/LOG(2)+3-1)</f>
        <v>0</v>
      </c>
      <c r="T824" s="69">
        <f>MAX(0,D824-IF(B824=0,0,INT(LOG(3/2*ABS(B824))/LOG(2))+1))</f>
        <v>8</v>
      </c>
      <c r="U824" s="69">
        <f>MAX(0,IF(B824&lt;=-M824,B824+D824-I824+M824,IF(B824&gt;=2^(I824)-1-M824,0,D824-I824)))</f>
        <v>0</v>
      </c>
      <c r="V824" s="70">
        <f>MAX(0,E824+(-1)^(G824)*INT(B824*2^(-LOG(E824)/LOG(2)+3))-G824-LOG(E824)/LOG(2)+3-1)</f>
        <v>0</v>
      </c>
      <c r="W824" s="70">
        <f>MAX(0,E824-IF(B824=0,0,INT(LOG(3/2*ABS(B824))/LOG(2))+1))</f>
        <v>24</v>
      </c>
      <c r="X824" s="70">
        <f>MAX(0,IF(B824&lt;=-N824,B824+E824-J824+N824,IF(B824&gt;=2^(J824)-1-N824,0,E824-J824)))</f>
        <v>24</v>
      </c>
      <c r="Y824" s="71">
        <f>MAX(0,F824+(-1)^(G824)*INT(B824*2^(-LOG(F824)/LOG(2)+3))-G824-LOG(F824)/LOG(2)+3-1)</f>
        <v>44</v>
      </c>
      <c r="Z824" s="71">
        <f>F824-IF(B824=0,0,INT(LOG(3/2*ABS(B824))/LOG(2))+1)</f>
        <v>56</v>
      </c>
      <c r="AA824" s="71">
        <f>MAX(0,IF(B824&lt;=-O824,B824+F824-K824+O824,IF(B824&gt;=2^(K824)-1-O824,0,F824-K824)))</f>
        <v>53</v>
      </c>
    </row>
    <row r="825" ht="20.05" customHeight="1">
      <c r="A825" s="55">
        <v>121</v>
      </c>
      <c r="B825" s="45">
        <v>121</v>
      </c>
      <c r="C825" s="36">
        <v>8</v>
      </c>
      <c r="D825" s="36">
        <v>16</v>
      </c>
      <c r="E825" s="36">
        <v>32</v>
      </c>
      <c r="F825" s="36">
        <v>64</v>
      </c>
      <c r="G825" s="36">
        <f>IF(B825&gt;=0,1,0)</f>
        <v>1</v>
      </c>
      <c r="H825" s="36">
        <f>INT(C825^(0.611-C825/3200))</f>
        <v>3</v>
      </c>
      <c r="I825" s="36">
        <f>INT(D825^(0.611-D825/3200))</f>
        <v>5</v>
      </c>
      <c r="J825" s="36">
        <f>INT(E825^(0.611-E825/3200))</f>
        <v>8</v>
      </c>
      <c r="K825" s="36">
        <f>INT(F825^(0.611-F825/3200))</f>
        <v>11</v>
      </c>
      <c r="L825" s="36">
        <f>2^(H825-1)-1</f>
        <v>3</v>
      </c>
      <c r="M825" s="36">
        <f>2^(I825-1)-1</f>
        <v>15</v>
      </c>
      <c r="N825" s="36">
        <f>2^(J825-1)-1</f>
        <v>127</v>
      </c>
      <c r="O825" s="36">
        <f>2^(K825-1)-1</f>
        <v>1023</v>
      </c>
      <c r="P825" s="68">
        <f>MAX(0,C825+(-1)^(G825)*INT(B825*2^(-LOG(C825)/LOG(2)+3))-G825-LOG(C825)/LOG(2)+3-1)</f>
        <v>0</v>
      </c>
      <c r="Q825" s="68">
        <f>MAX(0,C825-IF(B825=0,0,INT(LOG(3/2*ABS(B825))/LOG(2))+1))</f>
        <v>0</v>
      </c>
      <c r="R825" s="68">
        <f>MAX(0,IF(B825&lt;=-L825,B825+C825-H825+L825,IF(B825&gt;=2^(H825)-1-L825,0,C825-H825)))</f>
        <v>0</v>
      </c>
      <c r="S825" s="69">
        <f>MAX(0,D825+(-1)^(G825)*INT(B825*2^(-LOG(D825)/LOG(2)+3))-G825-LOG(D825)/LOG(2)+3-1)</f>
        <v>0</v>
      </c>
      <c r="T825" s="69">
        <f>MAX(0,D825-IF(B825=0,0,INT(LOG(3/2*ABS(B825))/LOG(2))+1))</f>
        <v>8</v>
      </c>
      <c r="U825" s="69">
        <f>MAX(0,IF(B825&lt;=-M825,B825+D825-I825+M825,IF(B825&gt;=2^(I825)-1-M825,0,D825-I825)))</f>
        <v>0</v>
      </c>
      <c r="V825" s="70">
        <f>MAX(0,E825+(-1)^(G825)*INT(B825*2^(-LOG(E825)/LOG(2)+3))-G825-LOG(E825)/LOG(2)+3-1)</f>
        <v>0</v>
      </c>
      <c r="W825" s="70">
        <f>MAX(0,E825-IF(B825=0,0,INT(LOG(3/2*ABS(B825))/LOG(2))+1))</f>
        <v>24</v>
      </c>
      <c r="X825" s="70">
        <f>MAX(0,IF(B825&lt;=-N825,B825+E825-J825+N825,IF(B825&gt;=2^(J825)-1-N825,0,E825-J825)))</f>
        <v>24</v>
      </c>
      <c r="Y825" s="71">
        <f>MAX(0,F825+(-1)^(G825)*INT(B825*2^(-LOG(F825)/LOG(2)+3))-G825-LOG(F825)/LOG(2)+3-1)</f>
        <v>44</v>
      </c>
      <c r="Z825" s="71">
        <f>F825-IF(B825=0,0,INT(LOG(3/2*ABS(B825))/LOG(2))+1)</f>
        <v>56</v>
      </c>
      <c r="AA825" s="71">
        <f>MAX(0,IF(B825&lt;=-O825,B825+F825-K825+O825,IF(B825&gt;=2^(K825)-1-O825,0,F825-K825)))</f>
        <v>53</v>
      </c>
    </row>
    <row r="826" ht="20.05" customHeight="1">
      <c r="A826" s="55">
        <v>122</v>
      </c>
      <c r="B826" s="45">
        <v>122</v>
      </c>
      <c r="C826" s="36">
        <v>8</v>
      </c>
      <c r="D826" s="36">
        <v>16</v>
      </c>
      <c r="E826" s="36">
        <v>32</v>
      </c>
      <c r="F826" s="36">
        <v>64</v>
      </c>
      <c r="G826" s="36">
        <f>IF(B826&gt;=0,1,0)</f>
        <v>1</v>
      </c>
      <c r="H826" s="36">
        <f>INT(C826^(0.611-C826/3200))</f>
        <v>3</v>
      </c>
      <c r="I826" s="36">
        <f>INT(D826^(0.611-D826/3200))</f>
        <v>5</v>
      </c>
      <c r="J826" s="36">
        <f>INT(E826^(0.611-E826/3200))</f>
        <v>8</v>
      </c>
      <c r="K826" s="36">
        <f>INT(F826^(0.611-F826/3200))</f>
        <v>11</v>
      </c>
      <c r="L826" s="36">
        <f>2^(H826-1)-1</f>
        <v>3</v>
      </c>
      <c r="M826" s="36">
        <f>2^(I826-1)-1</f>
        <v>15</v>
      </c>
      <c r="N826" s="36">
        <f>2^(J826-1)-1</f>
        <v>127</v>
      </c>
      <c r="O826" s="36">
        <f>2^(K826-1)-1</f>
        <v>1023</v>
      </c>
      <c r="P826" s="68">
        <f>MAX(0,C826+(-1)^(G826)*INT(B826*2^(-LOG(C826)/LOG(2)+3))-G826-LOG(C826)/LOG(2)+3-1)</f>
        <v>0</v>
      </c>
      <c r="Q826" s="68">
        <f>MAX(0,C826-IF(B826=0,0,INT(LOG(3/2*ABS(B826))/LOG(2))+1))</f>
        <v>0</v>
      </c>
      <c r="R826" s="68">
        <f>MAX(0,IF(B826&lt;=-L826,B826+C826-H826+L826,IF(B826&gt;=2^(H826)-1-L826,0,C826-H826)))</f>
        <v>0</v>
      </c>
      <c r="S826" s="69">
        <f>MAX(0,D826+(-1)^(G826)*INT(B826*2^(-LOG(D826)/LOG(2)+3))-G826-LOG(D826)/LOG(2)+3-1)</f>
        <v>0</v>
      </c>
      <c r="T826" s="69">
        <f>MAX(0,D826-IF(B826=0,0,INT(LOG(3/2*ABS(B826))/LOG(2))+1))</f>
        <v>8</v>
      </c>
      <c r="U826" s="69">
        <f>MAX(0,IF(B826&lt;=-M826,B826+D826-I826+M826,IF(B826&gt;=2^(I826)-1-M826,0,D826-I826)))</f>
        <v>0</v>
      </c>
      <c r="V826" s="70">
        <f>MAX(0,E826+(-1)^(G826)*INT(B826*2^(-LOG(E826)/LOG(2)+3))-G826-LOG(E826)/LOG(2)+3-1)</f>
        <v>0</v>
      </c>
      <c r="W826" s="70">
        <f>MAX(0,E826-IF(B826=0,0,INT(LOG(3/2*ABS(B826))/LOG(2))+1))</f>
        <v>24</v>
      </c>
      <c r="X826" s="70">
        <f>MAX(0,IF(B826&lt;=-N826,B826+E826-J826+N826,IF(B826&gt;=2^(J826)-1-N826,0,E826-J826)))</f>
        <v>24</v>
      </c>
      <c r="Y826" s="71">
        <f>MAX(0,F826+(-1)^(G826)*INT(B826*2^(-LOG(F826)/LOG(2)+3))-G826-LOG(F826)/LOG(2)+3-1)</f>
        <v>44</v>
      </c>
      <c r="Z826" s="71">
        <f>F826-IF(B826=0,0,INT(LOG(3/2*ABS(B826))/LOG(2))+1)</f>
        <v>56</v>
      </c>
      <c r="AA826" s="71">
        <f>MAX(0,IF(B826&lt;=-O826,B826+F826-K826+O826,IF(B826&gt;=2^(K826)-1-O826,0,F826-K826)))</f>
        <v>53</v>
      </c>
    </row>
    <row r="827" ht="20.05" customHeight="1">
      <c r="A827" s="55">
        <v>123</v>
      </c>
      <c r="B827" s="45">
        <v>123</v>
      </c>
      <c r="C827" s="36">
        <v>8</v>
      </c>
      <c r="D827" s="36">
        <v>16</v>
      </c>
      <c r="E827" s="36">
        <v>32</v>
      </c>
      <c r="F827" s="36">
        <v>64</v>
      </c>
      <c r="G827" s="36">
        <f>IF(B827&gt;=0,1,0)</f>
        <v>1</v>
      </c>
      <c r="H827" s="36">
        <f>INT(C827^(0.611-C827/3200))</f>
        <v>3</v>
      </c>
      <c r="I827" s="36">
        <f>INT(D827^(0.611-D827/3200))</f>
        <v>5</v>
      </c>
      <c r="J827" s="36">
        <f>INT(E827^(0.611-E827/3200))</f>
        <v>8</v>
      </c>
      <c r="K827" s="36">
        <f>INT(F827^(0.611-F827/3200))</f>
        <v>11</v>
      </c>
      <c r="L827" s="36">
        <f>2^(H827-1)-1</f>
        <v>3</v>
      </c>
      <c r="M827" s="36">
        <f>2^(I827-1)-1</f>
        <v>15</v>
      </c>
      <c r="N827" s="36">
        <f>2^(J827-1)-1</f>
        <v>127</v>
      </c>
      <c r="O827" s="36">
        <f>2^(K827-1)-1</f>
        <v>1023</v>
      </c>
      <c r="P827" s="68">
        <f>MAX(0,C827+(-1)^(G827)*INT(B827*2^(-LOG(C827)/LOG(2)+3))-G827-LOG(C827)/LOG(2)+3-1)</f>
        <v>0</v>
      </c>
      <c r="Q827" s="68">
        <f>MAX(0,C827-IF(B827=0,0,INT(LOG(3/2*ABS(B827))/LOG(2))+1))</f>
        <v>0</v>
      </c>
      <c r="R827" s="68">
        <f>MAX(0,IF(B827&lt;=-L827,B827+C827-H827+L827,IF(B827&gt;=2^(H827)-1-L827,0,C827-H827)))</f>
        <v>0</v>
      </c>
      <c r="S827" s="69">
        <f>MAX(0,D827+(-1)^(G827)*INT(B827*2^(-LOG(D827)/LOG(2)+3))-G827-LOG(D827)/LOG(2)+3-1)</f>
        <v>0</v>
      </c>
      <c r="T827" s="69">
        <f>MAX(0,D827-IF(B827=0,0,INT(LOG(3/2*ABS(B827))/LOG(2))+1))</f>
        <v>8</v>
      </c>
      <c r="U827" s="69">
        <f>MAX(0,IF(B827&lt;=-M827,B827+D827-I827+M827,IF(B827&gt;=2^(I827)-1-M827,0,D827-I827)))</f>
        <v>0</v>
      </c>
      <c r="V827" s="70">
        <f>MAX(0,E827+(-1)^(G827)*INT(B827*2^(-LOG(E827)/LOG(2)+3))-G827-LOG(E827)/LOG(2)+3-1)</f>
        <v>0</v>
      </c>
      <c r="W827" s="70">
        <f>MAX(0,E827-IF(B827=0,0,INT(LOG(3/2*ABS(B827))/LOG(2))+1))</f>
        <v>24</v>
      </c>
      <c r="X827" s="70">
        <f>MAX(0,IF(B827&lt;=-N827,B827+E827-J827+N827,IF(B827&gt;=2^(J827)-1-N827,0,E827-J827)))</f>
        <v>24</v>
      </c>
      <c r="Y827" s="71">
        <f>MAX(0,F827+(-1)^(G827)*INT(B827*2^(-LOG(F827)/LOG(2)+3))-G827-LOG(F827)/LOG(2)+3-1)</f>
        <v>44</v>
      </c>
      <c r="Z827" s="71">
        <f>F827-IF(B827=0,0,INT(LOG(3/2*ABS(B827))/LOG(2))+1)</f>
        <v>56</v>
      </c>
      <c r="AA827" s="71">
        <f>MAX(0,IF(B827&lt;=-O827,B827+F827-K827+O827,IF(B827&gt;=2^(K827)-1-O827,0,F827-K827)))</f>
        <v>53</v>
      </c>
    </row>
    <row r="828" ht="20.05" customHeight="1">
      <c r="A828" s="55">
        <v>124</v>
      </c>
      <c r="B828" s="45">
        <v>124</v>
      </c>
      <c r="C828" s="36">
        <v>8</v>
      </c>
      <c r="D828" s="36">
        <v>16</v>
      </c>
      <c r="E828" s="36">
        <v>32</v>
      </c>
      <c r="F828" s="36">
        <v>64</v>
      </c>
      <c r="G828" s="36">
        <f>IF(B828&gt;=0,1,0)</f>
        <v>1</v>
      </c>
      <c r="H828" s="36">
        <f>INT(C828^(0.611-C828/3200))</f>
        <v>3</v>
      </c>
      <c r="I828" s="36">
        <f>INT(D828^(0.611-D828/3200))</f>
        <v>5</v>
      </c>
      <c r="J828" s="36">
        <f>INT(E828^(0.611-E828/3200))</f>
        <v>8</v>
      </c>
      <c r="K828" s="36">
        <f>INT(F828^(0.611-F828/3200))</f>
        <v>11</v>
      </c>
      <c r="L828" s="36">
        <f>2^(H828-1)-1</f>
        <v>3</v>
      </c>
      <c r="M828" s="36">
        <f>2^(I828-1)-1</f>
        <v>15</v>
      </c>
      <c r="N828" s="36">
        <f>2^(J828-1)-1</f>
        <v>127</v>
      </c>
      <c r="O828" s="36">
        <f>2^(K828-1)-1</f>
        <v>1023</v>
      </c>
      <c r="P828" s="68">
        <f>MAX(0,C828+(-1)^(G828)*INT(B828*2^(-LOG(C828)/LOG(2)+3))-G828-LOG(C828)/LOG(2)+3-1)</f>
        <v>0</v>
      </c>
      <c r="Q828" s="68">
        <f>MAX(0,C828-IF(B828=0,0,INT(LOG(3/2*ABS(B828))/LOG(2))+1))</f>
        <v>0</v>
      </c>
      <c r="R828" s="68">
        <f>MAX(0,IF(B828&lt;=-L828,B828+C828-H828+L828,IF(B828&gt;=2^(H828)-1-L828,0,C828-H828)))</f>
        <v>0</v>
      </c>
      <c r="S828" s="69">
        <f>MAX(0,D828+(-1)^(G828)*INT(B828*2^(-LOG(D828)/LOG(2)+3))-G828-LOG(D828)/LOG(2)+3-1)</f>
        <v>0</v>
      </c>
      <c r="T828" s="69">
        <f>MAX(0,D828-IF(B828=0,0,INT(LOG(3/2*ABS(B828))/LOG(2))+1))</f>
        <v>8</v>
      </c>
      <c r="U828" s="69">
        <f>MAX(0,IF(B828&lt;=-M828,B828+D828-I828+M828,IF(B828&gt;=2^(I828)-1-M828,0,D828-I828)))</f>
        <v>0</v>
      </c>
      <c r="V828" s="70">
        <f>MAX(0,E828+(-1)^(G828)*INT(B828*2^(-LOG(E828)/LOG(2)+3))-G828-LOG(E828)/LOG(2)+3-1)</f>
        <v>0</v>
      </c>
      <c r="W828" s="70">
        <f>MAX(0,E828-IF(B828=0,0,INT(LOG(3/2*ABS(B828))/LOG(2))+1))</f>
        <v>24</v>
      </c>
      <c r="X828" s="70">
        <f>MAX(0,IF(B828&lt;=-N828,B828+E828-J828+N828,IF(B828&gt;=2^(J828)-1-N828,0,E828-J828)))</f>
        <v>24</v>
      </c>
      <c r="Y828" s="71">
        <f>MAX(0,F828+(-1)^(G828)*INT(B828*2^(-LOG(F828)/LOG(2)+3))-G828-LOG(F828)/LOG(2)+3-1)</f>
        <v>44</v>
      </c>
      <c r="Z828" s="71">
        <f>F828-IF(B828=0,0,INT(LOG(3/2*ABS(B828))/LOG(2))+1)</f>
        <v>56</v>
      </c>
      <c r="AA828" s="71">
        <f>MAX(0,IF(B828&lt;=-O828,B828+F828-K828+O828,IF(B828&gt;=2^(K828)-1-O828,0,F828-K828)))</f>
        <v>53</v>
      </c>
    </row>
    <row r="829" ht="20.05" customHeight="1">
      <c r="A829" s="55">
        <v>125</v>
      </c>
      <c r="B829" s="45">
        <v>125</v>
      </c>
      <c r="C829" s="36">
        <v>8</v>
      </c>
      <c r="D829" s="36">
        <v>16</v>
      </c>
      <c r="E829" s="36">
        <v>32</v>
      </c>
      <c r="F829" s="36">
        <v>64</v>
      </c>
      <c r="G829" s="36">
        <f>IF(B829&gt;=0,1,0)</f>
        <v>1</v>
      </c>
      <c r="H829" s="36">
        <f>INT(C829^(0.611-C829/3200))</f>
        <v>3</v>
      </c>
      <c r="I829" s="36">
        <f>INT(D829^(0.611-D829/3200))</f>
        <v>5</v>
      </c>
      <c r="J829" s="36">
        <f>INT(E829^(0.611-E829/3200))</f>
        <v>8</v>
      </c>
      <c r="K829" s="36">
        <f>INT(F829^(0.611-F829/3200))</f>
        <v>11</v>
      </c>
      <c r="L829" s="36">
        <f>2^(H829-1)-1</f>
        <v>3</v>
      </c>
      <c r="M829" s="36">
        <f>2^(I829-1)-1</f>
        <v>15</v>
      </c>
      <c r="N829" s="36">
        <f>2^(J829-1)-1</f>
        <v>127</v>
      </c>
      <c r="O829" s="36">
        <f>2^(K829-1)-1</f>
        <v>1023</v>
      </c>
      <c r="P829" s="68">
        <f>MAX(0,C829+(-1)^(G829)*INT(B829*2^(-LOG(C829)/LOG(2)+3))-G829-LOG(C829)/LOG(2)+3-1)</f>
        <v>0</v>
      </c>
      <c r="Q829" s="68">
        <f>MAX(0,C829-IF(B829=0,0,INT(LOG(3/2*ABS(B829))/LOG(2))+1))</f>
        <v>0</v>
      </c>
      <c r="R829" s="68">
        <f>MAX(0,IF(B829&lt;=-L829,B829+C829-H829+L829,IF(B829&gt;=2^(H829)-1-L829,0,C829-H829)))</f>
        <v>0</v>
      </c>
      <c r="S829" s="69">
        <f>MAX(0,D829+(-1)^(G829)*INT(B829*2^(-LOG(D829)/LOG(2)+3))-G829-LOG(D829)/LOG(2)+3-1)</f>
        <v>0</v>
      </c>
      <c r="T829" s="69">
        <f>MAX(0,D829-IF(B829=0,0,INT(LOG(3/2*ABS(B829))/LOG(2))+1))</f>
        <v>8</v>
      </c>
      <c r="U829" s="69">
        <f>MAX(0,IF(B829&lt;=-M829,B829+D829-I829+M829,IF(B829&gt;=2^(I829)-1-M829,0,D829-I829)))</f>
        <v>0</v>
      </c>
      <c r="V829" s="70">
        <f>MAX(0,E829+(-1)^(G829)*INT(B829*2^(-LOG(E829)/LOG(2)+3))-G829-LOG(E829)/LOG(2)+3-1)</f>
        <v>0</v>
      </c>
      <c r="W829" s="70">
        <f>MAX(0,E829-IF(B829=0,0,INT(LOG(3/2*ABS(B829))/LOG(2))+1))</f>
        <v>24</v>
      </c>
      <c r="X829" s="70">
        <f>MAX(0,IF(B829&lt;=-N829,B829+E829-J829+N829,IF(B829&gt;=2^(J829)-1-N829,0,E829-J829)))</f>
        <v>24</v>
      </c>
      <c r="Y829" s="71">
        <f>MAX(0,F829+(-1)^(G829)*INT(B829*2^(-LOG(F829)/LOG(2)+3))-G829-LOG(F829)/LOG(2)+3-1)</f>
        <v>44</v>
      </c>
      <c r="Z829" s="71">
        <f>F829-IF(B829=0,0,INT(LOG(3/2*ABS(B829))/LOG(2))+1)</f>
        <v>56</v>
      </c>
      <c r="AA829" s="71">
        <f>MAX(0,IF(B829&lt;=-O829,B829+F829-K829+O829,IF(B829&gt;=2^(K829)-1-O829,0,F829-K829)))</f>
        <v>53</v>
      </c>
    </row>
    <row r="830" ht="20.05" customHeight="1">
      <c r="A830" s="55">
        <v>126</v>
      </c>
      <c r="B830" s="45">
        <v>126</v>
      </c>
      <c r="C830" s="36">
        <v>8</v>
      </c>
      <c r="D830" s="36">
        <v>16</v>
      </c>
      <c r="E830" s="36">
        <v>32</v>
      </c>
      <c r="F830" s="36">
        <v>64</v>
      </c>
      <c r="G830" s="36">
        <f>IF(B830&gt;=0,1,0)</f>
        <v>1</v>
      </c>
      <c r="H830" s="36">
        <f>INT(C830^(0.611-C830/3200))</f>
        <v>3</v>
      </c>
      <c r="I830" s="36">
        <f>INT(D830^(0.611-D830/3200))</f>
        <v>5</v>
      </c>
      <c r="J830" s="36">
        <f>INT(E830^(0.611-E830/3200))</f>
        <v>8</v>
      </c>
      <c r="K830" s="36">
        <f>INT(F830^(0.611-F830/3200))</f>
        <v>11</v>
      </c>
      <c r="L830" s="36">
        <f>2^(H830-1)-1</f>
        <v>3</v>
      </c>
      <c r="M830" s="36">
        <f>2^(I830-1)-1</f>
        <v>15</v>
      </c>
      <c r="N830" s="36">
        <f>2^(J830-1)-1</f>
        <v>127</v>
      </c>
      <c r="O830" s="36">
        <f>2^(K830-1)-1</f>
        <v>1023</v>
      </c>
      <c r="P830" s="68">
        <f>MAX(0,C830+(-1)^(G830)*INT(B830*2^(-LOG(C830)/LOG(2)+3))-G830-LOG(C830)/LOG(2)+3-1)</f>
        <v>0</v>
      </c>
      <c r="Q830" s="68">
        <f>MAX(0,C830-IF(B830=0,0,INT(LOG(3/2*ABS(B830))/LOG(2))+1))</f>
        <v>0</v>
      </c>
      <c r="R830" s="68">
        <f>MAX(0,IF(B830&lt;=-L830,B830+C830-H830+L830,IF(B830&gt;=2^(H830)-1-L830,0,C830-H830)))</f>
        <v>0</v>
      </c>
      <c r="S830" s="69">
        <f>MAX(0,D830+(-1)^(G830)*INT(B830*2^(-LOG(D830)/LOG(2)+3))-G830-LOG(D830)/LOG(2)+3-1)</f>
        <v>0</v>
      </c>
      <c r="T830" s="69">
        <f>MAX(0,D830-IF(B830=0,0,INT(LOG(3/2*ABS(B830))/LOG(2))+1))</f>
        <v>8</v>
      </c>
      <c r="U830" s="69">
        <f>MAX(0,IF(B830&lt;=-M830,B830+D830-I830+M830,IF(B830&gt;=2^(I830)-1-M830,0,D830-I830)))</f>
        <v>0</v>
      </c>
      <c r="V830" s="70">
        <f>MAX(0,E830+(-1)^(G830)*INT(B830*2^(-LOG(E830)/LOG(2)+3))-G830-LOG(E830)/LOG(2)+3-1)</f>
        <v>0</v>
      </c>
      <c r="W830" s="70">
        <f>MAX(0,E830-IF(B830=0,0,INT(LOG(3/2*ABS(B830))/LOG(2))+1))</f>
        <v>24</v>
      </c>
      <c r="X830" s="70">
        <f>MAX(0,IF(B830&lt;=-N830,B830+E830-J830+N830,IF(B830&gt;=2^(J830)-1-N830,0,E830-J830)))</f>
        <v>24</v>
      </c>
      <c r="Y830" s="71">
        <f>MAX(0,F830+(-1)^(G830)*INT(B830*2^(-LOG(F830)/LOG(2)+3))-G830-LOG(F830)/LOG(2)+3-1)</f>
        <v>44</v>
      </c>
      <c r="Z830" s="71">
        <f>F830-IF(B830=0,0,INT(LOG(3/2*ABS(B830))/LOG(2))+1)</f>
        <v>56</v>
      </c>
      <c r="AA830" s="71">
        <f>MAX(0,IF(B830&lt;=-O830,B830+F830-K830+O830,IF(B830&gt;=2^(K830)-1-O830,0,F830-K830)))</f>
        <v>53</v>
      </c>
    </row>
    <row r="831" ht="20.05" customHeight="1">
      <c r="A831" s="55">
        <v>127</v>
      </c>
      <c r="B831" s="45">
        <v>127</v>
      </c>
      <c r="C831" s="36">
        <v>8</v>
      </c>
      <c r="D831" s="36">
        <v>16</v>
      </c>
      <c r="E831" s="36">
        <v>32</v>
      </c>
      <c r="F831" s="36">
        <v>64</v>
      </c>
      <c r="G831" s="36">
        <f>IF(B831&gt;=0,1,0)</f>
        <v>1</v>
      </c>
      <c r="H831" s="36">
        <f>INT(C831^(0.611-C831/3200))</f>
        <v>3</v>
      </c>
      <c r="I831" s="36">
        <f>INT(D831^(0.611-D831/3200))</f>
        <v>5</v>
      </c>
      <c r="J831" s="36">
        <f>INT(E831^(0.611-E831/3200))</f>
        <v>8</v>
      </c>
      <c r="K831" s="36">
        <f>INT(F831^(0.611-F831/3200))</f>
        <v>11</v>
      </c>
      <c r="L831" s="36">
        <f>2^(H831-1)-1</f>
        <v>3</v>
      </c>
      <c r="M831" s="36">
        <f>2^(I831-1)-1</f>
        <v>15</v>
      </c>
      <c r="N831" s="36">
        <f>2^(J831-1)-1</f>
        <v>127</v>
      </c>
      <c r="O831" s="36">
        <f>2^(K831-1)-1</f>
        <v>1023</v>
      </c>
      <c r="P831" s="68">
        <f>MAX(0,C831+(-1)^(G831)*INT(B831*2^(-LOG(C831)/LOG(2)+3))-G831-LOG(C831)/LOG(2)+3-1)</f>
        <v>0</v>
      </c>
      <c r="Q831" s="68">
        <f>MAX(0,C831-IF(B831=0,0,INT(LOG(3/2*ABS(B831))/LOG(2))+1))</f>
        <v>0</v>
      </c>
      <c r="R831" s="68">
        <f>MAX(0,IF(B831&lt;=-L831,B831+C831-H831+L831,IF(B831&gt;=2^(H831)-1-L831,0,C831-H831)))</f>
        <v>0</v>
      </c>
      <c r="S831" s="69">
        <f>MAX(0,D831+(-1)^(G831)*INT(B831*2^(-LOG(D831)/LOG(2)+3))-G831-LOG(D831)/LOG(2)+3-1)</f>
        <v>0</v>
      </c>
      <c r="T831" s="69">
        <f>MAX(0,D831-IF(B831=0,0,INT(LOG(3/2*ABS(B831))/LOG(2))+1))</f>
        <v>8</v>
      </c>
      <c r="U831" s="69">
        <f>MAX(0,IF(B831&lt;=-M831,B831+D831-I831+M831,IF(B831&gt;=2^(I831)-1-M831,0,D831-I831)))</f>
        <v>0</v>
      </c>
      <c r="V831" s="70">
        <f>MAX(0,E831+(-1)^(G831)*INT(B831*2^(-LOG(E831)/LOG(2)+3))-G831-LOG(E831)/LOG(2)+3-1)</f>
        <v>0</v>
      </c>
      <c r="W831" s="70">
        <f>MAX(0,E831-IF(B831=0,0,INT(LOG(3/2*ABS(B831))/LOG(2))+1))</f>
        <v>24</v>
      </c>
      <c r="X831" s="70">
        <f>MAX(0,IF(B831&lt;=-N831,B831+E831-J831+N831,IF(B831&gt;=2^(J831)-1-N831,0,E831-J831)))</f>
        <v>24</v>
      </c>
      <c r="Y831" s="71">
        <f>MAX(0,F831+(-1)^(G831)*INT(B831*2^(-LOG(F831)/LOG(2)+3))-G831-LOG(F831)/LOG(2)+3-1)</f>
        <v>44</v>
      </c>
      <c r="Z831" s="71">
        <f>F831-IF(B831=0,0,INT(LOG(3/2*ABS(B831))/LOG(2))+1)</f>
        <v>56</v>
      </c>
      <c r="AA831" s="71">
        <f>MAX(0,IF(B831&lt;=-O831,B831+F831-K831+O831,IF(B831&gt;=2^(K831)-1-O831,0,F831-K831)))</f>
        <v>53</v>
      </c>
    </row>
    <row r="832" ht="20.05" customHeight="1">
      <c r="A832" s="55">
        <v>128</v>
      </c>
      <c r="B832" s="45">
        <v>128</v>
      </c>
      <c r="C832" s="36">
        <v>8</v>
      </c>
      <c r="D832" s="36">
        <v>16</v>
      </c>
      <c r="E832" s="36">
        <v>32</v>
      </c>
      <c r="F832" s="36">
        <v>64</v>
      </c>
      <c r="G832" s="36">
        <f>IF(B832&gt;=0,1,0)</f>
        <v>1</v>
      </c>
      <c r="H832" s="36">
        <f>INT(C832^(0.611-C832/3200))</f>
        <v>3</v>
      </c>
      <c r="I832" s="36">
        <f>INT(D832^(0.611-D832/3200))</f>
        <v>5</v>
      </c>
      <c r="J832" s="36">
        <f>INT(E832^(0.611-E832/3200))</f>
        <v>8</v>
      </c>
      <c r="K832" s="36">
        <f>INT(F832^(0.611-F832/3200))</f>
        <v>11</v>
      </c>
      <c r="L832" s="36">
        <f>2^(H832-1)-1</f>
        <v>3</v>
      </c>
      <c r="M832" s="36">
        <f>2^(I832-1)-1</f>
        <v>15</v>
      </c>
      <c r="N832" s="36">
        <f>2^(J832-1)-1</f>
        <v>127</v>
      </c>
      <c r="O832" s="36">
        <f>2^(K832-1)-1</f>
        <v>1023</v>
      </c>
      <c r="P832" s="68">
        <f>MAX(0,C832+(-1)^(G832)*INT(B832*2^(-LOG(C832)/LOG(2)+3))-G832-LOG(C832)/LOG(2)+3-1)</f>
        <v>0</v>
      </c>
      <c r="Q832" s="68">
        <f>MAX(0,C832-IF(B832=0,0,INT(LOG(3/2*ABS(B832))/LOG(2))+1))</f>
        <v>0</v>
      </c>
      <c r="R832" s="68">
        <f>MAX(0,IF(B832&lt;=-L832,B832+C832-H832+L832,IF(B832&gt;=2^(H832)-1-L832,0,C832-H832)))</f>
        <v>0</v>
      </c>
      <c r="S832" s="69">
        <f>MAX(0,D832+(-1)^(G832)*INT(B832*2^(-LOG(D832)/LOG(2)+3))-G832-LOG(D832)/LOG(2)+3-1)</f>
        <v>0</v>
      </c>
      <c r="T832" s="69">
        <f>MAX(0,D832-IF(B832=0,0,INT(LOG(3/2*ABS(B832))/LOG(2))+1))</f>
        <v>8</v>
      </c>
      <c r="U832" s="69">
        <f>MAX(0,IF(B832&lt;=-M832,B832+D832-I832+M832,IF(B832&gt;=2^(I832)-1-M832,0,D832-I832)))</f>
        <v>0</v>
      </c>
      <c r="V832" s="70">
        <f>MAX(0,E832+(-1)^(G832)*INT(B832*2^(-LOG(E832)/LOG(2)+3))-G832-LOG(E832)/LOG(2)+3-1)</f>
        <v>0</v>
      </c>
      <c r="W832" s="70">
        <f>MAX(0,E832-IF(B832=0,0,INT(LOG(3/2*ABS(B832))/LOG(2))+1))</f>
        <v>24</v>
      </c>
      <c r="X832" s="70">
        <f>MAX(0,IF(B832&lt;=-N832,B832+E832-J832+N832,IF(B832&gt;=2^(J832)-1-N832,0,E832-J832)))</f>
        <v>0</v>
      </c>
      <c r="Y832" s="71">
        <f>MAX(0,F832+(-1)^(G832)*INT(B832*2^(-LOG(F832)/LOG(2)+3))-G832-LOG(F832)/LOG(2)+3-1)</f>
        <v>43</v>
      </c>
      <c r="Z832" s="71">
        <f>F832-IF(B832=0,0,INT(LOG(3/2*ABS(B832))/LOG(2))+1)</f>
        <v>56</v>
      </c>
      <c r="AA832" s="71">
        <f>MAX(0,IF(B832&lt;=-O832,B832+F832-K832+O832,IF(B832&gt;=2^(K832)-1-O832,0,F832-K832)))</f>
        <v>53</v>
      </c>
    </row>
    <row r="833" ht="20.05" customHeight="1">
      <c r="A833" s="55">
        <v>129</v>
      </c>
      <c r="B833" s="45">
        <v>129</v>
      </c>
      <c r="C833" s="36">
        <v>8</v>
      </c>
      <c r="D833" s="36">
        <v>16</v>
      </c>
      <c r="E833" s="36">
        <v>32</v>
      </c>
      <c r="F833" s="36">
        <v>64</v>
      </c>
      <c r="G833" s="36">
        <f>IF(B833&gt;=0,1,0)</f>
        <v>1</v>
      </c>
      <c r="H833" s="36">
        <f>INT(C833^(0.611-C833/3200))</f>
        <v>3</v>
      </c>
      <c r="I833" s="36">
        <f>INT(D833^(0.611-D833/3200))</f>
        <v>5</v>
      </c>
      <c r="J833" s="36">
        <f>INT(E833^(0.611-E833/3200))</f>
        <v>8</v>
      </c>
      <c r="K833" s="36">
        <f>INT(F833^(0.611-F833/3200))</f>
        <v>11</v>
      </c>
      <c r="L833" s="36">
        <f>2^(H833-1)-1</f>
        <v>3</v>
      </c>
      <c r="M833" s="36">
        <f>2^(I833-1)-1</f>
        <v>15</v>
      </c>
      <c r="N833" s="36">
        <f>2^(J833-1)-1</f>
        <v>127</v>
      </c>
      <c r="O833" s="36">
        <f>2^(K833-1)-1</f>
        <v>1023</v>
      </c>
      <c r="P833" s="68">
        <f>MAX(0,C833+(-1)^(G833)*INT(B833*2^(-LOG(C833)/LOG(2)+3))-G833-LOG(C833)/LOG(2)+3-1)</f>
        <v>0</v>
      </c>
      <c r="Q833" s="68">
        <f>MAX(0,C833-IF(B833=0,0,INT(LOG(3/2*ABS(B833))/LOG(2))+1))</f>
        <v>0</v>
      </c>
      <c r="R833" s="68">
        <f>MAX(0,IF(B833&lt;=-L833,B833+C833-H833+L833,IF(B833&gt;=2^(H833)-1-L833,0,C833-H833)))</f>
        <v>0</v>
      </c>
      <c r="S833" s="69">
        <f>MAX(0,D833+(-1)^(G833)*INT(B833*2^(-LOG(D833)/LOG(2)+3))-G833-LOG(D833)/LOG(2)+3-1)</f>
        <v>0</v>
      </c>
      <c r="T833" s="69">
        <f>MAX(0,D833-IF(B833=0,0,INT(LOG(3/2*ABS(B833))/LOG(2))+1))</f>
        <v>8</v>
      </c>
      <c r="U833" s="69">
        <f>MAX(0,IF(B833&lt;=-M833,B833+D833-I833+M833,IF(B833&gt;=2^(I833)-1-M833,0,D833-I833)))</f>
        <v>0</v>
      </c>
      <c r="V833" s="70">
        <f>MAX(0,E833+(-1)^(G833)*INT(B833*2^(-LOG(E833)/LOG(2)+3))-G833-LOG(E833)/LOG(2)+3-1)</f>
        <v>0</v>
      </c>
      <c r="W833" s="70">
        <f>MAX(0,E833-IF(B833=0,0,INT(LOG(3/2*ABS(B833))/LOG(2))+1))</f>
        <v>24</v>
      </c>
      <c r="X833" s="70">
        <f>MAX(0,IF(B833&lt;=-N833,B833+E833-J833+N833,IF(B833&gt;=2^(J833)-1-N833,0,E833-J833)))</f>
        <v>0</v>
      </c>
      <c r="Y833" s="71">
        <f>MAX(0,F833+(-1)^(G833)*INT(B833*2^(-LOG(F833)/LOG(2)+3))-G833-LOG(F833)/LOG(2)+3-1)</f>
        <v>43</v>
      </c>
      <c r="Z833" s="71">
        <f>F833-IF(B833=0,0,INT(LOG(3/2*ABS(B833))/LOG(2))+1)</f>
        <v>56</v>
      </c>
      <c r="AA833" s="71">
        <f>MAX(0,IF(B833&lt;=-O833,B833+F833-K833+O833,IF(B833&gt;=2^(K833)-1-O833,0,F833-K833)))</f>
        <v>53</v>
      </c>
    </row>
    <row r="834" ht="20.05" customHeight="1">
      <c r="A834" s="55">
        <v>130</v>
      </c>
      <c r="B834" s="45">
        <v>130</v>
      </c>
      <c r="C834" s="36">
        <v>8</v>
      </c>
      <c r="D834" s="36">
        <v>16</v>
      </c>
      <c r="E834" s="36">
        <v>32</v>
      </c>
      <c r="F834" s="36">
        <v>64</v>
      </c>
      <c r="G834" s="36">
        <f>IF(B834&gt;=0,1,0)</f>
        <v>1</v>
      </c>
      <c r="H834" s="36">
        <f>INT(C834^(0.611-C834/3200))</f>
        <v>3</v>
      </c>
      <c r="I834" s="36">
        <f>INT(D834^(0.611-D834/3200))</f>
        <v>5</v>
      </c>
      <c r="J834" s="36">
        <f>INT(E834^(0.611-E834/3200))</f>
        <v>8</v>
      </c>
      <c r="K834" s="36">
        <f>INT(F834^(0.611-F834/3200))</f>
        <v>11</v>
      </c>
      <c r="L834" s="36">
        <f>2^(H834-1)-1</f>
        <v>3</v>
      </c>
      <c r="M834" s="36">
        <f>2^(I834-1)-1</f>
        <v>15</v>
      </c>
      <c r="N834" s="36">
        <f>2^(J834-1)-1</f>
        <v>127</v>
      </c>
      <c r="O834" s="36">
        <f>2^(K834-1)-1</f>
        <v>1023</v>
      </c>
      <c r="P834" s="68">
        <f>MAX(0,C834+(-1)^(G834)*INT(B834*2^(-LOG(C834)/LOG(2)+3))-G834-LOG(C834)/LOG(2)+3-1)</f>
        <v>0</v>
      </c>
      <c r="Q834" s="68">
        <f>MAX(0,C834-IF(B834=0,0,INT(LOG(3/2*ABS(B834))/LOG(2))+1))</f>
        <v>0</v>
      </c>
      <c r="R834" s="68">
        <f>MAX(0,IF(B834&lt;=-L834,B834+C834-H834+L834,IF(B834&gt;=2^(H834)-1-L834,0,C834-H834)))</f>
        <v>0</v>
      </c>
      <c r="S834" s="69">
        <f>MAX(0,D834+(-1)^(G834)*INT(B834*2^(-LOG(D834)/LOG(2)+3))-G834-LOG(D834)/LOG(2)+3-1)</f>
        <v>0</v>
      </c>
      <c r="T834" s="69">
        <f>MAX(0,D834-IF(B834=0,0,INT(LOG(3/2*ABS(B834))/LOG(2))+1))</f>
        <v>8</v>
      </c>
      <c r="U834" s="69">
        <f>MAX(0,IF(B834&lt;=-M834,B834+D834-I834+M834,IF(B834&gt;=2^(I834)-1-M834,0,D834-I834)))</f>
        <v>0</v>
      </c>
      <c r="V834" s="70">
        <f>MAX(0,E834+(-1)^(G834)*INT(B834*2^(-LOG(E834)/LOG(2)+3))-G834-LOG(E834)/LOG(2)+3-1)</f>
        <v>0</v>
      </c>
      <c r="W834" s="70">
        <f>MAX(0,E834-IF(B834=0,0,INT(LOG(3/2*ABS(B834))/LOG(2))+1))</f>
        <v>24</v>
      </c>
      <c r="X834" s="70">
        <f>MAX(0,IF(B834&lt;=-N834,B834+E834-J834+N834,IF(B834&gt;=2^(J834)-1-N834,0,E834-J834)))</f>
        <v>0</v>
      </c>
      <c r="Y834" s="71">
        <f>MAX(0,F834+(-1)^(G834)*INT(B834*2^(-LOG(F834)/LOG(2)+3))-G834-LOG(F834)/LOG(2)+3-1)</f>
        <v>43</v>
      </c>
      <c r="Z834" s="71">
        <f>F834-IF(B834=0,0,INT(LOG(3/2*ABS(B834))/LOG(2))+1)</f>
        <v>56</v>
      </c>
      <c r="AA834" s="71">
        <f>MAX(0,IF(B834&lt;=-O834,B834+F834-K834+O834,IF(B834&gt;=2^(K834)-1-O834,0,F834-K834)))</f>
        <v>53</v>
      </c>
    </row>
    <row r="835" ht="20.05" customHeight="1">
      <c r="A835" s="55">
        <v>131</v>
      </c>
      <c r="B835" s="45">
        <v>131</v>
      </c>
      <c r="C835" s="36">
        <v>8</v>
      </c>
      <c r="D835" s="36">
        <v>16</v>
      </c>
      <c r="E835" s="36">
        <v>32</v>
      </c>
      <c r="F835" s="36">
        <v>64</v>
      </c>
      <c r="G835" s="36">
        <f>IF(B835&gt;=0,1,0)</f>
        <v>1</v>
      </c>
      <c r="H835" s="36">
        <f>INT(C835^(0.611-C835/3200))</f>
        <v>3</v>
      </c>
      <c r="I835" s="36">
        <f>INT(D835^(0.611-D835/3200))</f>
        <v>5</v>
      </c>
      <c r="J835" s="36">
        <f>INT(E835^(0.611-E835/3200))</f>
        <v>8</v>
      </c>
      <c r="K835" s="36">
        <f>INT(F835^(0.611-F835/3200))</f>
        <v>11</v>
      </c>
      <c r="L835" s="36">
        <f>2^(H835-1)-1</f>
        <v>3</v>
      </c>
      <c r="M835" s="36">
        <f>2^(I835-1)-1</f>
        <v>15</v>
      </c>
      <c r="N835" s="36">
        <f>2^(J835-1)-1</f>
        <v>127</v>
      </c>
      <c r="O835" s="36">
        <f>2^(K835-1)-1</f>
        <v>1023</v>
      </c>
      <c r="P835" s="68">
        <f>MAX(0,C835+(-1)^(G835)*INT(B835*2^(-LOG(C835)/LOG(2)+3))-G835-LOG(C835)/LOG(2)+3-1)</f>
        <v>0</v>
      </c>
      <c r="Q835" s="68">
        <f>MAX(0,C835-IF(B835=0,0,INT(LOG(3/2*ABS(B835))/LOG(2))+1))</f>
        <v>0</v>
      </c>
      <c r="R835" s="68">
        <f>MAX(0,IF(B835&lt;=-L835,B835+C835-H835+L835,IF(B835&gt;=2^(H835)-1-L835,0,C835-H835)))</f>
        <v>0</v>
      </c>
      <c r="S835" s="69">
        <f>MAX(0,D835+(-1)^(G835)*INT(B835*2^(-LOG(D835)/LOG(2)+3))-G835-LOG(D835)/LOG(2)+3-1)</f>
        <v>0</v>
      </c>
      <c r="T835" s="69">
        <f>MAX(0,D835-IF(B835=0,0,INT(LOG(3/2*ABS(B835))/LOG(2))+1))</f>
        <v>8</v>
      </c>
      <c r="U835" s="69">
        <f>MAX(0,IF(B835&lt;=-M835,B835+D835-I835+M835,IF(B835&gt;=2^(I835)-1-M835,0,D835-I835)))</f>
        <v>0</v>
      </c>
      <c r="V835" s="70">
        <f>MAX(0,E835+(-1)^(G835)*INT(B835*2^(-LOG(E835)/LOG(2)+3))-G835-LOG(E835)/LOG(2)+3-1)</f>
        <v>0</v>
      </c>
      <c r="W835" s="70">
        <f>MAX(0,E835-IF(B835=0,0,INT(LOG(3/2*ABS(B835))/LOG(2))+1))</f>
        <v>24</v>
      </c>
      <c r="X835" s="70">
        <f>MAX(0,IF(B835&lt;=-N835,B835+E835-J835+N835,IF(B835&gt;=2^(J835)-1-N835,0,E835-J835)))</f>
        <v>0</v>
      </c>
      <c r="Y835" s="71">
        <f>MAX(0,F835+(-1)^(G835)*INT(B835*2^(-LOG(F835)/LOG(2)+3))-G835-LOG(F835)/LOG(2)+3-1)</f>
        <v>43</v>
      </c>
      <c r="Z835" s="71">
        <f>F835-IF(B835=0,0,INT(LOG(3/2*ABS(B835))/LOG(2))+1)</f>
        <v>56</v>
      </c>
      <c r="AA835" s="71">
        <f>MAX(0,IF(B835&lt;=-O835,B835+F835-K835+O835,IF(B835&gt;=2^(K835)-1-O835,0,F835-K835)))</f>
        <v>53</v>
      </c>
    </row>
    <row r="836" ht="20.05" customHeight="1">
      <c r="A836" s="55">
        <v>132</v>
      </c>
      <c r="B836" s="45">
        <v>132</v>
      </c>
      <c r="C836" s="36">
        <v>8</v>
      </c>
      <c r="D836" s="36">
        <v>16</v>
      </c>
      <c r="E836" s="36">
        <v>32</v>
      </c>
      <c r="F836" s="36">
        <v>64</v>
      </c>
      <c r="G836" s="36">
        <f>IF(B836&gt;=0,1,0)</f>
        <v>1</v>
      </c>
      <c r="H836" s="36">
        <f>INT(C836^(0.611-C836/3200))</f>
        <v>3</v>
      </c>
      <c r="I836" s="36">
        <f>INT(D836^(0.611-D836/3200))</f>
        <v>5</v>
      </c>
      <c r="J836" s="36">
        <f>INT(E836^(0.611-E836/3200))</f>
        <v>8</v>
      </c>
      <c r="K836" s="36">
        <f>INT(F836^(0.611-F836/3200))</f>
        <v>11</v>
      </c>
      <c r="L836" s="36">
        <f>2^(H836-1)-1</f>
        <v>3</v>
      </c>
      <c r="M836" s="36">
        <f>2^(I836-1)-1</f>
        <v>15</v>
      </c>
      <c r="N836" s="36">
        <f>2^(J836-1)-1</f>
        <v>127</v>
      </c>
      <c r="O836" s="36">
        <f>2^(K836-1)-1</f>
        <v>1023</v>
      </c>
      <c r="P836" s="68">
        <f>MAX(0,C836+(-1)^(G836)*INT(B836*2^(-LOG(C836)/LOG(2)+3))-G836-LOG(C836)/LOG(2)+3-1)</f>
        <v>0</v>
      </c>
      <c r="Q836" s="68">
        <f>MAX(0,C836-IF(B836=0,0,INT(LOG(3/2*ABS(B836))/LOG(2))+1))</f>
        <v>0</v>
      </c>
      <c r="R836" s="68">
        <f>MAX(0,IF(B836&lt;=-L836,B836+C836-H836+L836,IF(B836&gt;=2^(H836)-1-L836,0,C836-H836)))</f>
        <v>0</v>
      </c>
      <c r="S836" s="69">
        <f>MAX(0,D836+(-1)^(G836)*INT(B836*2^(-LOG(D836)/LOG(2)+3))-G836-LOG(D836)/LOG(2)+3-1)</f>
        <v>0</v>
      </c>
      <c r="T836" s="69">
        <f>MAX(0,D836-IF(B836=0,0,INT(LOG(3/2*ABS(B836))/LOG(2))+1))</f>
        <v>8</v>
      </c>
      <c r="U836" s="69">
        <f>MAX(0,IF(B836&lt;=-M836,B836+D836-I836+M836,IF(B836&gt;=2^(I836)-1-M836,0,D836-I836)))</f>
        <v>0</v>
      </c>
      <c r="V836" s="70">
        <f>MAX(0,E836+(-1)^(G836)*INT(B836*2^(-LOG(E836)/LOG(2)+3))-G836-LOG(E836)/LOG(2)+3-1)</f>
        <v>0</v>
      </c>
      <c r="W836" s="70">
        <f>MAX(0,E836-IF(B836=0,0,INT(LOG(3/2*ABS(B836))/LOG(2))+1))</f>
        <v>24</v>
      </c>
      <c r="X836" s="70">
        <f>MAX(0,IF(B836&lt;=-N836,B836+E836-J836+N836,IF(B836&gt;=2^(J836)-1-N836,0,E836-J836)))</f>
        <v>0</v>
      </c>
      <c r="Y836" s="71">
        <f>MAX(0,F836+(-1)^(G836)*INT(B836*2^(-LOG(F836)/LOG(2)+3))-G836-LOG(F836)/LOG(2)+3-1)</f>
        <v>43</v>
      </c>
      <c r="Z836" s="71">
        <f>F836-IF(B836=0,0,INT(LOG(3/2*ABS(B836))/LOG(2))+1)</f>
        <v>56</v>
      </c>
      <c r="AA836" s="71">
        <f>MAX(0,IF(B836&lt;=-O836,B836+F836-K836+O836,IF(B836&gt;=2^(K836)-1-O836,0,F836-K836)))</f>
        <v>53</v>
      </c>
    </row>
    <row r="837" ht="20.05" customHeight="1">
      <c r="A837" s="55">
        <v>133</v>
      </c>
      <c r="B837" s="45">
        <v>133</v>
      </c>
      <c r="C837" s="36">
        <v>8</v>
      </c>
      <c r="D837" s="36">
        <v>16</v>
      </c>
      <c r="E837" s="36">
        <v>32</v>
      </c>
      <c r="F837" s="36">
        <v>64</v>
      </c>
      <c r="G837" s="36">
        <f>IF(B837&gt;=0,1,0)</f>
        <v>1</v>
      </c>
      <c r="H837" s="36">
        <f>INT(C837^(0.611-C837/3200))</f>
        <v>3</v>
      </c>
      <c r="I837" s="36">
        <f>INT(D837^(0.611-D837/3200))</f>
        <v>5</v>
      </c>
      <c r="J837" s="36">
        <f>INT(E837^(0.611-E837/3200))</f>
        <v>8</v>
      </c>
      <c r="K837" s="36">
        <f>INT(F837^(0.611-F837/3200))</f>
        <v>11</v>
      </c>
      <c r="L837" s="36">
        <f>2^(H837-1)-1</f>
        <v>3</v>
      </c>
      <c r="M837" s="36">
        <f>2^(I837-1)-1</f>
        <v>15</v>
      </c>
      <c r="N837" s="36">
        <f>2^(J837-1)-1</f>
        <v>127</v>
      </c>
      <c r="O837" s="36">
        <f>2^(K837-1)-1</f>
        <v>1023</v>
      </c>
      <c r="P837" s="68">
        <f>MAX(0,C837+(-1)^(G837)*INT(B837*2^(-LOG(C837)/LOG(2)+3))-G837-LOG(C837)/LOG(2)+3-1)</f>
        <v>0</v>
      </c>
      <c r="Q837" s="68">
        <f>MAX(0,C837-IF(B837=0,0,INT(LOG(3/2*ABS(B837))/LOG(2))+1))</f>
        <v>0</v>
      </c>
      <c r="R837" s="68">
        <f>MAX(0,IF(B837&lt;=-L837,B837+C837-H837+L837,IF(B837&gt;=2^(H837)-1-L837,0,C837-H837)))</f>
        <v>0</v>
      </c>
      <c r="S837" s="69">
        <f>MAX(0,D837+(-1)^(G837)*INT(B837*2^(-LOG(D837)/LOG(2)+3))-G837-LOG(D837)/LOG(2)+3-1)</f>
        <v>0</v>
      </c>
      <c r="T837" s="69">
        <f>MAX(0,D837-IF(B837=0,0,INT(LOG(3/2*ABS(B837))/LOG(2))+1))</f>
        <v>8</v>
      </c>
      <c r="U837" s="69">
        <f>MAX(0,IF(B837&lt;=-M837,B837+D837-I837+M837,IF(B837&gt;=2^(I837)-1-M837,0,D837-I837)))</f>
        <v>0</v>
      </c>
      <c r="V837" s="70">
        <f>MAX(0,E837+(-1)^(G837)*INT(B837*2^(-LOG(E837)/LOG(2)+3))-G837-LOG(E837)/LOG(2)+3-1)</f>
        <v>0</v>
      </c>
      <c r="W837" s="70">
        <f>MAX(0,E837-IF(B837=0,0,INT(LOG(3/2*ABS(B837))/LOG(2))+1))</f>
        <v>24</v>
      </c>
      <c r="X837" s="70">
        <f>MAX(0,IF(B837&lt;=-N837,B837+E837-J837+N837,IF(B837&gt;=2^(J837)-1-N837,0,E837-J837)))</f>
        <v>0</v>
      </c>
      <c r="Y837" s="71">
        <f>MAX(0,F837+(-1)^(G837)*INT(B837*2^(-LOG(F837)/LOG(2)+3))-G837-LOG(F837)/LOG(2)+3-1)</f>
        <v>43</v>
      </c>
      <c r="Z837" s="71">
        <f>F837-IF(B837=0,0,INT(LOG(3/2*ABS(B837))/LOG(2))+1)</f>
        <v>56</v>
      </c>
      <c r="AA837" s="71">
        <f>MAX(0,IF(B837&lt;=-O837,B837+F837-K837+O837,IF(B837&gt;=2^(K837)-1-O837,0,F837-K837)))</f>
        <v>53</v>
      </c>
    </row>
    <row r="838" ht="20.05" customHeight="1">
      <c r="A838" s="55">
        <v>134</v>
      </c>
      <c r="B838" s="45">
        <v>134</v>
      </c>
      <c r="C838" s="36">
        <v>8</v>
      </c>
      <c r="D838" s="36">
        <v>16</v>
      </c>
      <c r="E838" s="36">
        <v>32</v>
      </c>
      <c r="F838" s="36">
        <v>64</v>
      </c>
      <c r="G838" s="36">
        <f>IF(B838&gt;=0,1,0)</f>
        <v>1</v>
      </c>
      <c r="H838" s="36">
        <f>INT(C838^(0.611-C838/3200))</f>
        <v>3</v>
      </c>
      <c r="I838" s="36">
        <f>INT(D838^(0.611-D838/3200))</f>
        <v>5</v>
      </c>
      <c r="J838" s="36">
        <f>INT(E838^(0.611-E838/3200))</f>
        <v>8</v>
      </c>
      <c r="K838" s="36">
        <f>INT(F838^(0.611-F838/3200))</f>
        <v>11</v>
      </c>
      <c r="L838" s="36">
        <f>2^(H838-1)-1</f>
        <v>3</v>
      </c>
      <c r="M838" s="36">
        <f>2^(I838-1)-1</f>
        <v>15</v>
      </c>
      <c r="N838" s="36">
        <f>2^(J838-1)-1</f>
        <v>127</v>
      </c>
      <c r="O838" s="36">
        <f>2^(K838-1)-1</f>
        <v>1023</v>
      </c>
      <c r="P838" s="68">
        <f>MAX(0,C838+(-1)^(G838)*INT(B838*2^(-LOG(C838)/LOG(2)+3))-G838-LOG(C838)/LOG(2)+3-1)</f>
        <v>0</v>
      </c>
      <c r="Q838" s="68">
        <f>MAX(0,C838-IF(B838=0,0,INT(LOG(3/2*ABS(B838))/LOG(2))+1))</f>
        <v>0</v>
      </c>
      <c r="R838" s="68">
        <f>MAX(0,IF(B838&lt;=-L838,B838+C838-H838+L838,IF(B838&gt;=2^(H838)-1-L838,0,C838-H838)))</f>
        <v>0</v>
      </c>
      <c r="S838" s="69">
        <f>MAX(0,D838+(-1)^(G838)*INT(B838*2^(-LOG(D838)/LOG(2)+3))-G838-LOG(D838)/LOG(2)+3-1)</f>
        <v>0</v>
      </c>
      <c r="T838" s="69">
        <f>MAX(0,D838-IF(B838=0,0,INT(LOG(3/2*ABS(B838))/LOG(2))+1))</f>
        <v>8</v>
      </c>
      <c r="U838" s="69">
        <f>MAX(0,IF(B838&lt;=-M838,B838+D838-I838+M838,IF(B838&gt;=2^(I838)-1-M838,0,D838-I838)))</f>
        <v>0</v>
      </c>
      <c r="V838" s="70">
        <f>MAX(0,E838+(-1)^(G838)*INT(B838*2^(-LOG(E838)/LOG(2)+3))-G838-LOG(E838)/LOG(2)+3-1)</f>
        <v>0</v>
      </c>
      <c r="W838" s="70">
        <f>MAX(0,E838-IF(B838=0,0,INT(LOG(3/2*ABS(B838))/LOG(2))+1))</f>
        <v>24</v>
      </c>
      <c r="X838" s="70">
        <f>MAX(0,IF(B838&lt;=-N838,B838+E838-J838+N838,IF(B838&gt;=2^(J838)-1-N838,0,E838-J838)))</f>
        <v>0</v>
      </c>
      <c r="Y838" s="71">
        <f>MAX(0,F838+(-1)^(G838)*INT(B838*2^(-LOG(F838)/LOG(2)+3))-G838-LOG(F838)/LOG(2)+3-1)</f>
        <v>43</v>
      </c>
      <c r="Z838" s="71">
        <f>F838-IF(B838=0,0,INT(LOG(3/2*ABS(B838))/LOG(2))+1)</f>
        <v>56</v>
      </c>
      <c r="AA838" s="71">
        <f>MAX(0,IF(B838&lt;=-O838,B838+F838-K838+O838,IF(B838&gt;=2^(K838)-1-O838,0,F838-K838)))</f>
        <v>53</v>
      </c>
    </row>
    <row r="839" ht="20.05" customHeight="1">
      <c r="A839" s="55">
        <v>135</v>
      </c>
      <c r="B839" s="45">
        <v>135</v>
      </c>
      <c r="C839" s="36">
        <v>8</v>
      </c>
      <c r="D839" s="36">
        <v>16</v>
      </c>
      <c r="E839" s="36">
        <v>32</v>
      </c>
      <c r="F839" s="36">
        <v>64</v>
      </c>
      <c r="G839" s="36">
        <f>IF(B839&gt;=0,1,0)</f>
        <v>1</v>
      </c>
      <c r="H839" s="36">
        <f>INT(C839^(0.611-C839/3200))</f>
        <v>3</v>
      </c>
      <c r="I839" s="36">
        <f>INT(D839^(0.611-D839/3200))</f>
        <v>5</v>
      </c>
      <c r="J839" s="36">
        <f>INT(E839^(0.611-E839/3200))</f>
        <v>8</v>
      </c>
      <c r="K839" s="36">
        <f>INT(F839^(0.611-F839/3200))</f>
        <v>11</v>
      </c>
      <c r="L839" s="36">
        <f>2^(H839-1)-1</f>
        <v>3</v>
      </c>
      <c r="M839" s="36">
        <f>2^(I839-1)-1</f>
        <v>15</v>
      </c>
      <c r="N839" s="36">
        <f>2^(J839-1)-1</f>
        <v>127</v>
      </c>
      <c r="O839" s="36">
        <f>2^(K839-1)-1</f>
        <v>1023</v>
      </c>
      <c r="P839" s="68">
        <f>MAX(0,C839+(-1)^(G839)*INT(B839*2^(-LOG(C839)/LOG(2)+3))-G839-LOG(C839)/LOG(2)+3-1)</f>
        <v>0</v>
      </c>
      <c r="Q839" s="68">
        <f>MAX(0,C839-IF(B839=0,0,INT(LOG(3/2*ABS(B839))/LOG(2))+1))</f>
        <v>0</v>
      </c>
      <c r="R839" s="68">
        <f>MAX(0,IF(B839&lt;=-L839,B839+C839-H839+L839,IF(B839&gt;=2^(H839)-1-L839,0,C839-H839)))</f>
        <v>0</v>
      </c>
      <c r="S839" s="69">
        <f>MAX(0,D839+(-1)^(G839)*INT(B839*2^(-LOG(D839)/LOG(2)+3))-G839-LOG(D839)/LOG(2)+3-1)</f>
        <v>0</v>
      </c>
      <c r="T839" s="69">
        <f>MAX(0,D839-IF(B839=0,0,INT(LOG(3/2*ABS(B839))/LOG(2))+1))</f>
        <v>8</v>
      </c>
      <c r="U839" s="69">
        <f>MAX(0,IF(B839&lt;=-M839,B839+D839-I839+M839,IF(B839&gt;=2^(I839)-1-M839,0,D839-I839)))</f>
        <v>0</v>
      </c>
      <c r="V839" s="70">
        <f>MAX(0,E839+(-1)^(G839)*INT(B839*2^(-LOG(E839)/LOG(2)+3))-G839-LOG(E839)/LOG(2)+3-1)</f>
        <v>0</v>
      </c>
      <c r="W839" s="70">
        <f>MAX(0,E839-IF(B839=0,0,INT(LOG(3/2*ABS(B839))/LOG(2))+1))</f>
        <v>24</v>
      </c>
      <c r="X839" s="70">
        <f>MAX(0,IF(B839&lt;=-N839,B839+E839-J839+N839,IF(B839&gt;=2^(J839)-1-N839,0,E839-J839)))</f>
        <v>0</v>
      </c>
      <c r="Y839" s="71">
        <f>MAX(0,F839+(-1)^(G839)*INT(B839*2^(-LOG(F839)/LOG(2)+3))-G839-LOG(F839)/LOG(2)+3-1)</f>
        <v>43</v>
      </c>
      <c r="Z839" s="71">
        <f>F839-IF(B839=0,0,INT(LOG(3/2*ABS(B839))/LOG(2))+1)</f>
        <v>56</v>
      </c>
      <c r="AA839" s="71">
        <f>MAX(0,IF(B839&lt;=-O839,B839+F839-K839+O839,IF(B839&gt;=2^(K839)-1-O839,0,F839-K839)))</f>
        <v>53</v>
      </c>
    </row>
    <row r="840" ht="20.05" customHeight="1">
      <c r="A840" s="55">
        <v>136</v>
      </c>
      <c r="B840" s="45">
        <v>136</v>
      </c>
      <c r="C840" s="36">
        <v>8</v>
      </c>
      <c r="D840" s="36">
        <v>16</v>
      </c>
      <c r="E840" s="36">
        <v>32</v>
      </c>
      <c r="F840" s="36">
        <v>64</v>
      </c>
      <c r="G840" s="36">
        <f>IF(B840&gt;=0,1,0)</f>
        <v>1</v>
      </c>
      <c r="H840" s="36">
        <f>INT(C840^(0.611-C840/3200))</f>
        <v>3</v>
      </c>
      <c r="I840" s="36">
        <f>INT(D840^(0.611-D840/3200))</f>
        <v>5</v>
      </c>
      <c r="J840" s="36">
        <f>INT(E840^(0.611-E840/3200))</f>
        <v>8</v>
      </c>
      <c r="K840" s="36">
        <f>INT(F840^(0.611-F840/3200))</f>
        <v>11</v>
      </c>
      <c r="L840" s="36">
        <f>2^(H840-1)-1</f>
        <v>3</v>
      </c>
      <c r="M840" s="36">
        <f>2^(I840-1)-1</f>
        <v>15</v>
      </c>
      <c r="N840" s="36">
        <f>2^(J840-1)-1</f>
        <v>127</v>
      </c>
      <c r="O840" s="36">
        <f>2^(K840-1)-1</f>
        <v>1023</v>
      </c>
      <c r="P840" s="68">
        <f>MAX(0,C840+(-1)^(G840)*INT(B840*2^(-LOG(C840)/LOG(2)+3))-G840-LOG(C840)/LOG(2)+3-1)</f>
        <v>0</v>
      </c>
      <c r="Q840" s="68">
        <f>MAX(0,C840-IF(B840=0,0,INT(LOG(3/2*ABS(B840))/LOG(2))+1))</f>
        <v>0</v>
      </c>
      <c r="R840" s="68">
        <f>MAX(0,IF(B840&lt;=-L840,B840+C840-H840+L840,IF(B840&gt;=2^(H840)-1-L840,0,C840-H840)))</f>
        <v>0</v>
      </c>
      <c r="S840" s="69">
        <f>MAX(0,D840+(-1)^(G840)*INT(B840*2^(-LOG(D840)/LOG(2)+3))-G840-LOG(D840)/LOG(2)+3-1)</f>
        <v>0</v>
      </c>
      <c r="T840" s="69">
        <f>MAX(0,D840-IF(B840=0,0,INT(LOG(3/2*ABS(B840))/LOG(2))+1))</f>
        <v>8</v>
      </c>
      <c r="U840" s="69">
        <f>MAX(0,IF(B840&lt;=-M840,B840+D840-I840+M840,IF(B840&gt;=2^(I840)-1-M840,0,D840-I840)))</f>
        <v>0</v>
      </c>
      <c r="V840" s="70">
        <f>MAX(0,E840+(-1)^(G840)*INT(B840*2^(-LOG(E840)/LOG(2)+3))-G840-LOG(E840)/LOG(2)+3-1)</f>
        <v>0</v>
      </c>
      <c r="W840" s="70">
        <f>MAX(0,E840-IF(B840=0,0,INT(LOG(3/2*ABS(B840))/LOG(2))+1))</f>
        <v>24</v>
      </c>
      <c r="X840" s="70">
        <f>MAX(0,IF(B840&lt;=-N840,B840+E840-J840+N840,IF(B840&gt;=2^(J840)-1-N840,0,E840-J840)))</f>
        <v>0</v>
      </c>
      <c r="Y840" s="71">
        <f>MAX(0,F840+(-1)^(G840)*INT(B840*2^(-LOG(F840)/LOG(2)+3))-G840-LOG(F840)/LOG(2)+3-1)</f>
        <v>42</v>
      </c>
      <c r="Z840" s="71">
        <f>F840-IF(B840=0,0,INT(LOG(3/2*ABS(B840))/LOG(2))+1)</f>
        <v>56</v>
      </c>
      <c r="AA840" s="71">
        <f>MAX(0,IF(B840&lt;=-O840,B840+F840-K840+O840,IF(B840&gt;=2^(K840)-1-O840,0,F840-K840)))</f>
        <v>53</v>
      </c>
    </row>
    <row r="841" ht="20.05" customHeight="1">
      <c r="A841" s="55">
        <v>137</v>
      </c>
      <c r="B841" s="45">
        <v>137</v>
      </c>
      <c r="C841" s="36">
        <v>8</v>
      </c>
      <c r="D841" s="36">
        <v>16</v>
      </c>
      <c r="E841" s="36">
        <v>32</v>
      </c>
      <c r="F841" s="36">
        <v>64</v>
      </c>
      <c r="G841" s="36">
        <f>IF(B841&gt;=0,1,0)</f>
        <v>1</v>
      </c>
      <c r="H841" s="36">
        <f>INT(C841^(0.611-C841/3200))</f>
        <v>3</v>
      </c>
      <c r="I841" s="36">
        <f>INT(D841^(0.611-D841/3200))</f>
        <v>5</v>
      </c>
      <c r="J841" s="36">
        <f>INT(E841^(0.611-E841/3200))</f>
        <v>8</v>
      </c>
      <c r="K841" s="36">
        <f>INT(F841^(0.611-F841/3200))</f>
        <v>11</v>
      </c>
      <c r="L841" s="36">
        <f>2^(H841-1)-1</f>
        <v>3</v>
      </c>
      <c r="M841" s="36">
        <f>2^(I841-1)-1</f>
        <v>15</v>
      </c>
      <c r="N841" s="36">
        <f>2^(J841-1)-1</f>
        <v>127</v>
      </c>
      <c r="O841" s="36">
        <f>2^(K841-1)-1</f>
        <v>1023</v>
      </c>
      <c r="P841" s="68">
        <f>MAX(0,C841+(-1)^(G841)*INT(B841*2^(-LOG(C841)/LOG(2)+3))-G841-LOG(C841)/LOG(2)+3-1)</f>
        <v>0</v>
      </c>
      <c r="Q841" s="68">
        <f>MAX(0,C841-IF(B841=0,0,INT(LOG(3/2*ABS(B841))/LOG(2))+1))</f>
        <v>0</v>
      </c>
      <c r="R841" s="68">
        <f>MAX(0,IF(B841&lt;=-L841,B841+C841-H841+L841,IF(B841&gt;=2^(H841)-1-L841,0,C841-H841)))</f>
        <v>0</v>
      </c>
      <c r="S841" s="69">
        <f>MAX(0,D841+(-1)^(G841)*INT(B841*2^(-LOG(D841)/LOG(2)+3))-G841-LOG(D841)/LOG(2)+3-1)</f>
        <v>0</v>
      </c>
      <c r="T841" s="69">
        <f>MAX(0,D841-IF(B841=0,0,INT(LOG(3/2*ABS(B841))/LOG(2))+1))</f>
        <v>8</v>
      </c>
      <c r="U841" s="69">
        <f>MAX(0,IF(B841&lt;=-M841,B841+D841-I841+M841,IF(B841&gt;=2^(I841)-1-M841,0,D841-I841)))</f>
        <v>0</v>
      </c>
      <c r="V841" s="70">
        <f>MAX(0,E841+(-1)^(G841)*INT(B841*2^(-LOG(E841)/LOG(2)+3))-G841-LOG(E841)/LOG(2)+3-1)</f>
        <v>0</v>
      </c>
      <c r="W841" s="70">
        <f>MAX(0,E841-IF(B841=0,0,INT(LOG(3/2*ABS(B841))/LOG(2))+1))</f>
        <v>24</v>
      </c>
      <c r="X841" s="70">
        <f>MAX(0,IF(B841&lt;=-N841,B841+E841-J841+N841,IF(B841&gt;=2^(J841)-1-N841,0,E841-J841)))</f>
        <v>0</v>
      </c>
      <c r="Y841" s="71">
        <f>MAX(0,F841+(-1)^(G841)*INT(B841*2^(-LOG(F841)/LOG(2)+3))-G841-LOG(F841)/LOG(2)+3-1)</f>
        <v>42</v>
      </c>
      <c r="Z841" s="71">
        <f>F841-IF(B841=0,0,INT(LOG(3/2*ABS(B841))/LOG(2))+1)</f>
        <v>56</v>
      </c>
      <c r="AA841" s="71">
        <f>MAX(0,IF(B841&lt;=-O841,B841+F841-K841+O841,IF(B841&gt;=2^(K841)-1-O841,0,F841-K841)))</f>
        <v>53</v>
      </c>
    </row>
    <row r="842" ht="20.05" customHeight="1">
      <c r="A842" s="55">
        <v>138</v>
      </c>
      <c r="B842" s="45">
        <v>138</v>
      </c>
      <c r="C842" s="36">
        <v>8</v>
      </c>
      <c r="D842" s="36">
        <v>16</v>
      </c>
      <c r="E842" s="36">
        <v>32</v>
      </c>
      <c r="F842" s="36">
        <v>64</v>
      </c>
      <c r="G842" s="36">
        <f>IF(B842&gt;=0,1,0)</f>
        <v>1</v>
      </c>
      <c r="H842" s="36">
        <f>INT(C842^(0.611-C842/3200))</f>
        <v>3</v>
      </c>
      <c r="I842" s="36">
        <f>INT(D842^(0.611-D842/3200))</f>
        <v>5</v>
      </c>
      <c r="J842" s="36">
        <f>INT(E842^(0.611-E842/3200))</f>
        <v>8</v>
      </c>
      <c r="K842" s="36">
        <f>INT(F842^(0.611-F842/3200))</f>
        <v>11</v>
      </c>
      <c r="L842" s="36">
        <f>2^(H842-1)-1</f>
        <v>3</v>
      </c>
      <c r="M842" s="36">
        <f>2^(I842-1)-1</f>
        <v>15</v>
      </c>
      <c r="N842" s="36">
        <f>2^(J842-1)-1</f>
        <v>127</v>
      </c>
      <c r="O842" s="36">
        <f>2^(K842-1)-1</f>
        <v>1023</v>
      </c>
      <c r="P842" s="68">
        <f>MAX(0,C842+(-1)^(G842)*INT(B842*2^(-LOG(C842)/LOG(2)+3))-G842-LOG(C842)/LOG(2)+3-1)</f>
        <v>0</v>
      </c>
      <c r="Q842" s="68">
        <f>MAX(0,C842-IF(B842=0,0,INT(LOG(3/2*ABS(B842))/LOG(2))+1))</f>
        <v>0</v>
      </c>
      <c r="R842" s="68">
        <f>MAX(0,IF(B842&lt;=-L842,B842+C842-H842+L842,IF(B842&gt;=2^(H842)-1-L842,0,C842-H842)))</f>
        <v>0</v>
      </c>
      <c r="S842" s="69">
        <f>MAX(0,D842+(-1)^(G842)*INT(B842*2^(-LOG(D842)/LOG(2)+3))-G842-LOG(D842)/LOG(2)+3-1)</f>
        <v>0</v>
      </c>
      <c r="T842" s="69">
        <f>MAX(0,D842-IF(B842=0,0,INT(LOG(3/2*ABS(B842))/LOG(2))+1))</f>
        <v>8</v>
      </c>
      <c r="U842" s="69">
        <f>MAX(0,IF(B842&lt;=-M842,B842+D842-I842+M842,IF(B842&gt;=2^(I842)-1-M842,0,D842-I842)))</f>
        <v>0</v>
      </c>
      <c r="V842" s="70">
        <f>MAX(0,E842+(-1)^(G842)*INT(B842*2^(-LOG(E842)/LOG(2)+3))-G842-LOG(E842)/LOG(2)+3-1)</f>
        <v>0</v>
      </c>
      <c r="W842" s="70">
        <f>MAX(0,E842-IF(B842=0,0,INT(LOG(3/2*ABS(B842))/LOG(2))+1))</f>
        <v>24</v>
      </c>
      <c r="X842" s="70">
        <f>MAX(0,IF(B842&lt;=-N842,B842+E842-J842+N842,IF(B842&gt;=2^(J842)-1-N842,0,E842-J842)))</f>
        <v>0</v>
      </c>
      <c r="Y842" s="71">
        <f>MAX(0,F842+(-1)^(G842)*INT(B842*2^(-LOG(F842)/LOG(2)+3))-G842-LOG(F842)/LOG(2)+3-1)</f>
        <v>42</v>
      </c>
      <c r="Z842" s="71">
        <f>F842-IF(B842=0,0,INT(LOG(3/2*ABS(B842))/LOG(2))+1)</f>
        <v>56</v>
      </c>
      <c r="AA842" s="71">
        <f>MAX(0,IF(B842&lt;=-O842,B842+F842-K842+O842,IF(B842&gt;=2^(K842)-1-O842,0,F842-K842)))</f>
        <v>53</v>
      </c>
    </row>
    <row r="843" ht="20.05" customHeight="1">
      <c r="A843" s="55">
        <v>139</v>
      </c>
      <c r="B843" s="45">
        <v>139</v>
      </c>
      <c r="C843" s="36">
        <v>8</v>
      </c>
      <c r="D843" s="36">
        <v>16</v>
      </c>
      <c r="E843" s="36">
        <v>32</v>
      </c>
      <c r="F843" s="36">
        <v>64</v>
      </c>
      <c r="G843" s="36">
        <f>IF(B843&gt;=0,1,0)</f>
        <v>1</v>
      </c>
      <c r="H843" s="36">
        <f>INT(C843^(0.611-C843/3200))</f>
        <v>3</v>
      </c>
      <c r="I843" s="36">
        <f>INT(D843^(0.611-D843/3200))</f>
        <v>5</v>
      </c>
      <c r="J843" s="36">
        <f>INT(E843^(0.611-E843/3200))</f>
        <v>8</v>
      </c>
      <c r="K843" s="36">
        <f>INT(F843^(0.611-F843/3200))</f>
        <v>11</v>
      </c>
      <c r="L843" s="36">
        <f>2^(H843-1)-1</f>
        <v>3</v>
      </c>
      <c r="M843" s="36">
        <f>2^(I843-1)-1</f>
        <v>15</v>
      </c>
      <c r="N843" s="36">
        <f>2^(J843-1)-1</f>
        <v>127</v>
      </c>
      <c r="O843" s="36">
        <f>2^(K843-1)-1</f>
        <v>1023</v>
      </c>
      <c r="P843" s="68">
        <f>MAX(0,C843+(-1)^(G843)*INT(B843*2^(-LOG(C843)/LOG(2)+3))-G843-LOG(C843)/LOG(2)+3-1)</f>
        <v>0</v>
      </c>
      <c r="Q843" s="68">
        <f>MAX(0,C843-IF(B843=0,0,INT(LOG(3/2*ABS(B843))/LOG(2))+1))</f>
        <v>0</v>
      </c>
      <c r="R843" s="68">
        <f>MAX(0,IF(B843&lt;=-L843,B843+C843-H843+L843,IF(B843&gt;=2^(H843)-1-L843,0,C843-H843)))</f>
        <v>0</v>
      </c>
      <c r="S843" s="69">
        <f>MAX(0,D843+(-1)^(G843)*INT(B843*2^(-LOG(D843)/LOG(2)+3))-G843-LOG(D843)/LOG(2)+3-1)</f>
        <v>0</v>
      </c>
      <c r="T843" s="69">
        <f>MAX(0,D843-IF(B843=0,0,INT(LOG(3/2*ABS(B843))/LOG(2))+1))</f>
        <v>8</v>
      </c>
      <c r="U843" s="69">
        <f>MAX(0,IF(B843&lt;=-M843,B843+D843-I843+M843,IF(B843&gt;=2^(I843)-1-M843,0,D843-I843)))</f>
        <v>0</v>
      </c>
      <c r="V843" s="70">
        <f>MAX(0,E843+(-1)^(G843)*INT(B843*2^(-LOG(E843)/LOG(2)+3))-G843-LOG(E843)/LOG(2)+3-1)</f>
        <v>0</v>
      </c>
      <c r="W843" s="70">
        <f>MAX(0,E843-IF(B843=0,0,INT(LOG(3/2*ABS(B843))/LOG(2))+1))</f>
        <v>24</v>
      </c>
      <c r="X843" s="70">
        <f>MAX(0,IF(B843&lt;=-N843,B843+E843-J843+N843,IF(B843&gt;=2^(J843)-1-N843,0,E843-J843)))</f>
        <v>0</v>
      </c>
      <c r="Y843" s="71">
        <f>MAX(0,F843+(-1)^(G843)*INT(B843*2^(-LOG(F843)/LOG(2)+3))-G843-LOG(F843)/LOG(2)+3-1)</f>
        <v>42</v>
      </c>
      <c r="Z843" s="71">
        <f>F843-IF(B843=0,0,INT(LOG(3/2*ABS(B843))/LOG(2))+1)</f>
        <v>56</v>
      </c>
      <c r="AA843" s="71">
        <f>MAX(0,IF(B843&lt;=-O843,B843+F843-K843+O843,IF(B843&gt;=2^(K843)-1-O843,0,F843-K843)))</f>
        <v>53</v>
      </c>
    </row>
    <row r="844" ht="20.05" customHeight="1">
      <c r="A844" s="55">
        <v>140</v>
      </c>
      <c r="B844" s="45">
        <v>140</v>
      </c>
      <c r="C844" s="36">
        <v>8</v>
      </c>
      <c r="D844" s="36">
        <v>16</v>
      </c>
      <c r="E844" s="36">
        <v>32</v>
      </c>
      <c r="F844" s="36">
        <v>64</v>
      </c>
      <c r="G844" s="36">
        <f>IF(B844&gt;=0,1,0)</f>
        <v>1</v>
      </c>
      <c r="H844" s="36">
        <f>INT(C844^(0.611-C844/3200))</f>
        <v>3</v>
      </c>
      <c r="I844" s="36">
        <f>INT(D844^(0.611-D844/3200))</f>
        <v>5</v>
      </c>
      <c r="J844" s="36">
        <f>INT(E844^(0.611-E844/3200))</f>
        <v>8</v>
      </c>
      <c r="K844" s="36">
        <f>INT(F844^(0.611-F844/3200))</f>
        <v>11</v>
      </c>
      <c r="L844" s="36">
        <f>2^(H844-1)-1</f>
        <v>3</v>
      </c>
      <c r="M844" s="36">
        <f>2^(I844-1)-1</f>
        <v>15</v>
      </c>
      <c r="N844" s="36">
        <f>2^(J844-1)-1</f>
        <v>127</v>
      </c>
      <c r="O844" s="36">
        <f>2^(K844-1)-1</f>
        <v>1023</v>
      </c>
      <c r="P844" s="68">
        <f>MAX(0,C844+(-1)^(G844)*INT(B844*2^(-LOG(C844)/LOG(2)+3))-G844-LOG(C844)/LOG(2)+3-1)</f>
        <v>0</v>
      </c>
      <c r="Q844" s="68">
        <f>MAX(0,C844-IF(B844=0,0,INT(LOG(3/2*ABS(B844))/LOG(2))+1))</f>
        <v>0</v>
      </c>
      <c r="R844" s="68">
        <f>MAX(0,IF(B844&lt;=-L844,B844+C844-H844+L844,IF(B844&gt;=2^(H844)-1-L844,0,C844-H844)))</f>
        <v>0</v>
      </c>
      <c r="S844" s="69">
        <f>MAX(0,D844+(-1)^(G844)*INT(B844*2^(-LOG(D844)/LOG(2)+3))-G844-LOG(D844)/LOG(2)+3-1)</f>
        <v>0</v>
      </c>
      <c r="T844" s="69">
        <f>MAX(0,D844-IF(B844=0,0,INT(LOG(3/2*ABS(B844))/LOG(2))+1))</f>
        <v>8</v>
      </c>
      <c r="U844" s="69">
        <f>MAX(0,IF(B844&lt;=-M844,B844+D844-I844+M844,IF(B844&gt;=2^(I844)-1-M844,0,D844-I844)))</f>
        <v>0</v>
      </c>
      <c r="V844" s="70">
        <f>MAX(0,E844+(-1)^(G844)*INT(B844*2^(-LOG(E844)/LOG(2)+3))-G844-LOG(E844)/LOG(2)+3-1)</f>
        <v>0</v>
      </c>
      <c r="W844" s="70">
        <f>MAX(0,E844-IF(B844=0,0,INT(LOG(3/2*ABS(B844))/LOG(2))+1))</f>
        <v>24</v>
      </c>
      <c r="X844" s="70">
        <f>MAX(0,IF(B844&lt;=-N844,B844+E844-J844+N844,IF(B844&gt;=2^(J844)-1-N844,0,E844-J844)))</f>
        <v>0</v>
      </c>
      <c r="Y844" s="71">
        <f>MAX(0,F844+(-1)^(G844)*INT(B844*2^(-LOG(F844)/LOG(2)+3))-G844-LOG(F844)/LOG(2)+3-1)</f>
        <v>42</v>
      </c>
      <c r="Z844" s="71">
        <f>F844-IF(B844=0,0,INT(LOG(3/2*ABS(B844))/LOG(2))+1)</f>
        <v>56</v>
      </c>
      <c r="AA844" s="71">
        <f>MAX(0,IF(B844&lt;=-O844,B844+F844-K844+O844,IF(B844&gt;=2^(K844)-1-O844,0,F844-K844)))</f>
        <v>53</v>
      </c>
    </row>
    <row r="845" ht="20.05" customHeight="1">
      <c r="A845" s="55">
        <v>141</v>
      </c>
      <c r="B845" s="45">
        <v>141</v>
      </c>
      <c r="C845" s="36">
        <v>8</v>
      </c>
      <c r="D845" s="36">
        <v>16</v>
      </c>
      <c r="E845" s="36">
        <v>32</v>
      </c>
      <c r="F845" s="36">
        <v>64</v>
      </c>
      <c r="G845" s="36">
        <f>IF(B845&gt;=0,1,0)</f>
        <v>1</v>
      </c>
      <c r="H845" s="36">
        <f>INT(C845^(0.611-C845/3200))</f>
        <v>3</v>
      </c>
      <c r="I845" s="36">
        <f>INT(D845^(0.611-D845/3200))</f>
        <v>5</v>
      </c>
      <c r="J845" s="36">
        <f>INT(E845^(0.611-E845/3200))</f>
        <v>8</v>
      </c>
      <c r="K845" s="36">
        <f>INT(F845^(0.611-F845/3200))</f>
        <v>11</v>
      </c>
      <c r="L845" s="36">
        <f>2^(H845-1)-1</f>
        <v>3</v>
      </c>
      <c r="M845" s="36">
        <f>2^(I845-1)-1</f>
        <v>15</v>
      </c>
      <c r="N845" s="36">
        <f>2^(J845-1)-1</f>
        <v>127</v>
      </c>
      <c r="O845" s="36">
        <f>2^(K845-1)-1</f>
        <v>1023</v>
      </c>
      <c r="P845" s="68">
        <f>MAX(0,C845+(-1)^(G845)*INT(B845*2^(-LOG(C845)/LOG(2)+3))-G845-LOG(C845)/LOG(2)+3-1)</f>
        <v>0</v>
      </c>
      <c r="Q845" s="68">
        <f>MAX(0,C845-IF(B845=0,0,INT(LOG(3/2*ABS(B845))/LOG(2))+1))</f>
        <v>0</v>
      </c>
      <c r="R845" s="68">
        <f>MAX(0,IF(B845&lt;=-L845,B845+C845-H845+L845,IF(B845&gt;=2^(H845)-1-L845,0,C845-H845)))</f>
        <v>0</v>
      </c>
      <c r="S845" s="69">
        <f>MAX(0,D845+(-1)^(G845)*INT(B845*2^(-LOG(D845)/LOG(2)+3))-G845-LOG(D845)/LOG(2)+3-1)</f>
        <v>0</v>
      </c>
      <c r="T845" s="69">
        <f>MAX(0,D845-IF(B845=0,0,INT(LOG(3/2*ABS(B845))/LOG(2))+1))</f>
        <v>8</v>
      </c>
      <c r="U845" s="69">
        <f>MAX(0,IF(B845&lt;=-M845,B845+D845-I845+M845,IF(B845&gt;=2^(I845)-1-M845,0,D845-I845)))</f>
        <v>0</v>
      </c>
      <c r="V845" s="70">
        <f>MAX(0,E845+(-1)^(G845)*INT(B845*2^(-LOG(E845)/LOG(2)+3))-G845-LOG(E845)/LOG(2)+3-1)</f>
        <v>0</v>
      </c>
      <c r="W845" s="70">
        <f>MAX(0,E845-IF(B845=0,0,INT(LOG(3/2*ABS(B845))/LOG(2))+1))</f>
        <v>24</v>
      </c>
      <c r="X845" s="70">
        <f>MAX(0,IF(B845&lt;=-N845,B845+E845-J845+N845,IF(B845&gt;=2^(J845)-1-N845,0,E845-J845)))</f>
        <v>0</v>
      </c>
      <c r="Y845" s="71">
        <f>MAX(0,F845+(-1)^(G845)*INT(B845*2^(-LOG(F845)/LOG(2)+3))-G845-LOG(F845)/LOG(2)+3-1)</f>
        <v>42</v>
      </c>
      <c r="Z845" s="71">
        <f>F845-IF(B845=0,0,INT(LOG(3/2*ABS(B845))/LOG(2))+1)</f>
        <v>56</v>
      </c>
      <c r="AA845" s="71">
        <f>MAX(0,IF(B845&lt;=-O845,B845+F845-K845+O845,IF(B845&gt;=2^(K845)-1-O845,0,F845-K845)))</f>
        <v>53</v>
      </c>
    </row>
    <row r="846" ht="20.05" customHeight="1">
      <c r="A846" s="55">
        <v>142</v>
      </c>
      <c r="B846" s="45">
        <v>142</v>
      </c>
      <c r="C846" s="36">
        <v>8</v>
      </c>
      <c r="D846" s="36">
        <v>16</v>
      </c>
      <c r="E846" s="36">
        <v>32</v>
      </c>
      <c r="F846" s="36">
        <v>64</v>
      </c>
      <c r="G846" s="36">
        <f>IF(B846&gt;=0,1,0)</f>
        <v>1</v>
      </c>
      <c r="H846" s="36">
        <f>INT(C846^(0.611-C846/3200))</f>
        <v>3</v>
      </c>
      <c r="I846" s="36">
        <f>INT(D846^(0.611-D846/3200))</f>
        <v>5</v>
      </c>
      <c r="J846" s="36">
        <f>INT(E846^(0.611-E846/3200))</f>
        <v>8</v>
      </c>
      <c r="K846" s="36">
        <f>INT(F846^(0.611-F846/3200))</f>
        <v>11</v>
      </c>
      <c r="L846" s="36">
        <f>2^(H846-1)-1</f>
        <v>3</v>
      </c>
      <c r="M846" s="36">
        <f>2^(I846-1)-1</f>
        <v>15</v>
      </c>
      <c r="N846" s="36">
        <f>2^(J846-1)-1</f>
        <v>127</v>
      </c>
      <c r="O846" s="36">
        <f>2^(K846-1)-1</f>
        <v>1023</v>
      </c>
      <c r="P846" s="68">
        <f>MAX(0,C846+(-1)^(G846)*INT(B846*2^(-LOG(C846)/LOG(2)+3))-G846-LOG(C846)/LOG(2)+3-1)</f>
        <v>0</v>
      </c>
      <c r="Q846" s="68">
        <f>MAX(0,C846-IF(B846=0,0,INT(LOG(3/2*ABS(B846))/LOG(2))+1))</f>
        <v>0</v>
      </c>
      <c r="R846" s="68">
        <f>MAX(0,IF(B846&lt;=-L846,B846+C846-H846+L846,IF(B846&gt;=2^(H846)-1-L846,0,C846-H846)))</f>
        <v>0</v>
      </c>
      <c r="S846" s="69">
        <f>MAX(0,D846+(-1)^(G846)*INT(B846*2^(-LOG(D846)/LOG(2)+3))-G846-LOG(D846)/LOG(2)+3-1)</f>
        <v>0</v>
      </c>
      <c r="T846" s="69">
        <f>MAX(0,D846-IF(B846=0,0,INT(LOG(3/2*ABS(B846))/LOG(2))+1))</f>
        <v>8</v>
      </c>
      <c r="U846" s="69">
        <f>MAX(0,IF(B846&lt;=-M846,B846+D846-I846+M846,IF(B846&gt;=2^(I846)-1-M846,0,D846-I846)))</f>
        <v>0</v>
      </c>
      <c r="V846" s="70">
        <f>MAX(0,E846+(-1)^(G846)*INT(B846*2^(-LOG(E846)/LOG(2)+3))-G846-LOG(E846)/LOG(2)+3-1)</f>
        <v>0</v>
      </c>
      <c r="W846" s="70">
        <f>MAX(0,E846-IF(B846=0,0,INT(LOG(3/2*ABS(B846))/LOG(2))+1))</f>
        <v>24</v>
      </c>
      <c r="X846" s="70">
        <f>MAX(0,IF(B846&lt;=-N846,B846+E846-J846+N846,IF(B846&gt;=2^(J846)-1-N846,0,E846-J846)))</f>
        <v>0</v>
      </c>
      <c r="Y846" s="71">
        <f>MAX(0,F846+(-1)^(G846)*INT(B846*2^(-LOG(F846)/LOG(2)+3))-G846-LOG(F846)/LOG(2)+3-1)</f>
        <v>42</v>
      </c>
      <c r="Z846" s="71">
        <f>F846-IF(B846=0,0,INT(LOG(3/2*ABS(B846))/LOG(2))+1)</f>
        <v>56</v>
      </c>
      <c r="AA846" s="71">
        <f>MAX(0,IF(B846&lt;=-O846,B846+F846-K846+O846,IF(B846&gt;=2^(K846)-1-O846,0,F846-K846)))</f>
        <v>53</v>
      </c>
    </row>
    <row r="847" ht="20.05" customHeight="1">
      <c r="A847" s="55">
        <v>143</v>
      </c>
      <c r="B847" s="45">
        <v>143</v>
      </c>
      <c r="C847" s="36">
        <v>8</v>
      </c>
      <c r="D847" s="36">
        <v>16</v>
      </c>
      <c r="E847" s="36">
        <v>32</v>
      </c>
      <c r="F847" s="36">
        <v>64</v>
      </c>
      <c r="G847" s="36">
        <f>IF(B847&gt;=0,1,0)</f>
        <v>1</v>
      </c>
      <c r="H847" s="36">
        <f>INT(C847^(0.611-C847/3200))</f>
        <v>3</v>
      </c>
      <c r="I847" s="36">
        <f>INT(D847^(0.611-D847/3200))</f>
        <v>5</v>
      </c>
      <c r="J847" s="36">
        <f>INT(E847^(0.611-E847/3200))</f>
        <v>8</v>
      </c>
      <c r="K847" s="36">
        <f>INT(F847^(0.611-F847/3200))</f>
        <v>11</v>
      </c>
      <c r="L847" s="36">
        <f>2^(H847-1)-1</f>
        <v>3</v>
      </c>
      <c r="M847" s="36">
        <f>2^(I847-1)-1</f>
        <v>15</v>
      </c>
      <c r="N847" s="36">
        <f>2^(J847-1)-1</f>
        <v>127</v>
      </c>
      <c r="O847" s="36">
        <f>2^(K847-1)-1</f>
        <v>1023</v>
      </c>
      <c r="P847" s="68">
        <f>MAX(0,C847+(-1)^(G847)*INT(B847*2^(-LOG(C847)/LOG(2)+3))-G847-LOG(C847)/LOG(2)+3-1)</f>
        <v>0</v>
      </c>
      <c r="Q847" s="68">
        <f>MAX(0,C847-IF(B847=0,0,INT(LOG(3/2*ABS(B847))/LOG(2))+1))</f>
        <v>0</v>
      </c>
      <c r="R847" s="68">
        <f>MAX(0,IF(B847&lt;=-L847,B847+C847-H847+L847,IF(B847&gt;=2^(H847)-1-L847,0,C847-H847)))</f>
        <v>0</v>
      </c>
      <c r="S847" s="69">
        <f>MAX(0,D847+(-1)^(G847)*INT(B847*2^(-LOG(D847)/LOG(2)+3))-G847-LOG(D847)/LOG(2)+3-1)</f>
        <v>0</v>
      </c>
      <c r="T847" s="69">
        <f>MAX(0,D847-IF(B847=0,0,INT(LOG(3/2*ABS(B847))/LOG(2))+1))</f>
        <v>8</v>
      </c>
      <c r="U847" s="69">
        <f>MAX(0,IF(B847&lt;=-M847,B847+D847-I847+M847,IF(B847&gt;=2^(I847)-1-M847,0,D847-I847)))</f>
        <v>0</v>
      </c>
      <c r="V847" s="70">
        <f>MAX(0,E847+(-1)^(G847)*INT(B847*2^(-LOG(E847)/LOG(2)+3))-G847-LOG(E847)/LOG(2)+3-1)</f>
        <v>0</v>
      </c>
      <c r="W847" s="70">
        <f>MAX(0,E847-IF(B847=0,0,INT(LOG(3/2*ABS(B847))/LOG(2))+1))</f>
        <v>24</v>
      </c>
      <c r="X847" s="70">
        <f>MAX(0,IF(B847&lt;=-N847,B847+E847-J847+N847,IF(B847&gt;=2^(J847)-1-N847,0,E847-J847)))</f>
        <v>0</v>
      </c>
      <c r="Y847" s="71">
        <f>MAX(0,F847+(-1)^(G847)*INT(B847*2^(-LOG(F847)/LOG(2)+3))-G847-LOG(F847)/LOG(2)+3-1)</f>
        <v>42</v>
      </c>
      <c r="Z847" s="71">
        <f>F847-IF(B847=0,0,INT(LOG(3/2*ABS(B847))/LOG(2))+1)</f>
        <v>56</v>
      </c>
      <c r="AA847" s="71">
        <f>MAX(0,IF(B847&lt;=-O847,B847+F847-K847+O847,IF(B847&gt;=2^(K847)-1-O847,0,F847-K847)))</f>
        <v>53</v>
      </c>
    </row>
    <row r="848" ht="20.05" customHeight="1">
      <c r="A848" s="55">
        <v>144</v>
      </c>
      <c r="B848" s="45">
        <v>144</v>
      </c>
      <c r="C848" s="36">
        <v>8</v>
      </c>
      <c r="D848" s="36">
        <v>16</v>
      </c>
      <c r="E848" s="36">
        <v>32</v>
      </c>
      <c r="F848" s="36">
        <v>64</v>
      </c>
      <c r="G848" s="36">
        <f>IF(B848&gt;=0,1,0)</f>
        <v>1</v>
      </c>
      <c r="H848" s="36">
        <f>INT(C848^(0.611-C848/3200))</f>
        <v>3</v>
      </c>
      <c r="I848" s="36">
        <f>INT(D848^(0.611-D848/3200))</f>
        <v>5</v>
      </c>
      <c r="J848" s="36">
        <f>INT(E848^(0.611-E848/3200))</f>
        <v>8</v>
      </c>
      <c r="K848" s="36">
        <f>INT(F848^(0.611-F848/3200))</f>
        <v>11</v>
      </c>
      <c r="L848" s="36">
        <f>2^(H848-1)-1</f>
        <v>3</v>
      </c>
      <c r="M848" s="36">
        <f>2^(I848-1)-1</f>
        <v>15</v>
      </c>
      <c r="N848" s="36">
        <f>2^(J848-1)-1</f>
        <v>127</v>
      </c>
      <c r="O848" s="36">
        <f>2^(K848-1)-1</f>
        <v>1023</v>
      </c>
      <c r="P848" s="68">
        <f>MAX(0,C848+(-1)^(G848)*INT(B848*2^(-LOG(C848)/LOG(2)+3))-G848-LOG(C848)/LOG(2)+3-1)</f>
        <v>0</v>
      </c>
      <c r="Q848" s="68">
        <f>MAX(0,C848-IF(B848=0,0,INT(LOG(3/2*ABS(B848))/LOG(2))+1))</f>
        <v>0</v>
      </c>
      <c r="R848" s="68">
        <f>MAX(0,IF(B848&lt;=-L848,B848+C848-H848+L848,IF(B848&gt;=2^(H848)-1-L848,0,C848-H848)))</f>
        <v>0</v>
      </c>
      <c r="S848" s="69">
        <f>MAX(0,D848+(-1)^(G848)*INT(B848*2^(-LOG(D848)/LOG(2)+3))-G848-LOG(D848)/LOG(2)+3-1)</f>
        <v>0</v>
      </c>
      <c r="T848" s="69">
        <f>MAX(0,D848-IF(B848=0,0,INT(LOG(3/2*ABS(B848))/LOG(2))+1))</f>
        <v>8</v>
      </c>
      <c r="U848" s="69">
        <f>MAX(0,IF(B848&lt;=-M848,B848+D848-I848+M848,IF(B848&gt;=2^(I848)-1-M848,0,D848-I848)))</f>
        <v>0</v>
      </c>
      <c r="V848" s="70">
        <f>MAX(0,E848+(-1)^(G848)*INT(B848*2^(-LOG(E848)/LOG(2)+3))-G848-LOG(E848)/LOG(2)+3-1)</f>
        <v>0</v>
      </c>
      <c r="W848" s="70">
        <f>MAX(0,E848-IF(B848=0,0,INT(LOG(3/2*ABS(B848))/LOG(2))+1))</f>
        <v>24</v>
      </c>
      <c r="X848" s="70">
        <f>MAX(0,IF(B848&lt;=-N848,B848+E848-J848+N848,IF(B848&gt;=2^(J848)-1-N848,0,E848-J848)))</f>
        <v>0</v>
      </c>
      <c r="Y848" s="71">
        <f>MAX(0,F848+(-1)^(G848)*INT(B848*2^(-LOG(F848)/LOG(2)+3))-G848-LOG(F848)/LOG(2)+3-1)</f>
        <v>41</v>
      </c>
      <c r="Z848" s="71">
        <f>F848-IF(B848=0,0,INT(LOG(3/2*ABS(B848))/LOG(2))+1)</f>
        <v>56</v>
      </c>
      <c r="AA848" s="71">
        <f>MAX(0,IF(B848&lt;=-O848,B848+F848-K848+O848,IF(B848&gt;=2^(K848)-1-O848,0,F848-K848)))</f>
        <v>53</v>
      </c>
    </row>
    <row r="849" ht="20.05" customHeight="1">
      <c r="A849" s="55">
        <v>145</v>
      </c>
      <c r="B849" s="45">
        <v>145</v>
      </c>
      <c r="C849" s="36">
        <v>8</v>
      </c>
      <c r="D849" s="36">
        <v>16</v>
      </c>
      <c r="E849" s="36">
        <v>32</v>
      </c>
      <c r="F849" s="36">
        <v>64</v>
      </c>
      <c r="G849" s="36">
        <f>IF(B849&gt;=0,1,0)</f>
        <v>1</v>
      </c>
      <c r="H849" s="36">
        <f>INT(C849^(0.611-C849/3200))</f>
        <v>3</v>
      </c>
      <c r="I849" s="36">
        <f>INT(D849^(0.611-D849/3200))</f>
        <v>5</v>
      </c>
      <c r="J849" s="36">
        <f>INT(E849^(0.611-E849/3200))</f>
        <v>8</v>
      </c>
      <c r="K849" s="36">
        <f>INT(F849^(0.611-F849/3200))</f>
        <v>11</v>
      </c>
      <c r="L849" s="36">
        <f>2^(H849-1)-1</f>
        <v>3</v>
      </c>
      <c r="M849" s="36">
        <f>2^(I849-1)-1</f>
        <v>15</v>
      </c>
      <c r="N849" s="36">
        <f>2^(J849-1)-1</f>
        <v>127</v>
      </c>
      <c r="O849" s="36">
        <f>2^(K849-1)-1</f>
        <v>1023</v>
      </c>
      <c r="P849" s="68">
        <f>MAX(0,C849+(-1)^(G849)*INT(B849*2^(-LOG(C849)/LOG(2)+3))-G849-LOG(C849)/LOG(2)+3-1)</f>
        <v>0</v>
      </c>
      <c r="Q849" s="68">
        <f>MAX(0,C849-IF(B849=0,0,INT(LOG(3/2*ABS(B849))/LOG(2))+1))</f>
        <v>0</v>
      </c>
      <c r="R849" s="68">
        <f>MAX(0,IF(B849&lt;=-L849,B849+C849-H849+L849,IF(B849&gt;=2^(H849)-1-L849,0,C849-H849)))</f>
        <v>0</v>
      </c>
      <c r="S849" s="69">
        <f>MAX(0,D849+(-1)^(G849)*INT(B849*2^(-LOG(D849)/LOG(2)+3))-G849-LOG(D849)/LOG(2)+3-1)</f>
        <v>0</v>
      </c>
      <c r="T849" s="69">
        <f>MAX(0,D849-IF(B849=0,0,INT(LOG(3/2*ABS(B849))/LOG(2))+1))</f>
        <v>8</v>
      </c>
      <c r="U849" s="69">
        <f>MAX(0,IF(B849&lt;=-M849,B849+D849-I849+M849,IF(B849&gt;=2^(I849)-1-M849,0,D849-I849)))</f>
        <v>0</v>
      </c>
      <c r="V849" s="70">
        <f>MAX(0,E849+(-1)^(G849)*INT(B849*2^(-LOG(E849)/LOG(2)+3))-G849-LOG(E849)/LOG(2)+3-1)</f>
        <v>0</v>
      </c>
      <c r="W849" s="70">
        <f>MAX(0,E849-IF(B849=0,0,INT(LOG(3/2*ABS(B849))/LOG(2))+1))</f>
        <v>24</v>
      </c>
      <c r="X849" s="70">
        <f>MAX(0,IF(B849&lt;=-N849,B849+E849-J849+N849,IF(B849&gt;=2^(J849)-1-N849,0,E849-J849)))</f>
        <v>0</v>
      </c>
      <c r="Y849" s="71">
        <f>MAX(0,F849+(-1)^(G849)*INT(B849*2^(-LOG(F849)/LOG(2)+3))-G849-LOG(F849)/LOG(2)+3-1)</f>
        <v>41</v>
      </c>
      <c r="Z849" s="71">
        <f>F849-IF(B849=0,0,INT(LOG(3/2*ABS(B849))/LOG(2))+1)</f>
        <v>56</v>
      </c>
      <c r="AA849" s="71">
        <f>MAX(0,IF(B849&lt;=-O849,B849+F849-K849+O849,IF(B849&gt;=2^(K849)-1-O849,0,F849-K849)))</f>
        <v>53</v>
      </c>
    </row>
    <row r="850" ht="20.05" customHeight="1">
      <c r="A850" s="55">
        <v>146</v>
      </c>
      <c r="B850" s="45">
        <v>146</v>
      </c>
      <c r="C850" s="36">
        <v>8</v>
      </c>
      <c r="D850" s="36">
        <v>16</v>
      </c>
      <c r="E850" s="36">
        <v>32</v>
      </c>
      <c r="F850" s="36">
        <v>64</v>
      </c>
      <c r="G850" s="36">
        <f>IF(B850&gt;=0,1,0)</f>
        <v>1</v>
      </c>
      <c r="H850" s="36">
        <f>INT(C850^(0.611-C850/3200))</f>
        <v>3</v>
      </c>
      <c r="I850" s="36">
        <f>INT(D850^(0.611-D850/3200))</f>
        <v>5</v>
      </c>
      <c r="J850" s="36">
        <f>INT(E850^(0.611-E850/3200))</f>
        <v>8</v>
      </c>
      <c r="K850" s="36">
        <f>INT(F850^(0.611-F850/3200))</f>
        <v>11</v>
      </c>
      <c r="L850" s="36">
        <f>2^(H850-1)-1</f>
        <v>3</v>
      </c>
      <c r="M850" s="36">
        <f>2^(I850-1)-1</f>
        <v>15</v>
      </c>
      <c r="N850" s="36">
        <f>2^(J850-1)-1</f>
        <v>127</v>
      </c>
      <c r="O850" s="36">
        <f>2^(K850-1)-1</f>
        <v>1023</v>
      </c>
      <c r="P850" s="68">
        <f>MAX(0,C850+(-1)^(G850)*INT(B850*2^(-LOG(C850)/LOG(2)+3))-G850-LOG(C850)/LOG(2)+3-1)</f>
        <v>0</v>
      </c>
      <c r="Q850" s="68">
        <f>MAX(0,C850-IF(B850=0,0,INT(LOG(3/2*ABS(B850))/LOG(2))+1))</f>
        <v>0</v>
      </c>
      <c r="R850" s="68">
        <f>MAX(0,IF(B850&lt;=-L850,B850+C850-H850+L850,IF(B850&gt;=2^(H850)-1-L850,0,C850-H850)))</f>
        <v>0</v>
      </c>
      <c r="S850" s="69">
        <f>MAX(0,D850+(-1)^(G850)*INT(B850*2^(-LOG(D850)/LOG(2)+3))-G850-LOG(D850)/LOG(2)+3-1)</f>
        <v>0</v>
      </c>
      <c r="T850" s="69">
        <f>MAX(0,D850-IF(B850=0,0,INT(LOG(3/2*ABS(B850))/LOG(2))+1))</f>
        <v>8</v>
      </c>
      <c r="U850" s="69">
        <f>MAX(0,IF(B850&lt;=-M850,B850+D850-I850+M850,IF(B850&gt;=2^(I850)-1-M850,0,D850-I850)))</f>
        <v>0</v>
      </c>
      <c r="V850" s="70">
        <f>MAX(0,E850+(-1)^(G850)*INT(B850*2^(-LOG(E850)/LOG(2)+3))-G850-LOG(E850)/LOG(2)+3-1)</f>
        <v>0</v>
      </c>
      <c r="W850" s="70">
        <f>MAX(0,E850-IF(B850=0,0,INT(LOG(3/2*ABS(B850))/LOG(2))+1))</f>
        <v>24</v>
      </c>
      <c r="X850" s="70">
        <f>MAX(0,IF(B850&lt;=-N850,B850+E850-J850+N850,IF(B850&gt;=2^(J850)-1-N850,0,E850-J850)))</f>
        <v>0</v>
      </c>
      <c r="Y850" s="71">
        <f>MAX(0,F850+(-1)^(G850)*INT(B850*2^(-LOG(F850)/LOG(2)+3))-G850-LOG(F850)/LOG(2)+3-1)</f>
        <v>41</v>
      </c>
      <c r="Z850" s="71">
        <f>F850-IF(B850=0,0,INT(LOG(3/2*ABS(B850))/LOG(2))+1)</f>
        <v>56</v>
      </c>
      <c r="AA850" s="71">
        <f>MAX(0,IF(B850&lt;=-O850,B850+F850-K850+O850,IF(B850&gt;=2^(K850)-1-O850,0,F850-K850)))</f>
        <v>53</v>
      </c>
    </row>
    <row r="851" ht="20.05" customHeight="1">
      <c r="A851" s="55">
        <v>147</v>
      </c>
      <c r="B851" s="45">
        <v>147</v>
      </c>
      <c r="C851" s="36">
        <v>8</v>
      </c>
      <c r="D851" s="36">
        <v>16</v>
      </c>
      <c r="E851" s="36">
        <v>32</v>
      </c>
      <c r="F851" s="36">
        <v>64</v>
      </c>
      <c r="G851" s="36">
        <f>IF(B851&gt;=0,1,0)</f>
        <v>1</v>
      </c>
      <c r="H851" s="36">
        <f>INT(C851^(0.611-C851/3200))</f>
        <v>3</v>
      </c>
      <c r="I851" s="36">
        <f>INT(D851^(0.611-D851/3200))</f>
        <v>5</v>
      </c>
      <c r="J851" s="36">
        <f>INT(E851^(0.611-E851/3200))</f>
        <v>8</v>
      </c>
      <c r="K851" s="36">
        <f>INT(F851^(0.611-F851/3200))</f>
        <v>11</v>
      </c>
      <c r="L851" s="36">
        <f>2^(H851-1)-1</f>
        <v>3</v>
      </c>
      <c r="M851" s="36">
        <f>2^(I851-1)-1</f>
        <v>15</v>
      </c>
      <c r="N851" s="36">
        <f>2^(J851-1)-1</f>
        <v>127</v>
      </c>
      <c r="O851" s="36">
        <f>2^(K851-1)-1</f>
        <v>1023</v>
      </c>
      <c r="P851" s="68">
        <f>MAX(0,C851+(-1)^(G851)*INT(B851*2^(-LOG(C851)/LOG(2)+3))-G851-LOG(C851)/LOG(2)+3-1)</f>
        <v>0</v>
      </c>
      <c r="Q851" s="68">
        <f>MAX(0,C851-IF(B851=0,0,INT(LOG(3/2*ABS(B851))/LOG(2))+1))</f>
        <v>0</v>
      </c>
      <c r="R851" s="68">
        <f>MAX(0,IF(B851&lt;=-L851,B851+C851-H851+L851,IF(B851&gt;=2^(H851)-1-L851,0,C851-H851)))</f>
        <v>0</v>
      </c>
      <c r="S851" s="69">
        <f>MAX(0,D851+(-1)^(G851)*INT(B851*2^(-LOG(D851)/LOG(2)+3))-G851-LOG(D851)/LOG(2)+3-1)</f>
        <v>0</v>
      </c>
      <c r="T851" s="69">
        <f>MAX(0,D851-IF(B851=0,0,INT(LOG(3/2*ABS(B851))/LOG(2))+1))</f>
        <v>8</v>
      </c>
      <c r="U851" s="69">
        <f>MAX(0,IF(B851&lt;=-M851,B851+D851-I851+M851,IF(B851&gt;=2^(I851)-1-M851,0,D851-I851)))</f>
        <v>0</v>
      </c>
      <c r="V851" s="70">
        <f>MAX(0,E851+(-1)^(G851)*INT(B851*2^(-LOG(E851)/LOG(2)+3))-G851-LOG(E851)/LOG(2)+3-1)</f>
        <v>0</v>
      </c>
      <c r="W851" s="70">
        <f>MAX(0,E851-IF(B851=0,0,INT(LOG(3/2*ABS(B851))/LOG(2))+1))</f>
        <v>24</v>
      </c>
      <c r="X851" s="70">
        <f>MAX(0,IF(B851&lt;=-N851,B851+E851-J851+N851,IF(B851&gt;=2^(J851)-1-N851,0,E851-J851)))</f>
        <v>0</v>
      </c>
      <c r="Y851" s="71">
        <f>MAX(0,F851+(-1)^(G851)*INT(B851*2^(-LOG(F851)/LOG(2)+3))-G851-LOG(F851)/LOG(2)+3-1)</f>
        <v>41</v>
      </c>
      <c r="Z851" s="71">
        <f>F851-IF(B851=0,0,INT(LOG(3/2*ABS(B851))/LOG(2))+1)</f>
        <v>56</v>
      </c>
      <c r="AA851" s="71">
        <f>MAX(0,IF(B851&lt;=-O851,B851+F851-K851+O851,IF(B851&gt;=2^(K851)-1-O851,0,F851-K851)))</f>
        <v>53</v>
      </c>
    </row>
    <row r="852" ht="20.05" customHeight="1">
      <c r="A852" s="55">
        <v>148</v>
      </c>
      <c r="B852" s="45">
        <v>148</v>
      </c>
      <c r="C852" s="36">
        <v>8</v>
      </c>
      <c r="D852" s="36">
        <v>16</v>
      </c>
      <c r="E852" s="36">
        <v>32</v>
      </c>
      <c r="F852" s="36">
        <v>64</v>
      </c>
      <c r="G852" s="36">
        <f>IF(B852&gt;=0,1,0)</f>
        <v>1</v>
      </c>
      <c r="H852" s="36">
        <f>INT(C852^(0.611-C852/3200))</f>
        <v>3</v>
      </c>
      <c r="I852" s="36">
        <f>INT(D852^(0.611-D852/3200))</f>
        <v>5</v>
      </c>
      <c r="J852" s="36">
        <f>INT(E852^(0.611-E852/3200))</f>
        <v>8</v>
      </c>
      <c r="K852" s="36">
        <f>INT(F852^(0.611-F852/3200))</f>
        <v>11</v>
      </c>
      <c r="L852" s="36">
        <f>2^(H852-1)-1</f>
        <v>3</v>
      </c>
      <c r="M852" s="36">
        <f>2^(I852-1)-1</f>
        <v>15</v>
      </c>
      <c r="N852" s="36">
        <f>2^(J852-1)-1</f>
        <v>127</v>
      </c>
      <c r="O852" s="36">
        <f>2^(K852-1)-1</f>
        <v>1023</v>
      </c>
      <c r="P852" s="68">
        <f>MAX(0,C852+(-1)^(G852)*INT(B852*2^(-LOG(C852)/LOG(2)+3))-G852-LOG(C852)/LOG(2)+3-1)</f>
        <v>0</v>
      </c>
      <c r="Q852" s="68">
        <f>MAX(0,C852-IF(B852=0,0,INT(LOG(3/2*ABS(B852))/LOG(2))+1))</f>
        <v>0</v>
      </c>
      <c r="R852" s="68">
        <f>MAX(0,IF(B852&lt;=-L852,B852+C852-H852+L852,IF(B852&gt;=2^(H852)-1-L852,0,C852-H852)))</f>
        <v>0</v>
      </c>
      <c r="S852" s="69">
        <f>MAX(0,D852+(-1)^(G852)*INT(B852*2^(-LOG(D852)/LOG(2)+3))-G852-LOG(D852)/LOG(2)+3-1)</f>
        <v>0</v>
      </c>
      <c r="T852" s="69">
        <f>MAX(0,D852-IF(B852=0,0,INT(LOG(3/2*ABS(B852))/LOG(2))+1))</f>
        <v>8</v>
      </c>
      <c r="U852" s="69">
        <f>MAX(0,IF(B852&lt;=-M852,B852+D852-I852+M852,IF(B852&gt;=2^(I852)-1-M852,0,D852-I852)))</f>
        <v>0</v>
      </c>
      <c r="V852" s="70">
        <f>MAX(0,E852+(-1)^(G852)*INT(B852*2^(-LOG(E852)/LOG(2)+3))-G852-LOG(E852)/LOG(2)+3-1)</f>
        <v>0</v>
      </c>
      <c r="W852" s="70">
        <f>MAX(0,E852-IF(B852=0,0,INT(LOG(3/2*ABS(B852))/LOG(2))+1))</f>
        <v>24</v>
      </c>
      <c r="X852" s="70">
        <f>MAX(0,IF(B852&lt;=-N852,B852+E852-J852+N852,IF(B852&gt;=2^(J852)-1-N852,0,E852-J852)))</f>
        <v>0</v>
      </c>
      <c r="Y852" s="71">
        <f>MAX(0,F852+(-1)^(G852)*INT(B852*2^(-LOG(F852)/LOG(2)+3))-G852-LOG(F852)/LOG(2)+3-1)</f>
        <v>41</v>
      </c>
      <c r="Z852" s="71">
        <f>F852-IF(B852=0,0,INT(LOG(3/2*ABS(B852))/LOG(2))+1)</f>
        <v>56</v>
      </c>
      <c r="AA852" s="71">
        <f>MAX(0,IF(B852&lt;=-O852,B852+F852-K852+O852,IF(B852&gt;=2^(K852)-1-O852,0,F852-K852)))</f>
        <v>53</v>
      </c>
    </row>
    <row r="853" ht="20.05" customHeight="1">
      <c r="A853" s="55">
        <v>149</v>
      </c>
      <c r="B853" s="45">
        <v>149</v>
      </c>
      <c r="C853" s="36">
        <v>8</v>
      </c>
      <c r="D853" s="36">
        <v>16</v>
      </c>
      <c r="E853" s="36">
        <v>32</v>
      </c>
      <c r="F853" s="36">
        <v>64</v>
      </c>
      <c r="G853" s="36">
        <f>IF(B853&gt;=0,1,0)</f>
        <v>1</v>
      </c>
      <c r="H853" s="36">
        <f>INT(C853^(0.611-C853/3200))</f>
        <v>3</v>
      </c>
      <c r="I853" s="36">
        <f>INT(D853^(0.611-D853/3200))</f>
        <v>5</v>
      </c>
      <c r="J853" s="36">
        <f>INT(E853^(0.611-E853/3200))</f>
        <v>8</v>
      </c>
      <c r="K853" s="36">
        <f>INT(F853^(0.611-F853/3200))</f>
        <v>11</v>
      </c>
      <c r="L853" s="36">
        <f>2^(H853-1)-1</f>
        <v>3</v>
      </c>
      <c r="M853" s="36">
        <f>2^(I853-1)-1</f>
        <v>15</v>
      </c>
      <c r="N853" s="36">
        <f>2^(J853-1)-1</f>
        <v>127</v>
      </c>
      <c r="O853" s="36">
        <f>2^(K853-1)-1</f>
        <v>1023</v>
      </c>
      <c r="P853" s="68">
        <f>MAX(0,C853+(-1)^(G853)*INT(B853*2^(-LOG(C853)/LOG(2)+3))-G853-LOG(C853)/LOG(2)+3-1)</f>
        <v>0</v>
      </c>
      <c r="Q853" s="68">
        <f>MAX(0,C853-IF(B853=0,0,INT(LOG(3/2*ABS(B853))/LOG(2))+1))</f>
        <v>0</v>
      </c>
      <c r="R853" s="68">
        <f>MAX(0,IF(B853&lt;=-L853,B853+C853-H853+L853,IF(B853&gt;=2^(H853)-1-L853,0,C853-H853)))</f>
        <v>0</v>
      </c>
      <c r="S853" s="69">
        <f>MAX(0,D853+(-1)^(G853)*INT(B853*2^(-LOG(D853)/LOG(2)+3))-G853-LOG(D853)/LOG(2)+3-1)</f>
        <v>0</v>
      </c>
      <c r="T853" s="69">
        <f>MAX(0,D853-IF(B853=0,0,INT(LOG(3/2*ABS(B853))/LOG(2))+1))</f>
        <v>8</v>
      </c>
      <c r="U853" s="69">
        <f>MAX(0,IF(B853&lt;=-M853,B853+D853-I853+M853,IF(B853&gt;=2^(I853)-1-M853,0,D853-I853)))</f>
        <v>0</v>
      </c>
      <c r="V853" s="70">
        <f>MAX(0,E853+(-1)^(G853)*INT(B853*2^(-LOG(E853)/LOG(2)+3))-G853-LOG(E853)/LOG(2)+3-1)</f>
        <v>0</v>
      </c>
      <c r="W853" s="70">
        <f>MAX(0,E853-IF(B853=0,0,INT(LOG(3/2*ABS(B853))/LOG(2))+1))</f>
        <v>24</v>
      </c>
      <c r="X853" s="70">
        <f>MAX(0,IF(B853&lt;=-N853,B853+E853-J853+N853,IF(B853&gt;=2^(J853)-1-N853,0,E853-J853)))</f>
        <v>0</v>
      </c>
      <c r="Y853" s="71">
        <f>MAX(0,F853+(-1)^(G853)*INT(B853*2^(-LOG(F853)/LOG(2)+3))-G853-LOG(F853)/LOG(2)+3-1)</f>
        <v>41</v>
      </c>
      <c r="Z853" s="71">
        <f>F853-IF(B853=0,0,INT(LOG(3/2*ABS(B853))/LOG(2))+1)</f>
        <v>56</v>
      </c>
      <c r="AA853" s="71">
        <f>MAX(0,IF(B853&lt;=-O853,B853+F853-K853+O853,IF(B853&gt;=2^(K853)-1-O853,0,F853-K853)))</f>
        <v>53</v>
      </c>
    </row>
    <row r="854" ht="20.05" customHeight="1">
      <c r="A854" s="55">
        <v>150</v>
      </c>
      <c r="B854" s="45">
        <v>150</v>
      </c>
      <c r="C854" s="36">
        <v>8</v>
      </c>
      <c r="D854" s="36">
        <v>16</v>
      </c>
      <c r="E854" s="36">
        <v>32</v>
      </c>
      <c r="F854" s="36">
        <v>64</v>
      </c>
      <c r="G854" s="36">
        <f>IF(B854&gt;=0,1,0)</f>
        <v>1</v>
      </c>
      <c r="H854" s="36">
        <f>INT(C854^(0.611-C854/3200))</f>
        <v>3</v>
      </c>
      <c r="I854" s="36">
        <f>INT(D854^(0.611-D854/3200))</f>
        <v>5</v>
      </c>
      <c r="J854" s="36">
        <f>INT(E854^(0.611-E854/3200))</f>
        <v>8</v>
      </c>
      <c r="K854" s="36">
        <f>INT(F854^(0.611-F854/3200))</f>
        <v>11</v>
      </c>
      <c r="L854" s="36">
        <f>2^(H854-1)-1</f>
        <v>3</v>
      </c>
      <c r="M854" s="36">
        <f>2^(I854-1)-1</f>
        <v>15</v>
      </c>
      <c r="N854" s="36">
        <f>2^(J854-1)-1</f>
        <v>127</v>
      </c>
      <c r="O854" s="36">
        <f>2^(K854-1)-1</f>
        <v>1023</v>
      </c>
      <c r="P854" s="68">
        <f>MAX(0,C854+(-1)^(G854)*INT(B854*2^(-LOG(C854)/LOG(2)+3))-G854-LOG(C854)/LOG(2)+3-1)</f>
        <v>0</v>
      </c>
      <c r="Q854" s="68">
        <f>MAX(0,C854-IF(B854=0,0,INT(LOG(3/2*ABS(B854))/LOG(2))+1))</f>
        <v>0</v>
      </c>
      <c r="R854" s="68">
        <f>MAX(0,IF(B854&lt;=-L854,B854+C854-H854+L854,IF(B854&gt;=2^(H854)-1-L854,0,C854-H854)))</f>
        <v>0</v>
      </c>
      <c r="S854" s="69">
        <f>MAX(0,D854+(-1)^(G854)*INT(B854*2^(-LOG(D854)/LOG(2)+3))-G854-LOG(D854)/LOG(2)+3-1)</f>
        <v>0</v>
      </c>
      <c r="T854" s="69">
        <f>MAX(0,D854-IF(B854=0,0,INT(LOG(3/2*ABS(B854))/LOG(2))+1))</f>
        <v>8</v>
      </c>
      <c r="U854" s="69">
        <f>MAX(0,IF(B854&lt;=-M854,B854+D854-I854+M854,IF(B854&gt;=2^(I854)-1-M854,0,D854-I854)))</f>
        <v>0</v>
      </c>
      <c r="V854" s="70">
        <f>MAX(0,E854+(-1)^(G854)*INT(B854*2^(-LOG(E854)/LOG(2)+3))-G854-LOG(E854)/LOG(2)+3-1)</f>
        <v>0</v>
      </c>
      <c r="W854" s="70">
        <f>MAX(0,E854-IF(B854=0,0,INT(LOG(3/2*ABS(B854))/LOG(2))+1))</f>
        <v>24</v>
      </c>
      <c r="X854" s="70">
        <f>MAX(0,IF(B854&lt;=-N854,B854+E854-J854+N854,IF(B854&gt;=2^(J854)-1-N854,0,E854-J854)))</f>
        <v>0</v>
      </c>
      <c r="Y854" s="71">
        <f>MAX(0,F854+(-1)^(G854)*INT(B854*2^(-LOG(F854)/LOG(2)+3))-G854-LOG(F854)/LOG(2)+3-1)</f>
        <v>41</v>
      </c>
      <c r="Z854" s="71">
        <f>F854-IF(B854=0,0,INT(LOG(3/2*ABS(B854))/LOG(2))+1)</f>
        <v>56</v>
      </c>
      <c r="AA854" s="71">
        <f>MAX(0,IF(B854&lt;=-O854,B854+F854-K854+O854,IF(B854&gt;=2^(K854)-1-O854,0,F854-K854)))</f>
        <v>53</v>
      </c>
    </row>
    <row r="855" ht="20.05" customHeight="1">
      <c r="A855" s="55">
        <v>151</v>
      </c>
      <c r="B855" s="45">
        <v>151</v>
      </c>
      <c r="C855" s="36">
        <v>8</v>
      </c>
      <c r="D855" s="36">
        <v>16</v>
      </c>
      <c r="E855" s="36">
        <v>32</v>
      </c>
      <c r="F855" s="36">
        <v>64</v>
      </c>
      <c r="G855" s="36">
        <f>IF(B855&gt;=0,1,0)</f>
        <v>1</v>
      </c>
      <c r="H855" s="36">
        <f>INT(C855^(0.611-C855/3200))</f>
        <v>3</v>
      </c>
      <c r="I855" s="36">
        <f>INT(D855^(0.611-D855/3200))</f>
        <v>5</v>
      </c>
      <c r="J855" s="36">
        <f>INT(E855^(0.611-E855/3200))</f>
        <v>8</v>
      </c>
      <c r="K855" s="36">
        <f>INT(F855^(0.611-F855/3200))</f>
        <v>11</v>
      </c>
      <c r="L855" s="36">
        <f>2^(H855-1)-1</f>
        <v>3</v>
      </c>
      <c r="M855" s="36">
        <f>2^(I855-1)-1</f>
        <v>15</v>
      </c>
      <c r="N855" s="36">
        <f>2^(J855-1)-1</f>
        <v>127</v>
      </c>
      <c r="O855" s="36">
        <f>2^(K855-1)-1</f>
        <v>1023</v>
      </c>
      <c r="P855" s="68">
        <f>MAX(0,C855+(-1)^(G855)*INT(B855*2^(-LOG(C855)/LOG(2)+3))-G855-LOG(C855)/LOG(2)+3-1)</f>
        <v>0</v>
      </c>
      <c r="Q855" s="68">
        <f>MAX(0,C855-IF(B855=0,0,INT(LOG(3/2*ABS(B855))/LOG(2))+1))</f>
        <v>0</v>
      </c>
      <c r="R855" s="68">
        <f>MAX(0,IF(B855&lt;=-L855,B855+C855-H855+L855,IF(B855&gt;=2^(H855)-1-L855,0,C855-H855)))</f>
        <v>0</v>
      </c>
      <c r="S855" s="69">
        <f>MAX(0,D855+(-1)^(G855)*INT(B855*2^(-LOG(D855)/LOG(2)+3))-G855-LOG(D855)/LOG(2)+3-1)</f>
        <v>0</v>
      </c>
      <c r="T855" s="69">
        <f>MAX(0,D855-IF(B855=0,0,INT(LOG(3/2*ABS(B855))/LOG(2))+1))</f>
        <v>8</v>
      </c>
      <c r="U855" s="69">
        <f>MAX(0,IF(B855&lt;=-M855,B855+D855-I855+M855,IF(B855&gt;=2^(I855)-1-M855,0,D855-I855)))</f>
        <v>0</v>
      </c>
      <c r="V855" s="70">
        <f>MAX(0,E855+(-1)^(G855)*INT(B855*2^(-LOG(E855)/LOG(2)+3))-G855-LOG(E855)/LOG(2)+3-1)</f>
        <v>0</v>
      </c>
      <c r="W855" s="70">
        <f>MAX(0,E855-IF(B855=0,0,INT(LOG(3/2*ABS(B855))/LOG(2))+1))</f>
        <v>24</v>
      </c>
      <c r="X855" s="70">
        <f>MAX(0,IF(B855&lt;=-N855,B855+E855-J855+N855,IF(B855&gt;=2^(J855)-1-N855,0,E855-J855)))</f>
        <v>0</v>
      </c>
      <c r="Y855" s="71">
        <f>MAX(0,F855+(-1)^(G855)*INT(B855*2^(-LOG(F855)/LOG(2)+3))-G855-LOG(F855)/LOG(2)+3-1)</f>
        <v>41</v>
      </c>
      <c r="Z855" s="71">
        <f>F855-IF(B855=0,0,INT(LOG(3/2*ABS(B855))/LOG(2))+1)</f>
        <v>56</v>
      </c>
      <c r="AA855" s="71">
        <f>MAX(0,IF(B855&lt;=-O855,B855+F855-K855+O855,IF(B855&gt;=2^(K855)-1-O855,0,F855-K855)))</f>
        <v>53</v>
      </c>
    </row>
    <row r="856" ht="20.05" customHeight="1">
      <c r="A856" s="55">
        <v>152</v>
      </c>
      <c r="B856" s="45">
        <v>152</v>
      </c>
      <c r="C856" s="36">
        <v>8</v>
      </c>
      <c r="D856" s="36">
        <v>16</v>
      </c>
      <c r="E856" s="36">
        <v>32</v>
      </c>
      <c r="F856" s="36">
        <v>64</v>
      </c>
      <c r="G856" s="36">
        <f>IF(B856&gt;=0,1,0)</f>
        <v>1</v>
      </c>
      <c r="H856" s="36">
        <f>INT(C856^(0.611-C856/3200))</f>
        <v>3</v>
      </c>
      <c r="I856" s="36">
        <f>INT(D856^(0.611-D856/3200))</f>
        <v>5</v>
      </c>
      <c r="J856" s="36">
        <f>INT(E856^(0.611-E856/3200))</f>
        <v>8</v>
      </c>
      <c r="K856" s="36">
        <f>INT(F856^(0.611-F856/3200))</f>
        <v>11</v>
      </c>
      <c r="L856" s="36">
        <f>2^(H856-1)-1</f>
        <v>3</v>
      </c>
      <c r="M856" s="36">
        <f>2^(I856-1)-1</f>
        <v>15</v>
      </c>
      <c r="N856" s="36">
        <f>2^(J856-1)-1</f>
        <v>127</v>
      </c>
      <c r="O856" s="36">
        <f>2^(K856-1)-1</f>
        <v>1023</v>
      </c>
      <c r="P856" s="68">
        <f>MAX(0,C856+(-1)^(G856)*INT(B856*2^(-LOG(C856)/LOG(2)+3))-G856-LOG(C856)/LOG(2)+3-1)</f>
        <v>0</v>
      </c>
      <c r="Q856" s="68">
        <f>MAX(0,C856-IF(B856=0,0,INT(LOG(3/2*ABS(B856))/LOG(2))+1))</f>
        <v>0</v>
      </c>
      <c r="R856" s="68">
        <f>MAX(0,IF(B856&lt;=-L856,B856+C856-H856+L856,IF(B856&gt;=2^(H856)-1-L856,0,C856-H856)))</f>
        <v>0</v>
      </c>
      <c r="S856" s="69">
        <f>MAX(0,D856+(-1)^(G856)*INT(B856*2^(-LOG(D856)/LOG(2)+3))-G856-LOG(D856)/LOG(2)+3-1)</f>
        <v>0</v>
      </c>
      <c r="T856" s="69">
        <f>MAX(0,D856-IF(B856=0,0,INT(LOG(3/2*ABS(B856))/LOG(2))+1))</f>
        <v>8</v>
      </c>
      <c r="U856" s="69">
        <f>MAX(0,IF(B856&lt;=-M856,B856+D856-I856+M856,IF(B856&gt;=2^(I856)-1-M856,0,D856-I856)))</f>
        <v>0</v>
      </c>
      <c r="V856" s="70">
        <f>MAX(0,E856+(-1)^(G856)*INT(B856*2^(-LOG(E856)/LOG(2)+3))-G856-LOG(E856)/LOG(2)+3-1)</f>
        <v>0</v>
      </c>
      <c r="W856" s="70">
        <f>MAX(0,E856-IF(B856=0,0,INT(LOG(3/2*ABS(B856))/LOG(2))+1))</f>
        <v>24</v>
      </c>
      <c r="X856" s="70">
        <f>MAX(0,IF(B856&lt;=-N856,B856+E856-J856+N856,IF(B856&gt;=2^(J856)-1-N856,0,E856-J856)))</f>
        <v>0</v>
      </c>
      <c r="Y856" s="71">
        <f>MAX(0,F856+(-1)^(G856)*INT(B856*2^(-LOG(F856)/LOG(2)+3))-G856-LOG(F856)/LOG(2)+3-1)</f>
        <v>40</v>
      </c>
      <c r="Z856" s="71">
        <f>F856-IF(B856=0,0,INT(LOG(3/2*ABS(B856))/LOG(2))+1)</f>
        <v>56</v>
      </c>
      <c r="AA856" s="71">
        <f>MAX(0,IF(B856&lt;=-O856,B856+F856-K856+O856,IF(B856&gt;=2^(K856)-1-O856,0,F856-K856)))</f>
        <v>53</v>
      </c>
    </row>
    <row r="857" ht="20.05" customHeight="1">
      <c r="A857" s="55">
        <v>153</v>
      </c>
      <c r="B857" s="45">
        <v>153</v>
      </c>
      <c r="C857" s="36">
        <v>8</v>
      </c>
      <c r="D857" s="36">
        <v>16</v>
      </c>
      <c r="E857" s="36">
        <v>32</v>
      </c>
      <c r="F857" s="36">
        <v>64</v>
      </c>
      <c r="G857" s="36">
        <f>IF(B857&gt;=0,1,0)</f>
        <v>1</v>
      </c>
      <c r="H857" s="36">
        <f>INT(C857^(0.611-C857/3200))</f>
        <v>3</v>
      </c>
      <c r="I857" s="36">
        <f>INT(D857^(0.611-D857/3200))</f>
        <v>5</v>
      </c>
      <c r="J857" s="36">
        <f>INT(E857^(0.611-E857/3200))</f>
        <v>8</v>
      </c>
      <c r="K857" s="36">
        <f>INT(F857^(0.611-F857/3200))</f>
        <v>11</v>
      </c>
      <c r="L857" s="36">
        <f>2^(H857-1)-1</f>
        <v>3</v>
      </c>
      <c r="M857" s="36">
        <f>2^(I857-1)-1</f>
        <v>15</v>
      </c>
      <c r="N857" s="36">
        <f>2^(J857-1)-1</f>
        <v>127</v>
      </c>
      <c r="O857" s="36">
        <f>2^(K857-1)-1</f>
        <v>1023</v>
      </c>
      <c r="P857" s="68">
        <f>MAX(0,C857+(-1)^(G857)*INT(B857*2^(-LOG(C857)/LOG(2)+3))-G857-LOG(C857)/LOG(2)+3-1)</f>
        <v>0</v>
      </c>
      <c r="Q857" s="68">
        <f>MAX(0,C857-IF(B857=0,0,INT(LOG(3/2*ABS(B857))/LOG(2))+1))</f>
        <v>0</v>
      </c>
      <c r="R857" s="68">
        <f>MAX(0,IF(B857&lt;=-L857,B857+C857-H857+L857,IF(B857&gt;=2^(H857)-1-L857,0,C857-H857)))</f>
        <v>0</v>
      </c>
      <c r="S857" s="69">
        <f>MAX(0,D857+(-1)^(G857)*INT(B857*2^(-LOG(D857)/LOG(2)+3))-G857-LOG(D857)/LOG(2)+3-1)</f>
        <v>0</v>
      </c>
      <c r="T857" s="69">
        <f>MAX(0,D857-IF(B857=0,0,INT(LOG(3/2*ABS(B857))/LOG(2))+1))</f>
        <v>8</v>
      </c>
      <c r="U857" s="69">
        <f>MAX(0,IF(B857&lt;=-M857,B857+D857-I857+M857,IF(B857&gt;=2^(I857)-1-M857,0,D857-I857)))</f>
        <v>0</v>
      </c>
      <c r="V857" s="70">
        <f>MAX(0,E857+(-1)^(G857)*INT(B857*2^(-LOG(E857)/LOG(2)+3))-G857-LOG(E857)/LOG(2)+3-1)</f>
        <v>0</v>
      </c>
      <c r="W857" s="70">
        <f>MAX(0,E857-IF(B857=0,0,INT(LOG(3/2*ABS(B857))/LOG(2))+1))</f>
        <v>24</v>
      </c>
      <c r="X857" s="70">
        <f>MAX(0,IF(B857&lt;=-N857,B857+E857-J857+N857,IF(B857&gt;=2^(J857)-1-N857,0,E857-J857)))</f>
        <v>0</v>
      </c>
      <c r="Y857" s="71">
        <f>MAX(0,F857+(-1)^(G857)*INT(B857*2^(-LOG(F857)/LOG(2)+3))-G857-LOG(F857)/LOG(2)+3-1)</f>
        <v>40</v>
      </c>
      <c r="Z857" s="71">
        <f>F857-IF(B857=0,0,INT(LOG(3/2*ABS(B857))/LOG(2))+1)</f>
        <v>56</v>
      </c>
      <c r="AA857" s="71">
        <f>MAX(0,IF(B857&lt;=-O857,B857+F857-K857+O857,IF(B857&gt;=2^(K857)-1-O857,0,F857-K857)))</f>
        <v>53</v>
      </c>
    </row>
    <row r="858" ht="20.05" customHeight="1">
      <c r="A858" s="55">
        <v>154</v>
      </c>
      <c r="B858" s="45">
        <v>154</v>
      </c>
      <c r="C858" s="36">
        <v>8</v>
      </c>
      <c r="D858" s="36">
        <v>16</v>
      </c>
      <c r="E858" s="36">
        <v>32</v>
      </c>
      <c r="F858" s="36">
        <v>64</v>
      </c>
      <c r="G858" s="36">
        <f>IF(B858&gt;=0,1,0)</f>
        <v>1</v>
      </c>
      <c r="H858" s="36">
        <f>INT(C858^(0.611-C858/3200))</f>
        <v>3</v>
      </c>
      <c r="I858" s="36">
        <f>INT(D858^(0.611-D858/3200))</f>
        <v>5</v>
      </c>
      <c r="J858" s="36">
        <f>INT(E858^(0.611-E858/3200))</f>
        <v>8</v>
      </c>
      <c r="K858" s="36">
        <f>INT(F858^(0.611-F858/3200))</f>
        <v>11</v>
      </c>
      <c r="L858" s="36">
        <f>2^(H858-1)-1</f>
        <v>3</v>
      </c>
      <c r="M858" s="36">
        <f>2^(I858-1)-1</f>
        <v>15</v>
      </c>
      <c r="N858" s="36">
        <f>2^(J858-1)-1</f>
        <v>127</v>
      </c>
      <c r="O858" s="36">
        <f>2^(K858-1)-1</f>
        <v>1023</v>
      </c>
      <c r="P858" s="68">
        <f>MAX(0,C858+(-1)^(G858)*INT(B858*2^(-LOG(C858)/LOG(2)+3))-G858-LOG(C858)/LOG(2)+3-1)</f>
        <v>0</v>
      </c>
      <c r="Q858" s="68">
        <f>MAX(0,C858-IF(B858=0,0,INT(LOG(3/2*ABS(B858))/LOG(2))+1))</f>
        <v>0</v>
      </c>
      <c r="R858" s="68">
        <f>MAX(0,IF(B858&lt;=-L858,B858+C858-H858+L858,IF(B858&gt;=2^(H858)-1-L858,0,C858-H858)))</f>
        <v>0</v>
      </c>
      <c r="S858" s="69">
        <f>MAX(0,D858+(-1)^(G858)*INT(B858*2^(-LOG(D858)/LOG(2)+3))-G858-LOG(D858)/LOG(2)+3-1)</f>
        <v>0</v>
      </c>
      <c r="T858" s="69">
        <f>MAX(0,D858-IF(B858=0,0,INT(LOG(3/2*ABS(B858))/LOG(2))+1))</f>
        <v>8</v>
      </c>
      <c r="U858" s="69">
        <f>MAX(0,IF(B858&lt;=-M858,B858+D858-I858+M858,IF(B858&gt;=2^(I858)-1-M858,0,D858-I858)))</f>
        <v>0</v>
      </c>
      <c r="V858" s="70">
        <f>MAX(0,E858+(-1)^(G858)*INT(B858*2^(-LOG(E858)/LOG(2)+3))-G858-LOG(E858)/LOG(2)+3-1)</f>
        <v>0</v>
      </c>
      <c r="W858" s="70">
        <f>MAX(0,E858-IF(B858=0,0,INT(LOG(3/2*ABS(B858))/LOG(2))+1))</f>
        <v>24</v>
      </c>
      <c r="X858" s="70">
        <f>MAX(0,IF(B858&lt;=-N858,B858+E858-J858+N858,IF(B858&gt;=2^(J858)-1-N858,0,E858-J858)))</f>
        <v>0</v>
      </c>
      <c r="Y858" s="71">
        <f>MAX(0,F858+(-1)^(G858)*INT(B858*2^(-LOG(F858)/LOG(2)+3))-G858-LOG(F858)/LOG(2)+3-1)</f>
        <v>40</v>
      </c>
      <c r="Z858" s="71">
        <f>F858-IF(B858=0,0,INT(LOG(3/2*ABS(B858))/LOG(2))+1)</f>
        <v>56</v>
      </c>
      <c r="AA858" s="71">
        <f>MAX(0,IF(B858&lt;=-O858,B858+F858-K858+O858,IF(B858&gt;=2^(K858)-1-O858,0,F858-K858)))</f>
        <v>53</v>
      </c>
    </row>
    <row r="859" ht="20.05" customHeight="1">
      <c r="A859" s="55">
        <v>155</v>
      </c>
      <c r="B859" s="45">
        <v>155</v>
      </c>
      <c r="C859" s="36">
        <v>8</v>
      </c>
      <c r="D859" s="36">
        <v>16</v>
      </c>
      <c r="E859" s="36">
        <v>32</v>
      </c>
      <c r="F859" s="36">
        <v>64</v>
      </c>
      <c r="G859" s="36">
        <f>IF(B859&gt;=0,1,0)</f>
        <v>1</v>
      </c>
      <c r="H859" s="36">
        <f>INT(C859^(0.611-C859/3200))</f>
        <v>3</v>
      </c>
      <c r="I859" s="36">
        <f>INT(D859^(0.611-D859/3200))</f>
        <v>5</v>
      </c>
      <c r="J859" s="36">
        <f>INT(E859^(0.611-E859/3200))</f>
        <v>8</v>
      </c>
      <c r="K859" s="36">
        <f>INT(F859^(0.611-F859/3200))</f>
        <v>11</v>
      </c>
      <c r="L859" s="36">
        <f>2^(H859-1)-1</f>
        <v>3</v>
      </c>
      <c r="M859" s="36">
        <f>2^(I859-1)-1</f>
        <v>15</v>
      </c>
      <c r="N859" s="36">
        <f>2^(J859-1)-1</f>
        <v>127</v>
      </c>
      <c r="O859" s="36">
        <f>2^(K859-1)-1</f>
        <v>1023</v>
      </c>
      <c r="P859" s="68">
        <f>MAX(0,C859+(-1)^(G859)*INT(B859*2^(-LOG(C859)/LOG(2)+3))-G859-LOG(C859)/LOG(2)+3-1)</f>
        <v>0</v>
      </c>
      <c r="Q859" s="68">
        <f>MAX(0,C859-IF(B859=0,0,INT(LOG(3/2*ABS(B859))/LOG(2))+1))</f>
        <v>0</v>
      </c>
      <c r="R859" s="68">
        <f>MAX(0,IF(B859&lt;=-L859,B859+C859-H859+L859,IF(B859&gt;=2^(H859)-1-L859,0,C859-H859)))</f>
        <v>0</v>
      </c>
      <c r="S859" s="69">
        <f>MAX(0,D859+(-1)^(G859)*INT(B859*2^(-LOG(D859)/LOG(2)+3))-G859-LOG(D859)/LOG(2)+3-1)</f>
        <v>0</v>
      </c>
      <c r="T859" s="69">
        <f>MAX(0,D859-IF(B859=0,0,INT(LOG(3/2*ABS(B859))/LOG(2))+1))</f>
        <v>8</v>
      </c>
      <c r="U859" s="69">
        <f>MAX(0,IF(B859&lt;=-M859,B859+D859-I859+M859,IF(B859&gt;=2^(I859)-1-M859,0,D859-I859)))</f>
        <v>0</v>
      </c>
      <c r="V859" s="70">
        <f>MAX(0,E859+(-1)^(G859)*INT(B859*2^(-LOG(E859)/LOG(2)+3))-G859-LOG(E859)/LOG(2)+3-1)</f>
        <v>0</v>
      </c>
      <c r="W859" s="70">
        <f>MAX(0,E859-IF(B859=0,0,INT(LOG(3/2*ABS(B859))/LOG(2))+1))</f>
        <v>24</v>
      </c>
      <c r="X859" s="70">
        <f>MAX(0,IF(B859&lt;=-N859,B859+E859-J859+N859,IF(B859&gt;=2^(J859)-1-N859,0,E859-J859)))</f>
        <v>0</v>
      </c>
      <c r="Y859" s="71">
        <f>MAX(0,F859+(-1)^(G859)*INT(B859*2^(-LOG(F859)/LOG(2)+3))-G859-LOG(F859)/LOG(2)+3-1)</f>
        <v>40</v>
      </c>
      <c r="Z859" s="71">
        <f>F859-IF(B859=0,0,INT(LOG(3/2*ABS(B859))/LOG(2))+1)</f>
        <v>56</v>
      </c>
      <c r="AA859" s="71">
        <f>MAX(0,IF(B859&lt;=-O859,B859+F859-K859+O859,IF(B859&gt;=2^(K859)-1-O859,0,F859-K859)))</f>
        <v>53</v>
      </c>
    </row>
    <row r="860" ht="20.05" customHeight="1">
      <c r="A860" s="55">
        <v>156</v>
      </c>
      <c r="B860" s="45">
        <v>156</v>
      </c>
      <c r="C860" s="36">
        <v>8</v>
      </c>
      <c r="D860" s="36">
        <v>16</v>
      </c>
      <c r="E860" s="36">
        <v>32</v>
      </c>
      <c r="F860" s="36">
        <v>64</v>
      </c>
      <c r="G860" s="36">
        <f>IF(B860&gt;=0,1,0)</f>
        <v>1</v>
      </c>
      <c r="H860" s="36">
        <f>INT(C860^(0.611-C860/3200))</f>
        <v>3</v>
      </c>
      <c r="I860" s="36">
        <f>INT(D860^(0.611-D860/3200))</f>
        <v>5</v>
      </c>
      <c r="J860" s="36">
        <f>INT(E860^(0.611-E860/3200))</f>
        <v>8</v>
      </c>
      <c r="K860" s="36">
        <f>INT(F860^(0.611-F860/3200))</f>
        <v>11</v>
      </c>
      <c r="L860" s="36">
        <f>2^(H860-1)-1</f>
        <v>3</v>
      </c>
      <c r="M860" s="36">
        <f>2^(I860-1)-1</f>
        <v>15</v>
      </c>
      <c r="N860" s="36">
        <f>2^(J860-1)-1</f>
        <v>127</v>
      </c>
      <c r="O860" s="36">
        <f>2^(K860-1)-1</f>
        <v>1023</v>
      </c>
      <c r="P860" s="68">
        <f>MAX(0,C860+(-1)^(G860)*INT(B860*2^(-LOG(C860)/LOG(2)+3))-G860-LOG(C860)/LOG(2)+3-1)</f>
        <v>0</v>
      </c>
      <c r="Q860" s="68">
        <f>MAX(0,C860-IF(B860=0,0,INT(LOG(3/2*ABS(B860))/LOG(2))+1))</f>
        <v>0</v>
      </c>
      <c r="R860" s="68">
        <f>MAX(0,IF(B860&lt;=-L860,B860+C860-H860+L860,IF(B860&gt;=2^(H860)-1-L860,0,C860-H860)))</f>
        <v>0</v>
      </c>
      <c r="S860" s="69">
        <f>MAX(0,D860+(-1)^(G860)*INT(B860*2^(-LOG(D860)/LOG(2)+3))-G860-LOG(D860)/LOG(2)+3-1)</f>
        <v>0</v>
      </c>
      <c r="T860" s="69">
        <f>MAX(0,D860-IF(B860=0,0,INT(LOG(3/2*ABS(B860))/LOG(2))+1))</f>
        <v>8</v>
      </c>
      <c r="U860" s="69">
        <f>MAX(0,IF(B860&lt;=-M860,B860+D860-I860+M860,IF(B860&gt;=2^(I860)-1-M860,0,D860-I860)))</f>
        <v>0</v>
      </c>
      <c r="V860" s="70">
        <f>MAX(0,E860+(-1)^(G860)*INT(B860*2^(-LOG(E860)/LOG(2)+3))-G860-LOG(E860)/LOG(2)+3-1)</f>
        <v>0</v>
      </c>
      <c r="W860" s="70">
        <f>MAX(0,E860-IF(B860=0,0,INT(LOG(3/2*ABS(B860))/LOG(2))+1))</f>
        <v>24</v>
      </c>
      <c r="X860" s="70">
        <f>MAX(0,IF(B860&lt;=-N860,B860+E860-J860+N860,IF(B860&gt;=2^(J860)-1-N860,0,E860-J860)))</f>
        <v>0</v>
      </c>
      <c r="Y860" s="71">
        <f>MAX(0,F860+(-1)^(G860)*INT(B860*2^(-LOG(F860)/LOG(2)+3))-G860-LOG(F860)/LOG(2)+3-1)</f>
        <v>40</v>
      </c>
      <c r="Z860" s="71">
        <f>F860-IF(B860=0,0,INT(LOG(3/2*ABS(B860))/LOG(2))+1)</f>
        <v>56</v>
      </c>
      <c r="AA860" s="71">
        <f>MAX(0,IF(B860&lt;=-O860,B860+F860-K860+O860,IF(B860&gt;=2^(K860)-1-O860,0,F860-K860)))</f>
        <v>53</v>
      </c>
    </row>
    <row r="861" ht="20.05" customHeight="1">
      <c r="A861" s="55">
        <v>157</v>
      </c>
      <c r="B861" s="45">
        <v>157</v>
      </c>
      <c r="C861" s="36">
        <v>8</v>
      </c>
      <c r="D861" s="36">
        <v>16</v>
      </c>
      <c r="E861" s="36">
        <v>32</v>
      </c>
      <c r="F861" s="36">
        <v>64</v>
      </c>
      <c r="G861" s="36">
        <f>IF(B861&gt;=0,1,0)</f>
        <v>1</v>
      </c>
      <c r="H861" s="36">
        <f>INT(C861^(0.611-C861/3200))</f>
        <v>3</v>
      </c>
      <c r="I861" s="36">
        <f>INT(D861^(0.611-D861/3200))</f>
        <v>5</v>
      </c>
      <c r="J861" s="36">
        <f>INT(E861^(0.611-E861/3200))</f>
        <v>8</v>
      </c>
      <c r="K861" s="36">
        <f>INT(F861^(0.611-F861/3200))</f>
        <v>11</v>
      </c>
      <c r="L861" s="36">
        <f>2^(H861-1)-1</f>
        <v>3</v>
      </c>
      <c r="M861" s="36">
        <f>2^(I861-1)-1</f>
        <v>15</v>
      </c>
      <c r="N861" s="36">
        <f>2^(J861-1)-1</f>
        <v>127</v>
      </c>
      <c r="O861" s="36">
        <f>2^(K861-1)-1</f>
        <v>1023</v>
      </c>
      <c r="P861" s="68">
        <f>MAX(0,C861+(-1)^(G861)*INT(B861*2^(-LOG(C861)/LOG(2)+3))-G861-LOG(C861)/LOG(2)+3-1)</f>
        <v>0</v>
      </c>
      <c r="Q861" s="68">
        <f>MAX(0,C861-IF(B861=0,0,INT(LOG(3/2*ABS(B861))/LOG(2))+1))</f>
        <v>0</v>
      </c>
      <c r="R861" s="68">
        <f>MAX(0,IF(B861&lt;=-L861,B861+C861-H861+L861,IF(B861&gt;=2^(H861)-1-L861,0,C861-H861)))</f>
        <v>0</v>
      </c>
      <c r="S861" s="69">
        <f>MAX(0,D861+(-1)^(G861)*INT(B861*2^(-LOG(D861)/LOG(2)+3))-G861-LOG(D861)/LOG(2)+3-1)</f>
        <v>0</v>
      </c>
      <c r="T861" s="69">
        <f>MAX(0,D861-IF(B861=0,0,INT(LOG(3/2*ABS(B861))/LOG(2))+1))</f>
        <v>8</v>
      </c>
      <c r="U861" s="69">
        <f>MAX(0,IF(B861&lt;=-M861,B861+D861-I861+M861,IF(B861&gt;=2^(I861)-1-M861,0,D861-I861)))</f>
        <v>0</v>
      </c>
      <c r="V861" s="70">
        <f>MAX(0,E861+(-1)^(G861)*INT(B861*2^(-LOG(E861)/LOG(2)+3))-G861-LOG(E861)/LOG(2)+3-1)</f>
        <v>0</v>
      </c>
      <c r="W861" s="70">
        <f>MAX(0,E861-IF(B861=0,0,INT(LOG(3/2*ABS(B861))/LOG(2))+1))</f>
        <v>24</v>
      </c>
      <c r="X861" s="70">
        <f>MAX(0,IF(B861&lt;=-N861,B861+E861-J861+N861,IF(B861&gt;=2^(J861)-1-N861,0,E861-J861)))</f>
        <v>0</v>
      </c>
      <c r="Y861" s="71">
        <f>MAX(0,F861+(-1)^(G861)*INT(B861*2^(-LOG(F861)/LOG(2)+3))-G861-LOG(F861)/LOG(2)+3-1)</f>
        <v>40</v>
      </c>
      <c r="Z861" s="71">
        <f>F861-IF(B861=0,0,INT(LOG(3/2*ABS(B861))/LOG(2))+1)</f>
        <v>56</v>
      </c>
      <c r="AA861" s="71">
        <f>MAX(0,IF(B861&lt;=-O861,B861+F861-K861+O861,IF(B861&gt;=2^(K861)-1-O861,0,F861-K861)))</f>
        <v>53</v>
      </c>
    </row>
    <row r="862" ht="20.05" customHeight="1">
      <c r="A862" s="55">
        <v>158</v>
      </c>
      <c r="B862" s="45">
        <v>158</v>
      </c>
      <c r="C862" s="36">
        <v>8</v>
      </c>
      <c r="D862" s="36">
        <v>16</v>
      </c>
      <c r="E862" s="36">
        <v>32</v>
      </c>
      <c r="F862" s="36">
        <v>64</v>
      </c>
      <c r="G862" s="36">
        <f>IF(B862&gt;=0,1,0)</f>
        <v>1</v>
      </c>
      <c r="H862" s="36">
        <f>INT(C862^(0.611-C862/3200))</f>
        <v>3</v>
      </c>
      <c r="I862" s="36">
        <f>INT(D862^(0.611-D862/3200))</f>
        <v>5</v>
      </c>
      <c r="J862" s="36">
        <f>INT(E862^(0.611-E862/3200))</f>
        <v>8</v>
      </c>
      <c r="K862" s="36">
        <f>INT(F862^(0.611-F862/3200))</f>
        <v>11</v>
      </c>
      <c r="L862" s="36">
        <f>2^(H862-1)-1</f>
        <v>3</v>
      </c>
      <c r="M862" s="36">
        <f>2^(I862-1)-1</f>
        <v>15</v>
      </c>
      <c r="N862" s="36">
        <f>2^(J862-1)-1</f>
        <v>127</v>
      </c>
      <c r="O862" s="36">
        <f>2^(K862-1)-1</f>
        <v>1023</v>
      </c>
      <c r="P862" s="68">
        <f>MAX(0,C862+(-1)^(G862)*INT(B862*2^(-LOG(C862)/LOG(2)+3))-G862-LOG(C862)/LOG(2)+3-1)</f>
        <v>0</v>
      </c>
      <c r="Q862" s="68">
        <f>MAX(0,C862-IF(B862=0,0,INT(LOG(3/2*ABS(B862))/LOG(2))+1))</f>
        <v>0</v>
      </c>
      <c r="R862" s="68">
        <f>MAX(0,IF(B862&lt;=-L862,B862+C862-H862+L862,IF(B862&gt;=2^(H862)-1-L862,0,C862-H862)))</f>
        <v>0</v>
      </c>
      <c r="S862" s="69">
        <f>MAX(0,D862+(-1)^(G862)*INT(B862*2^(-LOG(D862)/LOG(2)+3))-G862-LOG(D862)/LOG(2)+3-1)</f>
        <v>0</v>
      </c>
      <c r="T862" s="69">
        <f>MAX(0,D862-IF(B862=0,0,INT(LOG(3/2*ABS(B862))/LOG(2))+1))</f>
        <v>8</v>
      </c>
      <c r="U862" s="69">
        <f>MAX(0,IF(B862&lt;=-M862,B862+D862-I862+M862,IF(B862&gt;=2^(I862)-1-M862,0,D862-I862)))</f>
        <v>0</v>
      </c>
      <c r="V862" s="70">
        <f>MAX(0,E862+(-1)^(G862)*INT(B862*2^(-LOG(E862)/LOG(2)+3))-G862-LOG(E862)/LOG(2)+3-1)</f>
        <v>0</v>
      </c>
      <c r="W862" s="70">
        <f>MAX(0,E862-IF(B862=0,0,INT(LOG(3/2*ABS(B862))/LOG(2))+1))</f>
        <v>24</v>
      </c>
      <c r="X862" s="70">
        <f>MAX(0,IF(B862&lt;=-N862,B862+E862-J862+N862,IF(B862&gt;=2^(J862)-1-N862,0,E862-J862)))</f>
        <v>0</v>
      </c>
      <c r="Y862" s="71">
        <f>MAX(0,F862+(-1)^(G862)*INT(B862*2^(-LOG(F862)/LOG(2)+3))-G862-LOG(F862)/LOG(2)+3-1)</f>
        <v>40</v>
      </c>
      <c r="Z862" s="71">
        <f>F862-IF(B862=0,0,INT(LOG(3/2*ABS(B862))/LOG(2))+1)</f>
        <v>56</v>
      </c>
      <c r="AA862" s="71">
        <f>MAX(0,IF(B862&lt;=-O862,B862+F862-K862+O862,IF(B862&gt;=2^(K862)-1-O862,0,F862-K862)))</f>
        <v>53</v>
      </c>
    </row>
    <row r="863" ht="20.05" customHeight="1">
      <c r="A863" s="55">
        <v>159</v>
      </c>
      <c r="B863" s="45">
        <v>159</v>
      </c>
      <c r="C863" s="36">
        <v>8</v>
      </c>
      <c r="D863" s="36">
        <v>16</v>
      </c>
      <c r="E863" s="36">
        <v>32</v>
      </c>
      <c r="F863" s="36">
        <v>64</v>
      </c>
      <c r="G863" s="36">
        <f>IF(B863&gt;=0,1,0)</f>
        <v>1</v>
      </c>
      <c r="H863" s="36">
        <f>INT(C863^(0.611-C863/3200))</f>
        <v>3</v>
      </c>
      <c r="I863" s="36">
        <f>INT(D863^(0.611-D863/3200))</f>
        <v>5</v>
      </c>
      <c r="J863" s="36">
        <f>INT(E863^(0.611-E863/3200))</f>
        <v>8</v>
      </c>
      <c r="K863" s="36">
        <f>INT(F863^(0.611-F863/3200))</f>
        <v>11</v>
      </c>
      <c r="L863" s="36">
        <f>2^(H863-1)-1</f>
        <v>3</v>
      </c>
      <c r="M863" s="36">
        <f>2^(I863-1)-1</f>
        <v>15</v>
      </c>
      <c r="N863" s="36">
        <f>2^(J863-1)-1</f>
        <v>127</v>
      </c>
      <c r="O863" s="36">
        <f>2^(K863-1)-1</f>
        <v>1023</v>
      </c>
      <c r="P863" s="68">
        <f>MAX(0,C863+(-1)^(G863)*INT(B863*2^(-LOG(C863)/LOG(2)+3))-G863-LOG(C863)/LOG(2)+3-1)</f>
        <v>0</v>
      </c>
      <c r="Q863" s="68">
        <f>MAX(0,C863-IF(B863=0,0,INT(LOG(3/2*ABS(B863))/LOG(2))+1))</f>
        <v>0</v>
      </c>
      <c r="R863" s="68">
        <f>MAX(0,IF(B863&lt;=-L863,B863+C863-H863+L863,IF(B863&gt;=2^(H863)-1-L863,0,C863-H863)))</f>
        <v>0</v>
      </c>
      <c r="S863" s="69">
        <f>MAX(0,D863+(-1)^(G863)*INT(B863*2^(-LOG(D863)/LOG(2)+3))-G863-LOG(D863)/LOG(2)+3-1)</f>
        <v>0</v>
      </c>
      <c r="T863" s="69">
        <f>MAX(0,D863-IF(B863=0,0,INT(LOG(3/2*ABS(B863))/LOG(2))+1))</f>
        <v>8</v>
      </c>
      <c r="U863" s="69">
        <f>MAX(0,IF(B863&lt;=-M863,B863+D863-I863+M863,IF(B863&gt;=2^(I863)-1-M863,0,D863-I863)))</f>
        <v>0</v>
      </c>
      <c r="V863" s="70">
        <f>MAX(0,E863+(-1)^(G863)*INT(B863*2^(-LOG(E863)/LOG(2)+3))-G863-LOG(E863)/LOG(2)+3-1)</f>
        <v>0</v>
      </c>
      <c r="W863" s="70">
        <f>MAX(0,E863-IF(B863=0,0,INT(LOG(3/2*ABS(B863))/LOG(2))+1))</f>
        <v>24</v>
      </c>
      <c r="X863" s="70">
        <f>MAX(0,IF(B863&lt;=-N863,B863+E863-J863+N863,IF(B863&gt;=2^(J863)-1-N863,0,E863-J863)))</f>
        <v>0</v>
      </c>
      <c r="Y863" s="71">
        <f>MAX(0,F863+(-1)^(G863)*INT(B863*2^(-LOG(F863)/LOG(2)+3))-G863-LOG(F863)/LOG(2)+3-1)</f>
        <v>40</v>
      </c>
      <c r="Z863" s="71">
        <f>F863-IF(B863=0,0,INT(LOG(3/2*ABS(B863))/LOG(2))+1)</f>
        <v>56</v>
      </c>
      <c r="AA863" s="71">
        <f>MAX(0,IF(B863&lt;=-O863,B863+F863-K863+O863,IF(B863&gt;=2^(K863)-1-O863,0,F863-K863)))</f>
        <v>53</v>
      </c>
    </row>
    <row r="864" ht="20.05" customHeight="1">
      <c r="A864" s="55">
        <v>160</v>
      </c>
      <c r="B864" s="45">
        <v>160</v>
      </c>
      <c r="C864" s="36">
        <v>8</v>
      </c>
      <c r="D864" s="36">
        <v>16</v>
      </c>
      <c r="E864" s="36">
        <v>32</v>
      </c>
      <c r="F864" s="36">
        <v>64</v>
      </c>
      <c r="G864" s="36">
        <f>IF(B864&gt;=0,1,0)</f>
        <v>1</v>
      </c>
      <c r="H864" s="36">
        <f>INT(C864^(0.611-C864/3200))</f>
        <v>3</v>
      </c>
      <c r="I864" s="36">
        <f>INT(D864^(0.611-D864/3200))</f>
        <v>5</v>
      </c>
      <c r="J864" s="36">
        <f>INT(E864^(0.611-E864/3200))</f>
        <v>8</v>
      </c>
      <c r="K864" s="36">
        <f>INT(F864^(0.611-F864/3200))</f>
        <v>11</v>
      </c>
      <c r="L864" s="36">
        <f>2^(H864-1)-1</f>
        <v>3</v>
      </c>
      <c r="M864" s="36">
        <f>2^(I864-1)-1</f>
        <v>15</v>
      </c>
      <c r="N864" s="36">
        <f>2^(J864-1)-1</f>
        <v>127</v>
      </c>
      <c r="O864" s="36">
        <f>2^(K864-1)-1</f>
        <v>1023</v>
      </c>
      <c r="P864" s="68">
        <f>MAX(0,C864+(-1)^(G864)*INT(B864*2^(-LOG(C864)/LOG(2)+3))-G864-LOG(C864)/LOG(2)+3-1)</f>
        <v>0</v>
      </c>
      <c r="Q864" s="68">
        <f>MAX(0,C864-IF(B864=0,0,INT(LOG(3/2*ABS(B864))/LOG(2))+1))</f>
        <v>0</v>
      </c>
      <c r="R864" s="68">
        <f>MAX(0,IF(B864&lt;=-L864,B864+C864-H864+L864,IF(B864&gt;=2^(H864)-1-L864,0,C864-H864)))</f>
        <v>0</v>
      </c>
      <c r="S864" s="69">
        <f>MAX(0,D864+(-1)^(G864)*INT(B864*2^(-LOG(D864)/LOG(2)+3))-G864-LOG(D864)/LOG(2)+3-1)</f>
        <v>0</v>
      </c>
      <c r="T864" s="69">
        <f>MAX(0,D864-IF(B864=0,0,INT(LOG(3/2*ABS(B864))/LOG(2))+1))</f>
        <v>8</v>
      </c>
      <c r="U864" s="69">
        <f>MAX(0,IF(B864&lt;=-M864,B864+D864-I864+M864,IF(B864&gt;=2^(I864)-1-M864,0,D864-I864)))</f>
        <v>0</v>
      </c>
      <c r="V864" s="70">
        <f>MAX(0,E864+(-1)^(G864)*INT(B864*2^(-LOG(E864)/LOG(2)+3))-G864-LOG(E864)/LOG(2)+3-1)</f>
        <v>0</v>
      </c>
      <c r="W864" s="70">
        <f>MAX(0,E864-IF(B864=0,0,INT(LOG(3/2*ABS(B864))/LOG(2))+1))</f>
        <v>24</v>
      </c>
      <c r="X864" s="70">
        <f>MAX(0,IF(B864&lt;=-N864,B864+E864-J864+N864,IF(B864&gt;=2^(J864)-1-N864,0,E864-J864)))</f>
        <v>0</v>
      </c>
      <c r="Y864" s="71">
        <f>MAX(0,F864+(-1)^(G864)*INT(B864*2^(-LOG(F864)/LOG(2)+3))-G864-LOG(F864)/LOG(2)+3-1)</f>
        <v>39</v>
      </c>
      <c r="Z864" s="71">
        <f>F864-IF(B864=0,0,INT(LOG(3/2*ABS(B864))/LOG(2))+1)</f>
        <v>56</v>
      </c>
      <c r="AA864" s="71">
        <f>MAX(0,IF(B864&lt;=-O864,B864+F864-K864+O864,IF(B864&gt;=2^(K864)-1-O864,0,F864-K864)))</f>
        <v>53</v>
      </c>
    </row>
    <row r="865" ht="20.05" customHeight="1">
      <c r="A865" s="55">
        <v>161</v>
      </c>
      <c r="B865" s="45">
        <v>161</v>
      </c>
      <c r="C865" s="36">
        <v>8</v>
      </c>
      <c r="D865" s="36">
        <v>16</v>
      </c>
      <c r="E865" s="36">
        <v>32</v>
      </c>
      <c r="F865" s="36">
        <v>64</v>
      </c>
      <c r="G865" s="36">
        <f>IF(B865&gt;=0,1,0)</f>
        <v>1</v>
      </c>
      <c r="H865" s="36">
        <f>INT(C865^(0.611-C865/3200))</f>
        <v>3</v>
      </c>
      <c r="I865" s="36">
        <f>INT(D865^(0.611-D865/3200))</f>
        <v>5</v>
      </c>
      <c r="J865" s="36">
        <f>INT(E865^(0.611-E865/3200))</f>
        <v>8</v>
      </c>
      <c r="K865" s="36">
        <f>INT(F865^(0.611-F865/3200))</f>
        <v>11</v>
      </c>
      <c r="L865" s="36">
        <f>2^(H865-1)-1</f>
        <v>3</v>
      </c>
      <c r="M865" s="36">
        <f>2^(I865-1)-1</f>
        <v>15</v>
      </c>
      <c r="N865" s="36">
        <f>2^(J865-1)-1</f>
        <v>127</v>
      </c>
      <c r="O865" s="36">
        <f>2^(K865-1)-1</f>
        <v>1023</v>
      </c>
      <c r="P865" s="68">
        <f>MAX(0,C865+(-1)^(G865)*INT(B865*2^(-LOG(C865)/LOG(2)+3))-G865-LOG(C865)/LOG(2)+3-1)</f>
        <v>0</v>
      </c>
      <c r="Q865" s="68">
        <f>MAX(0,C865-IF(B865=0,0,INT(LOG(3/2*ABS(B865))/LOG(2))+1))</f>
        <v>0</v>
      </c>
      <c r="R865" s="68">
        <f>MAX(0,IF(B865&lt;=-L865,B865+C865-H865+L865,IF(B865&gt;=2^(H865)-1-L865,0,C865-H865)))</f>
        <v>0</v>
      </c>
      <c r="S865" s="69">
        <f>MAX(0,D865+(-1)^(G865)*INT(B865*2^(-LOG(D865)/LOG(2)+3))-G865-LOG(D865)/LOG(2)+3-1)</f>
        <v>0</v>
      </c>
      <c r="T865" s="69">
        <f>MAX(0,D865-IF(B865=0,0,INT(LOG(3/2*ABS(B865))/LOG(2))+1))</f>
        <v>8</v>
      </c>
      <c r="U865" s="69">
        <f>MAX(0,IF(B865&lt;=-M865,B865+D865-I865+M865,IF(B865&gt;=2^(I865)-1-M865,0,D865-I865)))</f>
        <v>0</v>
      </c>
      <c r="V865" s="70">
        <f>MAX(0,E865+(-1)^(G865)*INT(B865*2^(-LOG(E865)/LOG(2)+3))-G865-LOG(E865)/LOG(2)+3-1)</f>
        <v>0</v>
      </c>
      <c r="W865" s="70">
        <f>MAX(0,E865-IF(B865=0,0,INT(LOG(3/2*ABS(B865))/LOG(2))+1))</f>
        <v>24</v>
      </c>
      <c r="X865" s="70">
        <f>MAX(0,IF(B865&lt;=-N865,B865+E865-J865+N865,IF(B865&gt;=2^(J865)-1-N865,0,E865-J865)))</f>
        <v>0</v>
      </c>
      <c r="Y865" s="71">
        <f>MAX(0,F865+(-1)^(G865)*INT(B865*2^(-LOG(F865)/LOG(2)+3))-G865-LOG(F865)/LOG(2)+3-1)</f>
        <v>39</v>
      </c>
      <c r="Z865" s="71">
        <f>F865-IF(B865=0,0,INT(LOG(3/2*ABS(B865))/LOG(2))+1)</f>
        <v>56</v>
      </c>
      <c r="AA865" s="71">
        <f>MAX(0,IF(B865&lt;=-O865,B865+F865-K865+O865,IF(B865&gt;=2^(K865)-1-O865,0,F865-K865)))</f>
        <v>53</v>
      </c>
    </row>
    <row r="866" ht="20.05" customHeight="1">
      <c r="A866" s="55">
        <v>162</v>
      </c>
      <c r="B866" s="45">
        <v>162</v>
      </c>
      <c r="C866" s="36">
        <v>8</v>
      </c>
      <c r="D866" s="36">
        <v>16</v>
      </c>
      <c r="E866" s="36">
        <v>32</v>
      </c>
      <c r="F866" s="36">
        <v>64</v>
      </c>
      <c r="G866" s="36">
        <f>IF(B866&gt;=0,1,0)</f>
        <v>1</v>
      </c>
      <c r="H866" s="36">
        <f>INT(C866^(0.611-C866/3200))</f>
        <v>3</v>
      </c>
      <c r="I866" s="36">
        <f>INT(D866^(0.611-D866/3200))</f>
        <v>5</v>
      </c>
      <c r="J866" s="36">
        <f>INT(E866^(0.611-E866/3200))</f>
        <v>8</v>
      </c>
      <c r="K866" s="36">
        <f>INT(F866^(0.611-F866/3200))</f>
        <v>11</v>
      </c>
      <c r="L866" s="36">
        <f>2^(H866-1)-1</f>
        <v>3</v>
      </c>
      <c r="M866" s="36">
        <f>2^(I866-1)-1</f>
        <v>15</v>
      </c>
      <c r="N866" s="36">
        <f>2^(J866-1)-1</f>
        <v>127</v>
      </c>
      <c r="O866" s="36">
        <f>2^(K866-1)-1</f>
        <v>1023</v>
      </c>
      <c r="P866" s="68">
        <f>MAX(0,C866+(-1)^(G866)*INT(B866*2^(-LOG(C866)/LOG(2)+3))-G866-LOG(C866)/LOG(2)+3-1)</f>
        <v>0</v>
      </c>
      <c r="Q866" s="68">
        <f>MAX(0,C866-IF(B866=0,0,INT(LOG(3/2*ABS(B866))/LOG(2))+1))</f>
        <v>0</v>
      </c>
      <c r="R866" s="68">
        <f>MAX(0,IF(B866&lt;=-L866,B866+C866-H866+L866,IF(B866&gt;=2^(H866)-1-L866,0,C866-H866)))</f>
        <v>0</v>
      </c>
      <c r="S866" s="69">
        <f>MAX(0,D866+(-1)^(G866)*INT(B866*2^(-LOG(D866)/LOG(2)+3))-G866-LOG(D866)/LOG(2)+3-1)</f>
        <v>0</v>
      </c>
      <c r="T866" s="69">
        <f>MAX(0,D866-IF(B866=0,0,INT(LOG(3/2*ABS(B866))/LOG(2))+1))</f>
        <v>8</v>
      </c>
      <c r="U866" s="69">
        <f>MAX(0,IF(B866&lt;=-M866,B866+D866-I866+M866,IF(B866&gt;=2^(I866)-1-M866,0,D866-I866)))</f>
        <v>0</v>
      </c>
      <c r="V866" s="70">
        <f>MAX(0,E866+(-1)^(G866)*INT(B866*2^(-LOG(E866)/LOG(2)+3))-G866-LOG(E866)/LOG(2)+3-1)</f>
        <v>0</v>
      </c>
      <c r="W866" s="70">
        <f>MAX(0,E866-IF(B866=0,0,INT(LOG(3/2*ABS(B866))/LOG(2))+1))</f>
        <v>24</v>
      </c>
      <c r="X866" s="70">
        <f>MAX(0,IF(B866&lt;=-N866,B866+E866-J866+N866,IF(B866&gt;=2^(J866)-1-N866,0,E866-J866)))</f>
        <v>0</v>
      </c>
      <c r="Y866" s="71">
        <f>MAX(0,F866+(-1)^(G866)*INT(B866*2^(-LOG(F866)/LOG(2)+3))-G866-LOG(F866)/LOG(2)+3-1)</f>
        <v>39</v>
      </c>
      <c r="Z866" s="71">
        <f>F866-IF(B866=0,0,INT(LOG(3/2*ABS(B866))/LOG(2))+1)</f>
        <v>56</v>
      </c>
      <c r="AA866" s="71">
        <f>MAX(0,IF(B866&lt;=-O866,B866+F866-K866+O866,IF(B866&gt;=2^(K866)-1-O866,0,F866-K866)))</f>
        <v>53</v>
      </c>
    </row>
    <row r="867" ht="20.05" customHeight="1">
      <c r="A867" s="55">
        <v>163</v>
      </c>
      <c r="B867" s="45">
        <v>163</v>
      </c>
      <c r="C867" s="36">
        <v>8</v>
      </c>
      <c r="D867" s="36">
        <v>16</v>
      </c>
      <c r="E867" s="36">
        <v>32</v>
      </c>
      <c r="F867" s="36">
        <v>64</v>
      </c>
      <c r="G867" s="36">
        <f>IF(B867&gt;=0,1,0)</f>
        <v>1</v>
      </c>
      <c r="H867" s="36">
        <f>INT(C867^(0.611-C867/3200))</f>
        <v>3</v>
      </c>
      <c r="I867" s="36">
        <f>INT(D867^(0.611-D867/3200))</f>
        <v>5</v>
      </c>
      <c r="J867" s="36">
        <f>INT(E867^(0.611-E867/3200))</f>
        <v>8</v>
      </c>
      <c r="K867" s="36">
        <f>INT(F867^(0.611-F867/3200))</f>
        <v>11</v>
      </c>
      <c r="L867" s="36">
        <f>2^(H867-1)-1</f>
        <v>3</v>
      </c>
      <c r="M867" s="36">
        <f>2^(I867-1)-1</f>
        <v>15</v>
      </c>
      <c r="N867" s="36">
        <f>2^(J867-1)-1</f>
        <v>127</v>
      </c>
      <c r="O867" s="36">
        <f>2^(K867-1)-1</f>
        <v>1023</v>
      </c>
      <c r="P867" s="68">
        <f>MAX(0,C867+(-1)^(G867)*INT(B867*2^(-LOG(C867)/LOG(2)+3))-G867-LOG(C867)/LOG(2)+3-1)</f>
        <v>0</v>
      </c>
      <c r="Q867" s="68">
        <f>MAX(0,C867-IF(B867=0,0,INT(LOG(3/2*ABS(B867))/LOG(2))+1))</f>
        <v>0</v>
      </c>
      <c r="R867" s="68">
        <f>MAX(0,IF(B867&lt;=-L867,B867+C867-H867+L867,IF(B867&gt;=2^(H867)-1-L867,0,C867-H867)))</f>
        <v>0</v>
      </c>
      <c r="S867" s="69">
        <f>MAX(0,D867+(-1)^(G867)*INT(B867*2^(-LOG(D867)/LOG(2)+3))-G867-LOG(D867)/LOG(2)+3-1)</f>
        <v>0</v>
      </c>
      <c r="T867" s="69">
        <f>MAX(0,D867-IF(B867=0,0,INT(LOG(3/2*ABS(B867))/LOG(2))+1))</f>
        <v>8</v>
      </c>
      <c r="U867" s="69">
        <f>MAX(0,IF(B867&lt;=-M867,B867+D867-I867+M867,IF(B867&gt;=2^(I867)-1-M867,0,D867-I867)))</f>
        <v>0</v>
      </c>
      <c r="V867" s="70">
        <f>MAX(0,E867+(-1)^(G867)*INT(B867*2^(-LOG(E867)/LOG(2)+3))-G867-LOG(E867)/LOG(2)+3-1)</f>
        <v>0</v>
      </c>
      <c r="W867" s="70">
        <f>MAX(0,E867-IF(B867=0,0,INT(LOG(3/2*ABS(B867))/LOG(2))+1))</f>
        <v>24</v>
      </c>
      <c r="X867" s="70">
        <f>MAX(0,IF(B867&lt;=-N867,B867+E867-J867+N867,IF(B867&gt;=2^(J867)-1-N867,0,E867-J867)))</f>
        <v>0</v>
      </c>
      <c r="Y867" s="71">
        <f>MAX(0,F867+(-1)^(G867)*INT(B867*2^(-LOG(F867)/LOG(2)+3))-G867-LOG(F867)/LOG(2)+3-1)</f>
        <v>39</v>
      </c>
      <c r="Z867" s="71">
        <f>F867-IF(B867=0,0,INT(LOG(3/2*ABS(B867))/LOG(2))+1)</f>
        <v>56</v>
      </c>
      <c r="AA867" s="71">
        <f>MAX(0,IF(B867&lt;=-O867,B867+F867-K867+O867,IF(B867&gt;=2^(K867)-1-O867,0,F867-K867)))</f>
        <v>53</v>
      </c>
    </row>
    <row r="868" ht="20.05" customHeight="1">
      <c r="A868" s="55">
        <v>164</v>
      </c>
      <c r="B868" s="45">
        <v>164</v>
      </c>
      <c r="C868" s="36">
        <v>8</v>
      </c>
      <c r="D868" s="36">
        <v>16</v>
      </c>
      <c r="E868" s="36">
        <v>32</v>
      </c>
      <c r="F868" s="36">
        <v>64</v>
      </c>
      <c r="G868" s="36">
        <f>IF(B868&gt;=0,1,0)</f>
        <v>1</v>
      </c>
      <c r="H868" s="36">
        <f>INT(C868^(0.611-C868/3200))</f>
        <v>3</v>
      </c>
      <c r="I868" s="36">
        <f>INT(D868^(0.611-D868/3200))</f>
        <v>5</v>
      </c>
      <c r="J868" s="36">
        <f>INT(E868^(0.611-E868/3200))</f>
        <v>8</v>
      </c>
      <c r="K868" s="36">
        <f>INT(F868^(0.611-F868/3200))</f>
        <v>11</v>
      </c>
      <c r="L868" s="36">
        <f>2^(H868-1)-1</f>
        <v>3</v>
      </c>
      <c r="M868" s="36">
        <f>2^(I868-1)-1</f>
        <v>15</v>
      </c>
      <c r="N868" s="36">
        <f>2^(J868-1)-1</f>
        <v>127</v>
      </c>
      <c r="O868" s="36">
        <f>2^(K868-1)-1</f>
        <v>1023</v>
      </c>
      <c r="P868" s="68">
        <f>MAX(0,C868+(-1)^(G868)*INT(B868*2^(-LOG(C868)/LOG(2)+3))-G868-LOG(C868)/LOG(2)+3-1)</f>
        <v>0</v>
      </c>
      <c r="Q868" s="68">
        <f>MAX(0,C868-IF(B868=0,0,INT(LOG(3/2*ABS(B868))/LOG(2))+1))</f>
        <v>0</v>
      </c>
      <c r="R868" s="68">
        <f>MAX(0,IF(B868&lt;=-L868,B868+C868-H868+L868,IF(B868&gt;=2^(H868)-1-L868,0,C868-H868)))</f>
        <v>0</v>
      </c>
      <c r="S868" s="69">
        <f>MAX(0,D868+(-1)^(G868)*INT(B868*2^(-LOG(D868)/LOG(2)+3))-G868-LOG(D868)/LOG(2)+3-1)</f>
        <v>0</v>
      </c>
      <c r="T868" s="69">
        <f>MAX(0,D868-IF(B868=0,0,INT(LOG(3/2*ABS(B868))/LOG(2))+1))</f>
        <v>8</v>
      </c>
      <c r="U868" s="69">
        <f>MAX(0,IF(B868&lt;=-M868,B868+D868-I868+M868,IF(B868&gt;=2^(I868)-1-M868,0,D868-I868)))</f>
        <v>0</v>
      </c>
      <c r="V868" s="70">
        <f>MAX(0,E868+(-1)^(G868)*INT(B868*2^(-LOG(E868)/LOG(2)+3))-G868-LOG(E868)/LOG(2)+3-1)</f>
        <v>0</v>
      </c>
      <c r="W868" s="70">
        <f>MAX(0,E868-IF(B868=0,0,INT(LOG(3/2*ABS(B868))/LOG(2))+1))</f>
        <v>24</v>
      </c>
      <c r="X868" s="70">
        <f>MAX(0,IF(B868&lt;=-N868,B868+E868-J868+N868,IF(B868&gt;=2^(J868)-1-N868,0,E868-J868)))</f>
        <v>0</v>
      </c>
      <c r="Y868" s="71">
        <f>MAX(0,F868+(-1)^(G868)*INT(B868*2^(-LOG(F868)/LOG(2)+3))-G868-LOG(F868)/LOG(2)+3-1)</f>
        <v>39</v>
      </c>
      <c r="Z868" s="71">
        <f>F868-IF(B868=0,0,INT(LOG(3/2*ABS(B868))/LOG(2))+1)</f>
        <v>56</v>
      </c>
      <c r="AA868" s="71">
        <f>MAX(0,IF(B868&lt;=-O868,B868+F868-K868+O868,IF(B868&gt;=2^(K868)-1-O868,0,F868-K868)))</f>
        <v>53</v>
      </c>
    </row>
    <row r="869" ht="20.05" customHeight="1">
      <c r="A869" s="55">
        <v>165</v>
      </c>
      <c r="B869" s="45">
        <v>165</v>
      </c>
      <c r="C869" s="36">
        <v>8</v>
      </c>
      <c r="D869" s="36">
        <v>16</v>
      </c>
      <c r="E869" s="36">
        <v>32</v>
      </c>
      <c r="F869" s="36">
        <v>64</v>
      </c>
      <c r="G869" s="36">
        <f>IF(B869&gt;=0,1,0)</f>
        <v>1</v>
      </c>
      <c r="H869" s="36">
        <f>INT(C869^(0.611-C869/3200))</f>
        <v>3</v>
      </c>
      <c r="I869" s="36">
        <f>INT(D869^(0.611-D869/3200))</f>
        <v>5</v>
      </c>
      <c r="J869" s="36">
        <f>INT(E869^(0.611-E869/3200))</f>
        <v>8</v>
      </c>
      <c r="K869" s="36">
        <f>INT(F869^(0.611-F869/3200))</f>
        <v>11</v>
      </c>
      <c r="L869" s="36">
        <f>2^(H869-1)-1</f>
        <v>3</v>
      </c>
      <c r="M869" s="36">
        <f>2^(I869-1)-1</f>
        <v>15</v>
      </c>
      <c r="N869" s="36">
        <f>2^(J869-1)-1</f>
        <v>127</v>
      </c>
      <c r="O869" s="36">
        <f>2^(K869-1)-1</f>
        <v>1023</v>
      </c>
      <c r="P869" s="68">
        <f>MAX(0,C869+(-1)^(G869)*INT(B869*2^(-LOG(C869)/LOG(2)+3))-G869-LOG(C869)/LOG(2)+3-1)</f>
        <v>0</v>
      </c>
      <c r="Q869" s="68">
        <f>MAX(0,C869-IF(B869=0,0,INT(LOG(3/2*ABS(B869))/LOG(2))+1))</f>
        <v>0</v>
      </c>
      <c r="R869" s="68">
        <f>MAX(0,IF(B869&lt;=-L869,B869+C869-H869+L869,IF(B869&gt;=2^(H869)-1-L869,0,C869-H869)))</f>
        <v>0</v>
      </c>
      <c r="S869" s="69">
        <f>MAX(0,D869+(-1)^(G869)*INT(B869*2^(-LOG(D869)/LOG(2)+3))-G869-LOG(D869)/LOG(2)+3-1)</f>
        <v>0</v>
      </c>
      <c r="T869" s="69">
        <f>MAX(0,D869-IF(B869=0,0,INT(LOG(3/2*ABS(B869))/LOG(2))+1))</f>
        <v>8</v>
      </c>
      <c r="U869" s="69">
        <f>MAX(0,IF(B869&lt;=-M869,B869+D869-I869+M869,IF(B869&gt;=2^(I869)-1-M869,0,D869-I869)))</f>
        <v>0</v>
      </c>
      <c r="V869" s="70">
        <f>MAX(0,E869+(-1)^(G869)*INT(B869*2^(-LOG(E869)/LOG(2)+3))-G869-LOG(E869)/LOG(2)+3-1)</f>
        <v>0</v>
      </c>
      <c r="W869" s="70">
        <f>MAX(0,E869-IF(B869=0,0,INT(LOG(3/2*ABS(B869))/LOG(2))+1))</f>
        <v>24</v>
      </c>
      <c r="X869" s="70">
        <f>MAX(0,IF(B869&lt;=-N869,B869+E869-J869+N869,IF(B869&gt;=2^(J869)-1-N869,0,E869-J869)))</f>
        <v>0</v>
      </c>
      <c r="Y869" s="71">
        <f>MAX(0,F869+(-1)^(G869)*INT(B869*2^(-LOG(F869)/LOG(2)+3))-G869-LOG(F869)/LOG(2)+3-1)</f>
        <v>39</v>
      </c>
      <c r="Z869" s="71">
        <f>F869-IF(B869=0,0,INT(LOG(3/2*ABS(B869))/LOG(2))+1)</f>
        <v>56</v>
      </c>
      <c r="AA869" s="71">
        <f>MAX(0,IF(B869&lt;=-O869,B869+F869-K869+O869,IF(B869&gt;=2^(K869)-1-O869,0,F869-K869)))</f>
        <v>53</v>
      </c>
    </row>
    <row r="870" ht="20.05" customHeight="1">
      <c r="A870" s="55">
        <v>166</v>
      </c>
      <c r="B870" s="45">
        <v>166</v>
      </c>
      <c r="C870" s="36">
        <v>8</v>
      </c>
      <c r="D870" s="36">
        <v>16</v>
      </c>
      <c r="E870" s="36">
        <v>32</v>
      </c>
      <c r="F870" s="36">
        <v>64</v>
      </c>
      <c r="G870" s="36">
        <f>IF(B870&gt;=0,1,0)</f>
        <v>1</v>
      </c>
      <c r="H870" s="36">
        <f>INT(C870^(0.611-C870/3200))</f>
        <v>3</v>
      </c>
      <c r="I870" s="36">
        <f>INT(D870^(0.611-D870/3200))</f>
        <v>5</v>
      </c>
      <c r="J870" s="36">
        <f>INT(E870^(0.611-E870/3200))</f>
        <v>8</v>
      </c>
      <c r="K870" s="36">
        <f>INT(F870^(0.611-F870/3200))</f>
        <v>11</v>
      </c>
      <c r="L870" s="36">
        <f>2^(H870-1)-1</f>
        <v>3</v>
      </c>
      <c r="M870" s="36">
        <f>2^(I870-1)-1</f>
        <v>15</v>
      </c>
      <c r="N870" s="36">
        <f>2^(J870-1)-1</f>
        <v>127</v>
      </c>
      <c r="O870" s="36">
        <f>2^(K870-1)-1</f>
        <v>1023</v>
      </c>
      <c r="P870" s="68">
        <f>MAX(0,C870+(-1)^(G870)*INT(B870*2^(-LOG(C870)/LOG(2)+3))-G870-LOG(C870)/LOG(2)+3-1)</f>
        <v>0</v>
      </c>
      <c r="Q870" s="68">
        <f>MAX(0,C870-IF(B870=0,0,INT(LOG(3/2*ABS(B870))/LOG(2))+1))</f>
        <v>0</v>
      </c>
      <c r="R870" s="68">
        <f>MAX(0,IF(B870&lt;=-L870,B870+C870-H870+L870,IF(B870&gt;=2^(H870)-1-L870,0,C870-H870)))</f>
        <v>0</v>
      </c>
      <c r="S870" s="69">
        <f>MAX(0,D870+(-1)^(G870)*INT(B870*2^(-LOG(D870)/LOG(2)+3))-G870-LOG(D870)/LOG(2)+3-1)</f>
        <v>0</v>
      </c>
      <c r="T870" s="69">
        <f>MAX(0,D870-IF(B870=0,0,INT(LOG(3/2*ABS(B870))/LOG(2))+1))</f>
        <v>8</v>
      </c>
      <c r="U870" s="69">
        <f>MAX(0,IF(B870&lt;=-M870,B870+D870-I870+M870,IF(B870&gt;=2^(I870)-1-M870,0,D870-I870)))</f>
        <v>0</v>
      </c>
      <c r="V870" s="70">
        <f>MAX(0,E870+(-1)^(G870)*INT(B870*2^(-LOG(E870)/LOG(2)+3))-G870-LOG(E870)/LOG(2)+3-1)</f>
        <v>0</v>
      </c>
      <c r="W870" s="70">
        <f>MAX(0,E870-IF(B870=0,0,INT(LOG(3/2*ABS(B870))/LOG(2))+1))</f>
        <v>24</v>
      </c>
      <c r="X870" s="70">
        <f>MAX(0,IF(B870&lt;=-N870,B870+E870-J870+N870,IF(B870&gt;=2^(J870)-1-N870,0,E870-J870)))</f>
        <v>0</v>
      </c>
      <c r="Y870" s="71">
        <f>MAX(0,F870+(-1)^(G870)*INT(B870*2^(-LOG(F870)/LOG(2)+3))-G870-LOG(F870)/LOG(2)+3-1)</f>
        <v>39</v>
      </c>
      <c r="Z870" s="71">
        <f>F870-IF(B870=0,0,INT(LOG(3/2*ABS(B870))/LOG(2))+1)</f>
        <v>56</v>
      </c>
      <c r="AA870" s="71">
        <f>MAX(0,IF(B870&lt;=-O870,B870+F870-K870+O870,IF(B870&gt;=2^(K870)-1-O870,0,F870-K870)))</f>
        <v>53</v>
      </c>
    </row>
    <row r="871" ht="20.05" customHeight="1">
      <c r="A871" s="55">
        <v>167</v>
      </c>
      <c r="B871" s="45">
        <v>167</v>
      </c>
      <c r="C871" s="36">
        <v>8</v>
      </c>
      <c r="D871" s="36">
        <v>16</v>
      </c>
      <c r="E871" s="36">
        <v>32</v>
      </c>
      <c r="F871" s="36">
        <v>64</v>
      </c>
      <c r="G871" s="36">
        <f>IF(B871&gt;=0,1,0)</f>
        <v>1</v>
      </c>
      <c r="H871" s="36">
        <f>INT(C871^(0.611-C871/3200))</f>
        <v>3</v>
      </c>
      <c r="I871" s="36">
        <f>INT(D871^(0.611-D871/3200))</f>
        <v>5</v>
      </c>
      <c r="J871" s="36">
        <f>INT(E871^(0.611-E871/3200))</f>
        <v>8</v>
      </c>
      <c r="K871" s="36">
        <f>INT(F871^(0.611-F871/3200))</f>
        <v>11</v>
      </c>
      <c r="L871" s="36">
        <f>2^(H871-1)-1</f>
        <v>3</v>
      </c>
      <c r="M871" s="36">
        <f>2^(I871-1)-1</f>
        <v>15</v>
      </c>
      <c r="N871" s="36">
        <f>2^(J871-1)-1</f>
        <v>127</v>
      </c>
      <c r="O871" s="36">
        <f>2^(K871-1)-1</f>
        <v>1023</v>
      </c>
      <c r="P871" s="68">
        <f>MAX(0,C871+(-1)^(G871)*INT(B871*2^(-LOG(C871)/LOG(2)+3))-G871-LOG(C871)/LOG(2)+3-1)</f>
        <v>0</v>
      </c>
      <c r="Q871" s="68">
        <f>MAX(0,C871-IF(B871=0,0,INT(LOG(3/2*ABS(B871))/LOG(2))+1))</f>
        <v>0</v>
      </c>
      <c r="R871" s="68">
        <f>MAX(0,IF(B871&lt;=-L871,B871+C871-H871+L871,IF(B871&gt;=2^(H871)-1-L871,0,C871-H871)))</f>
        <v>0</v>
      </c>
      <c r="S871" s="69">
        <f>MAX(0,D871+(-1)^(G871)*INT(B871*2^(-LOG(D871)/LOG(2)+3))-G871-LOG(D871)/LOG(2)+3-1)</f>
        <v>0</v>
      </c>
      <c r="T871" s="69">
        <f>MAX(0,D871-IF(B871=0,0,INT(LOG(3/2*ABS(B871))/LOG(2))+1))</f>
        <v>8</v>
      </c>
      <c r="U871" s="69">
        <f>MAX(0,IF(B871&lt;=-M871,B871+D871-I871+M871,IF(B871&gt;=2^(I871)-1-M871,0,D871-I871)))</f>
        <v>0</v>
      </c>
      <c r="V871" s="70">
        <f>MAX(0,E871+(-1)^(G871)*INT(B871*2^(-LOG(E871)/LOG(2)+3))-G871-LOG(E871)/LOG(2)+3-1)</f>
        <v>0</v>
      </c>
      <c r="W871" s="70">
        <f>MAX(0,E871-IF(B871=0,0,INT(LOG(3/2*ABS(B871))/LOG(2))+1))</f>
        <v>24</v>
      </c>
      <c r="X871" s="70">
        <f>MAX(0,IF(B871&lt;=-N871,B871+E871-J871+N871,IF(B871&gt;=2^(J871)-1-N871,0,E871-J871)))</f>
        <v>0</v>
      </c>
      <c r="Y871" s="71">
        <f>MAX(0,F871+(-1)^(G871)*INT(B871*2^(-LOG(F871)/LOG(2)+3))-G871-LOG(F871)/LOG(2)+3-1)</f>
        <v>39</v>
      </c>
      <c r="Z871" s="71">
        <f>F871-IF(B871=0,0,INT(LOG(3/2*ABS(B871))/LOG(2))+1)</f>
        <v>56</v>
      </c>
      <c r="AA871" s="71">
        <f>MAX(0,IF(B871&lt;=-O871,B871+F871-K871+O871,IF(B871&gt;=2^(K871)-1-O871,0,F871-K871)))</f>
        <v>53</v>
      </c>
    </row>
    <row r="872" ht="20.05" customHeight="1">
      <c r="A872" s="55">
        <v>168</v>
      </c>
      <c r="B872" s="45">
        <v>168</v>
      </c>
      <c r="C872" s="36">
        <v>8</v>
      </c>
      <c r="D872" s="36">
        <v>16</v>
      </c>
      <c r="E872" s="36">
        <v>32</v>
      </c>
      <c r="F872" s="36">
        <v>64</v>
      </c>
      <c r="G872" s="36">
        <f>IF(B872&gt;=0,1,0)</f>
        <v>1</v>
      </c>
      <c r="H872" s="36">
        <f>INT(C872^(0.611-C872/3200))</f>
        <v>3</v>
      </c>
      <c r="I872" s="36">
        <f>INT(D872^(0.611-D872/3200))</f>
        <v>5</v>
      </c>
      <c r="J872" s="36">
        <f>INT(E872^(0.611-E872/3200))</f>
        <v>8</v>
      </c>
      <c r="K872" s="36">
        <f>INT(F872^(0.611-F872/3200))</f>
        <v>11</v>
      </c>
      <c r="L872" s="36">
        <f>2^(H872-1)-1</f>
        <v>3</v>
      </c>
      <c r="M872" s="36">
        <f>2^(I872-1)-1</f>
        <v>15</v>
      </c>
      <c r="N872" s="36">
        <f>2^(J872-1)-1</f>
        <v>127</v>
      </c>
      <c r="O872" s="36">
        <f>2^(K872-1)-1</f>
        <v>1023</v>
      </c>
      <c r="P872" s="68">
        <f>MAX(0,C872+(-1)^(G872)*INT(B872*2^(-LOG(C872)/LOG(2)+3))-G872-LOG(C872)/LOG(2)+3-1)</f>
        <v>0</v>
      </c>
      <c r="Q872" s="68">
        <f>MAX(0,C872-IF(B872=0,0,INT(LOG(3/2*ABS(B872))/LOG(2))+1))</f>
        <v>0</v>
      </c>
      <c r="R872" s="68">
        <f>MAX(0,IF(B872&lt;=-L872,B872+C872-H872+L872,IF(B872&gt;=2^(H872)-1-L872,0,C872-H872)))</f>
        <v>0</v>
      </c>
      <c r="S872" s="69">
        <f>MAX(0,D872+(-1)^(G872)*INT(B872*2^(-LOG(D872)/LOG(2)+3))-G872-LOG(D872)/LOG(2)+3-1)</f>
        <v>0</v>
      </c>
      <c r="T872" s="69">
        <f>MAX(0,D872-IF(B872=0,0,INT(LOG(3/2*ABS(B872))/LOG(2))+1))</f>
        <v>8</v>
      </c>
      <c r="U872" s="69">
        <f>MAX(0,IF(B872&lt;=-M872,B872+D872-I872+M872,IF(B872&gt;=2^(I872)-1-M872,0,D872-I872)))</f>
        <v>0</v>
      </c>
      <c r="V872" s="70">
        <f>MAX(0,E872+(-1)^(G872)*INT(B872*2^(-LOG(E872)/LOG(2)+3))-G872-LOG(E872)/LOG(2)+3-1)</f>
        <v>0</v>
      </c>
      <c r="W872" s="70">
        <f>MAX(0,E872-IF(B872=0,0,INT(LOG(3/2*ABS(B872))/LOG(2))+1))</f>
        <v>24</v>
      </c>
      <c r="X872" s="70">
        <f>MAX(0,IF(B872&lt;=-N872,B872+E872-J872+N872,IF(B872&gt;=2^(J872)-1-N872,0,E872-J872)))</f>
        <v>0</v>
      </c>
      <c r="Y872" s="71">
        <f>MAX(0,F872+(-1)^(G872)*INT(B872*2^(-LOG(F872)/LOG(2)+3))-G872-LOG(F872)/LOG(2)+3-1)</f>
        <v>38</v>
      </c>
      <c r="Z872" s="71">
        <f>F872-IF(B872=0,0,INT(LOG(3/2*ABS(B872))/LOG(2))+1)</f>
        <v>56</v>
      </c>
      <c r="AA872" s="71">
        <f>MAX(0,IF(B872&lt;=-O872,B872+F872-K872+O872,IF(B872&gt;=2^(K872)-1-O872,0,F872-K872)))</f>
        <v>53</v>
      </c>
    </row>
    <row r="873" ht="20.05" customHeight="1">
      <c r="A873" s="55">
        <v>169</v>
      </c>
      <c r="B873" s="45">
        <v>169</v>
      </c>
      <c r="C873" s="36">
        <v>8</v>
      </c>
      <c r="D873" s="36">
        <v>16</v>
      </c>
      <c r="E873" s="36">
        <v>32</v>
      </c>
      <c r="F873" s="36">
        <v>64</v>
      </c>
      <c r="G873" s="36">
        <f>IF(B873&gt;=0,1,0)</f>
        <v>1</v>
      </c>
      <c r="H873" s="36">
        <f>INT(C873^(0.611-C873/3200))</f>
        <v>3</v>
      </c>
      <c r="I873" s="36">
        <f>INT(D873^(0.611-D873/3200))</f>
        <v>5</v>
      </c>
      <c r="J873" s="36">
        <f>INT(E873^(0.611-E873/3200))</f>
        <v>8</v>
      </c>
      <c r="K873" s="36">
        <f>INT(F873^(0.611-F873/3200))</f>
        <v>11</v>
      </c>
      <c r="L873" s="36">
        <f>2^(H873-1)-1</f>
        <v>3</v>
      </c>
      <c r="M873" s="36">
        <f>2^(I873-1)-1</f>
        <v>15</v>
      </c>
      <c r="N873" s="36">
        <f>2^(J873-1)-1</f>
        <v>127</v>
      </c>
      <c r="O873" s="36">
        <f>2^(K873-1)-1</f>
        <v>1023</v>
      </c>
      <c r="P873" s="68">
        <f>MAX(0,C873+(-1)^(G873)*INT(B873*2^(-LOG(C873)/LOG(2)+3))-G873-LOG(C873)/LOG(2)+3-1)</f>
        <v>0</v>
      </c>
      <c r="Q873" s="68">
        <f>MAX(0,C873-IF(B873=0,0,INT(LOG(3/2*ABS(B873))/LOG(2))+1))</f>
        <v>0</v>
      </c>
      <c r="R873" s="68">
        <f>MAX(0,IF(B873&lt;=-L873,B873+C873-H873+L873,IF(B873&gt;=2^(H873)-1-L873,0,C873-H873)))</f>
        <v>0</v>
      </c>
      <c r="S873" s="69">
        <f>MAX(0,D873+(-1)^(G873)*INT(B873*2^(-LOG(D873)/LOG(2)+3))-G873-LOG(D873)/LOG(2)+3-1)</f>
        <v>0</v>
      </c>
      <c r="T873" s="69">
        <f>MAX(0,D873-IF(B873=0,0,INT(LOG(3/2*ABS(B873))/LOG(2))+1))</f>
        <v>8</v>
      </c>
      <c r="U873" s="69">
        <f>MAX(0,IF(B873&lt;=-M873,B873+D873-I873+M873,IF(B873&gt;=2^(I873)-1-M873,0,D873-I873)))</f>
        <v>0</v>
      </c>
      <c r="V873" s="70">
        <f>MAX(0,E873+(-1)^(G873)*INT(B873*2^(-LOG(E873)/LOG(2)+3))-G873-LOG(E873)/LOG(2)+3-1)</f>
        <v>0</v>
      </c>
      <c r="W873" s="70">
        <f>MAX(0,E873-IF(B873=0,0,INT(LOG(3/2*ABS(B873))/LOG(2))+1))</f>
        <v>24</v>
      </c>
      <c r="X873" s="70">
        <f>MAX(0,IF(B873&lt;=-N873,B873+E873-J873+N873,IF(B873&gt;=2^(J873)-1-N873,0,E873-J873)))</f>
        <v>0</v>
      </c>
      <c r="Y873" s="71">
        <f>MAX(0,F873+(-1)^(G873)*INT(B873*2^(-LOG(F873)/LOG(2)+3))-G873-LOG(F873)/LOG(2)+3-1)</f>
        <v>38</v>
      </c>
      <c r="Z873" s="71">
        <f>F873-IF(B873=0,0,INT(LOG(3/2*ABS(B873))/LOG(2))+1)</f>
        <v>56</v>
      </c>
      <c r="AA873" s="71">
        <f>MAX(0,IF(B873&lt;=-O873,B873+F873-K873+O873,IF(B873&gt;=2^(K873)-1-O873,0,F873-K873)))</f>
        <v>53</v>
      </c>
    </row>
    <row r="874" ht="20.05" customHeight="1">
      <c r="A874" s="55">
        <v>170</v>
      </c>
      <c r="B874" s="45">
        <v>170</v>
      </c>
      <c r="C874" s="36">
        <v>8</v>
      </c>
      <c r="D874" s="36">
        <v>16</v>
      </c>
      <c r="E874" s="36">
        <v>32</v>
      </c>
      <c r="F874" s="36">
        <v>64</v>
      </c>
      <c r="G874" s="36">
        <f>IF(B874&gt;=0,1,0)</f>
        <v>1</v>
      </c>
      <c r="H874" s="36">
        <f>INT(C874^(0.611-C874/3200))</f>
        <v>3</v>
      </c>
      <c r="I874" s="36">
        <f>INT(D874^(0.611-D874/3200))</f>
        <v>5</v>
      </c>
      <c r="J874" s="36">
        <f>INT(E874^(0.611-E874/3200))</f>
        <v>8</v>
      </c>
      <c r="K874" s="36">
        <f>INT(F874^(0.611-F874/3200))</f>
        <v>11</v>
      </c>
      <c r="L874" s="36">
        <f>2^(H874-1)-1</f>
        <v>3</v>
      </c>
      <c r="M874" s="36">
        <f>2^(I874-1)-1</f>
        <v>15</v>
      </c>
      <c r="N874" s="36">
        <f>2^(J874-1)-1</f>
        <v>127</v>
      </c>
      <c r="O874" s="36">
        <f>2^(K874-1)-1</f>
        <v>1023</v>
      </c>
      <c r="P874" s="68">
        <f>MAX(0,C874+(-1)^(G874)*INT(B874*2^(-LOG(C874)/LOG(2)+3))-G874-LOG(C874)/LOG(2)+3-1)</f>
        <v>0</v>
      </c>
      <c r="Q874" s="68">
        <f>MAX(0,C874-IF(B874=0,0,INT(LOG(3/2*ABS(B874))/LOG(2))+1))</f>
        <v>0</v>
      </c>
      <c r="R874" s="68">
        <f>MAX(0,IF(B874&lt;=-L874,B874+C874-H874+L874,IF(B874&gt;=2^(H874)-1-L874,0,C874-H874)))</f>
        <v>0</v>
      </c>
      <c r="S874" s="69">
        <f>MAX(0,D874+(-1)^(G874)*INT(B874*2^(-LOG(D874)/LOG(2)+3))-G874-LOG(D874)/LOG(2)+3-1)</f>
        <v>0</v>
      </c>
      <c r="T874" s="69">
        <f>MAX(0,D874-IF(B874=0,0,INT(LOG(3/2*ABS(B874))/LOG(2))+1))</f>
        <v>8</v>
      </c>
      <c r="U874" s="69">
        <f>MAX(0,IF(B874&lt;=-M874,B874+D874-I874+M874,IF(B874&gt;=2^(I874)-1-M874,0,D874-I874)))</f>
        <v>0</v>
      </c>
      <c r="V874" s="70">
        <f>MAX(0,E874+(-1)^(G874)*INT(B874*2^(-LOG(E874)/LOG(2)+3))-G874-LOG(E874)/LOG(2)+3-1)</f>
        <v>0</v>
      </c>
      <c r="W874" s="70">
        <f>MAX(0,E874-IF(B874=0,0,INT(LOG(3/2*ABS(B874))/LOG(2))+1))</f>
        <v>24</v>
      </c>
      <c r="X874" s="70">
        <f>MAX(0,IF(B874&lt;=-N874,B874+E874-J874+N874,IF(B874&gt;=2^(J874)-1-N874,0,E874-J874)))</f>
        <v>0</v>
      </c>
      <c r="Y874" s="71">
        <f>MAX(0,F874+(-1)^(G874)*INT(B874*2^(-LOG(F874)/LOG(2)+3))-G874-LOG(F874)/LOG(2)+3-1)</f>
        <v>38</v>
      </c>
      <c r="Z874" s="71">
        <f>F874-IF(B874=0,0,INT(LOG(3/2*ABS(B874))/LOG(2))+1)</f>
        <v>56</v>
      </c>
      <c r="AA874" s="71">
        <f>MAX(0,IF(B874&lt;=-O874,B874+F874-K874+O874,IF(B874&gt;=2^(K874)-1-O874,0,F874-K874)))</f>
        <v>53</v>
      </c>
    </row>
    <row r="875" ht="20.05" customHeight="1">
      <c r="A875" s="55">
        <v>171</v>
      </c>
      <c r="B875" s="45">
        <v>171</v>
      </c>
      <c r="C875" s="36">
        <v>8</v>
      </c>
      <c r="D875" s="36">
        <v>16</v>
      </c>
      <c r="E875" s="36">
        <v>32</v>
      </c>
      <c r="F875" s="36">
        <v>64</v>
      </c>
      <c r="G875" s="36">
        <f>IF(B875&gt;=0,1,0)</f>
        <v>1</v>
      </c>
      <c r="H875" s="36">
        <f>INT(C875^(0.611-C875/3200))</f>
        <v>3</v>
      </c>
      <c r="I875" s="36">
        <f>INT(D875^(0.611-D875/3200))</f>
        <v>5</v>
      </c>
      <c r="J875" s="36">
        <f>INT(E875^(0.611-E875/3200))</f>
        <v>8</v>
      </c>
      <c r="K875" s="36">
        <f>INT(F875^(0.611-F875/3200))</f>
        <v>11</v>
      </c>
      <c r="L875" s="36">
        <f>2^(H875-1)-1</f>
        <v>3</v>
      </c>
      <c r="M875" s="36">
        <f>2^(I875-1)-1</f>
        <v>15</v>
      </c>
      <c r="N875" s="36">
        <f>2^(J875-1)-1</f>
        <v>127</v>
      </c>
      <c r="O875" s="36">
        <f>2^(K875-1)-1</f>
        <v>1023</v>
      </c>
      <c r="P875" s="68">
        <f>MAX(0,C875+(-1)^(G875)*INT(B875*2^(-LOG(C875)/LOG(2)+3))-G875-LOG(C875)/LOG(2)+3-1)</f>
        <v>0</v>
      </c>
      <c r="Q875" s="68">
        <f>MAX(0,C875-IF(B875=0,0,INT(LOG(3/2*ABS(B875))/LOG(2))+1))</f>
        <v>0</v>
      </c>
      <c r="R875" s="68">
        <f>MAX(0,IF(B875&lt;=-L875,B875+C875-H875+L875,IF(B875&gt;=2^(H875)-1-L875,0,C875-H875)))</f>
        <v>0</v>
      </c>
      <c r="S875" s="69">
        <f>MAX(0,D875+(-1)^(G875)*INT(B875*2^(-LOG(D875)/LOG(2)+3))-G875-LOG(D875)/LOG(2)+3-1)</f>
        <v>0</v>
      </c>
      <c r="T875" s="69">
        <f>MAX(0,D875-IF(B875=0,0,INT(LOG(3/2*ABS(B875))/LOG(2))+1))</f>
        <v>7</v>
      </c>
      <c r="U875" s="69">
        <f>MAX(0,IF(B875&lt;=-M875,B875+D875-I875+M875,IF(B875&gt;=2^(I875)-1-M875,0,D875-I875)))</f>
        <v>0</v>
      </c>
      <c r="V875" s="70">
        <f>MAX(0,E875+(-1)^(G875)*INT(B875*2^(-LOG(E875)/LOG(2)+3))-G875-LOG(E875)/LOG(2)+3-1)</f>
        <v>0</v>
      </c>
      <c r="W875" s="70">
        <f>MAX(0,E875-IF(B875=0,0,INT(LOG(3/2*ABS(B875))/LOG(2))+1))</f>
        <v>23</v>
      </c>
      <c r="X875" s="70">
        <f>MAX(0,IF(B875&lt;=-N875,B875+E875-J875+N875,IF(B875&gt;=2^(J875)-1-N875,0,E875-J875)))</f>
        <v>0</v>
      </c>
      <c r="Y875" s="71">
        <f>MAX(0,F875+(-1)^(G875)*INT(B875*2^(-LOG(F875)/LOG(2)+3))-G875-LOG(F875)/LOG(2)+3-1)</f>
        <v>38</v>
      </c>
      <c r="Z875" s="71">
        <f>F875-IF(B875=0,0,INT(LOG(3/2*ABS(B875))/LOG(2))+1)</f>
        <v>55</v>
      </c>
      <c r="AA875" s="71">
        <f>MAX(0,IF(B875&lt;=-O875,B875+F875-K875+O875,IF(B875&gt;=2^(K875)-1-O875,0,F875-K875)))</f>
        <v>53</v>
      </c>
    </row>
    <row r="876" ht="20.05" customHeight="1">
      <c r="A876" s="55">
        <v>172</v>
      </c>
      <c r="B876" s="45">
        <v>172</v>
      </c>
      <c r="C876" s="36">
        <v>8</v>
      </c>
      <c r="D876" s="36">
        <v>16</v>
      </c>
      <c r="E876" s="36">
        <v>32</v>
      </c>
      <c r="F876" s="36">
        <v>64</v>
      </c>
      <c r="G876" s="36">
        <f>IF(B876&gt;=0,1,0)</f>
        <v>1</v>
      </c>
      <c r="H876" s="36">
        <f>INT(C876^(0.611-C876/3200))</f>
        <v>3</v>
      </c>
      <c r="I876" s="36">
        <f>INT(D876^(0.611-D876/3200))</f>
        <v>5</v>
      </c>
      <c r="J876" s="36">
        <f>INT(E876^(0.611-E876/3200))</f>
        <v>8</v>
      </c>
      <c r="K876" s="36">
        <f>INT(F876^(0.611-F876/3200))</f>
        <v>11</v>
      </c>
      <c r="L876" s="36">
        <f>2^(H876-1)-1</f>
        <v>3</v>
      </c>
      <c r="M876" s="36">
        <f>2^(I876-1)-1</f>
        <v>15</v>
      </c>
      <c r="N876" s="36">
        <f>2^(J876-1)-1</f>
        <v>127</v>
      </c>
      <c r="O876" s="36">
        <f>2^(K876-1)-1</f>
        <v>1023</v>
      </c>
      <c r="P876" s="68">
        <f>MAX(0,C876+(-1)^(G876)*INT(B876*2^(-LOG(C876)/LOG(2)+3))-G876-LOG(C876)/LOG(2)+3-1)</f>
        <v>0</v>
      </c>
      <c r="Q876" s="68">
        <f>MAX(0,C876-IF(B876=0,0,INT(LOG(3/2*ABS(B876))/LOG(2))+1))</f>
        <v>0</v>
      </c>
      <c r="R876" s="68">
        <f>MAX(0,IF(B876&lt;=-L876,B876+C876-H876+L876,IF(B876&gt;=2^(H876)-1-L876,0,C876-H876)))</f>
        <v>0</v>
      </c>
      <c r="S876" s="69">
        <f>MAX(0,D876+(-1)^(G876)*INT(B876*2^(-LOG(D876)/LOG(2)+3))-G876-LOG(D876)/LOG(2)+3-1)</f>
        <v>0</v>
      </c>
      <c r="T876" s="69">
        <f>MAX(0,D876-IF(B876=0,0,INT(LOG(3/2*ABS(B876))/LOG(2))+1))</f>
        <v>7</v>
      </c>
      <c r="U876" s="69">
        <f>MAX(0,IF(B876&lt;=-M876,B876+D876-I876+M876,IF(B876&gt;=2^(I876)-1-M876,0,D876-I876)))</f>
        <v>0</v>
      </c>
      <c r="V876" s="70">
        <f>MAX(0,E876+(-1)^(G876)*INT(B876*2^(-LOG(E876)/LOG(2)+3))-G876-LOG(E876)/LOG(2)+3-1)</f>
        <v>0</v>
      </c>
      <c r="W876" s="70">
        <f>MAX(0,E876-IF(B876=0,0,INT(LOG(3/2*ABS(B876))/LOG(2))+1))</f>
        <v>23</v>
      </c>
      <c r="X876" s="70">
        <f>MAX(0,IF(B876&lt;=-N876,B876+E876-J876+N876,IF(B876&gt;=2^(J876)-1-N876,0,E876-J876)))</f>
        <v>0</v>
      </c>
      <c r="Y876" s="71">
        <f>MAX(0,F876+(-1)^(G876)*INT(B876*2^(-LOG(F876)/LOG(2)+3))-G876-LOG(F876)/LOG(2)+3-1)</f>
        <v>38</v>
      </c>
      <c r="Z876" s="71">
        <f>F876-IF(B876=0,0,INT(LOG(3/2*ABS(B876))/LOG(2))+1)</f>
        <v>55</v>
      </c>
      <c r="AA876" s="71">
        <f>MAX(0,IF(B876&lt;=-O876,B876+F876-K876+O876,IF(B876&gt;=2^(K876)-1-O876,0,F876-K876)))</f>
        <v>53</v>
      </c>
    </row>
    <row r="877" ht="20.05" customHeight="1">
      <c r="A877" s="55">
        <v>173</v>
      </c>
      <c r="B877" s="45">
        <v>173</v>
      </c>
      <c r="C877" s="36">
        <v>8</v>
      </c>
      <c r="D877" s="36">
        <v>16</v>
      </c>
      <c r="E877" s="36">
        <v>32</v>
      </c>
      <c r="F877" s="36">
        <v>64</v>
      </c>
      <c r="G877" s="36">
        <f>IF(B877&gt;=0,1,0)</f>
        <v>1</v>
      </c>
      <c r="H877" s="36">
        <f>INT(C877^(0.611-C877/3200))</f>
        <v>3</v>
      </c>
      <c r="I877" s="36">
        <f>INT(D877^(0.611-D877/3200))</f>
        <v>5</v>
      </c>
      <c r="J877" s="36">
        <f>INT(E877^(0.611-E877/3200))</f>
        <v>8</v>
      </c>
      <c r="K877" s="36">
        <f>INT(F877^(0.611-F877/3200))</f>
        <v>11</v>
      </c>
      <c r="L877" s="36">
        <f>2^(H877-1)-1</f>
        <v>3</v>
      </c>
      <c r="M877" s="36">
        <f>2^(I877-1)-1</f>
        <v>15</v>
      </c>
      <c r="N877" s="36">
        <f>2^(J877-1)-1</f>
        <v>127</v>
      </c>
      <c r="O877" s="36">
        <f>2^(K877-1)-1</f>
        <v>1023</v>
      </c>
      <c r="P877" s="68">
        <f>MAX(0,C877+(-1)^(G877)*INT(B877*2^(-LOG(C877)/LOG(2)+3))-G877-LOG(C877)/LOG(2)+3-1)</f>
        <v>0</v>
      </c>
      <c r="Q877" s="68">
        <f>MAX(0,C877-IF(B877=0,0,INT(LOG(3/2*ABS(B877))/LOG(2))+1))</f>
        <v>0</v>
      </c>
      <c r="R877" s="68">
        <f>MAX(0,IF(B877&lt;=-L877,B877+C877-H877+L877,IF(B877&gt;=2^(H877)-1-L877,0,C877-H877)))</f>
        <v>0</v>
      </c>
      <c r="S877" s="69">
        <f>MAX(0,D877+(-1)^(G877)*INT(B877*2^(-LOG(D877)/LOG(2)+3))-G877-LOG(D877)/LOG(2)+3-1)</f>
        <v>0</v>
      </c>
      <c r="T877" s="69">
        <f>MAX(0,D877-IF(B877=0,0,INT(LOG(3/2*ABS(B877))/LOG(2))+1))</f>
        <v>7</v>
      </c>
      <c r="U877" s="69">
        <f>MAX(0,IF(B877&lt;=-M877,B877+D877-I877+M877,IF(B877&gt;=2^(I877)-1-M877,0,D877-I877)))</f>
        <v>0</v>
      </c>
      <c r="V877" s="70">
        <f>MAX(0,E877+(-1)^(G877)*INT(B877*2^(-LOG(E877)/LOG(2)+3))-G877-LOG(E877)/LOG(2)+3-1)</f>
        <v>0</v>
      </c>
      <c r="W877" s="70">
        <f>MAX(0,E877-IF(B877=0,0,INT(LOG(3/2*ABS(B877))/LOG(2))+1))</f>
        <v>23</v>
      </c>
      <c r="X877" s="70">
        <f>MAX(0,IF(B877&lt;=-N877,B877+E877-J877+N877,IF(B877&gt;=2^(J877)-1-N877,0,E877-J877)))</f>
        <v>0</v>
      </c>
      <c r="Y877" s="71">
        <f>MAX(0,F877+(-1)^(G877)*INT(B877*2^(-LOG(F877)/LOG(2)+3))-G877-LOG(F877)/LOG(2)+3-1)</f>
        <v>38</v>
      </c>
      <c r="Z877" s="71">
        <f>F877-IF(B877=0,0,INT(LOG(3/2*ABS(B877))/LOG(2))+1)</f>
        <v>55</v>
      </c>
      <c r="AA877" s="71">
        <f>MAX(0,IF(B877&lt;=-O877,B877+F877-K877+O877,IF(B877&gt;=2^(K877)-1-O877,0,F877-K877)))</f>
        <v>53</v>
      </c>
    </row>
    <row r="878" ht="20.05" customHeight="1">
      <c r="A878" s="55">
        <v>174</v>
      </c>
      <c r="B878" s="45">
        <v>174</v>
      </c>
      <c r="C878" s="36">
        <v>8</v>
      </c>
      <c r="D878" s="36">
        <v>16</v>
      </c>
      <c r="E878" s="36">
        <v>32</v>
      </c>
      <c r="F878" s="36">
        <v>64</v>
      </c>
      <c r="G878" s="36">
        <f>IF(B878&gt;=0,1,0)</f>
        <v>1</v>
      </c>
      <c r="H878" s="36">
        <f>INT(C878^(0.611-C878/3200))</f>
        <v>3</v>
      </c>
      <c r="I878" s="36">
        <f>INT(D878^(0.611-D878/3200))</f>
        <v>5</v>
      </c>
      <c r="J878" s="36">
        <f>INT(E878^(0.611-E878/3200))</f>
        <v>8</v>
      </c>
      <c r="K878" s="36">
        <f>INT(F878^(0.611-F878/3200))</f>
        <v>11</v>
      </c>
      <c r="L878" s="36">
        <f>2^(H878-1)-1</f>
        <v>3</v>
      </c>
      <c r="M878" s="36">
        <f>2^(I878-1)-1</f>
        <v>15</v>
      </c>
      <c r="N878" s="36">
        <f>2^(J878-1)-1</f>
        <v>127</v>
      </c>
      <c r="O878" s="36">
        <f>2^(K878-1)-1</f>
        <v>1023</v>
      </c>
      <c r="P878" s="68">
        <f>MAX(0,C878+(-1)^(G878)*INT(B878*2^(-LOG(C878)/LOG(2)+3))-G878-LOG(C878)/LOG(2)+3-1)</f>
        <v>0</v>
      </c>
      <c r="Q878" s="68">
        <f>MAX(0,C878-IF(B878=0,0,INT(LOG(3/2*ABS(B878))/LOG(2))+1))</f>
        <v>0</v>
      </c>
      <c r="R878" s="68">
        <f>MAX(0,IF(B878&lt;=-L878,B878+C878-H878+L878,IF(B878&gt;=2^(H878)-1-L878,0,C878-H878)))</f>
        <v>0</v>
      </c>
      <c r="S878" s="69">
        <f>MAX(0,D878+(-1)^(G878)*INT(B878*2^(-LOG(D878)/LOG(2)+3))-G878-LOG(D878)/LOG(2)+3-1)</f>
        <v>0</v>
      </c>
      <c r="T878" s="69">
        <f>MAX(0,D878-IF(B878=0,0,INT(LOG(3/2*ABS(B878))/LOG(2))+1))</f>
        <v>7</v>
      </c>
      <c r="U878" s="69">
        <f>MAX(0,IF(B878&lt;=-M878,B878+D878-I878+M878,IF(B878&gt;=2^(I878)-1-M878,0,D878-I878)))</f>
        <v>0</v>
      </c>
      <c r="V878" s="70">
        <f>MAX(0,E878+(-1)^(G878)*INT(B878*2^(-LOG(E878)/LOG(2)+3))-G878-LOG(E878)/LOG(2)+3-1)</f>
        <v>0</v>
      </c>
      <c r="W878" s="70">
        <f>MAX(0,E878-IF(B878=0,0,INT(LOG(3/2*ABS(B878))/LOG(2))+1))</f>
        <v>23</v>
      </c>
      <c r="X878" s="70">
        <f>MAX(0,IF(B878&lt;=-N878,B878+E878-J878+N878,IF(B878&gt;=2^(J878)-1-N878,0,E878-J878)))</f>
        <v>0</v>
      </c>
      <c r="Y878" s="71">
        <f>MAX(0,F878+(-1)^(G878)*INT(B878*2^(-LOG(F878)/LOG(2)+3))-G878-LOG(F878)/LOG(2)+3-1)</f>
        <v>38</v>
      </c>
      <c r="Z878" s="71">
        <f>F878-IF(B878=0,0,INT(LOG(3/2*ABS(B878))/LOG(2))+1)</f>
        <v>55</v>
      </c>
      <c r="AA878" s="71">
        <f>MAX(0,IF(B878&lt;=-O878,B878+F878-K878+O878,IF(B878&gt;=2^(K878)-1-O878,0,F878-K878)))</f>
        <v>53</v>
      </c>
    </row>
    <row r="879" ht="20.05" customHeight="1">
      <c r="A879" s="55">
        <v>175</v>
      </c>
      <c r="B879" s="45">
        <v>175</v>
      </c>
      <c r="C879" s="36">
        <v>8</v>
      </c>
      <c r="D879" s="36">
        <v>16</v>
      </c>
      <c r="E879" s="36">
        <v>32</v>
      </c>
      <c r="F879" s="36">
        <v>64</v>
      </c>
      <c r="G879" s="36">
        <f>IF(B879&gt;=0,1,0)</f>
        <v>1</v>
      </c>
      <c r="H879" s="36">
        <f>INT(C879^(0.611-C879/3200))</f>
        <v>3</v>
      </c>
      <c r="I879" s="36">
        <f>INT(D879^(0.611-D879/3200))</f>
        <v>5</v>
      </c>
      <c r="J879" s="36">
        <f>INT(E879^(0.611-E879/3200))</f>
        <v>8</v>
      </c>
      <c r="K879" s="36">
        <f>INT(F879^(0.611-F879/3200))</f>
        <v>11</v>
      </c>
      <c r="L879" s="36">
        <f>2^(H879-1)-1</f>
        <v>3</v>
      </c>
      <c r="M879" s="36">
        <f>2^(I879-1)-1</f>
        <v>15</v>
      </c>
      <c r="N879" s="36">
        <f>2^(J879-1)-1</f>
        <v>127</v>
      </c>
      <c r="O879" s="36">
        <f>2^(K879-1)-1</f>
        <v>1023</v>
      </c>
      <c r="P879" s="68">
        <f>MAX(0,C879+(-1)^(G879)*INT(B879*2^(-LOG(C879)/LOG(2)+3))-G879-LOG(C879)/LOG(2)+3-1)</f>
        <v>0</v>
      </c>
      <c r="Q879" s="68">
        <f>MAX(0,C879-IF(B879=0,0,INT(LOG(3/2*ABS(B879))/LOG(2))+1))</f>
        <v>0</v>
      </c>
      <c r="R879" s="68">
        <f>MAX(0,IF(B879&lt;=-L879,B879+C879-H879+L879,IF(B879&gt;=2^(H879)-1-L879,0,C879-H879)))</f>
        <v>0</v>
      </c>
      <c r="S879" s="69">
        <f>MAX(0,D879+(-1)^(G879)*INT(B879*2^(-LOG(D879)/LOG(2)+3))-G879-LOG(D879)/LOG(2)+3-1)</f>
        <v>0</v>
      </c>
      <c r="T879" s="69">
        <f>MAX(0,D879-IF(B879=0,0,INT(LOG(3/2*ABS(B879))/LOG(2))+1))</f>
        <v>7</v>
      </c>
      <c r="U879" s="69">
        <f>MAX(0,IF(B879&lt;=-M879,B879+D879-I879+M879,IF(B879&gt;=2^(I879)-1-M879,0,D879-I879)))</f>
        <v>0</v>
      </c>
      <c r="V879" s="70">
        <f>MAX(0,E879+(-1)^(G879)*INT(B879*2^(-LOG(E879)/LOG(2)+3))-G879-LOG(E879)/LOG(2)+3-1)</f>
        <v>0</v>
      </c>
      <c r="W879" s="70">
        <f>MAX(0,E879-IF(B879=0,0,INT(LOG(3/2*ABS(B879))/LOG(2))+1))</f>
        <v>23</v>
      </c>
      <c r="X879" s="70">
        <f>MAX(0,IF(B879&lt;=-N879,B879+E879-J879+N879,IF(B879&gt;=2^(J879)-1-N879,0,E879-J879)))</f>
        <v>0</v>
      </c>
      <c r="Y879" s="71">
        <f>MAX(0,F879+(-1)^(G879)*INT(B879*2^(-LOG(F879)/LOG(2)+3))-G879-LOG(F879)/LOG(2)+3-1)</f>
        <v>38</v>
      </c>
      <c r="Z879" s="71">
        <f>F879-IF(B879=0,0,INT(LOG(3/2*ABS(B879))/LOG(2))+1)</f>
        <v>55</v>
      </c>
      <c r="AA879" s="71">
        <f>MAX(0,IF(B879&lt;=-O879,B879+F879-K879+O879,IF(B879&gt;=2^(K879)-1-O879,0,F879-K879)))</f>
        <v>53</v>
      </c>
    </row>
    <row r="880" ht="20.05" customHeight="1">
      <c r="A880" s="55">
        <v>176</v>
      </c>
      <c r="B880" s="45">
        <v>176</v>
      </c>
      <c r="C880" s="36">
        <v>8</v>
      </c>
      <c r="D880" s="36">
        <v>16</v>
      </c>
      <c r="E880" s="36">
        <v>32</v>
      </c>
      <c r="F880" s="36">
        <v>64</v>
      </c>
      <c r="G880" s="36">
        <f>IF(B880&gt;=0,1,0)</f>
        <v>1</v>
      </c>
      <c r="H880" s="36">
        <f>INT(C880^(0.611-C880/3200))</f>
        <v>3</v>
      </c>
      <c r="I880" s="36">
        <f>INT(D880^(0.611-D880/3200))</f>
        <v>5</v>
      </c>
      <c r="J880" s="36">
        <f>INT(E880^(0.611-E880/3200))</f>
        <v>8</v>
      </c>
      <c r="K880" s="36">
        <f>INT(F880^(0.611-F880/3200))</f>
        <v>11</v>
      </c>
      <c r="L880" s="36">
        <f>2^(H880-1)-1</f>
        <v>3</v>
      </c>
      <c r="M880" s="36">
        <f>2^(I880-1)-1</f>
        <v>15</v>
      </c>
      <c r="N880" s="36">
        <f>2^(J880-1)-1</f>
        <v>127</v>
      </c>
      <c r="O880" s="36">
        <f>2^(K880-1)-1</f>
        <v>1023</v>
      </c>
      <c r="P880" s="68">
        <f>MAX(0,C880+(-1)^(G880)*INT(B880*2^(-LOG(C880)/LOG(2)+3))-G880-LOG(C880)/LOG(2)+3-1)</f>
        <v>0</v>
      </c>
      <c r="Q880" s="68">
        <f>MAX(0,C880-IF(B880=0,0,INT(LOG(3/2*ABS(B880))/LOG(2))+1))</f>
        <v>0</v>
      </c>
      <c r="R880" s="68">
        <f>MAX(0,IF(B880&lt;=-L880,B880+C880-H880+L880,IF(B880&gt;=2^(H880)-1-L880,0,C880-H880)))</f>
        <v>0</v>
      </c>
      <c r="S880" s="69">
        <f>MAX(0,D880+(-1)^(G880)*INT(B880*2^(-LOG(D880)/LOG(2)+3))-G880-LOG(D880)/LOG(2)+3-1)</f>
        <v>0</v>
      </c>
      <c r="T880" s="69">
        <f>MAX(0,D880-IF(B880=0,0,INT(LOG(3/2*ABS(B880))/LOG(2))+1))</f>
        <v>7</v>
      </c>
      <c r="U880" s="69">
        <f>MAX(0,IF(B880&lt;=-M880,B880+D880-I880+M880,IF(B880&gt;=2^(I880)-1-M880,0,D880-I880)))</f>
        <v>0</v>
      </c>
      <c r="V880" s="70">
        <f>MAX(0,E880+(-1)^(G880)*INT(B880*2^(-LOG(E880)/LOG(2)+3))-G880-LOG(E880)/LOG(2)+3-1)</f>
        <v>0</v>
      </c>
      <c r="W880" s="70">
        <f>MAX(0,E880-IF(B880=0,0,INT(LOG(3/2*ABS(B880))/LOG(2))+1))</f>
        <v>23</v>
      </c>
      <c r="X880" s="70">
        <f>MAX(0,IF(B880&lt;=-N880,B880+E880-J880+N880,IF(B880&gt;=2^(J880)-1-N880,0,E880-J880)))</f>
        <v>0</v>
      </c>
      <c r="Y880" s="71">
        <f>MAX(0,F880+(-1)^(G880)*INT(B880*2^(-LOG(F880)/LOG(2)+3))-G880-LOG(F880)/LOG(2)+3-1)</f>
        <v>37</v>
      </c>
      <c r="Z880" s="71">
        <f>F880-IF(B880=0,0,INT(LOG(3/2*ABS(B880))/LOG(2))+1)</f>
        <v>55</v>
      </c>
      <c r="AA880" s="71">
        <f>MAX(0,IF(B880&lt;=-O880,B880+F880-K880+O880,IF(B880&gt;=2^(K880)-1-O880,0,F880-K880)))</f>
        <v>53</v>
      </c>
    </row>
    <row r="881" ht="20.05" customHeight="1">
      <c r="A881" s="55">
        <v>177</v>
      </c>
      <c r="B881" s="45">
        <v>177</v>
      </c>
      <c r="C881" s="36">
        <v>8</v>
      </c>
      <c r="D881" s="36">
        <v>16</v>
      </c>
      <c r="E881" s="36">
        <v>32</v>
      </c>
      <c r="F881" s="36">
        <v>64</v>
      </c>
      <c r="G881" s="36">
        <f>IF(B881&gt;=0,1,0)</f>
        <v>1</v>
      </c>
      <c r="H881" s="36">
        <f>INT(C881^(0.611-C881/3200))</f>
        <v>3</v>
      </c>
      <c r="I881" s="36">
        <f>INT(D881^(0.611-D881/3200))</f>
        <v>5</v>
      </c>
      <c r="J881" s="36">
        <f>INT(E881^(0.611-E881/3200))</f>
        <v>8</v>
      </c>
      <c r="K881" s="36">
        <f>INT(F881^(0.611-F881/3200))</f>
        <v>11</v>
      </c>
      <c r="L881" s="36">
        <f>2^(H881-1)-1</f>
        <v>3</v>
      </c>
      <c r="M881" s="36">
        <f>2^(I881-1)-1</f>
        <v>15</v>
      </c>
      <c r="N881" s="36">
        <f>2^(J881-1)-1</f>
        <v>127</v>
      </c>
      <c r="O881" s="36">
        <f>2^(K881-1)-1</f>
        <v>1023</v>
      </c>
      <c r="P881" s="68">
        <f>MAX(0,C881+(-1)^(G881)*INT(B881*2^(-LOG(C881)/LOG(2)+3))-G881-LOG(C881)/LOG(2)+3-1)</f>
        <v>0</v>
      </c>
      <c r="Q881" s="68">
        <f>MAX(0,C881-IF(B881=0,0,INT(LOG(3/2*ABS(B881))/LOG(2))+1))</f>
        <v>0</v>
      </c>
      <c r="R881" s="68">
        <f>MAX(0,IF(B881&lt;=-L881,B881+C881-H881+L881,IF(B881&gt;=2^(H881)-1-L881,0,C881-H881)))</f>
        <v>0</v>
      </c>
      <c r="S881" s="69">
        <f>MAX(0,D881+(-1)^(G881)*INT(B881*2^(-LOG(D881)/LOG(2)+3))-G881-LOG(D881)/LOG(2)+3-1)</f>
        <v>0</v>
      </c>
      <c r="T881" s="69">
        <f>MAX(0,D881-IF(B881=0,0,INT(LOG(3/2*ABS(B881))/LOG(2))+1))</f>
        <v>7</v>
      </c>
      <c r="U881" s="69">
        <f>MAX(0,IF(B881&lt;=-M881,B881+D881-I881+M881,IF(B881&gt;=2^(I881)-1-M881,0,D881-I881)))</f>
        <v>0</v>
      </c>
      <c r="V881" s="70">
        <f>MAX(0,E881+(-1)^(G881)*INT(B881*2^(-LOG(E881)/LOG(2)+3))-G881-LOG(E881)/LOG(2)+3-1)</f>
        <v>0</v>
      </c>
      <c r="W881" s="70">
        <f>MAX(0,E881-IF(B881=0,0,INT(LOG(3/2*ABS(B881))/LOG(2))+1))</f>
        <v>23</v>
      </c>
      <c r="X881" s="70">
        <f>MAX(0,IF(B881&lt;=-N881,B881+E881-J881+N881,IF(B881&gt;=2^(J881)-1-N881,0,E881-J881)))</f>
        <v>0</v>
      </c>
      <c r="Y881" s="71">
        <f>MAX(0,F881+(-1)^(G881)*INT(B881*2^(-LOG(F881)/LOG(2)+3))-G881-LOG(F881)/LOG(2)+3-1)</f>
        <v>37</v>
      </c>
      <c r="Z881" s="71">
        <f>F881-IF(B881=0,0,INT(LOG(3/2*ABS(B881))/LOG(2))+1)</f>
        <v>55</v>
      </c>
      <c r="AA881" s="71">
        <f>MAX(0,IF(B881&lt;=-O881,B881+F881-K881+O881,IF(B881&gt;=2^(K881)-1-O881,0,F881-K881)))</f>
        <v>53</v>
      </c>
    </row>
    <row r="882" ht="20.05" customHeight="1">
      <c r="A882" s="55">
        <v>178</v>
      </c>
      <c r="B882" s="45">
        <v>178</v>
      </c>
      <c r="C882" s="36">
        <v>8</v>
      </c>
      <c r="D882" s="36">
        <v>16</v>
      </c>
      <c r="E882" s="36">
        <v>32</v>
      </c>
      <c r="F882" s="36">
        <v>64</v>
      </c>
      <c r="G882" s="36">
        <f>IF(B882&gt;=0,1,0)</f>
        <v>1</v>
      </c>
      <c r="H882" s="36">
        <f>INT(C882^(0.611-C882/3200))</f>
        <v>3</v>
      </c>
      <c r="I882" s="36">
        <f>INT(D882^(0.611-D882/3200))</f>
        <v>5</v>
      </c>
      <c r="J882" s="36">
        <f>INT(E882^(0.611-E882/3200))</f>
        <v>8</v>
      </c>
      <c r="K882" s="36">
        <f>INT(F882^(0.611-F882/3200))</f>
        <v>11</v>
      </c>
      <c r="L882" s="36">
        <f>2^(H882-1)-1</f>
        <v>3</v>
      </c>
      <c r="M882" s="36">
        <f>2^(I882-1)-1</f>
        <v>15</v>
      </c>
      <c r="N882" s="36">
        <f>2^(J882-1)-1</f>
        <v>127</v>
      </c>
      <c r="O882" s="36">
        <f>2^(K882-1)-1</f>
        <v>1023</v>
      </c>
      <c r="P882" s="68">
        <f>MAX(0,C882+(-1)^(G882)*INT(B882*2^(-LOG(C882)/LOG(2)+3))-G882-LOG(C882)/LOG(2)+3-1)</f>
        <v>0</v>
      </c>
      <c r="Q882" s="68">
        <f>MAX(0,C882-IF(B882=0,0,INT(LOG(3/2*ABS(B882))/LOG(2))+1))</f>
        <v>0</v>
      </c>
      <c r="R882" s="68">
        <f>MAX(0,IF(B882&lt;=-L882,B882+C882-H882+L882,IF(B882&gt;=2^(H882)-1-L882,0,C882-H882)))</f>
        <v>0</v>
      </c>
      <c r="S882" s="69">
        <f>MAX(0,D882+(-1)^(G882)*INT(B882*2^(-LOG(D882)/LOG(2)+3))-G882-LOG(D882)/LOG(2)+3-1)</f>
        <v>0</v>
      </c>
      <c r="T882" s="69">
        <f>MAX(0,D882-IF(B882=0,0,INT(LOG(3/2*ABS(B882))/LOG(2))+1))</f>
        <v>7</v>
      </c>
      <c r="U882" s="69">
        <f>MAX(0,IF(B882&lt;=-M882,B882+D882-I882+M882,IF(B882&gt;=2^(I882)-1-M882,0,D882-I882)))</f>
        <v>0</v>
      </c>
      <c r="V882" s="70">
        <f>MAX(0,E882+(-1)^(G882)*INT(B882*2^(-LOG(E882)/LOG(2)+3))-G882-LOG(E882)/LOG(2)+3-1)</f>
        <v>0</v>
      </c>
      <c r="W882" s="70">
        <f>MAX(0,E882-IF(B882=0,0,INT(LOG(3/2*ABS(B882))/LOG(2))+1))</f>
        <v>23</v>
      </c>
      <c r="X882" s="70">
        <f>MAX(0,IF(B882&lt;=-N882,B882+E882-J882+N882,IF(B882&gt;=2^(J882)-1-N882,0,E882-J882)))</f>
        <v>0</v>
      </c>
      <c r="Y882" s="71">
        <f>MAX(0,F882+(-1)^(G882)*INT(B882*2^(-LOG(F882)/LOG(2)+3))-G882-LOG(F882)/LOG(2)+3-1)</f>
        <v>37</v>
      </c>
      <c r="Z882" s="71">
        <f>F882-IF(B882=0,0,INT(LOG(3/2*ABS(B882))/LOG(2))+1)</f>
        <v>55</v>
      </c>
      <c r="AA882" s="71">
        <f>MAX(0,IF(B882&lt;=-O882,B882+F882-K882+O882,IF(B882&gt;=2^(K882)-1-O882,0,F882-K882)))</f>
        <v>53</v>
      </c>
    </row>
    <row r="883" ht="20.05" customHeight="1">
      <c r="A883" s="55">
        <v>179</v>
      </c>
      <c r="B883" s="45">
        <v>179</v>
      </c>
      <c r="C883" s="36">
        <v>8</v>
      </c>
      <c r="D883" s="36">
        <v>16</v>
      </c>
      <c r="E883" s="36">
        <v>32</v>
      </c>
      <c r="F883" s="36">
        <v>64</v>
      </c>
      <c r="G883" s="36">
        <f>IF(B883&gt;=0,1,0)</f>
        <v>1</v>
      </c>
      <c r="H883" s="36">
        <f>INT(C883^(0.611-C883/3200))</f>
        <v>3</v>
      </c>
      <c r="I883" s="36">
        <f>INT(D883^(0.611-D883/3200))</f>
        <v>5</v>
      </c>
      <c r="J883" s="36">
        <f>INT(E883^(0.611-E883/3200))</f>
        <v>8</v>
      </c>
      <c r="K883" s="36">
        <f>INT(F883^(0.611-F883/3200))</f>
        <v>11</v>
      </c>
      <c r="L883" s="36">
        <f>2^(H883-1)-1</f>
        <v>3</v>
      </c>
      <c r="M883" s="36">
        <f>2^(I883-1)-1</f>
        <v>15</v>
      </c>
      <c r="N883" s="36">
        <f>2^(J883-1)-1</f>
        <v>127</v>
      </c>
      <c r="O883" s="36">
        <f>2^(K883-1)-1</f>
        <v>1023</v>
      </c>
      <c r="P883" s="68">
        <f>MAX(0,C883+(-1)^(G883)*INT(B883*2^(-LOG(C883)/LOG(2)+3))-G883-LOG(C883)/LOG(2)+3-1)</f>
        <v>0</v>
      </c>
      <c r="Q883" s="68">
        <f>MAX(0,C883-IF(B883=0,0,INT(LOG(3/2*ABS(B883))/LOG(2))+1))</f>
        <v>0</v>
      </c>
      <c r="R883" s="68">
        <f>MAX(0,IF(B883&lt;=-L883,B883+C883-H883+L883,IF(B883&gt;=2^(H883)-1-L883,0,C883-H883)))</f>
        <v>0</v>
      </c>
      <c r="S883" s="69">
        <f>MAX(0,D883+(-1)^(G883)*INT(B883*2^(-LOG(D883)/LOG(2)+3))-G883-LOG(D883)/LOG(2)+3-1)</f>
        <v>0</v>
      </c>
      <c r="T883" s="69">
        <f>MAX(0,D883-IF(B883=0,0,INT(LOG(3/2*ABS(B883))/LOG(2))+1))</f>
        <v>7</v>
      </c>
      <c r="U883" s="69">
        <f>MAX(0,IF(B883&lt;=-M883,B883+D883-I883+M883,IF(B883&gt;=2^(I883)-1-M883,0,D883-I883)))</f>
        <v>0</v>
      </c>
      <c r="V883" s="70">
        <f>MAX(0,E883+(-1)^(G883)*INT(B883*2^(-LOG(E883)/LOG(2)+3))-G883-LOG(E883)/LOG(2)+3-1)</f>
        <v>0</v>
      </c>
      <c r="W883" s="70">
        <f>MAX(0,E883-IF(B883=0,0,INT(LOG(3/2*ABS(B883))/LOG(2))+1))</f>
        <v>23</v>
      </c>
      <c r="X883" s="70">
        <f>MAX(0,IF(B883&lt;=-N883,B883+E883-J883+N883,IF(B883&gt;=2^(J883)-1-N883,0,E883-J883)))</f>
        <v>0</v>
      </c>
      <c r="Y883" s="71">
        <f>MAX(0,F883+(-1)^(G883)*INT(B883*2^(-LOG(F883)/LOG(2)+3))-G883-LOG(F883)/LOG(2)+3-1)</f>
        <v>37</v>
      </c>
      <c r="Z883" s="71">
        <f>F883-IF(B883=0,0,INT(LOG(3/2*ABS(B883))/LOG(2))+1)</f>
        <v>55</v>
      </c>
      <c r="AA883" s="71">
        <f>MAX(0,IF(B883&lt;=-O883,B883+F883-K883+O883,IF(B883&gt;=2^(K883)-1-O883,0,F883-K883)))</f>
        <v>53</v>
      </c>
    </row>
    <row r="884" ht="20.05" customHeight="1">
      <c r="A884" s="55">
        <v>180</v>
      </c>
      <c r="B884" s="45">
        <v>180</v>
      </c>
      <c r="C884" s="36">
        <v>8</v>
      </c>
      <c r="D884" s="36">
        <v>16</v>
      </c>
      <c r="E884" s="36">
        <v>32</v>
      </c>
      <c r="F884" s="36">
        <v>64</v>
      </c>
      <c r="G884" s="36">
        <f>IF(B884&gt;=0,1,0)</f>
        <v>1</v>
      </c>
      <c r="H884" s="36">
        <f>INT(C884^(0.611-C884/3200))</f>
        <v>3</v>
      </c>
      <c r="I884" s="36">
        <f>INT(D884^(0.611-D884/3200))</f>
        <v>5</v>
      </c>
      <c r="J884" s="36">
        <f>INT(E884^(0.611-E884/3200))</f>
        <v>8</v>
      </c>
      <c r="K884" s="36">
        <f>INT(F884^(0.611-F884/3200))</f>
        <v>11</v>
      </c>
      <c r="L884" s="36">
        <f>2^(H884-1)-1</f>
        <v>3</v>
      </c>
      <c r="M884" s="36">
        <f>2^(I884-1)-1</f>
        <v>15</v>
      </c>
      <c r="N884" s="36">
        <f>2^(J884-1)-1</f>
        <v>127</v>
      </c>
      <c r="O884" s="36">
        <f>2^(K884-1)-1</f>
        <v>1023</v>
      </c>
      <c r="P884" s="68">
        <f>MAX(0,C884+(-1)^(G884)*INT(B884*2^(-LOG(C884)/LOG(2)+3))-G884-LOG(C884)/LOG(2)+3-1)</f>
        <v>0</v>
      </c>
      <c r="Q884" s="68">
        <f>MAX(0,C884-IF(B884=0,0,INT(LOG(3/2*ABS(B884))/LOG(2))+1))</f>
        <v>0</v>
      </c>
      <c r="R884" s="68">
        <f>MAX(0,IF(B884&lt;=-L884,B884+C884-H884+L884,IF(B884&gt;=2^(H884)-1-L884,0,C884-H884)))</f>
        <v>0</v>
      </c>
      <c r="S884" s="69">
        <f>MAX(0,D884+(-1)^(G884)*INT(B884*2^(-LOG(D884)/LOG(2)+3))-G884-LOG(D884)/LOG(2)+3-1)</f>
        <v>0</v>
      </c>
      <c r="T884" s="69">
        <f>MAX(0,D884-IF(B884=0,0,INT(LOG(3/2*ABS(B884))/LOG(2))+1))</f>
        <v>7</v>
      </c>
      <c r="U884" s="69">
        <f>MAX(0,IF(B884&lt;=-M884,B884+D884-I884+M884,IF(B884&gt;=2^(I884)-1-M884,0,D884-I884)))</f>
        <v>0</v>
      </c>
      <c r="V884" s="70">
        <f>MAX(0,E884+(-1)^(G884)*INT(B884*2^(-LOG(E884)/LOG(2)+3))-G884-LOG(E884)/LOG(2)+3-1)</f>
        <v>0</v>
      </c>
      <c r="W884" s="70">
        <f>MAX(0,E884-IF(B884=0,0,INT(LOG(3/2*ABS(B884))/LOG(2))+1))</f>
        <v>23</v>
      </c>
      <c r="X884" s="70">
        <f>MAX(0,IF(B884&lt;=-N884,B884+E884-J884+N884,IF(B884&gt;=2^(J884)-1-N884,0,E884-J884)))</f>
        <v>0</v>
      </c>
      <c r="Y884" s="71">
        <f>MAX(0,F884+(-1)^(G884)*INT(B884*2^(-LOG(F884)/LOG(2)+3))-G884-LOG(F884)/LOG(2)+3-1)</f>
        <v>37</v>
      </c>
      <c r="Z884" s="71">
        <f>F884-IF(B884=0,0,INT(LOG(3/2*ABS(B884))/LOG(2))+1)</f>
        <v>55</v>
      </c>
      <c r="AA884" s="71">
        <f>MAX(0,IF(B884&lt;=-O884,B884+F884-K884+O884,IF(B884&gt;=2^(K884)-1-O884,0,F884-K884)))</f>
        <v>53</v>
      </c>
    </row>
    <row r="885" ht="20.05" customHeight="1">
      <c r="A885" s="55">
        <v>181</v>
      </c>
      <c r="B885" s="45">
        <v>181</v>
      </c>
      <c r="C885" s="36">
        <v>8</v>
      </c>
      <c r="D885" s="36">
        <v>16</v>
      </c>
      <c r="E885" s="36">
        <v>32</v>
      </c>
      <c r="F885" s="36">
        <v>64</v>
      </c>
      <c r="G885" s="36">
        <f>IF(B885&gt;=0,1,0)</f>
        <v>1</v>
      </c>
      <c r="H885" s="36">
        <f>INT(C885^(0.611-C885/3200))</f>
        <v>3</v>
      </c>
      <c r="I885" s="36">
        <f>INT(D885^(0.611-D885/3200))</f>
        <v>5</v>
      </c>
      <c r="J885" s="36">
        <f>INT(E885^(0.611-E885/3200))</f>
        <v>8</v>
      </c>
      <c r="K885" s="36">
        <f>INT(F885^(0.611-F885/3200))</f>
        <v>11</v>
      </c>
      <c r="L885" s="36">
        <f>2^(H885-1)-1</f>
        <v>3</v>
      </c>
      <c r="M885" s="36">
        <f>2^(I885-1)-1</f>
        <v>15</v>
      </c>
      <c r="N885" s="36">
        <f>2^(J885-1)-1</f>
        <v>127</v>
      </c>
      <c r="O885" s="36">
        <f>2^(K885-1)-1</f>
        <v>1023</v>
      </c>
      <c r="P885" s="68">
        <f>MAX(0,C885+(-1)^(G885)*INT(B885*2^(-LOG(C885)/LOG(2)+3))-G885-LOG(C885)/LOG(2)+3-1)</f>
        <v>0</v>
      </c>
      <c r="Q885" s="68">
        <f>MAX(0,C885-IF(B885=0,0,INT(LOG(3/2*ABS(B885))/LOG(2))+1))</f>
        <v>0</v>
      </c>
      <c r="R885" s="68">
        <f>MAX(0,IF(B885&lt;=-L885,B885+C885-H885+L885,IF(B885&gt;=2^(H885)-1-L885,0,C885-H885)))</f>
        <v>0</v>
      </c>
      <c r="S885" s="69">
        <f>MAX(0,D885+(-1)^(G885)*INT(B885*2^(-LOG(D885)/LOG(2)+3))-G885-LOG(D885)/LOG(2)+3-1)</f>
        <v>0</v>
      </c>
      <c r="T885" s="69">
        <f>MAX(0,D885-IF(B885=0,0,INT(LOG(3/2*ABS(B885))/LOG(2))+1))</f>
        <v>7</v>
      </c>
      <c r="U885" s="69">
        <f>MAX(0,IF(B885&lt;=-M885,B885+D885-I885+M885,IF(B885&gt;=2^(I885)-1-M885,0,D885-I885)))</f>
        <v>0</v>
      </c>
      <c r="V885" s="70">
        <f>MAX(0,E885+(-1)^(G885)*INT(B885*2^(-LOG(E885)/LOG(2)+3))-G885-LOG(E885)/LOG(2)+3-1)</f>
        <v>0</v>
      </c>
      <c r="W885" s="70">
        <f>MAX(0,E885-IF(B885=0,0,INT(LOG(3/2*ABS(B885))/LOG(2))+1))</f>
        <v>23</v>
      </c>
      <c r="X885" s="70">
        <f>MAX(0,IF(B885&lt;=-N885,B885+E885-J885+N885,IF(B885&gt;=2^(J885)-1-N885,0,E885-J885)))</f>
        <v>0</v>
      </c>
      <c r="Y885" s="71">
        <f>MAX(0,F885+(-1)^(G885)*INT(B885*2^(-LOG(F885)/LOG(2)+3))-G885-LOG(F885)/LOG(2)+3-1)</f>
        <v>37</v>
      </c>
      <c r="Z885" s="71">
        <f>F885-IF(B885=0,0,INT(LOG(3/2*ABS(B885))/LOG(2))+1)</f>
        <v>55</v>
      </c>
      <c r="AA885" s="71">
        <f>MAX(0,IF(B885&lt;=-O885,B885+F885-K885+O885,IF(B885&gt;=2^(K885)-1-O885,0,F885-K885)))</f>
        <v>53</v>
      </c>
    </row>
    <row r="886" ht="20.05" customHeight="1">
      <c r="A886" s="55">
        <v>182</v>
      </c>
      <c r="B886" s="45">
        <v>182</v>
      </c>
      <c r="C886" s="36">
        <v>8</v>
      </c>
      <c r="D886" s="36">
        <v>16</v>
      </c>
      <c r="E886" s="36">
        <v>32</v>
      </c>
      <c r="F886" s="36">
        <v>64</v>
      </c>
      <c r="G886" s="36">
        <f>IF(B886&gt;=0,1,0)</f>
        <v>1</v>
      </c>
      <c r="H886" s="36">
        <f>INT(C886^(0.611-C886/3200))</f>
        <v>3</v>
      </c>
      <c r="I886" s="36">
        <f>INT(D886^(0.611-D886/3200))</f>
        <v>5</v>
      </c>
      <c r="J886" s="36">
        <f>INT(E886^(0.611-E886/3200))</f>
        <v>8</v>
      </c>
      <c r="K886" s="36">
        <f>INT(F886^(0.611-F886/3200))</f>
        <v>11</v>
      </c>
      <c r="L886" s="36">
        <f>2^(H886-1)-1</f>
        <v>3</v>
      </c>
      <c r="M886" s="36">
        <f>2^(I886-1)-1</f>
        <v>15</v>
      </c>
      <c r="N886" s="36">
        <f>2^(J886-1)-1</f>
        <v>127</v>
      </c>
      <c r="O886" s="36">
        <f>2^(K886-1)-1</f>
        <v>1023</v>
      </c>
      <c r="P886" s="68">
        <f>MAX(0,C886+(-1)^(G886)*INT(B886*2^(-LOG(C886)/LOG(2)+3))-G886-LOG(C886)/LOG(2)+3-1)</f>
        <v>0</v>
      </c>
      <c r="Q886" s="68">
        <f>MAX(0,C886-IF(B886=0,0,INT(LOG(3/2*ABS(B886))/LOG(2))+1))</f>
        <v>0</v>
      </c>
      <c r="R886" s="68">
        <f>MAX(0,IF(B886&lt;=-L886,B886+C886-H886+L886,IF(B886&gt;=2^(H886)-1-L886,0,C886-H886)))</f>
        <v>0</v>
      </c>
      <c r="S886" s="69">
        <f>MAX(0,D886+(-1)^(G886)*INT(B886*2^(-LOG(D886)/LOG(2)+3))-G886-LOG(D886)/LOG(2)+3-1)</f>
        <v>0</v>
      </c>
      <c r="T886" s="69">
        <f>MAX(0,D886-IF(B886=0,0,INT(LOG(3/2*ABS(B886))/LOG(2))+1))</f>
        <v>7</v>
      </c>
      <c r="U886" s="69">
        <f>MAX(0,IF(B886&lt;=-M886,B886+D886-I886+M886,IF(B886&gt;=2^(I886)-1-M886,0,D886-I886)))</f>
        <v>0</v>
      </c>
      <c r="V886" s="70">
        <f>MAX(0,E886+(-1)^(G886)*INT(B886*2^(-LOG(E886)/LOG(2)+3))-G886-LOG(E886)/LOG(2)+3-1)</f>
        <v>0</v>
      </c>
      <c r="W886" s="70">
        <f>MAX(0,E886-IF(B886=0,0,INT(LOG(3/2*ABS(B886))/LOG(2))+1))</f>
        <v>23</v>
      </c>
      <c r="X886" s="70">
        <f>MAX(0,IF(B886&lt;=-N886,B886+E886-J886+N886,IF(B886&gt;=2^(J886)-1-N886,0,E886-J886)))</f>
        <v>0</v>
      </c>
      <c r="Y886" s="71">
        <f>MAX(0,F886+(-1)^(G886)*INT(B886*2^(-LOG(F886)/LOG(2)+3))-G886-LOG(F886)/LOG(2)+3-1)</f>
        <v>37</v>
      </c>
      <c r="Z886" s="71">
        <f>F886-IF(B886=0,0,INT(LOG(3/2*ABS(B886))/LOG(2))+1)</f>
        <v>55</v>
      </c>
      <c r="AA886" s="71">
        <f>MAX(0,IF(B886&lt;=-O886,B886+F886-K886+O886,IF(B886&gt;=2^(K886)-1-O886,0,F886-K886)))</f>
        <v>53</v>
      </c>
    </row>
    <row r="887" ht="20.05" customHeight="1">
      <c r="A887" s="55">
        <v>183</v>
      </c>
      <c r="B887" s="45">
        <v>183</v>
      </c>
      <c r="C887" s="36">
        <v>8</v>
      </c>
      <c r="D887" s="36">
        <v>16</v>
      </c>
      <c r="E887" s="36">
        <v>32</v>
      </c>
      <c r="F887" s="36">
        <v>64</v>
      </c>
      <c r="G887" s="36">
        <f>IF(B887&gt;=0,1,0)</f>
        <v>1</v>
      </c>
      <c r="H887" s="36">
        <f>INT(C887^(0.611-C887/3200))</f>
        <v>3</v>
      </c>
      <c r="I887" s="36">
        <f>INT(D887^(0.611-D887/3200))</f>
        <v>5</v>
      </c>
      <c r="J887" s="36">
        <f>INT(E887^(0.611-E887/3200))</f>
        <v>8</v>
      </c>
      <c r="K887" s="36">
        <f>INT(F887^(0.611-F887/3200))</f>
        <v>11</v>
      </c>
      <c r="L887" s="36">
        <f>2^(H887-1)-1</f>
        <v>3</v>
      </c>
      <c r="M887" s="36">
        <f>2^(I887-1)-1</f>
        <v>15</v>
      </c>
      <c r="N887" s="36">
        <f>2^(J887-1)-1</f>
        <v>127</v>
      </c>
      <c r="O887" s="36">
        <f>2^(K887-1)-1</f>
        <v>1023</v>
      </c>
      <c r="P887" s="68">
        <f>MAX(0,C887+(-1)^(G887)*INT(B887*2^(-LOG(C887)/LOG(2)+3))-G887-LOG(C887)/LOG(2)+3-1)</f>
        <v>0</v>
      </c>
      <c r="Q887" s="68">
        <f>MAX(0,C887-IF(B887=0,0,INT(LOG(3/2*ABS(B887))/LOG(2))+1))</f>
        <v>0</v>
      </c>
      <c r="R887" s="68">
        <f>MAX(0,IF(B887&lt;=-L887,B887+C887-H887+L887,IF(B887&gt;=2^(H887)-1-L887,0,C887-H887)))</f>
        <v>0</v>
      </c>
      <c r="S887" s="69">
        <f>MAX(0,D887+(-1)^(G887)*INT(B887*2^(-LOG(D887)/LOG(2)+3))-G887-LOG(D887)/LOG(2)+3-1)</f>
        <v>0</v>
      </c>
      <c r="T887" s="69">
        <f>MAX(0,D887-IF(B887=0,0,INT(LOG(3/2*ABS(B887))/LOG(2))+1))</f>
        <v>7</v>
      </c>
      <c r="U887" s="69">
        <f>MAX(0,IF(B887&lt;=-M887,B887+D887-I887+M887,IF(B887&gt;=2^(I887)-1-M887,0,D887-I887)))</f>
        <v>0</v>
      </c>
      <c r="V887" s="70">
        <f>MAX(0,E887+(-1)^(G887)*INT(B887*2^(-LOG(E887)/LOG(2)+3))-G887-LOG(E887)/LOG(2)+3-1)</f>
        <v>0</v>
      </c>
      <c r="W887" s="70">
        <f>MAX(0,E887-IF(B887=0,0,INT(LOG(3/2*ABS(B887))/LOG(2))+1))</f>
        <v>23</v>
      </c>
      <c r="X887" s="70">
        <f>MAX(0,IF(B887&lt;=-N887,B887+E887-J887+N887,IF(B887&gt;=2^(J887)-1-N887,0,E887-J887)))</f>
        <v>0</v>
      </c>
      <c r="Y887" s="71">
        <f>MAX(0,F887+(-1)^(G887)*INT(B887*2^(-LOG(F887)/LOG(2)+3))-G887-LOG(F887)/LOG(2)+3-1)</f>
        <v>37</v>
      </c>
      <c r="Z887" s="71">
        <f>F887-IF(B887=0,0,INT(LOG(3/2*ABS(B887))/LOG(2))+1)</f>
        <v>55</v>
      </c>
      <c r="AA887" s="71">
        <f>MAX(0,IF(B887&lt;=-O887,B887+F887-K887+O887,IF(B887&gt;=2^(K887)-1-O887,0,F887-K887)))</f>
        <v>53</v>
      </c>
    </row>
    <row r="888" ht="20.05" customHeight="1">
      <c r="A888" s="55">
        <v>184</v>
      </c>
      <c r="B888" s="45">
        <v>184</v>
      </c>
      <c r="C888" s="36">
        <v>8</v>
      </c>
      <c r="D888" s="36">
        <v>16</v>
      </c>
      <c r="E888" s="36">
        <v>32</v>
      </c>
      <c r="F888" s="36">
        <v>64</v>
      </c>
      <c r="G888" s="36">
        <f>IF(B888&gt;=0,1,0)</f>
        <v>1</v>
      </c>
      <c r="H888" s="36">
        <f>INT(C888^(0.611-C888/3200))</f>
        <v>3</v>
      </c>
      <c r="I888" s="36">
        <f>INT(D888^(0.611-D888/3200))</f>
        <v>5</v>
      </c>
      <c r="J888" s="36">
        <f>INT(E888^(0.611-E888/3200))</f>
        <v>8</v>
      </c>
      <c r="K888" s="36">
        <f>INT(F888^(0.611-F888/3200))</f>
        <v>11</v>
      </c>
      <c r="L888" s="36">
        <f>2^(H888-1)-1</f>
        <v>3</v>
      </c>
      <c r="M888" s="36">
        <f>2^(I888-1)-1</f>
        <v>15</v>
      </c>
      <c r="N888" s="36">
        <f>2^(J888-1)-1</f>
        <v>127</v>
      </c>
      <c r="O888" s="36">
        <f>2^(K888-1)-1</f>
        <v>1023</v>
      </c>
      <c r="P888" s="68">
        <f>MAX(0,C888+(-1)^(G888)*INT(B888*2^(-LOG(C888)/LOG(2)+3))-G888-LOG(C888)/LOG(2)+3-1)</f>
        <v>0</v>
      </c>
      <c r="Q888" s="68">
        <f>MAX(0,C888-IF(B888=0,0,INT(LOG(3/2*ABS(B888))/LOG(2))+1))</f>
        <v>0</v>
      </c>
      <c r="R888" s="68">
        <f>MAX(0,IF(B888&lt;=-L888,B888+C888-H888+L888,IF(B888&gt;=2^(H888)-1-L888,0,C888-H888)))</f>
        <v>0</v>
      </c>
      <c r="S888" s="69">
        <f>MAX(0,D888+(-1)^(G888)*INT(B888*2^(-LOG(D888)/LOG(2)+3))-G888-LOG(D888)/LOG(2)+3-1)</f>
        <v>0</v>
      </c>
      <c r="T888" s="69">
        <f>MAX(0,D888-IF(B888=0,0,INT(LOG(3/2*ABS(B888))/LOG(2))+1))</f>
        <v>7</v>
      </c>
      <c r="U888" s="69">
        <f>MAX(0,IF(B888&lt;=-M888,B888+D888-I888+M888,IF(B888&gt;=2^(I888)-1-M888,0,D888-I888)))</f>
        <v>0</v>
      </c>
      <c r="V888" s="70">
        <f>MAX(0,E888+(-1)^(G888)*INT(B888*2^(-LOG(E888)/LOG(2)+3))-G888-LOG(E888)/LOG(2)+3-1)</f>
        <v>0</v>
      </c>
      <c r="W888" s="70">
        <f>MAX(0,E888-IF(B888=0,0,INT(LOG(3/2*ABS(B888))/LOG(2))+1))</f>
        <v>23</v>
      </c>
      <c r="X888" s="70">
        <f>MAX(0,IF(B888&lt;=-N888,B888+E888-J888+N888,IF(B888&gt;=2^(J888)-1-N888,0,E888-J888)))</f>
        <v>0</v>
      </c>
      <c r="Y888" s="71">
        <f>MAX(0,F888+(-1)^(G888)*INT(B888*2^(-LOG(F888)/LOG(2)+3))-G888-LOG(F888)/LOG(2)+3-1)</f>
        <v>36</v>
      </c>
      <c r="Z888" s="71">
        <f>F888-IF(B888=0,0,INT(LOG(3/2*ABS(B888))/LOG(2))+1)</f>
        <v>55</v>
      </c>
      <c r="AA888" s="71">
        <f>MAX(0,IF(B888&lt;=-O888,B888+F888-K888+O888,IF(B888&gt;=2^(K888)-1-O888,0,F888-K888)))</f>
        <v>53</v>
      </c>
    </row>
    <row r="889" ht="20.05" customHeight="1">
      <c r="A889" s="55">
        <v>185</v>
      </c>
      <c r="B889" s="45">
        <v>185</v>
      </c>
      <c r="C889" s="36">
        <v>8</v>
      </c>
      <c r="D889" s="36">
        <v>16</v>
      </c>
      <c r="E889" s="36">
        <v>32</v>
      </c>
      <c r="F889" s="36">
        <v>64</v>
      </c>
      <c r="G889" s="36">
        <f>IF(B889&gt;=0,1,0)</f>
        <v>1</v>
      </c>
      <c r="H889" s="36">
        <f>INT(C889^(0.611-C889/3200))</f>
        <v>3</v>
      </c>
      <c r="I889" s="36">
        <f>INT(D889^(0.611-D889/3200))</f>
        <v>5</v>
      </c>
      <c r="J889" s="36">
        <f>INT(E889^(0.611-E889/3200))</f>
        <v>8</v>
      </c>
      <c r="K889" s="36">
        <f>INT(F889^(0.611-F889/3200))</f>
        <v>11</v>
      </c>
      <c r="L889" s="36">
        <f>2^(H889-1)-1</f>
        <v>3</v>
      </c>
      <c r="M889" s="36">
        <f>2^(I889-1)-1</f>
        <v>15</v>
      </c>
      <c r="N889" s="36">
        <f>2^(J889-1)-1</f>
        <v>127</v>
      </c>
      <c r="O889" s="36">
        <f>2^(K889-1)-1</f>
        <v>1023</v>
      </c>
      <c r="P889" s="68">
        <f>MAX(0,C889+(-1)^(G889)*INT(B889*2^(-LOG(C889)/LOG(2)+3))-G889-LOG(C889)/LOG(2)+3-1)</f>
        <v>0</v>
      </c>
      <c r="Q889" s="68">
        <f>MAX(0,C889-IF(B889=0,0,INT(LOG(3/2*ABS(B889))/LOG(2))+1))</f>
        <v>0</v>
      </c>
      <c r="R889" s="68">
        <f>MAX(0,IF(B889&lt;=-L889,B889+C889-H889+L889,IF(B889&gt;=2^(H889)-1-L889,0,C889-H889)))</f>
        <v>0</v>
      </c>
      <c r="S889" s="69">
        <f>MAX(0,D889+(-1)^(G889)*INT(B889*2^(-LOG(D889)/LOG(2)+3))-G889-LOG(D889)/LOG(2)+3-1)</f>
        <v>0</v>
      </c>
      <c r="T889" s="69">
        <f>MAX(0,D889-IF(B889=0,0,INT(LOG(3/2*ABS(B889))/LOG(2))+1))</f>
        <v>7</v>
      </c>
      <c r="U889" s="69">
        <f>MAX(0,IF(B889&lt;=-M889,B889+D889-I889+M889,IF(B889&gt;=2^(I889)-1-M889,0,D889-I889)))</f>
        <v>0</v>
      </c>
      <c r="V889" s="70">
        <f>MAX(0,E889+(-1)^(G889)*INT(B889*2^(-LOG(E889)/LOG(2)+3))-G889-LOG(E889)/LOG(2)+3-1)</f>
        <v>0</v>
      </c>
      <c r="W889" s="70">
        <f>MAX(0,E889-IF(B889=0,0,INT(LOG(3/2*ABS(B889))/LOG(2))+1))</f>
        <v>23</v>
      </c>
      <c r="X889" s="70">
        <f>MAX(0,IF(B889&lt;=-N889,B889+E889-J889+N889,IF(B889&gt;=2^(J889)-1-N889,0,E889-J889)))</f>
        <v>0</v>
      </c>
      <c r="Y889" s="71">
        <f>MAX(0,F889+(-1)^(G889)*INT(B889*2^(-LOG(F889)/LOG(2)+3))-G889-LOG(F889)/LOG(2)+3-1)</f>
        <v>36</v>
      </c>
      <c r="Z889" s="71">
        <f>F889-IF(B889=0,0,INT(LOG(3/2*ABS(B889))/LOG(2))+1)</f>
        <v>55</v>
      </c>
      <c r="AA889" s="71">
        <f>MAX(0,IF(B889&lt;=-O889,B889+F889-K889+O889,IF(B889&gt;=2^(K889)-1-O889,0,F889-K889)))</f>
        <v>53</v>
      </c>
    </row>
    <row r="890" ht="20.05" customHeight="1">
      <c r="A890" s="55">
        <v>186</v>
      </c>
      <c r="B890" s="45">
        <v>186</v>
      </c>
      <c r="C890" s="36">
        <v>8</v>
      </c>
      <c r="D890" s="36">
        <v>16</v>
      </c>
      <c r="E890" s="36">
        <v>32</v>
      </c>
      <c r="F890" s="36">
        <v>64</v>
      </c>
      <c r="G890" s="36">
        <f>IF(B890&gt;=0,1,0)</f>
        <v>1</v>
      </c>
      <c r="H890" s="36">
        <f>INT(C890^(0.611-C890/3200))</f>
        <v>3</v>
      </c>
      <c r="I890" s="36">
        <f>INT(D890^(0.611-D890/3200))</f>
        <v>5</v>
      </c>
      <c r="J890" s="36">
        <f>INT(E890^(0.611-E890/3200))</f>
        <v>8</v>
      </c>
      <c r="K890" s="36">
        <f>INT(F890^(0.611-F890/3200))</f>
        <v>11</v>
      </c>
      <c r="L890" s="36">
        <f>2^(H890-1)-1</f>
        <v>3</v>
      </c>
      <c r="M890" s="36">
        <f>2^(I890-1)-1</f>
        <v>15</v>
      </c>
      <c r="N890" s="36">
        <f>2^(J890-1)-1</f>
        <v>127</v>
      </c>
      <c r="O890" s="36">
        <f>2^(K890-1)-1</f>
        <v>1023</v>
      </c>
      <c r="P890" s="68">
        <f>MAX(0,C890+(-1)^(G890)*INT(B890*2^(-LOG(C890)/LOG(2)+3))-G890-LOG(C890)/LOG(2)+3-1)</f>
        <v>0</v>
      </c>
      <c r="Q890" s="68">
        <f>MAX(0,C890-IF(B890=0,0,INT(LOG(3/2*ABS(B890))/LOG(2))+1))</f>
        <v>0</v>
      </c>
      <c r="R890" s="68">
        <f>MAX(0,IF(B890&lt;=-L890,B890+C890-H890+L890,IF(B890&gt;=2^(H890)-1-L890,0,C890-H890)))</f>
        <v>0</v>
      </c>
      <c r="S890" s="69">
        <f>MAX(0,D890+(-1)^(G890)*INT(B890*2^(-LOG(D890)/LOG(2)+3))-G890-LOG(D890)/LOG(2)+3-1)</f>
        <v>0</v>
      </c>
      <c r="T890" s="69">
        <f>MAX(0,D890-IF(B890=0,0,INT(LOG(3/2*ABS(B890))/LOG(2))+1))</f>
        <v>7</v>
      </c>
      <c r="U890" s="69">
        <f>MAX(0,IF(B890&lt;=-M890,B890+D890-I890+M890,IF(B890&gt;=2^(I890)-1-M890,0,D890-I890)))</f>
        <v>0</v>
      </c>
      <c r="V890" s="70">
        <f>MAX(0,E890+(-1)^(G890)*INT(B890*2^(-LOG(E890)/LOG(2)+3))-G890-LOG(E890)/LOG(2)+3-1)</f>
        <v>0</v>
      </c>
      <c r="W890" s="70">
        <f>MAX(0,E890-IF(B890=0,0,INT(LOG(3/2*ABS(B890))/LOG(2))+1))</f>
        <v>23</v>
      </c>
      <c r="X890" s="70">
        <f>MAX(0,IF(B890&lt;=-N890,B890+E890-J890+N890,IF(B890&gt;=2^(J890)-1-N890,0,E890-J890)))</f>
        <v>0</v>
      </c>
      <c r="Y890" s="71">
        <f>MAX(0,F890+(-1)^(G890)*INT(B890*2^(-LOG(F890)/LOG(2)+3))-G890-LOG(F890)/LOG(2)+3-1)</f>
        <v>36</v>
      </c>
      <c r="Z890" s="71">
        <f>F890-IF(B890=0,0,INT(LOG(3/2*ABS(B890))/LOG(2))+1)</f>
        <v>55</v>
      </c>
      <c r="AA890" s="71">
        <f>MAX(0,IF(B890&lt;=-O890,B890+F890-K890+O890,IF(B890&gt;=2^(K890)-1-O890,0,F890-K890)))</f>
        <v>53</v>
      </c>
    </row>
    <row r="891" ht="20.05" customHeight="1">
      <c r="A891" s="55">
        <v>187</v>
      </c>
      <c r="B891" s="45">
        <v>187</v>
      </c>
      <c r="C891" s="36">
        <v>8</v>
      </c>
      <c r="D891" s="36">
        <v>16</v>
      </c>
      <c r="E891" s="36">
        <v>32</v>
      </c>
      <c r="F891" s="36">
        <v>64</v>
      </c>
      <c r="G891" s="36">
        <f>IF(B891&gt;=0,1,0)</f>
        <v>1</v>
      </c>
      <c r="H891" s="36">
        <f>INT(C891^(0.611-C891/3200))</f>
        <v>3</v>
      </c>
      <c r="I891" s="36">
        <f>INT(D891^(0.611-D891/3200))</f>
        <v>5</v>
      </c>
      <c r="J891" s="36">
        <f>INT(E891^(0.611-E891/3200))</f>
        <v>8</v>
      </c>
      <c r="K891" s="36">
        <f>INT(F891^(0.611-F891/3200))</f>
        <v>11</v>
      </c>
      <c r="L891" s="36">
        <f>2^(H891-1)-1</f>
        <v>3</v>
      </c>
      <c r="M891" s="36">
        <f>2^(I891-1)-1</f>
        <v>15</v>
      </c>
      <c r="N891" s="36">
        <f>2^(J891-1)-1</f>
        <v>127</v>
      </c>
      <c r="O891" s="36">
        <f>2^(K891-1)-1</f>
        <v>1023</v>
      </c>
      <c r="P891" s="68">
        <f>MAX(0,C891+(-1)^(G891)*INT(B891*2^(-LOG(C891)/LOG(2)+3))-G891-LOG(C891)/LOG(2)+3-1)</f>
        <v>0</v>
      </c>
      <c r="Q891" s="68">
        <f>MAX(0,C891-IF(B891=0,0,INT(LOG(3/2*ABS(B891))/LOG(2))+1))</f>
        <v>0</v>
      </c>
      <c r="R891" s="68">
        <f>MAX(0,IF(B891&lt;=-L891,B891+C891-H891+L891,IF(B891&gt;=2^(H891)-1-L891,0,C891-H891)))</f>
        <v>0</v>
      </c>
      <c r="S891" s="69">
        <f>MAX(0,D891+(-1)^(G891)*INT(B891*2^(-LOG(D891)/LOG(2)+3))-G891-LOG(D891)/LOG(2)+3-1)</f>
        <v>0</v>
      </c>
      <c r="T891" s="69">
        <f>MAX(0,D891-IF(B891=0,0,INT(LOG(3/2*ABS(B891))/LOG(2))+1))</f>
        <v>7</v>
      </c>
      <c r="U891" s="69">
        <f>MAX(0,IF(B891&lt;=-M891,B891+D891-I891+M891,IF(B891&gt;=2^(I891)-1-M891,0,D891-I891)))</f>
        <v>0</v>
      </c>
      <c r="V891" s="70">
        <f>MAX(0,E891+(-1)^(G891)*INT(B891*2^(-LOG(E891)/LOG(2)+3))-G891-LOG(E891)/LOG(2)+3-1)</f>
        <v>0</v>
      </c>
      <c r="W891" s="70">
        <f>MAX(0,E891-IF(B891=0,0,INT(LOG(3/2*ABS(B891))/LOG(2))+1))</f>
        <v>23</v>
      </c>
      <c r="X891" s="70">
        <f>MAX(0,IF(B891&lt;=-N891,B891+E891-J891+N891,IF(B891&gt;=2^(J891)-1-N891,0,E891-J891)))</f>
        <v>0</v>
      </c>
      <c r="Y891" s="71">
        <f>MAX(0,F891+(-1)^(G891)*INT(B891*2^(-LOG(F891)/LOG(2)+3))-G891-LOG(F891)/LOG(2)+3-1)</f>
        <v>36</v>
      </c>
      <c r="Z891" s="71">
        <f>F891-IF(B891=0,0,INT(LOG(3/2*ABS(B891))/LOG(2))+1)</f>
        <v>55</v>
      </c>
      <c r="AA891" s="71">
        <f>MAX(0,IF(B891&lt;=-O891,B891+F891-K891+O891,IF(B891&gt;=2^(K891)-1-O891,0,F891-K891)))</f>
        <v>53</v>
      </c>
    </row>
    <row r="892" ht="20.05" customHeight="1">
      <c r="A892" s="55">
        <v>188</v>
      </c>
      <c r="B892" s="45">
        <v>188</v>
      </c>
      <c r="C892" s="36">
        <v>8</v>
      </c>
      <c r="D892" s="36">
        <v>16</v>
      </c>
      <c r="E892" s="36">
        <v>32</v>
      </c>
      <c r="F892" s="36">
        <v>64</v>
      </c>
      <c r="G892" s="36">
        <f>IF(B892&gt;=0,1,0)</f>
        <v>1</v>
      </c>
      <c r="H892" s="36">
        <f>INT(C892^(0.611-C892/3200))</f>
        <v>3</v>
      </c>
      <c r="I892" s="36">
        <f>INT(D892^(0.611-D892/3200))</f>
        <v>5</v>
      </c>
      <c r="J892" s="36">
        <f>INT(E892^(0.611-E892/3200))</f>
        <v>8</v>
      </c>
      <c r="K892" s="36">
        <f>INT(F892^(0.611-F892/3200))</f>
        <v>11</v>
      </c>
      <c r="L892" s="36">
        <f>2^(H892-1)-1</f>
        <v>3</v>
      </c>
      <c r="M892" s="36">
        <f>2^(I892-1)-1</f>
        <v>15</v>
      </c>
      <c r="N892" s="36">
        <f>2^(J892-1)-1</f>
        <v>127</v>
      </c>
      <c r="O892" s="36">
        <f>2^(K892-1)-1</f>
        <v>1023</v>
      </c>
      <c r="P892" s="68">
        <f>MAX(0,C892+(-1)^(G892)*INT(B892*2^(-LOG(C892)/LOG(2)+3))-G892-LOG(C892)/LOG(2)+3-1)</f>
        <v>0</v>
      </c>
      <c r="Q892" s="68">
        <f>MAX(0,C892-IF(B892=0,0,INT(LOG(3/2*ABS(B892))/LOG(2))+1))</f>
        <v>0</v>
      </c>
      <c r="R892" s="68">
        <f>MAX(0,IF(B892&lt;=-L892,B892+C892-H892+L892,IF(B892&gt;=2^(H892)-1-L892,0,C892-H892)))</f>
        <v>0</v>
      </c>
      <c r="S892" s="69">
        <f>MAX(0,D892+(-1)^(G892)*INT(B892*2^(-LOG(D892)/LOG(2)+3))-G892-LOG(D892)/LOG(2)+3-1)</f>
        <v>0</v>
      </c>
      <c r="T892" s="69">
        <f>MAX(0,D892-IF(B892=0,0,INT(LOG(3/2*ABS(B892))/LOG(2))+1))</f>
        <v>7</v>
      </c>
      <c r="U892" s="69">
        <f>MAX(0,IF(B892&lt;=-M892,B892+D892-I892+M892,IF(B892&gt;=2^(I892)-1-M892,0,D892-I892)))</f>
        <v>0</v>
      </c>
      <c r="V892" s="70">
        <f>MAX(0,E892+(-1)^(G892)*INT(B892*2^(-LOG(E892)/LOG(2)+3))-G892-LOG(E892)/LOG(2)+3-1)</f>
        <v>0</v>
      </c>
      <c r="W892" s="70">
        <f>MAX(0,E892-IF(B892=0,0,INT(LOG(3/2*ABS(B892))/LOG(2))+1))</f>
        <v>23</v>
      </c>
      <c r="X892" s="70">
        <f>MAX(0,IF(B892&lt;=-N892,B892+E892-J892+N892,IF(B892&gt;=2^(J892)-1-N892,0,E892-J892)))</f>
        <v>0</v>
      </c>
      <c r="Y892" s="71">
        <f>MAX(0,F892+(-1)^(G892)*INT(B892*2^(-LOG(F892)/LOG(2)+3))-G892-LOG(F892)/LOG(2)+3-1)</f>
        <v>36</v>
      </c>
      <c r="Z892" s="71">
        <f>F892-IF(B892=0,0,INT(LOG(3/2*ABS(B892))/LOG(2))+1)</f>
        <v>55</v>
      </c>
      <c r="AA892" s="71">
        <f>MAX(0,IF(B892&lt;=-O892,B892+F892-K892+O892,IF(B892&gt;=2^(K892)-1-O892,0,F892-K892)))</f>
        <v>53</v>
      </c>
    </row>
    <row r="893" ht="20.05" customHeight="1">
      <c r="A893" s="55">
        <v>189</v>
      </c>
      <c r="B893" s="45">
        <v>189</v>
      </c>
      <c r="C893" s="36">
        <v>8</v>
      </c>
      <c r="D893" s="36">
        <v>16</v>
      </c>
      <c r="E893" s="36">
        <v>32</v>
      </c>
      <c r="F893" s="36">
        <v>64</v>
      </c>
      <c r="G893" s="36">
        <f>IF(B893&gt;=0,1,0)</f>
        <v>1</v>
      </c>
      <c r="H893" s="36">
        <f>INT(C893^(0.611-C893/3200))</f>
        <v>3</v>
      </c>
      <c r="I893" s="36">
        <f>INT(D893^(0.611-D893/3200))</f>
        <v>5</v>
      </c>
      <c r="J893" s="36">
        <f>INT(E893^(0.611-E893/3200))</f>
        <v>8</v>
      </c>
      <c r="K893" s="36">
        <f>INT(F893^(0.611-F893/3200))</f>
        <v>11</v>
      </c>
      <c r="L893" s="36">
        <f>2^(H893-1)-1</f>
        <v>3</v>
      </c>
      <c r="M893" s="36">
        <f>2^(I893-1)-1</f>
        <v>15</v>
      </c>
      <c r="N893" s="36">
        <f>2^(J893-1)-1</f>
        <v>127</v>
      </c>
      <c r="O893" s="36">
        <f>2^(K893-1)-1</f>
        <v>1023</v>
      </c>
      <c r="P893" s="68">
        <f>MAX(0,C893+(-1)^(G893)*INT(B893*2^(-LOG(C893)/LOG(2)+3))-G893-LOG(C893)/LOG(2)+3-1)</f>
        <v>0</v>
      </c>
      <c r="Q893" s="68">
        <f>MAX(0,C893-IF(B893=0,0,INT(LOG(3/2*ABS(B893))/LOG(2))+1))</f>
        <v>0</v>
      </c>
      <c r="R893" s="68">
        <f>MAX(0,IF(B893&lt;=-L893,B893+C893-H893+L893,IF(B893&gt;=2^(H893)-1-L893,0,C893-H893)))</f>
        <v>0</v>
      </c>
      <c r="S893" s="69">
        <f>MAX(0,D893+(-1)^(G893)*INT(B893*2^(-LOG(D893)/LOG(2)+3))-G893-LOG(D893)/LOG(2)+3-1)</f>
        <v>0</v>
      </c>
      <c r="T893" s="69">
        <f>MAX(0,D893-IF(B893=0,0,INT(LOG(3/2*ABS(B893))/LOG(2))+1))</f>
        <v>7</v>
      </c>
      <c r="U893" s="69">
        <f>MAX(0,IF(B893&lt;=-M893,B893+D893-I893+M893,IF(B893&gt;=2^(I893)-1-M893,0,D893-I893)))</f>
        <v>0</v>
      </c>
      <c r="V893" s="70">
        <f>MAX(0,E893+(-1)^(G893)*INT(B893*2^(-LOG(E893)/LOG(2)+3))-G893-LOG(E893)/LOG(2)+3-1)</f>
        <v>0</v>
      </c>
      <c r="W893" s="70">
        <f>MAX(0,E893-IF(B893=0,0,INT(LOG(3/2*ABS(B893))/LOG(2))+1))</f>
        <v>23</v>
      </c>
      <c r="X893" s="70">
        <f>MAX(0,IF(B893&lt;=-N893,B893+E893-J893+N893,IF(B893&gt;=2^(J893)-1-N893,0,E893-J893)))</f>
        <v>0</v>
      </c>
      <c r="Y893" s="71">
        <f>MAX(0,F893+(-1)^(G893)*INT(B893*2^(-LOG(F893)/LOG(2)+3))-G893-LOG(F893)/LOG(2)+3-1)</f>
        <v>36</v>
      </c>
      <c r="Z893" s="71">
        <f>F893-IF(B893=0,0,INT(LOG(3/2*ABS(B893))/LOG(2))+1)</f>
        <v>55</v>
      </c>
      <c r="AA893" s="71">
        <f>MAX(0,IF(B893&lt;=-O893,B893+F893-K893+O893,IF(B893&gt;=2^(K893)-1-O893,0,F893-K893)))</f>
        <v>53</v>
      </c>
    </row>
    <row r="894" ht="20.05" customHeight="1">
      <c r="A894" s="55">
        <v>190</v>
      </c>
      <c r="B894" s="45">
        <v>190</v>
      </c>
      <c r="C894" s="36">
        <v>8</v>
      </c>
      <c r="D894" s="36">
        <v>16</v>
      </c>
      <c r="E894" s="36">
        <v>32</v>
      </c>
      <c r="F894" s="36">
        <v>64</v>
      </c>
      <c r="G894" s="36">
        <f>IF(B894&gt;=0,1,0)</f>
        <v>1</v>
      </c>
      <c r="H894" s="36">
        <f>INT(C894^(0.611-C894/3200))</f>
        <v>3</v>
      </c>
      <c r="I894" s="36">
        <f>INT(D894^(0.611-D894/3200))</f>
        <v>5</v>
      </c>
      <c r="J894" s="36">
        <f>INT(E894^(0.611-E894/3200))</f>
        <v>8</v>
      </c>
      <c r="K894" s="36">
        <f>INT(F894^(0.611-F894/3200))</f>
        <v>11</v>
      </c>
      <c r="L894" s="36">
        <f>2^(H894-1)-1</f>
        <v>3</v>
      </c>
      <c r="M894" s="36">
        <f>2^(I894-1)-1</f>
        <v>15</v>
      </c>
      <c r="N894" s="36">
        <f>2^(J894-1)-1</f>
        <v>127</v>
      </c>
      <c r="O894" s="36">
        <f>2^(K894-1)-1</f>
        <v>1023</v>
      </c>
      <c r="P894" s="68">
        <f>MAX(0,C894+(-1)^(G894)*INT(B894*2^(-LOG(C894)/LOG(2)+3))-G894-LOG(C894)/LOG(2)+3-1)</f>
        <v>0</v>
      </c>
      <c r="Q894" s="68">
        <f>MAX(0,C894-IF(B894=0,0,INT(LOG(3/2*ABS(B894))/LOG(2))+1))</f>
        <v>0</v>
      </c>
      <c r="R894" s="68">
        <f>MAX(0,IF(B894&lt;=-L894,B894+C894-H894+L894,IF(B894&gt;=2^(H894)-1-L894,0,C894-H894)))</f>
        <v>0</v>
      </c>
      <c r="S894" s="69">
        <f>MAX(0,D894+(-1)^(G894)*INT(B894*2^(-LOG(D894)/LOG(2)+3))-G894-LOG(D894)/LOG(2)+3-1)</f>
        <v>0</v>
      </c>
      <c r="T894" s="69">
        <f>MAX(0,D894-IF(B894=0,0,INT(LOG(3/2*ABS(B894))/LOG(2))+1))</f>
        <v>7</v>
      </c>
      <c r="U894" s="69">
        <f>MAX(0,IF(B894&lt;=-M894,B894+D894-I894+M894,IF(B894&gt;=2^(I894)-1-M894,0,D894-I894)))</f>
        <v>0</v>
      </c>
      <c r="V894" s="70">
        <f>MAX(0,E894+(-1)^(G894)*INT(B894*2^(-LOG(E894)/LOG(2)+3))-G894-LOG(E894)/LOG(2)+3-1)</f>
        <v>0</v>
      </c>
      <c r="W894" s="70">
        <f>MAX(0,E894-IF(B894=0,0,INT(LOG(3/2*ABS(B894))/LOG(2))+1))</f>
        <v>23</v>
      </c>
      <c r="X894" s="70">
        <f>MAX(0,IF(B894&lt;=-N894,B894+E894-J894+N894,IF(B894&gt;=2^(J894)-1-N894,0,E894-J894)))</f>
        <v>0</v>
      </c>
      <c r="Y894" s="71">
        <f>MAX(0,F894+(-1)^(G894)*INT(B894*2^(-LOG(F894)/LOG(2)+3))-G894-LOG(F894)/LOG(2)+3-1)</f>
        <v>36</v>
      </c>
      <c r="Z894" s="71">
        <f>F894-IF(B894=0,0,INT(LOG(3/2*ABS(B894))/LOG(2))+1)</f>
        <v>55</v>
      </c>
      <c r="AA894" s="71">
        <f>MAX(0,IF(B894&lt;=-O894,B894+F894-K894+O894,IF(B894&gt;=2^(K894)-1-O894,0,F894-K894)))</f>
        <v>53</v>
      </c>
    </row>
    <row r="895" ht="20.05" customHeight="1">
      <c r="A895" s="55">
        <v>191</v>
      </c>
      <c r="B895" s="45">
        <v>191</v>
      </c>
      <c r="C895" s="36">
        <v>8</v>
      </c>
      <c r="D895" s="36">
        <v>16</v>
      </c>
      <c r="E895" s="36">
        <v>32</v>
      </c>
      <c r="F895" s="36">
        <v>64</v>
      </c>
      <c r="G895" s="36">
        <f>IF(B895&gt;=0,1,0)</f>
        <v>1</v>
      </c>
      <c r="H895" s="36">
        <f>INT(C895^(0.611-C895/3200))</f>
        <v>3</v>
      </c>
      <c r="I895" s="36">
        <f>INT(D895^(0.611-D895/3200))</f>
        <v>5</v>
      </c>
      <c r="J895" s="36">
        <f>INT(E895^(0.611-E895/3200))</f>
        <v>8</v>
      </c>
      <c r="K895" s="36">
        <f>INT(F895^(0.611-F895/3200))</f>
        <v>11</v>
      </c>
      <c r="L895" s="36">
        <f>2^(H895-1)-1</f>
        <v>3</v>
      </c>
      <c r="M895" s="36">
        <f>2^(I895-1)-1</f>
        <v>15</v>
      </c>
      <c r="N895" s="36">
        <f>2^(J895-1)-1</f>
        <v>127</v>
      </c>
      <c r="O895" s="36">
        <f>2^(K895-1)-1</f>
        <v>1023</v>
      </c>
      <c r="P895" s="68">
        <f>MAX(0,C895+(-1)^(G895)*INT(B895*2^(-LOG(C895)/LOG(2)+3))-G895-LOG(C895)/LOG(2)+3-1)</f>
        <v>0</v>
      </c>
      <c r="Q895" s="68">
        <f>MAX(0,C895-IF(B895=0,0,INT(LOG(3/2*ABS(B895))/LOG(2))+1))</f>
        <v>0</v>
      </c>
      <c r="R895" s="68">
        <f>MAX(0,IF(B895&lt;=-L895,B895+C895-H895+L895,IF(B895&gt;=2^(H895)-1-L895,0,C895-H895)))</f>
        <v>0</v>
      </c>
      <c r="S895" s="69">
        <f>MAX(0,D895+(-1)^(G895)*INT(B895*2^(-LOG(D895)/LOG(2)+3))-G895-LOG(D895)/LOG(2)+3-1)</f>
        <v>0</v>
      </c>
      <c r="T895" s="69">
        <f>MAX(0,D895-IF(B895=0,0,INT(LOG(3/2*ABS(B895))/LOG(2))+1))</f>
        <v>7</v>
      </c>
      <c r="U895" s="69">
        <f>MAX(0,IF(B895&lt;=-M895,B895+D895-I895+M895,IF(B895&gt;=2^(I895)-1-M895,0,D895-I895)))</f>
        <v>0</v>
      </c>
      <c r="V895" s="70">
        <f>MAX(0,E895+(-1)^(G895)*INT(B895*2^(-LOG(E895)/LOG(2)+3))-G895-LOG(E895)/LOG(2)+3-1)</f>
        <v>0</v>
      </c>
      <c r="W895" s="70">
        <f>MAX(0,E895-IF(B895=0,0,INT(LOG(3/2*ABS(B895))/LOG(2))+1))</f>
        <v>23</v>
      </c>
      <c r="X895" s="70">
        <f>MAX(0,IF(B895&lt;=-N895,B895+E895-J895+N895,IF(B895&gt;=2^(J895)-1-N895,0,E895-J895)))</f>
        <v>0</v>
      </c>
      <c r="Y895" s="71">
        <f>MAX(0,F895+(-1)^(G895)*INT(B895*2^(-LOG(F895)/LOG(2)+3))-G895-LOG(F895)/LOG(2)+3-1)</f>
        <v>36</v>
      </c>
      <c r="Z895" s="71">
        <f>F895-IF(B895=0,0,INT(LOG(3/2*ABS(B895))/LOG(2))+1)</f>
        <v>55</v>
      </c>
      <c r="AA895" s="71">
        <f>MAX(0,IF(B895&lt;=-O895,B895+F895-K895+O895,IF(B895&gt;=2^(K895)-1-O895,0,F895-K895)))</f>
        <v>53</v>
      </c>
    </row>
    <row r="896" ht="20.05" customHeight="1">
      <c r="A896" s="55">
        <v>192</v>
      </c>
      <c r="B896" s="45">
        <v>192</v>
      </c>
      <c r="C896" s="36">
        <v>8</v>
      </c>
      <c r="D896" s="36">
        <v>16</v>
      </c>
      <c r="E896" s="36">
        <v>32</v>
      </c>
      <c r="F896" s="36">
        <v>64</v>
      </c>
      <c r="G896" s="36">
        <f>IF(B896&gt;=0,1,0)</f>
        <v>1</v>
      </c>
      <c r="H896" s="36">
        <f>INT(C896^(0.611-C896/3200))</f>
        <v>3</v>
      </c>
      <c r="I896" s="36">
        <f>INT(D896^(0.611-D896/3200))</f>
        <v>5</v>
      </c>
      <c r="J896" s="36">
        <f>INT(E896^(0.611-E896/3200))</f>
        <v>8</v>
      </c>
      <c r="K896" s="36">
        <f>INT(F896^(0.611-F896/3200))</f>
        <v>11</v>
      </c>
      <c r="L896" s="36">
        <f>2^(H896-1)-1</f>
        <v>3</v>
      </c>
      <c r="M896" s="36">
        <f>2^(I896-1)-1</f>
        <v>15</v>
      </c>
      <c r="N896" s="36">
        <f>2^(J896-1)-1</f>
        <v>127</v>
      </c>
      <c r="O896" s="36">
        <f>2^(K896-1)-1</f>
        <v>1023</v>
      </c>
      <c r="P896" s="68">
        <f>MAX(0,C896+(-1)^(G896)*INT(B896*2^(-LOG(C896)/LOG(2)+3))-G896-LOG(C896)/LOG(2)+3-1)</f>
        <v>0</v>
      </c>
      <c r="Q896" s="68">
        <f>MAX(0,C896-IF(B896=0,0,INT(LOG(3/2*ABS(B896))/LOG(2))+1))</f>
        <v>0</v>
      </c>
      <c r="R896" s="68">
        <f>MAX(0,IF(B896&lt;=-L896,B896+C896-H896+L896,IF(B896&gt;=2^(H896)-1-L896,0,C896-H896)))</f>
        <v>0</v>
      </c>
      <c r="S896" s="69">
        <f>MAX(0,D896+(-1)^(G896)*INT(B896*2^(-LOG(D896)/LOG(2)+3))-G896-LOG(D896)/LOG(2)+3-1)</f>
        <v>0</v>
      </c>
      <c r="T896" s="69">
        <f>MAX(0,D896-IF(B896=0,0,INT(LOG(3/2*ABS(B896))/LOG(2))+1))</f>
        <v>7</v>
      </c>
      <c r="U896" s="69">
        <f>MAX(0,IF(B896&lt;=-M896,B896+D896-I896+M896,IF(B896&gt;=2^(I896)-1-M896,0,D896-I896)))</f>
        <v>0</v>
      </c>
      <c r="V896" s="70">
        <f>MAX(0,E896+(-1)^(G896)*INT(B896*2^(-LOG(E896)/LOG(2)+3))-G896-LOG(E896)/LOG(2)+3-1)</f>
        <v>0</v>
      </c>
      <c r="W896" s="70">
        <f>MAX(0,E896-IF(B896=0,0,INT(LOG(3/2*ABS(B896))/LOG(2))+1))</f>
        <v>23</v>
      </c>
      <c r="X896" s="70">
        <f>MAX(0,IF(B896&lt;=-N896,B896+E896-J896+N896,IF(B896&gt;=2^(J896)-1-N896,0,E896-J896)))</f>
        <v>0</v>
      </c>
      <c r="Y896" s="71">
        <f>MAX(0,F896+(-1)^(G896)*INT(B896*2^(-LOG(F896)/LOG(2)+3))-G896-LOG(F896)/LOG(2)+3-1)</f>
        <v>35</v>
      </c>
      <c r="Z896" s="71">
        <f>F896-IF(B896=0,0,INT(LOG(3/2*ABS(B896))/LOG(2))+1)</f>
        <v>55</v>
      </c>
      <c r="AA896" s="71">
        <f>MAX(0,IF(B896&lt;=-O896,B896+F896-K896+O896,IF(B896&gt;=2^(K896)-1-O896,0,F896-K896)))</f>
        <v>53</v>
      </c>
    </row>
    <row r="897" ht="20.05" customHeight="1">
      <c r="A897" s="55">
        <v>193</v>
      </c>
      <c r="B897" s="45">
        <v>193</v>
      </c>
      <c r="C897" s="36">
        <v>8</v>
      </c>
      <c r="D897" s="36">
        <v>16</v>
      </c>
      <c r="E897" s="36">
        <v>32</v>
      </c>
      <c r="F897" s="36">
        <v>64</v>
      </c>
      <c r="G897" s="36">
        <f>IF(B897&gt;=0,1,0)</f>
        <v>1</v>
      </c>
      <c r="H897" s="36">
        <f>INT(C897^(0.611-C897/3200))</f>
        <v>3</v>
      </c>
      <c r="I897" s="36">
        <f>INT(D897^(0.611-D897/3200))</f>
        <v>5</v>
      </c>
      <c r="J897" s="36">
        <f>INT(E897^(0.611-E897/3200))</f>
        <v>8</v>
      </c>
      <c r="K897" s="36">
        <f>INT(F897^(0.611-F897/3200))</f>
        <v>11</v>
      </c>
      <c r="L897" s="36">
        <f>2^(H897-1)-1</f>
        <v>3</v>
      </c>
      <c r="M897" s="36">
        <f>2^(I897-1)-1</f>
        <v>15</v>
      </c>
      <c r="N897" s="36">
        <f>2^(J897-1)-1</f>
        <v>127</v>
      </c>
      <c r="O897" s="36">
        <f>2^(K897-1)-1</f>
        <v>1023</v>
      </c>
      <c r="P897" s="68">
        <f>MAX(0,C897+(-1)^(G897)*INT(B897*2^(-LOG(C897)/LOG(2)+3))-G897-LOG(C897)/LOG(2)+3-1)</f>
        <v>0</v>
      </c>
      <c r="Q897" s="68">
        <f>MAX(0,C897-IF(B897=0,0,INT(LOG(3/2*ABS(B897))/LOG(2))+1))</f>
        <v>0</v>
      </c>
      <c r="R897" s="68">
        <f>MAX(0,IF(B897&lt;=-L897,B897+C897-H897+L897,IF(B897&gt;=2^(H897)-1-L897,0,C897-H897)))</f>
        <v>0</v>
      </c>
      <c r="S897" s="69">
        <f>MAX(0,D897+(-1)^(G897)*INT(B897*2^(-LOG(D897)/LOG(2)+3))-G897-LOG(D897)/LOG(2)+3-1)</f>
        <v>0</v>
      </c>
      <c r="T897" s="69">
        <f>MAX(0,D897-IF(B897=0,0,INT(LOG(3/2*ABS(B897))/LOG(2))+1))</f>
        <v>7</v>
      </c>
      <c r="U897" s="69">
        <f>MAX(0,IF(B897&lt;=-M897,B897+D897-I897+M897,IF(B897&gt;=2^(I897)-1-M897,0,D897-I897)))</f>
        <v>0</v>
      </c>
      <c r="V897" s="70">
        <f>MAX(0,E897+(-1)^(G897)*INT(B897*2^(-LOG(E897)/LOG(2)+3))-G897-LOG(E897)/LOG(2)+3-1)</f>
        <v>0</v>
      </c>
      <c r="W897" s="70">
        <f>MAX(0,E897-IF(B897=0,0,INT(LOG(3/2*ABS(B897))/LOG(2))+1))</f>
        <v>23</v>
      </c>
      <c r="X897" s="70">
        <f>MAX(0,IF(B897&lt;=-N897,B897+E897-J897+N897,IF(B897&gt;=2^(J897)-1-N897,0,E897-J897)))</f>
        <v>0</v>
      </c>
      <c r="Y897" s="71">
        <f>MAX(0,F897+(-1)^(G897)*INT(B897*2^(-LOG(F897)/LOG(2)+3))-G897-LOG(F897)/LOG(2)+3-1)</f>
        <v>35</v>
      </c>
      <c r="Z897" s="71">
        <f>F897-IF(B897=0,0,INT(LOG(3/2*ABS(B897))/LOG(2))+1)</f>
        <v>55</v>
      </c>
      <c r="AA897" s="71">
        <f>MAX(0,IF(B897&lt;=-O897,B897+F897-K897+O897,IF(B897&gt;=2^(K897)-1-O897,0,F897-K897)))</f>
        <v>53</v>
      </c>
    </row>
    <row r="898" ht="20.05" customHeight="1">
      <c r="A898" s="55">
        <v>194</v>
      </c>
      <c r="B898" s="45">
        <v>194</v>
      </c>
      <c r="C898" s="36">
        <v>8</v>
      </c>
      <c r="D898" s="36">
        <v>16</v>
      </c>
      <c r="E898" s="36">
        <v>32</v>
      </c>
      <c r="F898" s="36">
        <v>64</v>
      </c>
      <c r="G898" s="36">
        <f>IF(B898&gt;=0,1,0)</f>
        <v>1</v>
      </c>
      <c r="H898" s="36">
        <f>INT(C898^(0.611-C898/3200))</f>
        <v>3</v>
      </c>
      <c r="I898" s="36">
        <f>INT(D898^(0.611-D898/3200))</f>
        <v>5</v>
      </c>
      <c r="J898" s="36">
        <f>INT(E898^(0.611-E898/3200))</f>
        <v>8</v>
      </c>
      <c r="K898" s="36">
        <f>INT(F898^(0.611-F898/3200))</f>
        <v>11</v>
      </c>
      <c r="L898" s="36">
        <f>2^(H898-1)-1</f>
        <v>3</v>
      </c>
      <c r="M898" s="36">
        <f>2^(I898-1)-1</f>
        <v>15</v>
      </c>
      <c r="N898" s="36">
        <f>2^(J898-1)-1</f>
        <v>127</v>
      </c>
      <c r="O898" s="36">
        <f>2^(K898-1)-1</f>
        <v>1023</v>
      </c>
      <c r="P898" s="68">
        <f>MAX(0,C898+(-1)^(G898)*INT(B898*2^(-LOG(C898)/LOG(2)+3))-G898-LOG(C898)/LOG(2)+3-1)</f>
        <v>0</v>
      </c>
      <c r="Q898" s="68">
        <f>MAX(0,C898-IF(B898=0,0,INT(LOG(3/2*ABS(B898))/LOG(2))+1))</f>
        <v>0</v>
      </c>
      <c r="R898" s="68">
        <f>MAX(0,IF(B898&lt;=-L898,B898+C898-H898+L898,IF(B898&gt;=2^(H898)-1-L898,0,C898-H898)))</f>
        <v>0</v>
      </c>
      <c r="S898" s="69">
        <f>MAX(0,D898+(-1)^(G898)*INT(B898*2^(-LOG(D898)/LOG(2)+3))-G898-LOG(D898)/LOG(2)+3-1)</f>
        <v>0</v>
      </c>
      <c r="T898" s="69">
        <f>MAX(0,D898-IF(B898=0,0,INT(LOG(3/2*ABS(B898))/LOG(2))+1))</f>
        <v>7</v>
      </c>
      <c r="U898" s="69">
        <f>MAX(0,IF(B898&lt;=-M898,B898+D898-I898+M898,IF(B898&gt;=2^(I898)-1-M898,0,D898-I898)))</f>
        <v>0</v>
      </c>
      <c r="V898" s="70">
        <f>MAX(0,E898+(-1)^(G898)*INT(B898*2^(-LOG(E898)/LOG(2)+3))-G898-LOG(E898)/LOG(2)+3-1)</f>
        <v>0</v>
      </c>
      <c r="W898" s="70">
        <f>MAX(0,E898-IF(B898=0,0,INT(LOG(3/2*ABS(B898))/LOG(2))+1))</f>
        <v>23</v>
      </c>
      <c r="X898" s="70">
        <f>MAX(0,IF(B898&lt;=-N898,B898+E898-J898+N898,IF(B898&gt;=2^(J898)-1-N898,0,E898-J898)))</f>
        <v>0</v>
      </c>
      <c r="Y898" s="71">
        <f>MAX(0,F898+(-1)^(G898)*INT(B898*2^(-LOG(F898)/LOG(2)+3))-G898-LOG(F898)/LOG(2)+3-1)</f>
        <v>35</v>
      </c>
      <c r="Z898" s="71">
        <f>F898-IF(B898=0,0,INT(LOG(3/2*ABS(B898))/LOG(2))+1)</f>
        <v>55</v>
      </c>
      <c r="AA898" s="71">
        <f>MAX(0,IF(B898&lt;=-O898,B898+F898-K898+O898,IF(B898&gt;=2^(K898)-1-O898,0,F898-K898)))</f>
        <v>53</v>
      </c>
    </row>
    <row r="899" ht="20.05" customHeight="1">
      <c r="A899" s="55">
        <v>195</v>
      </c>
      <c r="B899" s="45">
        <v>195</v>
      </c>
      <c r="C899" s="36">
        <v>8</v>
      </c>
      <c r="D899" s="36">
        <v>16</v>
      </c>
      <c r="E899" s="36">
        <v>32</v>
      </c>
      <c r="F899" s="36">
        <v>64</v>
      </c>
      <c r="G899" s="36">
        <f>IF(B899&gt;=0,1,0)</f>
        <v>1</v>
      </c>
      <c r="H899" s="36">
        <f>INT(C899^(0.611-C899/3200))</f>
        <v>3</v>
      </c>
      <c r="I899" s="36">
        <f>INT(D899^(0.611-D899/3200))</f>
        <v>5</v>
      </c>
      <c r="J899" s="36">
        <f>INT(E899^(0.611-E899/3200))</f>
        <v>8</v>
      </c>
      <c r="K899" s="36">
        <f>INT(F899^(0.611-F899/3200))</f>
        <v>11</v>
      </c>
      <c r="L899" s="36">
        <f>2^(H899-1)-1</f>
        <v>3</v>
      </c>
      <c r="M899" s="36">
        <f>2^(I899-1)-1</f>
        <v>15</v>
      </c>
      <c r="N899" s="36">
        <f>2^(J899-1)-1</f>
        <v>127</v>
      </c>
      <c r="O899" s="36">
        <f>2^(K899-1)-1</f>
        <v>1023</v>
      </c>
      <c r="P899" s="68">
        <f>MAX(0,C899+(-1)^(G899)*INT(B899*2^(-LOG(C899)/LOG(2)+3))-G899-LOG(C899)/LOG(2)+3-1)</f>
        <v>0</v>
      </c>
      <c r="Q899" s="68">
        <f>MAX(0,C899-IF(B899=0,0,INT(LOG(3/2*ABS(B899))/LOG(2))+1))</f>
        <v>0</v>
      </c>
      <c r="R899" s="68">
        <f>MAX(0,IF(B899&lt;=-L899,B899+C899-H899+L899,IF(B899&gt;=2^(H899)-1-L899,0,C899-H899)))</f>
        <v>0</v>
      </c>
      <c r="S899" s="69">
        <f>MAX(0,D899+(-1)^(G899)*INT(B899*2^(-LOG(D899)/LOG(2)+3))-G899-LOG(D899)/LOG(2)+3-1)</f>
        <v>0</v>
      </c>
      <c r="T899" s="69">
        <f>MAX(0,D899-IF(B899=0,0,INT(LOG(3/2*ABS(B899))/LOG(2))+1))</f>
        <v>7</v>
      </c>
      <c r="U899" s="69">
        <f>MAX(0,IF(B899&lt;=-M899,B899+D899-I899+M899,IF(B899&gt;=2^(I899)-1-M899,0,D899-I899)))</f>
        <v>0</v>
      </c>
      <c r="V899" s="70">
        <f>MAX(0,E899+(-1)^(G899)*INT(B899*2^(-LOG(E899)/LOG(2)+3))-G899-LOG(E899)/LOG(2)+3-1)</f>
        <v>0</v>
      </c>
      <c r="W899" s="70">
        <f>MAX(0,E899-IF(B899=0,0,INT(LOG(3/2*ABS(B899))/LOG(2))+1))</f>
        <v>23</v>
      </c>
      <c r="X899" s="70">
        <f>MAX(0,IF(B899&lt;=-N899,B899+E899-J899+N899,IF(B899&gt;=2^(J899)-1-N899,0,E899-J899)))</f>
        <v>0</v>
      </c>
      <c r="Y899" s="71">
        <f>MAX(0,F899+(-1)^(G899)*INT(B899*2^(-LOG(F899)/LOG(2)+3))-G899-LOG(F899)/LOG(2)+3-1)</f>
        <v>35</v>
      </c>
      <c r="Z899" s="71">
        <f>F899-IF(B899=0,0,INT(LOG(3/2*ABS(B899))/LOG(2))+1)</f>
        <v>55</v>
      </c>
      <c r="AA899" s="71">
        <f>MAX(0,IF(B899&lt;=-O899,B899+F899-K899+O899,IF(B899&gt;=2^(K899)-1-O899,0,F899-K899)))</f>
        <v>53</v>
      </c>
    </row>
    <row r="900" ht="20.05" customHeight="1">
      <c r="A900" s="55">
        <v>196</v>
      </c>
      <c r="B900" s="45">
        <v>196</v>
      </c>
      <c r="C900" s="36">
        <v>8</v>
      </c>
      <c r="D900" s="36">
        <v>16</v>
      </c>
      <c r="E900" s="36">
        <v>32</v>
      </c>
      <c r="F900" s="36">
        <v>64</v>
      </c>
      <c r="G900" s="36">
        <f>IF(B900&gt;=0,1,0)</f>
        <v>1</v>
      </c>
      <c r="H900" s="36">
        <f>INT(C900^(0.611-C900/3200))</f>
        <v>3</v>
      </c>
      <c r="I900" s="36">
        <f>INT(D900^(0.611-D900/3200))</f>
        <v>5</v>
      </c>
      <c r="J900" s="36">
        <f>INT(E900^(0.611-E900/3200))</f>
        <v>8</v>
      </c>
      <c r="K900" s="36">
        <f>INT(F900^(0.611-F900/3200))</f>
        <v>11</v>
      </c>
      <c r="L900" s="36">
        <f>2^(H900-1)-1</f>
        <v>3</v>
      </c>
      <c r="M900" s="36">
        <f>2^(I900-1)-1</f>
        <v>15</v>
      </c>
      <c r="N900" s="36">
        <f>2^(J900-1)-1</f>
        <v>127</v>
      </c>
      <c r="O900" s="36">
        <f>2^(K900-1)-1</f>
        <v>1023</v>
      </c>
      <c r="P900" s="68">
        <f>MAX(0,C900+(-1)^(G900)*INT(B900*2^(-LOG(C900)/LOG(2)+3))-G900-LOG(C900)/LOG(2)+3-1)</f>
        <v>0</v>
      </c>
      <c r="Q900" s="68">
        <f>MAX(0,C900-IF(B900=0,0,INT(LOG(3/2*ABS(B900))/LOG(2))+1))</f>
        <v>0</v>
      </c>
      <c r="R900" s="68">
        <f>MAX(0,IF(B900&lt;=-L900,B900+C900-H900+L900,IF(B900&gt;=2^(H900)-1-L900,0,C900-H900)))</f>
        <v>0</v>
      </c>
      <c r="S900" s="69">
        <f>MAX(0,D900+(-1)^(G900)*INT(B900*2^(-LOG(D900)/LOG(2)+3))-G900-LOG(D900)/LOG(2)+3-1)</f>
        <v>0</v>
      </c>
      <c r="T900" s="69">
        <f>MAX(0,D900-IF(B900=0,0,INT(LOG(3/2*ABS(B900))/LOG(2))+1))</f>
        <v>7</v>
      </c>
      <c r="U900" s="69">
        <f>MAX(0,IF(B900&lt;=-M900,B900+D900-I900+M900,IF(B900&gt;=2^(I900)-1-M900,0,D900-I900)))</f>
        <v>0</v>
      </c>
      <c r="V900" s="70">
        <f>MAX(0,E900+(-1)^(G900)*INT(B900*2^(-LOG(E900)/LOG(2)+3))-G900-LOG(E900)/LOG(2)+3-1)</f>
        <v>0</v>
      </c>
      <c r="W900" s="70">
        <f>MAX(0,E900-IF(B900=0,0,INT(LOG(3/2*ABS(B900))/LOG(2))+1))</f>
        <v>23</v>
      </c>
      <c r="X900" s="70">
        <f>MAX(0,IF(B900&lt;=-N900,B900+E900-J900+N900,IF(B900&gt;=2^(J900)-1-N900,0,E900-J900)))</f>
        <v>0</v>
      </c>
      <c r="Y900" s="71">
        <f>MAX(0,F900+(-1)^(G900)*INT(B900*2^(-LOG(F900)/LOG(2)+3))-G900-LOG(F900)/LOG(2)+3-1)</f>
        <v>35</v>
      </c>
      <c r="Z900" s="71">
        <f>F900-IF(B900=0,0,INT(LOG(3/2*ABS(B900))/LOG(2))+1)</f>
        <v>55</v>
      </c>
      <c r="AA900" s="71">
        <f>MAX(0,IF(B900&lt;=-O900,B900+F900-K900+O900,IF(B900&gt;=2^(K900)-1-O900,0,F900-K900)))</f>
        <v>53</v>
      </c>
    </row>
    <row r="901" ht="20.05" customHeight="1">
      <c r="A901" s="55">
        <v>197</v>
      </c>
      <c r="B901" s="45">
        <v>197</v>
      </c>
      <c r="C901" s="36">
        <v>8</v>
      </c>
      <c r="D901" s="36">
        <v>16</v>
      </c>
      <c r="E901" s="36">
        <v>32</v>
      </c>
      <c r="F901" s="36">
        <v>64</v>
      </c>
      <c r="G901" s="36">
        <f>IF(B901&gt;=0,1,0)</f>
        <v>1</v>
      </c>
      <c r="H901" s="36">
        <f>INT(C901^(0.611-C901/3200))</f>
        <v>3</v>
      </c>
      <c r="I901" s="36">
        <f>INT(D901^(0.611-D901/3200))</f>
        <v>5</v>
      </c>
      <c r="J901" s="36">
        <f>INT(E901^(0.611-E901/3200))</f>
        <v>8</v>
      </c>
      <c r="K901" s="36">
        <f>INT(F901^(0.611-F901/3200))</f>
        <v>11</v>
      </c>
      <c r="L901" s="36">
        <f>2^(H901-1)-1</f>
        <v>3</v>
      </c>
      <c r="M901" s="36">
        <f>2^(I901-1)-1</f>
        <v>15</v>
      </c>
      <c r="N901" s="36">
        <f>2^(J901-1)-1</f>
        <v>127</v>
      </c>
      <c r="O901" s="36">
        <f>2^(K901-1)-1</f>
        <v>1023</v>
      </c>
      <c r="P901" s="68">
        <f>MAX(0,C901+(-1)^(G901)*INT(B901*2^(-LOG(C901)/LOG(2)+3))-G901-LOG(C901)/LOG(2)+3-1)</f>
        <v>0</v>
      </c>
      <c r="Q901" s="68">
        <f>MAX(0,C901-IF(B901=0,0,INT(LOG(3/2*ABS(B901))/LOG(2))+1))</f>
        <v>0</v>
      </c>
      <c r="R901" s="68">
        <f>MAX(0,IF(B901&lt;=-L901,B901+C901-H901+L901,IF(B901&gt;=2^(H901)-1-L901,0,C901-H901)))</f>
        <v>0</v>
      </c>
      <c r="S901" s="69">
        <f>MAX(0,D901+(-1)^(G901)*INT(B901*2^(-LOG(D901)/LOG(2)+3))-G901-LOG(D901)/LOG(2)+3-1)</f>
        <v>0</v>
      </c>
      <c r="T901" s="69">
        <f>MAX(0,D901-IF(B901=0,0,INT(LOG(3/2*ABS(B901))/LOG(2))+1))</f>
        <v>7</v>
      </c>
      <c r="U901" s="69">
        <f>MAX(0,IF(B901&lt;=-M901,B901+D901-I901+M901,IF(B901&gt;=2^(I901)-1-M901,0,D901-I901)))</f>
        <v>0</v>
      </c>
      <c r="V901" s="70">
        <f>MAX(0,E901+(-1)^(G901)*INT(B901*2^(-LOG(E901)/LOG(2)+3))-G901-LOG(E901)/LOG(2)+3-1)</f>
        <v>0</v>
      </c>
      <c r="W901" s="70">
        <f>MAX(0,E901-IF(B901=0,0,INT(LOG(3/2*ABS(B901))/LOG(2))+1))</f>
        <v>23</v>
      </c>
      <c r="X901" s="70">
        <f>MAX(0,IF(B901&lt;=-N901,B901+E901-J901+N901,IF(B901&gt;=2^(J901)-1-N901,0,E901-J901)))</f>
        <v>0</v>
      </c>
      <c r="Y901" s="71">
        <f>MAX(0,F901+(-1)^(G901)*INT(B901*2^(-LOG(F901)/LOG(2)+3))-G901-LOG(F901)/LOG(2)+3-1)</f>
        <v>35</v>
      </c>
      <c r="Z901" s="71">
        <f>F901-IF(B901=0,0,INT(LOG(3/2*ABS(B901))/LOG(2))+1)</f>
        <v>55</v>
      </c>
      <c r="AA901" s="71">
        <f>MAX(0,IF(B901&lt;=-O901,B901+F901-K901+O901,IF(B901&gt;=2^(K901)-1-O901,0,F901-K901)))</f>
        <v>53</v>
      </c>
    </row>
    <row r="902" ht="20.05" customHeight="1">
      <c r="A902" s="55">
        <v>198</v>
      </c>
      <c r="B902" s="45">
        <v>198</v>
      </c>
      <c r="C902" s="36">
        <v>8</v>
      </c>
      <c r="D902" s="36">
        <v>16</v>
      </c>
      <c r="E902" s="36">
        <v>32</v>
      </c>
      <c r="F902" s="36">
        <v>64</v>
      </c>
      <c r="G902" s="36">
        <f>IF(B902&gt;=0,1,0)</f>
        <v>1</v>
      </c>
      <c r="H902" s="36">
        <f>INT(C902^(0.611-C902/3200))</f>
        <v>3</v>
      </c>
      <c r="I902" s="36">
        <f>INT(D902^(0.611-D902/3200))</f>
        <v>5</v>
      </c>
      <c r="J902" s="36">
        <f>INT(E902^(0.611-E902/3200))</f>
        <v>8</v>
      </c>
      <c r="K902" s="36">
        <f>INT(F902^(0.611-F902/3200))</f>
        <v>11</v>
      </c>
      <c r="L902" s="36">
        <f>2^(H902-1)-1</f>
        <v>3</v>
      </c>
      <c r="M902" s="36">
        <f>2^(I902-1)-1</f>
        <v>15</v>
      </c>
      <c r="N902" s="36">
        <f>2^(J902-1)-1</f>
        <v>127</v>
      </c>
      <c r="O902" s="36">
        <f>2^(K902-1)-1</f>
        <v>1023</v>
      </c>
      <c r="P902" s="68">
        <f>MAX(0,C902+(-1)^(G902)*INT(B902*2^(-LOG(C902)/LOG(2)+3))-G902-LOG(C902)/LOG(2)+3-1)</f>
        <v>0</v>
      </c>
      <c r="Q902" s="68">
        <f>MAX(0,C902-IF(B902=0,0,INT(LOG(3/2*ABS(B902))/LOG(2))+1))</f>
        <v>0</v>
      </c>
      <c r="R902" s="68">
        <f>MAX(0,IF(B902&lt;=-L902,B902+C902-H902+L902,IF(B902&gt;=2^(H902)-1-L902,0,C902-H902)))</f>
        <v>0</v>
      </c>
      <c r="S902" s="69">
        <f>MAX(0,D902+(-1)^(G902)*INT(B902*2^(-LOG(D902)/LOG(2)+3))-G902-LOG(D902)/LOG(2)+3-1)</f>
        <v>0</v>
      </c>
      <c r="T902" s="69">
        <f>MAX(0,D902-IF(B902=0,0,INT(LOG(3/2*ABS(B902))/LOG(2))+1))</f>
        <v>7</v>
      </c>
      <c r="U902" s="69">
        <f>MAX(0,IF(B902&lt;=-M902,B902+D902-I902+M902,IF(B902&gt;=2^(I902)-1-M902,0,D902-I902)))</f>
        <v>0</v>
      </c>
      <c r="V902" s="70">
        <f>MAX(0,E902+(-1)^(G902)*INT(B902*2^(-LOG(E902)/LOG(2)+3))-G902-LOG(E902)/LOG(2)+3-1)</f>
        <v>0</v>
      </c>
      <c r="W902" s="70">
        <f>MAX(0,E902-IF(B902=0,0,INT(LOG(3/2*ABS(B902))/LOG(2))+1))</f>
        <v>23</v>
      </c>
      <c r="X902" s="70">
        <f>MAX(0,IF(B902&lt;=-N902,B902+E902-J902+N902,IF(B902&gt;=2^(J902)-1-N902,0,E902-J902)))</f>
        <v>0</v>
      </c>
      <c r="Y902" s="71">
        <f>MAX(0,F902+(-1)^(G902)*INT(B902*2^(-LOG(F902)/LOG(2)+3))-G902-LOG(F902)/LOG(2)+3-1)</f>
        <v>35</v>
      </c>
      <c r="Z902" s="71">
        <f>F902-IF(B902=0,0,INT(LOG(3/2*ABS(B902))/LOG(2))+1)</f>
        <v>55</v>
      </c>
      <c r="AA902" s="71">
        <f>MAX(0,IF(B902&lt;=-O902,B902+F902-K902+O902,IF(B902&gt;=2^(K902)-1-O902,0,F902-K902)))</f>
        <v>53</v>
      </c>
    </row>
    <row r="903" ht="20.05" customHeight="1">
      <c r="A903" s="55">
        <v>199</v>
      </c>
      <c r="B903" s="45">
        <v>199</v>
      </c>
      <c r="C903" s="36">
        <v>8</v>
      </c>
      <c r="D903" s="36">
        <v>16</v>
      </c>
      <c r="E903" s="36">
        <v>32</v>
      </c>
      <c r="F903" s="36">
        <v>64</v>
      </c>
      <c r="G903" s="36">
        <f>IF(B903&gt;=0,1,0)</f>
        <v>1</v>
      </c>
      <c r="H903" s="36">
        <f>INT(C903^(0.611-C903/3200))</f>
        <v>3</v>
      </c>
      <c r="I903" s="36">
        <f>INT(D903^(0.611-D903/3200))</f>
        <v>5</v>
      </c>
      <c r="J903" s="36">
        <f>INT(E903^(0.611-E903/3200))</f>
        <v>8</v>
      </c>
      <c r="K903" s="36">
        <f>INT(F903^(0.611-F903/3200))</f>
        <v>11</v>
      </c>
      <c r="L903" s="36">
        <f>2^(H903-1)-1</f>
        <v>3</v>
      </c>
      <c r="M903" s="36">
        <f>2^(I903-1)-1</f>
        <v>15</v>
      </c>
      <c r="N903" s="36">
        <f>2^(J903-1)-1</f>
        <v>127</v>
      </c>
      <c r="O903" s="36">
        <f>2^(K903-1)-1</f>
        <v>1023</v>
      </c>
      <c r="P903" s="68">
        <f>MAX(0,C903+(-1)^(G903)*INT(B903*2^(-LOG(C903)/LOG(2)+3))-G903-LOG(C903)/LOG(2)+3-1)</f>
        <v>0</v>
      </c>
      <c r="Q903" s="68">
        <f>MAX(0,C903-IF(B903=0,0,INT(LOG(3/2*ABS(B903))/LOG(2))+1))</f>
        <v>0</v>
      </c>
      <c r="R903" s="68">
        <f>MAX(0,IF(B903&lt;=-L903,B903+C903-H903+L903,IF(B903&gt;=2^(H903)-1-L903,0,C903-H903)))</f>
        <v>0</v>
      </c>
      <c r="S903" s="69">
        <f>MAX(0,D903+(-1)^(G903)*INT(B903*2^(-LOG(D903)/LOG(2)+3))-G903-LOG(D903)/LOG(2)+3-1)</f>
        <v>0</v>
      </c>
      <c r="T903" s="69">
        <f>MAX(0,D903-IF(B903=0,0,INT(LOG(3/2*ABS(B903))/LOG(2))+1))</f>
        <v>7</v>
      </c>
      <c r="U903" s="69">
        <f>MAX(0,IF(B903&lt;=-M903,B903+D903-I903+M903,IF(B903&gt;=2^(I903)-1-M903,0,D903-I903)))</f>
        <v>0</v>
      </c>
      <c r="V903" s="70">
        <f>MAX(0,E903+(-1)^(G903)*INT(B903*2^(-LOG(E903)/LOG(2)+3))-G903-LOG(E903)/LOG(2)+3-1)</f>
        <v>0</v>
      </c>
      <c r="W903" s="70">
        <f>MAX(0,E903-IF(B903=0,0,INT(LOG(3/2*ABS(B903))/LOG(2))+1))</f>
        <v>23</v>
      </c>
      <c r="X903" s="70">
        <f>MAX(0,IF(B903&lt;=-N903,B903+E903-J903+N903,IF(B903&gt;=2^(J903)-1-N903,0,E903-J903)))</f>
        <v>0</v>
      </c>
      <c r="Y903" s="71">
        <f>MAX(0,F903+(-1)^(G903)*INT(B903*2^(-LOG(F903)/LOG(2)+3))-G903-LOG(F903)/LOG(2)+3-1)</f>
        <v>35</v>
      </c>
      <c r="Z903" s="71">
        <f>F903-IF(B903=0,0,INT(LOG(3/2*ABS(B903))/LOG(2))+1)</f>
        <v>55</v>
      </c>
      <c r="AA903" s="71">
        <f>MAX(0,IF(B903&lt;=-O903,B903+F903-K903+O903,IF(B903&gt;=2^(K903)-1-O903,0,F903-K903)))</f>
        <v>53</v>
      </c>
    </row>
    <row r="904" ht="20.05" customHeight="1">
      <c r="A904" s="55">
        <v>200</v>
      </c>
      <c r="B904" s="45">
        <v>200</v>
      </c>
      <c r="C904" s="36">
        <v>8</v>
      </c>
      <c r="D904" s="36">
        <v>16</v>
      </c>
      <c r="E904" s="36">
        <v>32</v>
      </c>
      <c r="F904" s="36">
        <v>64</v>
      </c>
      <c r="G904" s="36">
        <f>IF(B904&gt;=0,1,0)</f>
        <v>1</v>
      </c>
      <c r="H904" s="36">
        <f>INT(C904^(0.611-C904/3200))</f>
        <v>3</v>
      </c>
      <c r="I904" s="36">
        <f>INT(D904^(0.611-D904/3200))</f>
        <v>5</v>
      </c>
      <c r="J904" s="36">
        <f>INT(E904^(0.611-E904/3200))</f>
        <v>8</v>
      </c>
      <c r="K904" s="36">
        <f>INT(F904^(0.611-F904/3200))</f>
        <v>11</v>
      </c>
      <c r="L904" s="36">
        <f>2^(H904-1)-1</f>
        <v>3</v>
      </c>
      <c r="M904" s="36">
        <f>2^(I904-1)-1</f>
        <v>15</v>
      </c>
      <c r="N904" s="36">
        <f>2^(J904-1)-1</f>
        <v>127</v>
      </c>
      <c r="O904" s="36">
        <f>2^(K904-1)-1</f>
        <v>1023</v>
      </c>
      <c r="P904" s="68">
        <f>MAX(0,C904+(-1)^(G904)*INT(B904*2^(-LOG(C904)/LOG(2)+3))-G904-LOG(C904)/LOG(2)+3-1)</f>
        <v>0</v>
      </c>
      <c r="Q904" s="68">
        <f>MAX(0,C904-IF(B904=0,0,INT(LOG(3/2*ABS(B904))/LOG(2))+1))</f>
        <v>0</v>
      </c>
      <c r="R904" s="68">
        <f>MAX(0,IF(B904&lt;=-L904,B904+C904-H904+L904,IF(B904&gt;=2^(H904)-1-L904,0,C904-H904)))</f>
        <v>0</v>
      </c>
      <c r="S904" s="69">
        <f>MAX(0,D904+(-1)^(G904)*INT(B904*2^(-LOG(D904)/LOG(2)+3))-G904-LOG(D904)/LOG(2)+3-1)</f>
        <v>0</v>
      </c>
      <c r="T904" s="69">
        <f>MAX(0,D904-IF(B904=0,0,INT(LOG(3/2*ABS(B904))/LOG(2))+1))</f>
        <v>7</v>
      </c>
      <c r="U904" s="69">
        <f>MAX(0,IF(B904&lt;=-M904,B904+D904-I904+M904,IF(B904&gt;=2^(I904)-1-M904,0,D904-I904)))</f>
        <v>0</v>
      </c>
      <c r="V904" s="70">
        <f>MAX(0,E904+(-1)^(G904)*INT(B904*2^(-LOG(E904)/LOG(2)+3))-G904-LOG(E904)/LOG(2)+3-1)</f>
        <v>0</v>
      </c>
      <c r="W904" s="70">
        <f>MAX(0,E904-IF(B904=0,0,INT(LOG(3/2*ABS(B904))/LOG(2))+1))</f>
        <v>23</v>
      </c>
      <c r="X904" s="70">
        <f>MAX(0,IF(B904&lt;=-N904,B904+E904-J904+N904,IF(B904&gt;=2^(J904)-1-N904,0,E904-J904)))</f>
        <v>0</v>
      </c>
      <c r="Y904" s="71">
        <f>MAX(0,F904+(-1)^(G904)*INT(B904*2^(-LOG(F904)/LOG(2)+3))-G904-LOG(F904)/LOG(2)+3-1)</f>
        <v>34</v>
      </c>
      <c r="Z904" s="71">
        <f>F904-IF(B904=0,0,INT(LOG(3/2*ABS(B904))/LOG(2))+1)</f>
        <v>55</v>
      </c>
      <c r="AA904" s="71">
        <f>MAX(0,IF(B904&lt;=-O904,B904+F904-K904+O904,IF(B904&gt;=2^(K904)-1-O904,0,F904-K904)))</f>
        <v>53</v>
      </c>
    </row>
    <row r="905" ht="20.05" customHeight="1">
      <c r="A905" s="55">
        <v>201</v>
      </c>
      <c r="B905" s="45">
        <v>201</v>
      </c>
      <c r="C905" s="36">
        <v>8</v>
      </c>
      <c r="D905" s="36">
        <v>16</v>
      </c>
      <c r="E905" s="36">
        <v>32</v>
      </c>
      <c r="F905" s="36">
        <v>64</v>
      </c>
      <c r="G905" s="36">
        <f>IF(B905&gt;=0,1,0)</f>
        <v>1</v>
      </c>
      <c r="H905" s="36">
        <f>INT(C905^(0.611-C905/3200))</f>
        <v>3</v>
      </c>
      <c r="I905" s="36">
        <f>INT(D905^(0.611-D905/3200))</f>
        <v>5</v>
      </c>
      <c r="J905" s="36">
        <f>INT(E905^(0.611-E905/3200))</f>
        <v>8</v>
      </c>
      <c r="K905" s="36">
        <f>INT(F905^(0.611-F905/3200))</f>
        <v>11</v>
      </c>
      <c r="L905" s="36">
        <f>2^(H905-1)-1</f>
        <v>3</v>
      </c>
      <c r="M905" s="36">
        <f>2^(I905-1)-1</f>
        <v>15</v>
      </c>
      <c r="N905" s="36">
        <f>2^(J905-1)-1</f>
        <v>127</v>
      </c>
      <c r="O905" s="36">
        <f>2^(K905-1)-1</f>
        <v>1023</v>
      </c>
      <c r="P905" s="68">
        <f>MAX(0,C905+(-1)^(G905)*INT(B905*2^(-LOG(C905)/LOG(2)+3))-G905-LOG(C905)/LOG(2)+3-1)</f>
        <v>0</v>
      </c>
      <c r="Q905" s="68">
        <f>MAX(0,C905-IF(B905=0,0,INT(LOG(3/2*ABS(B905))/LOG(2))+1))</f>
        <v>0</v>
      </c>
      <c r="R905" s="68">
        <f>MAX(0,IF(B905&lt;=-L905,B905+C905-H905+L905,IF(B905&gt;=2^(H905)-1-L905,0,C905-H905)))</f>
        <v>0</v>
      </c>
      <c r="S905" s="69">
        <f>MAX(0,D905+(-1)^(G905)*INT(B905*2^(-LOG(D905)/LOG(2)+3))-G905-LOG(D905)/LOG(2)+3-1)</f>
        <v>0</v>
      </c>
      <c r="T905" s="69">
        <f>MAX(0,D905-IF(B905=0,0,INT(LOG(3/2*ABS(B905))/LOG(2))+1))</f>
        <v>7</v>
      </c>
      <c r="U905" s="69">
        <f>MAX(0,IF(B905&lt;=-M905,B905+D905-I905+M905,IF(B905&gt;=2^(I905)-1-M905,0,D905-I905)))</f>
        <v>0</v>
      </c>
      <c r="V905" s="70">
        <f>MAX(0,E905+(-1)^(G905)*INT(B905*2^(-LOG(E905)/LOG(2)+3))-G905-LOG(E905)/LOG(2)+3-1)</f>
        <v>0</v>
      </c>
      <c r="W905" s="70">
        <f>MAX(0,E905-IF(B905=0,0,INT(LOG(3/2*ABS(B905))/LOG(2))+1))</f>
        <v>23</v>
      </c>
      <c r="X905" s="70">
        <f>MAX(0,IF(B905&lt;=-N905,B905+E905-J905+N905,IF(B905&gt;=2^(J905)-1-N905,0,E905-J905)))</f>
        <v>0</v>
      </c>
      <c r="Y905" s="71">
        <f>MAX(0,F905+(-1)^(G905)*INT(B905*2^(-LOG(F905)/LOG(2)+3))-G905-LOG(F905)/LOG(2)+3-1)</f>
        <v>34</v>
      </c>
      <c r="Z905" s="71">
        <f>F905-IF(B905=0,0,INT(LOG(3/2*ABS(B905))/LOG(2))+1)</f>
        <v>55</v>
      </c>
      <c r="AA905" s="71">
        <f>MAX(0,IF(B905&lt;=-O905,B905+F905-K905+O905,IF(B905&gt;=2^(K905)-1-O905,0,F905-K905)))</f>
        <v>53</v>
      </c>
    </row>
    <row r="906" ht="20.05" customHeight="1">
      <c r="A906" s="55">
        <v>202</v>
      </c>
      <c r="B906" s="45">
        <v>202</v>
      </c>
      <c r="C906" s="36">
        <v>8</v>
      </c>
      <c r="D906" s="36">
        <v>16</v>
      </c>
      <c r="E906" s="36">
        <v>32</v>
      </c>
      <c r="F906" s="36">
        <v>64</v>
      </c>
      <c r="G906" s="36">
        <f>IF(B906&gt;=0,1,0)</f>
        <v>1</v>
      </c>
      <c r="H906" s="36">
        <f>INT(C906^(0.611-C906/3200))</f>
        <v>3</v>
      </c>
      <c r="I906" s="36">
        <f>INT(D906^(0.611-D906/3200))</f>
        <v>5</v>
      </c>
      <c r="J906" s="36">
        <f>INT(E906^(0.611-E906/3200))</f>
        <v>8</v>
      </c>
      <c r="K906" s="36">
        <f>INT(F906^(0.611-F906/3200))</f>
        <v>11</v>
      </c>
      <c r="L906" s="36">
        <f>2^(H906-1)-1</f>
        <v>3</v>
      </c>
      <c r="M906" s="36">
        <f>2^(I906-1)-1</f>
        <v>15</v>
      </c>
      <c r="N906" s="36">
        <f>2^(J906-1)-1</f>
        <v>127</v>
      </c>
      <c r="O906" s="36">
        <f>2^(K906-1)-1</f>
        <v>1023</v>
      </c>
      <c r="P906" s="68">
        <f>MAX(0,C906+(-1)^(G906)*INT(B906*2^(-LOG(C906)/LOG(2)+3))-G906-LOG(C906)/LOG(2)+3-1)</f>
        <v>0</v>
      </c>
      <c r="Q906" s="68">
        <f>MAX(0,C906-IF(B906=0,0,INT(LOG(3/2*ABS(B906))/LOG(2))+1))</f>
        <v>0</v>
      </c>
      <c r="R906" s="68">
        <f>MAX(0,IF(B906&lt;=-L906,B906+C906-H906+L906,IF(B906&gt;=2^(H906)-1-L906,0,C906-H906)))</f>
        <v>0</v>
      </c>
      <c r="S906" s="69">
        <f>MAX(0,D906+(-1)^(G906)*INT(B906*2^(-LOG(D906)/LOG(2)+3))-G906-LOG(D906)/LOG(2)+3-1)</f>
        <v>0</v>
      </c>
      <c r="T906" s="69">
        <f>MAX(0,D906-IF(B906=0,0,INT(LOG(3/2*ABS(B906))/LOG(2))+1))</f>
        <v>7</v>
      </c>
      <c r="U906" s="69">
        <f>MAX(0,IF(B906&lt;=-M906,B906+D906-I906+M906,IF(B906&gt;=2^(I906)-1-M906,0,D906-I906)))</f>
        <v>0</v>
      </c>
      <c r="V906" s="70">
        <f>MAX(0,E906+(-1)^(G906)*INT(B906*2^(-LOG(E906)/LOG(2)+3))-G906-LOG(E906)/LOG(2)+3-1)</f>
        <v>0</v>
      </c>
      <c r="W906" s="70">
        <f>MAX(0,E906-IF(B906=0,0,INT(LOG(3/2*ABS(B906))/LOG(2))+1))</f>
        <v>23</v>
      </c>
      <c r="X906" s="70">
        <f>MAX(0,IF(B906&lt;=-N906,B906+E906-J906+N906,IF(B906&gt;=2^(J906)-1-N906,0,E906-J906)))</f>
        <v>0</v>
      </c>
      <c r="Y906" s="71">
        <f>MAX(0,F906+(-1)^(G906)*INT(B906*2^(-LOG(F906)/LOG(2)+3))-G906-LOG(F906)/LOG(2)+3-1)</f>
        <v>34</v>
      </c>
      <c r="Z906" s="71">
        <f>F906-IF(B906=0,0,INT(LOG(3/2*ABS(B906))/LOG(2))+1)</f>
        <v>55</v>
      </c>
      <c r="AA906" s="71">
        <f>MAX(0,IF(B906&lt;=-O906,B906+F906-K906+O906,IF(B906&gt;=2^(K906)-1-O906,0,F906-K906)))</f>
        <v>53</v>
      </c>
    </row>
    <row r="907" ht="20.05" customHeight="1">
      <c r="A907" s="55">
        <v>203</v>
      </c>
      <c r="B907" s="45">
        <v>203</v>
      </c>
      <c r="C907" s="36">
        <v>8</v>
      </c>
      <c r="D907" s="36">
        <v>16</v>
      </c>
      <c r="E907" s="36">
        <v>32</v>
      </c>
      <c r="F907" s="36">
        <v>64</v>
      </c>
      <c r="G907" s="36">
        <f>IF(B907&gt;=0,1,0)</f>
        <v>1</v>
      </c>
      <c r="H907" s="36">
        <f>INT(C907^(0.611-C907/3200))</f>
        <v>3</v>
      </c>
      <c r="I907" s="36">
        <f>INT(D907^(0.611-D907/3200))</f>
        <v>5</v>
      </c>
      <c r="J907" s="36">
        <f>INT(E907^(0.611-E907/3200))</f>
        <v>8</v>
      </c>
      <c r="K907" s="36">
        <f>INT(F907^(0.611-F907/3200))</f>
        <v>11</v>
      </c>
      <c r="L907" s="36">
        <f>2^(H907-1)-1</f>
        <v>3</v>
      </c>
      <c r="M907" s="36">
        <f>2^(I907-1)-1</f>
        <v>15</v>
      </c>
      <c r="N907" s="36">
        <f>2^(J907-1)-1</f>
        <v>127</v>
      </c>
      <c r="O907" s="36">
        <f>2^(K907-1)-1</f>
        <v>1023</v>
      </c>
      <c r="P907" s="68">
        <f>MAX(0,C907+(-1)^(G907)*INT(B907*2^(-LOG(C907)/LOG(2)+3))-G907-LOG(C907)/LOG(2)+3-1)</f>
        <v>0</v>
      </c>
      <c r="Q907" s="68">
        <f>MAX(0,C907-IF(B907=0,0,INT(LOG(3/2*ABS(B907))/LOG(2))+1))</f>
        <v>0</v>
      </c>
      <c r="R907" s="68">
        <f>MAX(0,IF(B907&lt;=-L907,B907+C907-H907+L907,IF(B907&gt;=2^(H907)-1-L907,0,C907-H907)))</f>
        <v>0</v>
      </c>
      <c r="S907" s="69">
        <f>MAX(0,D907+(-1)^(G907)*INT(B907*2^(-LOG(D907)/LOG(2)+3))-G907-LOG(D907)/LOG(2)+3-1)</f>
        <v>0</v>
      </c>
      <c r="T907" s="69">
        <f>MAX(0,D907-IF(B907=0,0,INT(LOG(3/2*ABS(B907))/LOG(2))+1))</f>
        <v>7</v>
      </c>
      <c r="U907" s="69">
        <f>MAX(0,IF(B907&lt;=-M907,B907+D907-I907+M907,IF(B907&gt;=2^(I907)-1-M907,0,D907-I907)))</f>
        <v>0</v>
      </c>
      <c r="V907" s="70">
        <f>MAX(0,E907+(-1)^(G907)*INT(B907*2^(-LOG(E907)/LOG(2)+3))-G907-LOG(E907)/LOG(2)+3-1)</f>
        <v>0</v>
      </c>
      <c r="W907" s="70">
        <f>MAX(0,E907-IF(B907=0,0,INT(LOG(3/2*ABS(B907))/LOG(2))+1))</f>
        <v>23</v>
      </c>
      <c r="X907" s="70">
        <f>MAX(0,IF(B907&lt;=-N907,B907+E907-J907+N907,IF(B907&gt;=2^(J907)-1-N907,0,E907-J907)))</f>
        <v>0</v>
      </c>
      <c r="Y907" s="71">
        <f>MAX(0,F907+(-1)^(G907)*INT(B907*2^(-LOG(F907)/LOG(2)+3))-G907-LOG(F907)/LOG(2)+3-1)</f>
        <v>34</v>
      </c>
      <c r="Z907" s="71">
        <f>F907-IF(B907=0,0,INT(LOG(3/2*ABS(B907))/LOG(2))+1)</f>
        <v>55</v>
      </c>
      <c r="AA907" s="71">
        <f>MAX(0,IF(B907&lt;=-O907,B907+F907-K907+O907,IF(B907&gt;=2^(K907)-1-O907,0,F907-K907)))</f>
        <v>53</v>
      </c>
    </row>
    <row r="908" ht="20.05" customHeight="1">
      <c r="A908" s="55">
        <v>204</v>
      </c>
      <c r="B908" s="45">
        <v>204</v>
      </c>
      <c r="C908" s="36">
        <v>8</v>
      </c>
      <c r="D908" s="36">
        <v>16</v>
      </c>
      <c r="E908" s="36">
        <v>32</v>
      </c>
      <c r="F908" s="36">
        <v>64</v>
      </c>
      <c r="G908" s="36">
        <f>IF(B908&gt;=0,1,0)</f>
        <v>1</v>
      </c>
      <c r="H908" s="36">
        <f>INT(C908^(0.611-C908/3200))</f>
        <v>3</v>
      </c>
      <c r="I908" s="36">
        <f>INT(D908^(0.611-D908/3200))</f>
        <v>5</v>
      </c>
      <c r="J908" s="36">
        <f>INT(E908^(0.611-E908/3200))</f>
        <v>8</v>
      </c>
      <c r="K908" s="36">
        <f>INT(F908^(0.611-F908/3200))</f>
        <v>11</v>
      </c>
      <c r="L908" s="36">
        <f>2^(H908-1)-1</f>
        <v>3</v>
      </c>
      <c r="M908" s="36">
        <f>2^(I908-1)-1</f>
        <v>15</v>
      </c>
      <c r="N908" s="36">
        <f>2^(J908-1)-1</f>
        <v>127</v>
      </c>
      <c r="O908" s="36">
        <f>2^(K908-1)-1</f>
        <v>1023</v>
      </c>
      <c r="P908" s="68">
        <f>MAX(0,C908+(-1)^(G908)*INT(B908*2^(-LOG(C908)/LOG(2)+3))-G908-LOG(C908)/LOG(2)+3-1)</f>
        <v>0</v>
      </c>
      <c r="Q908" s="68">
        <f>MAX(0,C908-IF(B908=0,0,INT(LOG(3/2*ABS(B908))/LOG(2))+1))</f>
        <v>0</v>
      </c>
      <c r="R908" s="68">
        <f>MAX(0,IF(B908&lt;=-L908,B908+C908-H908+L908,IF(B908&gt;=2^(H908)-1-L908,0,C908-H908)))</f>
        <v>0</v>
      </c>
      <c r="S908" s="69">
        <f>MAX(0,D908+(-1)^(G908)*INT(B908*2^(-LOG(D908)/LOG(2)+3))-G908-LOG(D908)/LOG(2)+3-1)</f>
        <v>0</v>
      </c>
      <c r="T908" s="69">
        <f>MAX(0,D908-IF(B908=0,0,INT(LOG(3/2*ABS(B908))/LOG(2))+1))</f>
        <v>7</v>
      </c>
      <c r="U908" s="69">
        <f>MAX(0,IF(B908&lt;=-M908,B908+D908-I908+M908,IF(B908&gt;=2^(I908)-1-M908,0,D908-I908)))</f>
        <v>0</v>
      </c>
      <c r="V908" s="70">
        <f>MAX(0,E908+(-1)^(G908)*INT(B908*2^(-LOG(E908)/LOG(2)+3))-G908-LOG(E908)/LOG(2)+3-1)</f>
        <v>0</v>
      </c>
      <c r="W908" s="70">
        <f>MAX(0,E908-IF(B908=0,0,INT(LOG(3/2*ABS(B908))/LOG(2))+1))</f>
        <v>23</v>
      </c>
      <c r="X908" s="70">
        <f>MAX(0,IF(B908&lt;=-N908,B908+E908-J908+N908,IF(B908&gt;=2^(J908)-1-N908,0,E908-J908)))</f>
        <v>0</v>
      </c>
      <c r="Y908" s="71">
        <f>MAX(0,F908+(-1)^(G908)*INT(B908*2^(-LOG(F908)/LOG(2)+3))-G908-LOG(F908)/LOG(2)+3-1)</f>
        <v>34</v>
      </c>
      <c r="Z908" s="71">
        <f>F908-IF(B908=0,0,INT(LOG(3/2*ABS(B908))/LOG(2))+1)</f>
        <v>55</v>
      </c>
      <c r="AA908" s="71">
        <f>MAX(0,IF(B908&lt;=-O908,B908+F908-K908+O908,IF(B908&gt;=2^(K908)-1-O908,0,F908-K908)))</f>
        <v>53</v>
      </c>
    </row>
    <row r="909" ht="20.05" customHeight="1">
      <c r="A909" s="55">
        <v>205</v>
      </c>
      <c r="B909" s="45">
        <v>205</v>
      </c>
      <c r="C909" s="36">
        <v>8</v>
      </c>
      <c r="D909" s="36">
        <v>16</v>
      </c>
      <c r="E909" s="36">
        <v>32</v>
      </c>
      <c r="F909" s="36">
        <v>64</v>
      </c>
      <c r="G909" s="36">
        <f>IF(B909&gt;=0,1,0)</f>
        <v>1</v>
      </c>
      <c r="H909" s="36">
        <f>INT(C909^(0.611-C909/3200))</f>
        <v>3</v>
      </c>
      <c r="I909" s="36">
        <f>INT(D909^(0.611-D909/3200))</f>
        <v>5</v>
      </c>
      <c r="J909" s="36">
        <f>INT(E909^(0.611-E909/3200))</f>
        <v>8</v>
      </c>
      <c r="K909" s="36">
        <f>INT(F909^(0.611-F909/3200))</f>
        <v>11</v>
      </c>
      <c r="L909" s="36">
        <f>2^(H909-1)-1</f>
        <v>3</v>
      </c>
      <c r="M909" s="36">
        <f>2^(I909-1)-1</f>
        <v>15</v>
      </c>
      <c r="N909" s="36">
        <f>2^(J909-1)-1</f>
        <v>127</v>
      </c>
      <c r="O909" s="36">
        <f>2^(K909-1)-1</f>
        <v>1023</v>
      </c>
      <c r="P909" s="68">
        <f>MAX(0,C909+(-1)^(G909)*INT(B909*2^(-LOG(C909)/LOG(2)+3))-G909-LOG(C909)/LOG(2)+3-1)</f>
        <v>0</v>
      </c>
      <c r="Q909" s="68">
        <f>MAX(0,C909-IF(B909=0,0,INT(LOG(3/2*ABS(B909))/LOG(2))+1))</f>
        <v>0</v>
      </c>
      <c r="R909" s="68">
        <f>MAX(0,IF(B909&lt;=-L909,B909+C909-H909+L909,IF(B909&gt;=2^(H909)-1-L909,0,C909-H909)))</f>
        <v>0</v>
      </c>
      <c r="S909" s="69">
        <f>MAX(0,D909+(-1)^(G909)*INT(B909*2^(-LOG(D909)/LOG(2)+3))-G909-LOG(D909)/LOG(2)+3-1)</f>
        <v>0</v>
      </c>
      <c r="T909" s="69">
        <f>MAX(0,D909-IF(B909=0,0,INT(LOG(3/2*ABS(B909))/LOG(2))+1))</f>
        <v>7</v>
      </c>
      <c r="U909" s="69">
        <f>MAX(0,IF(B909&lt;=-M909,B909+D909-I909+M909,IF(B909&gt;=2^(I909)-1-M909,0,D909-I909)))</f>
        <v>0</v>
      </c>
      <c r="V909" s="70">
        <f>MAX(0,E909+(-1)^(G909)*INT(B909*2^(-LOG(E909)/LOG(2)+3))-G909-LOG(E909)/LOG(2)+3-1)</f>
        <v>0</v>
      </c>
      <c r="W909" s="70">
        <f>MAX(0,E909-IF(B909=0,0,INT(LOG(3/2*ABS(B909))/LOG(2))+1))</f>
        <v>23</v>
      </c>
      <c r="X909" s="70">
        <f>MAX(0,IF(B909&lt;=-N909,B909+E909-J909+N909,IF(B909&gt;=2^(J909)-1-N909,0,E909-J909)))</f>
        <v>0</v>
      </c>
      <c r="Y909" s="71">
        <f>MAX(0,F909+(-1)^(G909)*INT(B909*2^(-LOG(F909)/LOG(2)+3))-G909-LOG(F909)/LOG(2)+3-1)</f>
        <v>34</v>
      </c>
      <c r="Z909" s="71">
        <f>F909-IF(B909=0,0,INT(LOG(3/2*ABS(B909))/LOG(2))+1)</f>
        <v>55</v>
      </c>
      <c r="AA909" s="71">
        <f>MAX(0,IF(B909&lt;=-O909,B909+F909-K909+O909,IF(B909&gt;=2^(K909)-1-O909,0,F909-K909)))</f>
        <v>53</v>
      </c>
    </row>
    <row r="910" ht="20.05" customHeight="1">
      <c r="A910" s="55">
        <v>206</v>
      </c>
      <c r="B910" s="45">
        <v>206</v>
      </c>
      <c r="C910" s="36">
        <v>8</v>
      </c>
      <c r="D910" s="36">
        <v>16</v>
      </c>
      <c r="E910" s="36">
        <v>32</v>
      </c>
      <c r="F910" s="36">
        <v>64</v>
      </c>
      <c r="G910" s="36">
        <f>IF(B910&gt;=0,1,0)</f>
        <v>1</v>
      </c>
      <c r="H910" s="36">
        <f>INT(C910^(0.611-C910/3200))</f>
        <v>3</v>
      </c>
      <c r="I910" s="36">
        <f>INT(D910^(0.611-D910/3200))</f>
        <v>5</v>
      </c>
      <c r="J910" s="36">
        <f>INT(E910^(0.611-E910/3200))</f>
        <v>8</v>
      </c>
      <c r="K910" s="36">
        <f>INT(F910^(0.611-F910/3200))</f>
        <v>11</v>
      </c>
      <c r="L910" s="36">
        <f>2^(H910-1)-1</f>
        <v>3</v>
      </c>
      <c r="M910" s="36">
        <f>2^(I910-1)-1</f>
        <v>15</v>
      </c>
      <c r="N910" s="36">
        <f>2^(J910-1)-1</f>
        <v>127</v>
      </c>
      <c r="O910" s="36">
        <f>2^(K910-1)-1</f>
        <v>1023</v>
      </c>
      <c r="P910" s="68">
        <f>MAX(0,C910+(-1)^(G910)*INT(B910*2^(-LOG(C910)/LOG(2)+3))-G910-LOG(C910)/LOG(2)+3-1)</f>
        <v>0</v>
      </c>
      <c r="Q910" s="68">
        <f>MAX(0,C910-IF(B910=0,0,INT(LOG(3/2*ABS(B910))/LOG(2))+1))</f>
        <v>0</v>
      </c>
      <c r="R910" s="68">
        <f>MAX(0,IF(B910&lt;=-L910,B910+C910-H910+L910,IF(B910&gt;=2^(H910)-1-L910,0,C910-H910)))</f>
        <v>0</v>
      </c>
      <c r="S910" s="69">
        <f>MAX(0,D910+(-1)^(G910)*INT(B910*2^(-LOG(D910)/LOG(2)+3))-G910-LOG(D910)/LOG(2)+3-1)</f>
        <v>0</v>
      </c>
      <c r="T910" s="69">
        <f>MAX(0,D910-IF(B910=0,0,INT(LOG(3/2*ABS(B910))/LOG(2))+1))</f>
        <v>7</v>
      </c>
      <c r="U910" s="69">
        <f>MAX(0,IF(B910&lt;=-M910,B910+D910-I910+M910,IF(B910&gt;=2^(I910)-1-M910,0,D910-I910)))</f>
        <v>0</v>
      </c>
      <c r="V910" s="70">
        <f>MAX(0,E910+(-1)^(G910)*INT(B910*2^(-LOG(E910)/LOG(2)+3))-G910-LOG(E910)/LOG(2)+3-1)</f>
        <v>0</v>
      </c>
      <c r="W910" s="70">
        <f>MAX(0,E910-IF(B910=0,0,INT(LOG(3/2*ABS(B910))/LOG(2))+1))</f>
        <v>23</v>
      </c>
      <c r="X910" s="70">
        <f>MAX(0,IF(B910&lt;=-N910,B910+E910-J910+N910,IF(B910&gt;=2^(J910)-1-N910,0,E910-J910)))</f>
        <v>0</v>
      </c>
      <c r="Y910" s="71">
        <f>MAX(0,F910+(-1)^(G910)*INT(B910*2^(-LOG(F910)/LOG(2)+3))-G910-LOG(F910)/LOG(2)+3-1)</f>
        <v>34</v>
      </c>
      <c r="Z910" s="71">
        <f>F910-IF(B910=0,0,INT(LOG(3/2*ABS(B910))/LOG(2))+1)</f>
        <v>55</v>
      </c>
      <c r="AA910" s="71">
        <f>MAX(0,IF(B910&lt;=-O910,B910+F910-K910+O910,IF(B910&gt;=2^(K910)-1-O910,0,F910-K910)))</f>
        <v>53</v>
      </c>
    </row>
    <row r="911" ht="20.05" customHeight="1">
      <c r="A911" s="55">
        <v>207</v>
      </c>
      <c r="B911" s="45">
        <v>207</v>
      </c>
      <c r="C911" s="36">
        <v>8</v>
      </c>
      <c r="D911" s="36">
        <v>16</v>
      </c>
      <c r="E911" s="36">
        <v>32</v>
      </c>
      <c r="F911" s="36">
        <v>64</v>
      </c>
      <c r="G911" s="36">
        <f>IF(B911&gt;=0,1,0)</f>
        <v>1</v>
      </c>
      <c r="H911" s="36">
        <f>INT(C911^(0.611-C911/3200))</f>
        <v>3</v>
      </c>
      <c r="I911" s="36">
        <f>INT(D911^(0.611-D911/3200))</f>
        <v>5</v>
      </c>
      <c r="J911" s="36">
        <f>INT(E911^(0.611-E911/3200))</f>
        <v>8</v>
      </c>
      <c r="K911" s="36">
        <f>INT(F911^(0.611-F911/3200))</f>
        <v>11</v>
      </c>
      <c r="L911" s="36">
        <f>2^(H911-1)-1</f>
        <v>3</v>
      </c>
      <c r="M911" s="36">
        <f>2^(I911-1)-1</f>
        <v>15</v>
      </c>
      <c r="N911" s="36">
        <f>2^(J911-1)-1</f>
        <v>127</v>
      </c>
      <c r="O911" s="36">
        <f>2^(K911-1)-1</f>
        <v>1023</v>
      </c>
      <c r="P911" s="68">
        <f>MAX(0,C911+(-1)^(G911)*INT(B911*2^(-LOG(C911)/LOG(2)+3))-G911-LOG(C911)/LOG(2)+3-1)</f>
        <v>0</v>
      </c>
      <c r="Q911" s="68">
        <f>MAX(0,C911-IF(B911=0,0,INT(LOG(3/2*ABS(B911))/LOG(2))+1))</f>
        <v>0</v>
      </c>
      <c r="R911" s="68">
        <f>MAX(0,IF(B911&lt;=-L911,B911+C911-H911+L911,IF(B911&gt;=2^(H911)-1-L911,0,C911-H911)))</f>
        <v>0</v>
      </c>
      <c r="S911" s="69">
        <f>MAX(0,D911+(-1)^(G911)*INT(B911*2^(-LOG(D911)/LOG(2)+3))-G911-LOG(D911)/LOG(2)+3-1)</f>
        <v>0</v>
      </c>
      <c r="T911" s="69">
        <f>MAX(0,D911-IF(B911=0,0,INT(LOG(3/2*ABS(B911))/LOG(2))+1))</f>
        <v>7</v>
      </c>
      <c r="U911" s="69">
        <f>MAX(0,IF(B911&lt;=-M911,B911+D911-I911+M911,IF(B911&gt;=2^(I911)-1-M911,0,D911-I911)))</f>
        <v>0</v>
      </c>
      <c r="V911" s="70">
        <f>MAX(0,E911+(-1)^(G911)*INT(B911*2^(-LOG(E911)/LOG(2)+3))-G911-LOG(E911)/LOG(2)+3-1)</f>
        <v>0</v>
      </c>
      <c r="W911" s="70">
        <f>MAX(0,E911-IF(B911=0,0,INT(LOG(3/2*ABS(B911))/LOG(2))+1))</f>
        <v>23</v>
      </c>
      <c r="X911" s="70">
        <f>MAX(0,IF(B911&lt;=-N911,B911+E911-J911+N911,IF(B911&gt;=2^(J911)-1-N911,0,E911-J911)))</f>
        <v>0</v>
      </c>
      <c r="Y911" s="71">
        <f>MAX(0,F911+(-1)^(G911)*INT(B911*2^(-LOG(F911)/LOG(2)+3))-G911-LOG(F911)/LOG(2)+3-1)</f>
        <v>34</v>
      </c>
      <c r="Z911" s="71">
        <f>F911-IF(B911=0,0,INT(LOG(3/2*ABS(B911))/LOG(2))+1)</f>
        <v>55</v>
      </c>
      <c r="AA911" s="71">
        <f>MAX(0,IF(B911&lt;=-O911,B911+F911-K911+O911,IF(B911&gt;=2^(K911)-1-O911,0,F911-K911)))</f>
        <v>53</v>
      </c>
    </row>
    <row r="912" ht="20.05" customHeight="1">
      <c r="A912" s="55">
        <v>208</v>
      </c>
      <c r="B912" s="45">
        <v>208</v>
      </c>
      <c r="C912" s="36">
        <v>8</v>
      </c>
      <c r="D912" s="36">
        <v>16</v>
      </c>
      <c r="E912" s="36">
        <v>32</v>
      </c>
      <c r="F912" s="36">
        <v>64</v>
      </c>
      <c r="G912" s="36">
        <f>IF(B912&gt;=0,1,0)</f>
        <v>1</v>
      </c>
      <c r="H912" s="36">
        <f>INT(C912^(0.611-C912/3200))</f>
        <v>3</v>
      </c>
      <c r="I912" s="36">
        <f>INT(D912^(0.611-D912/3200))</f>
        <v>5</v>
      </c>
      <c r="J912" s="36">
        <f>INT(E912^(0.611-E912/3200))</f>
        <v>8</v>
      </c>
      <c r="K912" s="36">
        <f>INT(F912^(0.611-F912/3200))</f>
        <v>11</v>
      </c>
      <c r="L912" s="36">
        <f>2^(H912-1)-1</f>
        <v>3</v>
      </c>
      <c r="M912" s="36">
        <f>2^(I912-1)-1</f>
        <v>15</v>
      </c>
      <c r="N912" s="36">
        <f>2^(J912-1)-1</f>
        <v>127</v>
      </c>
      <c r="O912" s="36">
        <f>2^(K912-1)-1</f>
        <v>1023</v>
      </c>
      <c r="P912" s="68">
        <f>MAX(0,C912+(-1)^(G912)*INT(B912*2^(-LOG(C912)/LOG(2)+3))-G912-LOG(C912)/LOG(2)+3-1)</f>
        <v>0</v>
      </c>
      <c r="Q912" s="68">
        <f>MAX(0,C912-IF(B912=0,0,INT(LOG(3/2*ABS(B912))/LOG(2))+1))</f>
        <v>0</v>
      </c>
      <c r="R912" s="68">
        <f>MAX(0,IF(B912&lt;=-L912,B912+C912-H912+L912,IF(B912&gt;=2^(H912)-1-L912,0,C912-H912)))</f>
        <v>0</v>
      </c>
      <c r="S912" s="69">
        <f>MAX(0,D912+(-1)^(G912)*INT(B912*2^(-LOG(D912)/LOG(2)+3))-G912-LOG(D912)/LOG(2)+3-1)</f>
        <v>0</v>
      </c>
      <c r="T912" s="69">
        <f>MAX(0,D912-IF(B912=0,0,INT(LOG(3/2*ABS(B912))/LOG(2))+1))</f>
        <v>7</v>
      </c>
      <c r="U912" s="69">
        <f>MAX(0,IF(B912&lt;=-M912,B912+D912-I912+M912,IF(B912&gt;=2^(I912)-1-M912,0,D912-I912)))</f>
        <v>0</v>
      </c>
      <c r="V912" s="70">
        <f>MAX(0,E912+(-1)^(G912)*INT(B912*2^(-LOG(E912)/LOG(2)+3))-G912-LOG(E912)/LOG(2)+3-1)</f>
        <v>0</v>
      </c>
      <c r="W912" s="70">
        <f>MAX(0,E912-IF(B912=0,0,INT(LOG(3/2*ABS(B912))/LOG(2))+1))</f>
        <v>23</v>
      </c>
      <c r="X912" s="70">
        <f>MAX(0,IF(B912&lt;=-N912,B912+E912-J912+N912,IF(B912&gt;=2^(J912)-1-N912,0,E912-J912)))</f>
        <v>0</v>
      </c>
      <c r="Y912" s="71">
        <f>MAX(0,F912+(-1)^(G912)*INT(B912*2^(-LOG(F912)/LOG(2)+3))-G912-LOG(F912)/LOG(2)+3-1)</f>
        <v>33</v>
      </c>
      <c r="Z912" s="71">
        <f>F912-IF(B912=0,0,INT(LOG(3/2*ABS(B912))/LOG(2))+1)</f>
        <v>55</v>
      </c>
      <c r="AA912" s="71">
        <f>MAX(0,IF(B912&lt;=-O912,B912+F912-K912+O912,IF(B912&gt;=2^(K912)-1-O912,0,F912-K912)))</f>
        <v>53</v>
      </c>
    </row>
    <row r="913" ht="20.05" customHeight="1">
      <c r="A913" s="55">
        <v>209</v>
      </c>
      <c r="B913" s="45">
        <v>209</v>
      </c>
      <c r="C913" s="36">
        <v>8</v>
      </c>
      <c r="D913" s="36">
        <v>16</v>
      </c>
      <c r="E913" s="36">
        <v>32</v>
      </c>
      <c r="F913" s="36">
        <v>64</v>
      </c>
      <c r="G913" s="36">
        <f>IF(B913&gt;=0,1,0)</f>
        <v>1</v>
      </c>
      <c r="H913" s="36">
        <f>INT(C913^(0.611-C913/3200))</f>
        <v>3</v>
      </c>
      <c r="I913" s="36">
        <f>INT(D913^(0.611-D913/3200))</f>
        <v>5</v>
      </c>
      <c r="J913" s="36">
        <f>INT(E913^(0.611-E913/3200))</f>
        <v>8</v>
      </c>
      <c r="K913" s="36">
        <f>INT(F913^(0.611-F913/3200))</f>
        <v>11</v>
      </c>
      <c r="L913" s="36">
        <f>2^(H913-1)-1</f>
        <v>3</v>
      </c>
      <c r="M913" s="36">
        <f>2^(I913-1)-1</f>
        <v>15</v>
      </c>
      <c r="N913" s="36">
        <f>2^(J913-1)-1</f>
        <v>127</v>
      </c>
      <c r="O913" s="36">
        <f>2^(K913-1)-1</f>
        <v>1023</v>
      </c>
      <c r="P913" s="68">
        <f>MAX(0,C913+(-1)^(G913)*INT(B913*2^(-LOG(C913)/LOG(2)+3))-G913-LOG(C913)/LOG(2)+3-1)</f>
        <v>0</v>
      </c>
      <c r="Q913" s="68">
        <f>MAX(0,C913-IF(B913=0,0,INT(LOG(3/2*ABS(B913))/LOG(2))+1))</f>
        <v>0</v>
      </c>
      <c r="R913" s="68">
        <f>MAX(0,IF(B913&lt;=-L913,B913+C913-H913+L913,IF(B913&gt;=2^(H913)-1-L913,0,C913-H913)))</f>
        <v>0</v>
      </c>
      <c r="S913" s="69">
        <f>MAX(0,D913+(-1)^(G913)*INT(B913*2^(-LOG(D913)/LOG(2)+3))-G913-LOG(D913)/LOG(2)+3-1)</f>
        <v>0</v>
      </c>
      <c r="T913" s="69">
        <f>MAX(0,D913-IF(B913=0,0,INT(LOG(3/2*ABS(B913))/LOG(2))+1))</f>
        <v>7</v>
      </c>
      <c r="U913" s="69">
        <f>MAX(0,IF(B913&lt;=-M913,B913+D913-I913+M913,IF(B913&gt;=2^(I913)-1-M913,0,D913-I913)))</f>
        <v>0</v>
      </c>
      <c r="V913" s="70">
        <f>MAX(0,E913+(-1)^(G913)*INT(B913*2^(-LOG(E913)/LOG(2)+3))-G913-LOG(E913)/LOG(2)+3-1)</f>
        <v>0</v>
      </c>
      <c r="W913" s="70">
        <f>MAX(0,E913-IF(B913=0,0,INT(LOG(3/2*ABS(B913))/LOG(2))+1))</f>
        <v>23</v>
      </c>
      <c r="X913" s="70">
        <f>MAX(0,IF(B913&lt;=-N913,B913+E913-J913+N913,IF(B913&gt;=2^(J913)-1-N913,0,E913-J913)))</f>
        <v>0</v>
      </c>
      <c r="Y913" s="71">
        <f>MAX(0,F913+(-1)^(G913)*INT(B913*2^(-LOG(F913)/LOG(2)+3))-G913-LOG(F913)/LOG(2)+3-1)</f>
        <v>33</v>
      </c>
      <c r="Z913" s="71">
        <f>F913-IF(B913=0,0,INT(LOG(3/2*ABS(B913))/LOG(2))+1)</f>
        <v>55</v>
      </c>
      <c r="AA913" s="71">
        <f>MAX(0,IF(B913&lt;=-O913,B913+F913-K913+O913,IF(B913&gt;=2^(K913)-1-O913,0,F913-K913)))</f>
        <v>53</v>
      </c>
    </row>
    <row r="914" ht="20.05" customHeight="1">
      <c r="A914" s="55">
        <v>210</v>
      </c>
      <c r="B914" s="45">
        <v>210</v>
      </c>
      <c r="C914" s="36">
        <v>8</v>
      </c>
      <c r="D914" s="36">
        <v>16</v>
      </c>
      <c r="E914" s="36">
        <v>32</v>
      </c>
      <c r="F914" s="36">
        <v>64</v>
      </c>
      <c r="G914" s="36">
        <f>IF(B914&gt;=0,1,0)</f>
        <v>1</v>
      </c>
      <c r="H914" s="36">
        <f>INT(C914^(0.611-C914/3200))</f>
        <v>3</v>
      </c>
      <c r="I914" s="36">
        <f>INT(D914^(0.611-D914/3200))</f>
        <v>5</v>
      </c>
      <c r="J914" s="36">
        <f>INT(E914^(0.611-E914/3200))</f>
        <v>8</v>
      </c>
      <c r="K914" s="36">
        <f>INT(F914^(0.611-F914/3200))</f>
        <v>11</v>
      </c>
      <c r="L914" s="36">
        <f>2^(H914-1)-1</f>
        <v>3</v>
      </c>
      <c r="M914" s="36">
        <f>2^(I914-1)-1</f>
        <v>15</v>
      </c>
      <c r="N914" s="36">
        <f>2^(J914-1)-1</f>
        <v>127</v>
      </c>
      <c r="O914" s="36">
        <f>2^(K914-1)-1</f>
        <v>1023</v>
      </c>
      <c r="P914" s="68">
        <f>MAX(0,C914+(-1)^(G914)*INT(B914*2^(-LOG(C914)/LOG(2)+3))-G914-LOG(C914)/LOG(2)+3-1)</f>
        <v>0</v>
      </c>
      <c r="Q914" s="68">
        <f>MAX(0,C914-IF(B914=0,0,INT(LOG(3/2*ABS(B914))/LOG(2))+1))</f>
        <v>0</v>
      </c>
      <c r="R914" s="68">
        <f>MAX(0,IF(B914&lt;=-L914,B914+C914-H914+L914,IF(B914&gt;=2^(H914)-1-L914,0,C914-H914)))</f>
        <v>0</v>
      </c>
      <c r="S914" s="69">
        <f>MAX(0,D914+(-1)^(G914)*INT(B914*2^(-LOG(D914)/LOG(2)+3))-G914-LOG(D914)/LOG(2)+3-1)</f>
        <v>0</v>
      </c>
      <c r="T914" s="69">
        <f>MAX(0,D914-IF(B914=0,0,INT(LOG(3/2*ABS(B914))/LOG(2))+1))</f>
        <v>7</v>
      </c>
      <c r="U914" s="69">
        <f>MAX(0,IF(B914&lt;=-M914,B914+D914-I914+M914,IF(B914&gt;=2^(I914)-1-M914,0,D914-I914)))</f>
        <v>0</v>
      </c>
      <c r="V914" s="70">
        <f>MAX(0,E914+(-1)^(G914)*INT(B914*2^(-LOG(E914)/LOG(2)+3))-G914-LOG(E914)/LOG(2)+3-1)</f>
        <v>0</v>
      </c>
      <c r="W914" s="70">
        <f>MAX(0,E914-IF(B914=0,0,INT(LOG(3/2*ABS(B914))/LOG(2))+1))</f>
        <v>23</v>
      </c>
      <c r="X914" s="70">
        <f>MAX(0,IF(B914&lt;=-N914,B914+E914-J914+N914,IF(B914&gt;=2^(J914)-1-N914,0,E914-J914)))</f>
        <v>0</v>
      </c>
      <c r="Y914" s="71">
        <f>MAX(0,F914+(-1)^(G914)*INT(B914*2^(-LOG(F914)/LOG(2)+3))-G914-LOG(F914)/LOG(2)+3-1)</f>
        <v>33</v>
      </c>
      <c r="Z914" s="71">
        <f>F914-IF(B914=0,0,INT(LOG(3/2*ABS(B914))/LOG(2))+1)</f>
        <v>55</v>
      </c>
      <c r="AA914" s="71">
        <f>MAX(0,IF(B914&lt;=-O914,B914+F914-K914+O914,IF(B914&gt;=2^(K914)-1-O914,0,F914-K914)))</f>
        <v>53</v>
      </c>
    </row>
    <row r="915" ht="20.05" customHeight="1">
      <c r="A915" s="55">
        <v>211</v>
      </c>
      <c r="B915" s="45">
        <v>211</v>
      </c>
      <c r="C915" s="36">
        <v>8</v>
      </c>
      <c r="D915" s="36">
        <v>16</v>
      </c>
      <c r="E915" s="36">
        <v>32</v>
      </c>
      <c r="F915" s="36">
        <v>64</v>
      </c>
      <c r="G915" s="36">
        <f>IF(B915&gt;=0,1,0)</f>
        <v>1</v>
      </c>
      <c r="H915" s="36">
        <f>INT(C915^(0.611-C915/3200))</f>
        <v>3</v>
      </c>
      <c r="I915" s="36">
        <f>INT(D915^(0.611-D915/3200))</f>
        <v>5</v>
      </c>
      <c r="J915" s="36">
        <f>INT(E915^(0.611-E915/3200))</f>
        <v>8</v>
      </c>
      <c r="K915" s="36">
        <f>INT(F915^(0.611-F915/3200))</f>
        <v>11</v>
      </c>
      <c r="L915" s="36">
        <f>2^(H915-1)-1</f>
        <v>3</v>
      </c>
      <c r="M915" s="36">
        <f>2^(I915-1)-1</f>
        <v>15</v>
      </c>
      <c r="N915" s="36">
        <f>2^(J915-1)-1</f>
        <v>127</v>
      </c>
      <c r="O915" s="36">
        <f>2^(K915-1)-1</f>
        <v>1023</v>
      </c>
      <c r="P915" s="68">
        <f>MAX(0,C915+(-1)^(G915)*INT(B915*2^(-LOG(C915)/LOG(2)+3))-G915-LOG(C915)/LOG(2)+3-1)</f>
        <v>0</v>
      </c>
      <c r="Q915" s="68">
        <f>MAX(0,C915-IF(B915=0,0,INT(LOG(3/2*ABS(B915))/LOG(2))+1))</f>
        <v>0</v>
      </c>
      <c r="R915" s="68">
        <f>MAX(0,IF(B915&lt;=-L915,B915+C915-H915+L915,IF(B915&gt;=2^(H915)-1-L915,0,C915-H915)))</f>
        <v>0</v>
      </c>
      <c r="S915" s="69">
        <f>MAX(0,D915+(-1)^(G915)*INT(B915*2^(-LOG(D915)/LOG(2)+3))-G915-LOG(D915)/LOG(2)+3-1)</f>
        <v>0</v>
      </c>
      <c r="T915" s="69">
        <f>MAX(0,D915-IF(B915=0,0,INT(LOG(3/2*ABS(B915))/LOG(2))+1))</f>
        <v>7</v>
      </c>
      <c r="U915" s="69">
        <f>MAX(0,IF(B915&lt;=-M915,B915+D915-I915+M915,IF(B915&gt;=2^(I915)-1-M915,0,D915-I915)))</f>
        <v>0</v>
      </c>
      <c r="V915" s="70">
        <f>MAX(0,E915+(-1)^(G915)*INT(B915*2^(-LOG(E915)/LOG(2)+3))-G915-LOG(E915)/LOG(2)+3-1)</f>
        <v>0</v>
      </c>
      <c r="W915" s="70">
        <f>MAX(0,E915-IF(B915=0,0,INT(LOG(3/2*ABS(B915))/LOG(2))+1))</f>
        <v>23</v>
      </c>
      <c r="X915" s="70">
        <f>MAX(0,IF(B915&lt;=-N915,B915+E915-J915+N915,IF(B915&gt;=2^(J915)-1-N915,0,E915-J915)))</f>
        <v>0</v>
      </c>
      <c r="Y915" s="71">
        <f>MAX(0,F915+(-1)^(G915)*INT(B915*2^(-LOG(F915)/LOG(2)+3))-G915-LOG(F915)/LOG(2)+3-1)</f>
        <v>33</v>
      </c>
      <c r="Z915" s="71">
        <f>F915-IF(B915=0,0,INT(LOG(3/2*ABS(B915))/LOG(2))+1)</f>
        <v>55</v>
      </c>
      <c r="AA915" s="71">
        <f>MAX(0,IF(B915&lt;=-O915,B915+F915-K915+O915,IF(B915&gt;=2^(K915)-1-O915,0,F915-K915)))</f>
        <v>53</v>
      </c>
    </row>
    <row r="916" ht="20.05" customHeight="1">
      <c r="A916" s="55">
        <v>212</v>
      </c>
      <c r="B916" s="45">
        <v>212</v>
      </c>
      <c r="C916" s="36">
        <v>8</v>
      </c>
      <c r="D916" s="36">
        <v>16</v>
      </c>
      <c r="E916" s="36">
        <v>32</v>
      </c>
      <c r="F916" s="36">
        <v>64</v>
      </c>
      <c r="G916" s="36">
        <f>IF(B916&gt;=0,1,0)</f>
        <v>1</v>
      </c>
      <c r="H916" s="36">
        <f>INT(C916^(0.611-C916/3200))</f>
        <v>3</v>
      </c>
      <c r="I916" s="36">
        <f>INT(D916^(0.611-D916/3200))</f>
        <v>5</v>
      </c>
      <c r="J916" s="36">
        <f>INT(E916^(0.611-E916/3200))</f>
        <v>8</v>
      </c>
      <c r="K916" s="36">
        <f>INT(F916^(0.611-F916/3200))</f>
        <v>11</v>
      </c>
      <c r="L916" s="36">
        <f>2^(H916-1)-1</f>
        <v>3</v>
      </c>
      <c r="M916" s="36">
        <f>2^(I916-1)-1</f>
        <v>15</v>
      </c>
      <c r="N916" s="36">
        <f>2^(J916-1)-1</f>
        <v>127</v>
      </c>
      <c r="O916" s="36">
        <f>2^(K916-1)-1</f>
        <v>1023</v>
      </c>
      <c r="P916" s="68">
        <f>MAX(0,C916+(-1)^(G916)*INT(B916*2^(-LOG(C916)/LOG(2)+3))-G916-LOG(C916)/LOG(2)+3-1)</f>
        <v>0</v>
      </c>
      <c r="Q916" s="68">
        <f>MAX(0,C916-IF(B916=0,0,INT(LOG(3/2*ABS(B916))/LOG(2))+1))</f>
        <v>0</v>
      </c>
      <c r="R916" s="68">
        <f>MAX(0,IF(B916&lt;=-L916,B916+C916-H916+L916,IF(B916&gt;=2^(H916)-1-L916,0,C916-H916)))</f>
        <v>0</v>
      </c>
      <c r="S916" s="69">
        <f>MAX(0,D916+(-1)^(G916)*INT(B916*2^(-LOG(D916)/LOG(2)+3))-G916-LOG(D916)/LOG(2)+3-1)</f>
        <v>0</v>
      </c>
      <c r="T916" s="69">
        <f>MAX(0,D916-IF(B916=0,0,INT(LOG(3/2*ABS(B916))/LOG(2))+1))</f>
        <v>7</v>
      </c>
      <c r="U916" s="69">
        <f>MAX(0,IF(B916&lt;=-M916,B916+D916-I916+M916,IF(B916&gt;=2^(I916)-1-M916,0,D916-I916)))</f>
        <v>0</v>
      </c>
      <c r="V916" s="70">
        <f>MAX(0,E916+(-1)^(G916)*INT(B916*2^(-LOG(E916)/LOG(2)+3))-G916-LOG(E916)/LOG(2)+3-1)</f>
        <v>0</v>
      </c>
      <c r="W916" s="70">
        <f>MAX(0,E916-IF(B916=0,0,INT(LOG(3/2*ABS(B916))/LOG(2))+1))</f>
        <v>23</v>
      </c>
      <c r="X916" s="70">
        <f>MAX(0,IF(B916&lt;=-N916,B916+E916-J916+N916,IF(B916&gt;=2^(J916)-1-N916,0,E916-J916)))</f>
        <v>0</v>
      </c>
      <c r="Y916" s="71">
        <f>MAX(0,F916+(-1)^(G916)*INT(B916*2^(-LOG(F916)/LOG(2)+3))-G916-LOG(F916)/LOG(2)+3-1)</f>
        <v>33</v>
      </c>
      <c r="Z916" s="71">
        <f>F916-IF(B916=0,0,INT(LOG(3/2*ABS(B916))/LOG(2))+1)</f>
        <v>55</v>
      </c>
      <c r="AA916" s="71">
        <f>MAX(0,IF(B916&lt;=-O916,B916+F916-K916+O916,IF(B916&gt;=2^(K916)-1-O916,0,F916-K916)))</f>
        <v>53</v>
      </c>
    </row>
    <row r="917" ht="20.05" customHeight="1">
      <c r="A917" s="55">
        <v>213</v>
      </c>
      <c r="B917" s="45">
        <v>213</v>
      </c>
      <c r="C917" s="36">
        <v>8</v>
      </c>
      <c r="D917" s="36">
        <v>16</v>
      </c>
      <c r="E917" s="36">
        <v>32</v>
      </c>
      <c r="F917" s="36">
        <v>64</v>
      </c>
      <c r="G917" s="36">
        <f>IF(B917&gt;=0,1,0)</f>
        <v>1</v>
      </c>
      <c r="H917" s="36">
        <f>INT(C917^(0.611-C917/3200))</f>
        <v>3</v>
      </c>
      <c r="I917" s="36">
        <f>INT(D917^(0.611-D917/3200))</f>
        <v>5</v>
      </c>
      <c r="J917" s="36">
        <f>INT(E917^(0.611-E917/3200))</f>
        <v>8</v>
      </c>
      <c r="K917" s="36">
        <f>INT(F917^(0.611-F917/3200))</f>
        <v>11</v>
      </c>
      <c r="L917" s="36">
        <f>2^(H917-1)-1</f>
        <v>3</v>
      </c>
      <c r="M917" s="36">
        <f>2^(I917-1)-1</f>
        <v>15</v>
      </c>
      <c r="N917" s="36">
        <f>2^(J917-1)-1</f>
        <v>127</v>
      </c>
      <c r="O917" s="36">
        <f>2^(K917-1)-1</f>
        <v>1023</v>
      </c>
      <c r="P917" s="68">
        <f>MAX(0,C917+(-1)^(G917)*INT(B917*2^(-LOG(C917)/LOG(2)+3))-G917-LOG(C917)/LOG(2)+3-1)</f>
        <v>0</v>
      </c>
      <c r="Q917" s="68">
        <f>MAX(0,C917-IF(B917=0,0,INT(LOG(3/2*ABS(B917))/LOG(2))+1))</f>
        <v>0</v>
      </c>
      <c r="R917" s="68">
        <f>MAX(0,IF(B917&lt;=-L917,B917+C917-H917+L917,IF(B917&gt;=2^(H917)-1-L917,0,C917-H917)))</f>
        <v>0</v>
      </c>
      <c r="S917" s="69">
        <f>MAX(0,D917+(-1)^(G917)*INT(B917*2^(-LOG(D917)/LOG(2)+3))-G917-LOG(D917)/LOG(2)+3-1)</f>
        <v>0</v>
      </c>
      <c r="T917" s="69">
        <f>MAX(0,D917-IF(B917=0,0,INT(LOG(3/2*ABS(B917))/LOG(2))+1))</f>
        <v>7</v>
      </c>
      <c r="U917" s="69">
        <f>MAX(0,IF(B917&lt;=-M917,B917+D917-I917+M917,IF(B917&gt;=2^(I917)-1-M917,0,D917-I917)))</f>
        <v>0</v>
      </c>
      <c r="V917" s="70">
        <f>MAX(0,E917+(-1)^(G917)*INT(B917*2^(-LOG(E917)/LOG(2)+3))-G917-LOG(E917)/LOG(2)+3-1)</f>
        <v>0</v>
      </c>
      <c r="W917" s="70">
        <f>MAX(0,E917-IF(B917=0,0,INT(LOG(3/2*ABS(B917))/LOG(2))+1))</f>
        <v>23</v>
      </c>
      <c r="X917" s="70">
        <f>MAX(0,IF(B917&lt;=-N917,B917+E917-J917+N917,IF(B917&gt;=2^(J917)-1-N917,0,E917-J917)))</f>
        <v>0</v>
      </c>
      <c r="Y917" s="71">
        <f>MAX(0,F917+(-1)^(G917)*INT(B917*2^(-LOG(F917)/LOG(2)+3))-G917-LOG(F917)/LOG(2)+3-1)</f>
        <v>33</v>
      </c>
      <c r="Z917" s="71">
        <f>F917-IF(B917=0,0,INT(LOG(3/2*ABS(B917))/LOG(2))+1)</f>
        <v>55</v>
      </c>
      <c r="AA917" s="71">
        <f>MAX(0,IF(B917&lt;=-O917,B917+F917-K917+O917,IF(B917&gt;=2^(K917)-1-O917,0,F917-K917)))</f>
        <v>53</v>
      </c>
    </row>
    <row r="918" ht="20.05" customHeight="1">
      <c r="A918" s="55">
        <v>214</v>
      </c>
      <c r="B918" s="45">
        <v>214</v>
      </c>
      <c r="C918" s="36">
        <v>8</v>
      </c>
      <c r="D918" s="36">
        <v>16</v>
      </c>
      <c r="E918" s="36">
        <v>32</v>
      </c>
      <c r="F918" s="36">
        <v>64</v>
      </c>
      <c r="G918" s="36">
        <f>IF(B918&gt;=0,1,0)</f>
        <v>1</v>
      </c>
      <c r="H918" s="36">
        <f>INT(C918^(0.611-C918/3200))</f>
        <v>3</v>
      </c>
      <c r="I918" s="36">
        <f>INT(D918^(0.611-D918/3200))</f>
        <v>5</v>
      </c>
      <c r="J918" s="36">
        <f>INT(E918^(0.611-E918/3200))</f>
        <v>8</v>
      </c>
      <c r="K918" s="36">
        <f>INT(F918^(0.611-F918/3200))</f>
        <v>11</v>
      </c>
      <c r="L918" s="36">
        <f>2^(H918-1)-1</f>
        <v>3</v>
      </c>
      <c r="M918" s="36">
        <f>2^(I918-1)-1</f>
        <v>15</v>
      </c>
      <c r="N918" s="36">
        <f>2^(J918-1)-1</f>
        <v>127</v>
      </c>
      <c r="O918" s="36">
        <f>2^(K918-1)-1</f>
        <v>1023</v>
      </c>
      <c r="P918" s="68">
        <f>MAX(0,C918+(-1)^(G918)*INT(B918*2^(-LOG(C918)/LOG(2)+3))-G918-LOG(C918)/LOG(2)+3-1)</f>
        <v>0</v>
      </c>
      <c r="Q918" s="68">
        <f>MAX(0,C918-IF(B918=0,0,INT(LOG(3/2*ABS(B918))/LOG(2))+1))</f>
        <v>0</v>
      </c>
      <c r="R918" s="68">
        <f>MAX(0,IF(B918&lt;=-L918,B918+C918-H918+L918,IF(B918&gt;=2^(H918)-1-L918,0,C918-H918)))</f>
        <v>0</v>
      </c>
      <c r="S918" s="69">
        <f>MAX(0,D918+(-1)^(G918)*INT(B918*2^(-LOG(D918)/LOG(2)+3))-G918-LOG(D918)/LOG(2)+3-1)</f>
        <v>0</v>
      </c>
      <c r="T918" s="69">
        <f>MAX(0,D918-IF(B918=0,0,INT(LOG(3/2*ABS(B918))/LOG(2))+1))</f>
        <v>7</v>
      </c>
      <c r="U918" s="69">
        <f>MAX(0,IF(B918&lt;=-M918,B918+D918-I918+M918,IF(B918&gt;=2^(I918)-1-M918,0,D918-I918)))</f>
        <v>0</v>
      </c>
      <c r="V918" s="70">
        <f>MAX(0,E918+(-1)^(G918)*INT(B918*2^(-LOG(E918)/LOG(2)+3))-G918-LOG(E918)/LOG(2)+3-1)</f>
        <v>0</v>
      </c>
      <c r="W918" s="70">
        <f>MAX(0,E918-IF(B918=0,0,INT(LOG(3/2*ABS(B918))/LOG(2))+1))</f>
        <v>23</v>
      </c>
      <c r="X918" s="70">
        <f>MAX(0,IF(B918&lt;=-N918,B918+E918-J918+N918,IF(B918&gt;=2^(J918)-1-N918,0,E918-J918)))</f>
        <v>0</v>
      </c>
      <c r="Y918" s="71">
        <f>MAX(0,F918+(-1)^(G918)*INT(B918*2^(-LOG(F918)/LOG(2)+3))-G918-LOG(F918)/LOG(2)+3-1)</f>
        <v>33</v>
      </c>
      <c r="Z918" s="71">
        <f>F918-IF(B918=0,0,INT(LOG(3/2*ABS(B918))/LOG(2))+1)</f>
        <v>55</v>
      </c>
      <c r="AA918" s="71">
        <f>MAX(0,IF(B918&lt;=-O918,B918+F918-K918+O918,IF(B918&gt;=2^(K918)-1-O918,0,F918-K918)))</f>
        <v>53</v>
      </c>
    </row>
    <row r="919" ht="20.05" customHeight="1">
      <c r="A919" s="55">
        <v>215</v>
      </c>
      <c r="B919" s="45">
        <v>215</v>
      </c>
      <c r="C919" s="36">
        <v>8</v>
      </c>
      <c r="D919" s="36">
        <v>16</v>
      </c>
      <c r="E919" s="36">
        <v>32</v>
      </c>
      <c r="F919" s="36">
        <v>64</v>
      </c>
      <c r="G919" s="36">
        <f>IF(B919&gt;=0,1,0)</f>
        <v>1</v>
      </c>
      <c r="H919" s="36">
        <f>INT(C919^(0.611-C919/3200))</f>
        <v>3</v>
      </c>
      <c r="I919" s="36">
        <f>INT(D919^(0.611-D919/3200))</f>
        <v>5</v>
      </c>
      <c r="J919" s="36">
        <f>INT(E919^(0.611-E919/3200))</f>
        <v>8</v>
      </c>
      <c r="K919" s="36">
        <f>INT(F919^(0.611-F919/3200))</f>
        <v>11</v>
      </c>
      <c r="L919" s="36">
        <f>2^(H919-1)-1</f>
        <v>3</v>
      </c>
      <c r="M919" s="36">
        <f>2^(I919-1)-1</f>
        <v>15</v>
      </c>
      <c r="N919" s="36">
        <f>2^(J919-1)-1</f>
        <v>127</v>
      </c>
      <c r="O919" s="36">
        <f>2^(K919-1)-1</f>
        <v>1023</v>
      </c>
      <c r="P919" s="68">
        <f>MAX(0,C919+(-1)^(G919)*INT(B919*2^(-LOG(C919)/LOG(2)+3))-G919-LOG(C919)/LOG(2)+3-1)</f>
        <v>0</v>
      </c>
      <c r="Q919" s="68">
        <f>MAX(0,C919-IF(B919=0,0,INT(LOG(3/2*ABS(B919))/LOG(2))+1))</f>
        <v>0</v>
      </c>
      <c r="R919" s="68">
        <f>MAX(0,IF(B919&lt;=-L919,B919+C919-H919+L919,IF(B919&gt;=2^(H919)-1-L919,0,C919-H919)))</f>
        <v>0</v>
      </c>
      <c r="S919" s="69">
        <f>MAX(0,D919+(-1)^(G919)*INT(B919*2^(-LOG(D919)/LOG(2)+3))-G919-LOG(D919)/LOG(2)+3-1)</f>
        <v>0</v>
      </c>
      <c r="T919" s="69">
        <f>MAX(0,D919-IF(B919=0,0,INT(LOG(3/2*ABS(B919))/LOG(2))+1))</f>
        <v>7</v>
      </c>
      <c r="U919" s="69">
        <f>MAX(0,IF(B919&lt;=-M919,B919+D919-I919+M919,IF(B919&gt;=2^(I919)-1-M919,0,D919-I919)))</f>
        <v>0</v>
      </c>
      <c r="V919" s="70">
        <f>MAX(0,E919+(-1)^(G919)*INT(B919*2^(-LOG(E919)/LOG(2)+3))-G919-LOG(E919)/LOG(2)+3-1)</f>
        <v>0</v>
      </c>
      <c r="W919" s="70">
        <f>MAX(0,E919-IF(B919=0,0,INT(LOG(3/2*ABS(B919))/LOG(2))+1))</f>
        <v>23</v>
      </c>
      <c r="X919" s="70">
        <f>MAX(0,IF(B919&lt;=-N919,B919+E919-J919+N919,IF(B919&gt;=2^(J919)-1-N919,0,E919-J919)))</f>
        <v>0</v>
      </c>
      <c r="Y919" s="71">
        <f>MAX(0,F919+(-1)^(G919)*INT(B919*2^(-LOG(F919)/LOG(2)+3))-G919-LOG(F919)/LOG(2)+3-1)</f>
        <v>33</v>
      </c>
      <c r="Z919" s="71">
        <f>F919-IF(B919=0,0,INT(LOG(3/2*ABS(B919))/LOG(2))+1)</f>
        <v>55</v>
      </c>
      <c r="AA919" s="71">
        <f>MAX(0,IF(B919&lt;=-O919,B919+F919-K919+O919,IF(B919&gt;=2^(K919)-1-O919,0,F919-K919)))</f>
        <v>53</v>
      </c>
    </row>
    <row r="920" ht="20.05" customHeight="1">
      <c r="A920" s="55">
        <v>216</v>
      </c>
      <c r="B920" s="45">
        <v>216</v>
      </c>
      <c r="C920" s="36">
        <v>8</v>
      </c>
      <c r="D920" s="36">
        <v>16</v>
      </c>
      <c r="E920" s="36">
        <v>32</v>
      </c>
      <c r="F920" s="36">
        <v>64</v>
      </c>
      <c r="G920" s="36">
        <f>IF(B920&gt;=0,1,0)</f>
        <v>1</v>
      </c>
      <c r="H920" s="36">
        <f>INT(C920^(0.611-C920/3200))</f>
        <v>3</v>
      </c>
      <c r="I920" s="36">
        <f>INT(D920^(0.611-D920/3200))</f>
        <v>5</v>
      </c>
      <c r="J920" s="36">
        <f>INT(E920^(0.611-E920/3200))</f>
        <v>8</v>
      </c>
      <c r="K920" s="36">
        <f>INT(F920^(0.611-F920/3200))</f>
        <v>11</v>
      </c>
      <c r="L920" s="36">
        <f>2^(H920-1)-1</f>
        <v>3</v>
      </c>
      <c r="M920" s="36">
        <f>2^(I920-1)-1</f>
        <v>15</v>
      </c>
      <c r="N920" s="36">
        <f>2^(J920-1)-1</f>
        <v>127</v>
      </c>
      <c r="O920" s="36">
        <f>2^(K920-1)-1</f>
        <v>1023</v>
      </c>
      <c r="P920" s="68">
        <f>MAX(0,C920+(-1)^(G920)*INT(B920*2^(-LOG(C920)/LOG(2)+3))-G920-LOG(C920)/LOG(2)+3-1)</f>
        <v>0</v>
      </c>
      <c r="Q920" s="68">
        <f>MAX(0,C920-IF(B920=0,0,INT(LOG(3/2*ABS(B920))/LOG(2))+1))</f>
        <v>0</v>
      </c>
      <c r="R920" s="68">
        <f>MAX(0,IF(B920&lt;=-L920,B920+C920-H920+L920,IF(B920&gt;=2^(H920)-1-L920,0,C920-H920)))</f>
        <v>0</v>
      </c>
      <c r="S920" s="69">
        <f>MAX(0,D920+(-1)^(G920)*INT(B920*2^(-LOG(D920)/LOG(2)+3))-G920-LOG(D920)/LOG(2)+3-1)</f>
        <v>0</v>
      </c>
      <c r="T920" s="69">
        <f>MAX(0,D920-IF(B920=0,0,INT(LOG(3/2*ABS(B920))/LOG(2))+1))</f>
        <v>7</v>
      </c>
      <c r="U920" s="69">
        <f>MAX(0,IF(B920&lt;=-M920,B920+D920-I920+M920,IF(B920&gt;=2^(I920)-1-M920,0,D920-I920)))</f>
        <v>0</v>
      </c>
      <c r="V920" s="70">
        <f>MAX(0,E920+(-1)^(G920)*INT(B920*2^(-LOG(E920)/LOG(2)+3))-G920-LOG(E920)/LOG(2)+3-1)</f>
        <v>0</v>
      </c>
      <c r="W920" s="70">
        <f>MAX(0,E920-IF(B920=0,0,INT(LOG(3/2*ABS(B920))/LOG(2))+1))</f>
        <v>23</v>
      </c>
      <c r="X920" s="70">
        <f>MAX(0,IF(B920&lt;=-N920,B920+E920-J920+N920,IF(B920&gt;=2^(J920)-1-N920,0,E920-J920)))</f>
        <v>0</v>
      </c>
      <c r="Y920" s="71">
        <f>MAX(0,F920+(-1)^(G920)*INT(B920*2^(-LOG(F920)/LOG(2)+3))-G920-LOG(F920)/LOG(2)+3-1)</f>
        <v>32</v>
      </c>
      <c r="Z920" s="71">
        <f>F920-IF(B920=0,0,INT(LOG(3/2*ABS(B920))/LOG(2))+1)</f>
        <v>55</v>
      </c>
      <c r="AA920" s="71">
        <f>MAX(0,IF(B920&lt;=-O920,B920+F920-K920+O920,IF(B920&gt;=2^(K920)-1-O920,0,F920-K920)))</f>
        <v>53</v>
      </c>
    </row>
    <row r="921" ht="20.05" customHeight="1">
      <c r="A921" s="55">
        <v>217</v>
      </c>
      <c r="B921" s="45">
        <v>217</v>
      </c>
      <c r="C921" s="36">
        <v>8</v>
      </c>
      <c r="D921" s="36">
        <v>16</v>
      </c>
      <c r="E921" s="36">
        <v>32</v>
      </c>
      <c r="F921" s="36">
        <v>64</v>
      </c>
      <c r="G921" s="36">
        <f>IF(B921&gt;=0,1,0)</f>
        <v>1</v>
      </c>
      <c r="H921" s="36">
        <f>INT(C921^(0.611-C921/3200))</f>
        <v>3</v>
      </c>
      <c r="I921" s="36">
        <f>INT(D921^(0.611-D921/3200))</f>
        <v>5</v>
      </c>
      <c r="J921" s="36">
        <f>INT(E921^(0.611-E921/3200))</f>
        <v>8</v>
      </c>
      <c r="K921" s="36">
        <f>INT(F921^(0.611-F921/3200))</f>
        <v>11</v>
      </c>
      <c r="L921" s="36">
        <f>2^(H921-1)-1</f>
        <v>3</v>
      </c>
      <c r="M921" s="36">
        <f>2^(I921-1)-1</f>
        <v>15</v>
      </c>
      <c r="N921" s="36">
        <f>2^(J921-1)-1</f>
        <v>127</v>
      </c>
      <c r="O921" s="36">
        <f>2^(K921-1)-1</f>
        <v>1023</v>
      </c>
      <c r="P921" s="68">
        <f>MAX(0,C921+(-1)^(G921)*INT(B921*2^(-LOG(C921)/LOG(2)+3))-G921-LOG(C921)/LOG(2)+3-1)</f>
        <v>0</v>
      </c>
      <c r="Q921" s="68">
        <f>MAX(0,C921-IF(B921=0,0,INT(LOG(3/2*ABS(B921))/LOG(2))+1))</f>
        <v>0</v>
      </c>
      <c r="R921" s="68">
        <f>MAX(0,IF(B921&lt;=-L921,B921+C921-H921+L921,IF(B921&gt;=2^(H921)-1-L921,0,C921-H921)))</f>
        <v>0</v>
      </c>
      <c r="S921" s="69">
        <f>MAX(0,D921+(-1)^(G921)*INT(B921*2^(-LOG(D921)/LOG(2)+3))-G921-LOG(D921)/LOG(2)+3-1)</f>
        <v>0</v>
      </c>
      <c r="T921" s="69">
        <f>MAX(0,D921-IF(B921=0,0,INT(LOG(3/2*ABS(B921))/LOG(2))+1))</f>
        <v>7</v>
      </c>
      <c r="U921" s="69">
        <f>MAX(0,IF(B921&lt;=-M921,B921+D921-I921+M921,IF(B921&gt;=2^(I921)-1-M921,0,D921-I921)))</f>
        <v>0</v>
      </c>
      <c r="V921" s="70">
        <f>MAX(0,E921+(-1)^(G921)*INT(B921*2^(-LOG(E921)/LOG(2)+3))-G921-LOG(E921)/LOG(2)+3-1)</f>
        <v>0</v>
      </c>
      <c r="W921" s="70">
        <f>MAX(0,E921-IF(B921=0,0,INT(LOG(3/2*ABS(B921))/LOG(2))+1))</f>
        <v>23</v>
      </c>
      <c r="X921" s="70">
        <f>MAX(0,IF(B921&lt;=-N921,B921+E921-J921+N921,IF(B921&gt;=2^(J921)-1-N921,0,E921-J921)))</f>
        <v>0</v>
      </c>
      <c r="Y921" s="71">
        <f>MAX(0,F921+(-1)^(G921)*INT(B921*2^(-LOG(F921)/LOG(2)+3))-G921-LOG(F921)/LOG(2)+3-1)</f>
        <v>32</v>
      </c>
      <c r="Z921" s="71">
        <f>F921-IF(B921=0,0,INT(LOG(3/2*ABS(B921))/LOG(2))+1)</f>
        <v>55</v>
      </c>
      <c r="AA921" s="71">
        <f>MAX(0,IF(B921&lt;=-O921,B921+F921-K921+O921,IF(B921&gt;=2^(K921)-1-O921,0,F921-K921)))</f>
        <v>53</v>
      </c>
    </row>
    <row r="922" ht="20.05" customHeight="1">
      <c r="A922" s="55">
        <v>218</v>
      </c>
      <c r="B922" s="45">
        <v>218</v>
      </c>
      <c r="C922" s="36">
        <v>8</v>
      </c>
      <c r="D922" s="36">
        <v>16</v>
      </c>
      <c r="E922" s="36">
        <v>32</v>
      </c>
      <c r="F922" s="36">
        <v>64</v>
      </c>
      <c r="G922" s="36">
        <f>IF(B922&gt;=0,1,0)</f>
        <v>1</v>
      </c>
      <c r="H922" s="36">
        <f>INT(C922^(0.611-C922/3200))</f>
        <v>3</v>
      </c>
      <c r="I922" s="36">
        <f>INT(D922^(0.611-D922/3200))</f>
        <v>5</v>
      </c>
      <c r="J922" s="36">
        <f>INT(E922^(0.611-E922/3200))</f>
        <v>8</v>
      </c>
      <c r="K922" s="36">
        <f>INT(F922^(0.611-F922/3200))</f>
        <v>11</v>
      </c>
      <c r="L922" s="36">
        <f>2^(H922-1)-1</f>
        <v>3</v>
      </c>
      <c r="M922" s="36">
        <f>2^(I922-1)-1</f>
        <v>15</v>
      </c>
      <c r="N922" s="36">
        <f>2^(J922-1)-1</f>
        <v>127</v>
      </c>
      <c r="O922" s="36">
        <f>2^(K922-1)-1</f>
        <v>1023</v>
      </c>
      <c r="P922" s="68">
        <f>MAX(0,C922+(-1)^(G922)*INT(B922*2^(-LOG(C922)/LOG(2)+3))-G922-LOG(C922)/LOG(2)+3-1)</f>
        <v>0</v>
      </c>
      <c r="Q922" s="68">
        <f>MAX(0,C922-IF(B922=0,0,INT(LOG(3/2*ABS(B922))/LOG(2))+1))</f>
        <v>0</v>
      </c>
      <c r="R922" s="68">
        <f>MAX(0,IF(B922&lt;=-L922,B922+C922-H922+L922,IF(B922&gt;=2^(H922)-1-L922,0,C922-H922)))</f>
        <v>0</v>
      </c>
      <c r="S922" s="69">
        <f>MAX(0,D922+(-1)^(G922)*INT(B922*2^(-LOG(D922)/LOG(2)+3))-G922-LOG(D922)/LOG(2)+3-1)</f>
        <v>0</v>
      </c>
      <c r="T922" s="69">
        <f>MAX(0,D922-IF(B922=0,0,INT(LOG(3/2*ABS(B922))/LOG(2))+1))</f>
        <v>7</v>
      </c>
      <c r="U922" s="69">
        <f>MAX(0,IF(B922&lt;=-M922,B922+D922-I922+M922,IF(B922&gt;=2^(I922)-1-M922,0,D922-I922)))</f>
        <v>0</v>
      </c>
      <c r="V922" s="70">
        <f>MAX(0,E922+(-1)^(G922)*INT(B922*2^(-LOG(E922)/LOG(2)+3))-G922-LOG(E922)/LOG(2)+3-1)</f>
        <v>0</v>
      </c>
      <c r="W922" s="70">
        <f>MAX(0,E922-IF(B922=0,0,INT(LOG(3/2*ABS(B922))/LOG(2))+1))</f>
        <v>23</v>
      </c>
      <c r="X922" s="70">
        <f>MAX(0,IF(B922&lt;=-N922,B922+E922-J922+N922,IF(B922&gt;=2^(J922)-1-N922,0,E922-J922)))</f>
        <v>0</v>
      </c>
      <c r="Y922" s="71">
        <f>MAX(0,F922+(-1)^(G922)*INT(B922*2^(-LOG(F922)/LOG(2)+3))-G922-LOG(F922)/LOG(2)+3-1)</f>
        <v>32</v>
      </c>
      <c r="Z922" s="71">
        <f>F922-IF(B922=0,0,INT(LOG(3/2*ABS(B922))/LOG(2))+1)</f>
        <v>55</v>
      </c>
      <c r="AA922" s="71">
        <f>MAX(0,IF(B922&lt;=-O922,B922+F922-K922+O922,IF(B922&gt;=2^(K922)-1-O922,0,F922-K922)))</f>
        <v>53</v>
      </c>
    </row>
    <row r="923" ht="20.05" customHeight="1">
      <c r="A923" s="55">
        <v>219</v>
      </c>
      <c r="B923" s="45">
        <v>219</v>
      </c>
      <c r="C923" s="36">
        <v>8</v>
      </c>
      <c r="D923" s="36">
        <v>16</v>
      </c>
      <c r="E923" s="36">
        <v>32</v>
      </c>
      <c r="F923" s="36">
        <v>64</v>
      </c>
      <c r="G923" s="36">
        <f>IF(B923&gt;=0,1,0)</f>
        <v>1</v>
      </c>
      <c r="H923" s="36">
        <f>INT(C923^(0.611-C923/3200))</f>
        <v>3</v>
      </c>
      <c r="I923" s="36">
        <f>INT(D923^(0.611-D923/3200))</f>
        <v>5</v>
      </c>
      <c r="J923" s="36">
        <f>INT(E923^(0.611-E923/3200))</f>
        <v>8</v>
      </c>
      <c r="K923" s="36">
        <f>INT(F923^(0.611-F923/3200))</f>
        <v>11</v>
      </c>
      <c r="L923" s="36">
        <f>2^(H923-1)-1</f>
        <v>3</v>
      </c>
      <c r="M923" s="36">
        <f>2^(I923-1)-1</f>
        <v>15</v>
      </c>
      <c r="N923" s="36">
        <f>2^(J923-1)-1</f>
        <v>127</v>
      </c>
      <c r="O923" s="36">
        <f>2^(K923-1)-1</f>
        <v>1023</v>
      </c>
      <c r="P923" s="68">
        <f>MAX(0,C923+(-1)^(G923)*INT(B923*2^(-LOG(C923)/LOG(2)+3))-G923-LOG(C923)/LOG(2)+3-1)</f>
        <v>0</v>
      </c>
      <c r="Q923" s="68">
        <f>MAX(0,C923-IF(B923=0,0,INT(LOG(3/2*ABS(B923))/LOG(2))+1))</f>
        <v>0</v>
      </c>
      <c r="R923" s="68">
        <f>MAX(0,IF(B923&lt;=-L923,B923+C923-H923+L923,IF(B923&gt;=2^(H923)-1-L923,0,C923-H923)))</f>
        <v>0</v>
      </c>
      <c r="S923" s="69">
        <f>MAX(0,D923+(-1)^(G923)*INT(B923*2^(-LOG(D923)/LOG(2)+3))-G923-LOG(D923)/LOG(2)+3-1)</f>
        <v>0</v>
      </c>
      <c r="T923" s="69">
        <f>MAX(0,D923-IF(B923=0,0,INT(LOG(3/2*ABS(B923))/LOG(2))+1))</f>
        <v>7</v>
      </c>
      <c r="U923" s="69">
        <f>MAX(0,IF(B923&lt;=-M923,B923+D923-I923+M923,IF(B923&gt;=2^(I923)-1-M923,0,D923-I923)))</f>
        <v>0</v>
      </c>
      <c r="V923" s="70">
        <f>MAX(0,E923+(-1)^(G923)*INT(B923*2^(-LOG(E923)/LOG(2)+3))-G923-LOG(E923)/LOG(2)+3-1)</f>
        <v>0</v>
      </c>
      <c r="W923" s="70">
        <f>MAX(0,E923-IF(B923=0,0,INT(LOG(3/2*ABS(B923))/LOG(2))+1))</f>
        <v>23</v>
      </c>
      <c r="X923" s="70">
        <f>MAX(0,IF(B923&lt;=-N923,B923+E923-J923+N923,IF(B923&gt;=2^(J923)-1-N923,0,E923-J923)))</f>
        <v>0</v>
      </c>
      <c r="Y923" s="71">
        <f>MAX(0,F923+(-1)^(G923)*INT(B923*2^(-LOG(F923)/LOG(2)+3))-G923-LOG(F923)/LOG(2)+3-1)</f>
        <v>32</v>
      </c>
      <c r="Z923" s="71">
        <f>F923-IF(B923=0,0,INT(LOG(3/2*ABS(B923))/LOG(2))+1)</f>
        <v>55</v>
      </c>
      <c r="AA923" s="71">
        <f>MAX(0,IF(B923&lt;=-O923,B923+F923-K923+O923,IF(B923&gt;=2^(K923)-1-O923,0,F923-K923)))</f>
        <v>53</v>
      </c>
    </row>
    <row r="924" ht="20.05" customHeight="1">
      <c r="A924" s="55">
        <v>220</v>
      </c>
      <c r="B924" s="45">
        <v>220</v>
      </c>
      <c r="C924" s="36">
        <v>8</v>
      </c>
      <c r="D924" s="36">
        <v>16</v>
      </c>
      <c r="E924" s="36">
        <v>32</v>
      </c>
      <c r="F924" s="36">
        <v>64</v>
      </c>
      <c r="G924" s="36">
        <f>IF(B924&gt;=0,1,0)</f>
        <v>1</v>
      </c>
      <c r="H924" s="36">
        <f>INT(C924^(0.611-C924/3200))</f>
        <v>3</v>
      </c>
      <c r="I924" s="36">
        <f>INT(D924^(0.611-D924/3200))</f>
        <v>5</v>
      </c>
      <c r="J924" s="36">
        <f>INT(E924^(0.611-E924/3200))</f>
        <v>8</v>
      </c>
      <c r="K924" s="36">
        <f>INT(F924^(0.611-F924/3200))</f>
        <v>11</v>
      </c>
      <c r="L924" s="36">
        <f>2^(H924-1)-1</f>
        <v>3</v>
      </c>
      <c r="M924" s="36">
        <f>2^(I924-1)-1</f>
        <v>15</v>
      </c>
      <c r="N924" s="36">
        <f>2^(J924-1)-1</f>
        <v>127</v>
      </c>
      <c r="O924" s="36">
        <f>2^(K924-1)-1</f>
        <v>1023</v>
      </c>
      <c r="P924" s="68">
        <f>MAX(0,C924+(-1)^(G924)*INT(B924*2^(-LOG(C924)/LOG(2)+3))-G924-LOG(C924)/LOG(2)+3-1)</f>
        <v>0</v>
      </c>
      <c r="Q924" s="68">
        <f>MAX(0,C924-IF(B924=0,0,INT(LOG(3/2*ABS(B924))/LOG(2))+1))</f>
        <v>0</v>
      </c>
      <c r="R924" s="68">
        <f>MAX(0,IF(B924&lt;=-L924,B924+C924-H924+L924,IF(B924&gt;=2^(H924)-1-L924,0,C924-H924)))</f>
        <v>0</v>
      </c>
      <c r="S924" s="69">
        <f>MAX(0,D924+(-1)^(G924)*INT(B924*2^(-LOG(D924)/LOG(2)+3))-G924-LOG(D924)/LOG(2)+3-1)</f>
        <v>0</v>
      </c>
      <c r="T924" s="69">
        <f>MAX(0,D924-IF(B924=0,0,INT(LOG(3/2*ABS(B924))/LOG(2))+1))</f>
        <v>7</v>
      </c>
      <c r="U924" s="69">
        <f>MAX(0,IF(B924&lt;=-M924,B924+D924-I924+M924,IF(B924&gt;=2^(I924)-1-M924,0,D924-I924)))</f>
        <v>0</v>
      </c>
      <c r="V924" s="70">
        <f>MAX(0,E924+(-1)^(G924)*INT(B924*2^(-LOG(E924)/LOG(2)+3))-G924-LOG(E924)/LOG(2)+3-1)</f>
        <v>0</v>
      </c>
      <c r="W924" s="70">
        <f>MAX(0,E924-IF(B924=0,0,INT(LOG(3/2*ABS(B924))/LOG(2))+1))</f>
        <v>23</v>
      </c>
      <c r="X924" s="70">
        <f>MAX(0,IF(B924&lt;=-N924,B924+E924-J924+N924,IF(B924&gt;=2^(J924)-1-N924,0,E924-J924)))</f>
        <v>0</v>
      </c>
      <c r="Y924" s="71">
        <f>MAX(0,F924+(-1)^(G924)*INT(B924*2^(-LOG(F924)/LOG(2)+3))-G924-LOG(F924)/LOG(2)+3-1)</f>
        <v>32</v>
      </c>
      <c r="Z924" s="71">
        <f>F924-IF(B924=0,0,INT(LOG(3/2*ABS(B924))/LOG(2))+1)</f>
        <v>55</v>
      </c>
      <c r="AA924" s="71">
        <f>MAX(0,IF(B924&lt;=-O924,B924+F924-K924+O924,IF(B924&gt;=2^(K924)-1-O924,0,F924-K924)))</f>
        <v>53</v>
      </c>
    </row>
    <row r="925" ht="20.05" customHeight="1">
      <c r="A925" s="55">
        <v>221</v>
      </c>
      <c r="B925" s="45">
        <v>221</v>
      </c>
      <c r="C925" s="36">
        <v>8</v>
      </c>
      <c r="D925" s="36">
        <v>16</v>
      </c>
      <c r="E925" s="36">
        <v>32</v>
      </c>
      <c r="F925" s="36">
        <v>64</v>
      </c>
      <c r="G925" s="36">
        <f>IF(B925&gt;=0,1,0)</f>
        <v>1</v>
      </c>
      <c r="H925" s="36">
        <f>INT(C925^(0.611-C925/3200))</f>
        <v>3</v>
      </c>
      <c r="I925" s="36">
        <f>INT(D925^(0.611-D925/3200))</f>
        <v>5</v>
      </c>
      <c r="J925" s="36">
        <f>INT(E925^(0.611-E925/3200))</f>
        <v>8</v>
      </c>
      <c r="K925" s="36">
        <f>INT(F925^(0.611-F925/3200))</f>
        <v>11</v>
      </c>
      <c r="L925" s="36">
        <f>2^(H925-1)-1</f>
        <v>3</v>
      </c>
      <c r="M925" s="36">
        <f>2^(I925-1)-1</f>
        <v>15</v>
      </c>
      <c r="N925" s="36">
        <f>2^(J925-1)-1</f>
        <v>127</v>
      </c>
      <c r="O925" s="36">
        <f>2^(K925-1)-1</f>
        <v>1023</v>
      </c>
      <c r="P925" s="68">
        <f>MAX(0,C925+(-1)^(G925)*INT(B925*2^(-LOG(C925)/LOG(2)+3))-G925-LOG(C925)/LOG(2)+3-1)</f>
        <v>0</v>
      </c>
      <c r="Q925" s="68">
        <f>MAX(0,C925-IF(B925=0,0,INT(LOG(3/2*ABS(B925))/LOG(2))+1))</f>
        <v>0</v>
      </c>
      <c r="R925" s="68">
        <f>MAX(0,IF(B925&lt;=-L925,B925+C925-H925+L925,IF(B925&gt;=2^(H925)-1-L925,0,C925-H925)))</f>
        <v>0</v>
      </c>
      <c r="S925" s="69">
        <f>MAX(0,D925+(-1)^(G925)*INT(B925*2^(-LOG(D925)/LOG(2)+3))-G925-LOG(D925)/LOG(2)+3-1)</f>
        <v>0</v>
      </c>
      <c r="T925" s="69">
        <f>MAX(0,D925-IF(B925=0,0,INT(LOG(3/2*ABS(B925))/LOG(2))+1))</f>
        <v>7</v>
      </c>
      <c r="U925" s="69">
        <f>MAX(0,IF(B925&lt;=-M925,B925+D925-I925+M925,IF(B925&gt;=2^(I925)-1-M925,0,D925-I925)))</f>
        <v>0</v>
      </c>
      <c r="V925" s="70">
        <f>MAX(0,E925+(-1)^(G925)*INT(B925*2^(-LOG(E925)/LOG(2)+3))-G925-LOG(E925)/LOG(2)+3-1)</f>
        <v>0</v>
      </c>
      <c r="W925" s="70">
        <f>MAX(0,E925-IF(B925=0,0,INT(LOG(3/2*ABS(B925))/LOG(2))+1))</f>
        <v>23</v>
      </c>
      <c r="X925" s="70">
        <f>MAX(0,IF(B925&lt;=-N925,B925+E925-J925+N925,IF(B925&gt;=2^(J925)-1-N925,0,E925-J925)))</f>
        <v>0</v>
      </c>
      <c r="Y925" s="71">
        <f>MAX(0,F925+(-1)^(G925)*INT(B925*2^(-LOG(F925)/LOG(2)+3))-G925-LOG(F925)/LOG(2)+3-1)</f>
        <v>32</v>
      </c>
      <c r="Z925" s="71">
        <f>F925-IF(B925=0,0,INT(LOG(3/2*ABS(B925))/LOG(2))+1)</f>
        <v>55</v>
      </c>
      <c r="AA925" s="71">
        <f>MAX(0,IF(B925&lt;=-O925,B925+F925-K925+O925,IF(B925&gt;=2^(K925)-1-O925,0,F925-K925)))</f>
        <v>53</v>
      </c>
    </row>
    <row r="926" ht="20.05" customHeight="1">
      <c r="A926" s="55">
        <v>222</v>
      </c>
      <c r="B926" s="45">
        <v>222</v>
      </c>
      <c r="C926" s="36">
        <v>8</v>
      </c>
      <c r="D926" s="36">
        <v>16</v>
      </c>
      <c r="E926" s="36">
        <v>32</v>
      </c>
      <c r="F926" s="36">
        <v>64</v>
      </c>
      <c r="G926" s="36">
        <f>IF(B926&gt;=0,1,0)</f>
        <v>1</v>
      </c>
      <c r="H926" s="36">
        <f>INT(C926^(0.611-C926/3200))</f>
        <v>3</v>
      </c>
      <c r="I926" s="36">
        <f>INT(D926^(0.611-D926/3200))</f>
        <v>5</v>
      </c>
      <c r="J926" s="36">
        <f>INT(E926^(0.611-E926/3200))</f>
        <v>8</v>
      </c>
      <c r="K926" s="36">
        <f>INT(F926^(0.611-F926/3200))</f>
        <v>11</v>
      </c>
      <c r="L926" s="36">
        <f>2^(H926-1)-1</f>
        <v>3</v>
      </c>
      <c r="M926" s="36">
        <f>2^(I926-1)-1</f>
        <v>15</v>
      </c>
      <c r="N926" s="36">
        <f>2^(J926-1)-1</f>
        <v>127</v>
      </c>
      <c r="O926" s="36">
        <f>2^(K926-1)-1</f>
        <v>1023</v>
      </c>
      <c r="P926" s="68">
        <f>MAX(0,C926+(-1)^(G926)*INT(B926*2^(-LOG(C926)/LOG(2)+3))-G926-LOG(C926)/LOG(2)+3-1)</f>
        <v>0</v>
      </c>
      <c r="Q926" s="68">
        <f>MAX(0,C926-IF(B926=0,0,INT(LOG(3/2*ABS(B926))/LOG(2))+1))</f>
        <v>0</v>
      </c>
      <c r="R926" s="68">
        <f>MAX(0,IF(B926&lt;=-L926,B926+C926-H926+L926,IF(B926&gt;=2^(H926)-1-L926,0,C926-H926)))</f>
        <v>0</v>
      </c>
      <c r="S926" s="69">
        <f>MAX(0,D926+(-1)^(G926)*INT(B926*2^(-LOG(D926)/LOG(2)+3))-G926-LOG(D926)/LOG(2)+3-1)</f>
        <v>0</v>
      </c>
      <c r="T926" s="69">
        <f>MAX(0,D926-IF(B926=0,0,INT(LOG(3/2*ABS(B926))/LOG(2))+1))</f>
        <v>7</v>
      </c>
      <c r="U926" s="69">
        <f>MAX(0,IF(B926&lt;=-M926,B926+D926-I926+M926,IF(B926&gt;=2^(I926)-1-M926,0,D926-I926)))</f>
        <v>0</v>
      </c>
      <c r="V926" s="70">
        <f>MAX(0,E926+(-1)^(G926)*INT(B926*2^(-LOG(E926)/LOG(2)+3))-G926-LOG(E926)/LOG(2)+3-1)</f>
        <v>0</v>
      </c>
      <c r="W926" s="70">
        <f>MAX(0,E926-IF(B926=0,0,INT(LOG(3/2*ABS(B926))/LOG(2))+1))</f>
        <v>23</v>
      </c>
      <c r="X926" s="70">
        <f>MAX(0,IF(B926&lt;=-N926,B926+E926-J926+N926,IF(B926&gt;=2^(J926)-1-N926,0,E926-J926)))</f>
        <v>0</v>
      </c>
      <c r="Y926" s="71">
        <f>MAX(0,F926+(-1)^(G926)*INT(B926*2^(-LOG(F926)/LOG(2)+3))-G926-LOG(F926)/LOG(2)+3-1)</f>
        <v>32</v>
      </c>
      <c r="Z926" s="71">
        <f>F926-IF(B926=0,0,INT(LOG(3/2*ABS(B926))/LOG(2))+1)</f>
        <v>55</v>
      </c>
      <c r="AA926" s="71">
        <f>MAX(0,IF(B926&lt;=-O926,B926+F926-K926+O926,IF(B926&gt;=2^(K926)-1-O926,0,F926-K926)))</f>
        <v>53</v>
      </c>
    </row>
    <row r="927" ht="20.05" customHeight="1">
      <c r="A927" s="55">
        <v>223</v>
      </c>
      <c r="B927" s="45">
        <v>223</v>
      </c>
      <c r="C927" s="36">
        <v>8</v>
      </c>
      <c r="D927" s="36">
        <v>16</v>
      </c>
      <c r="E927" s="36">
        <v>32</v>
      </c>
      <c r="F927" s="36">
        <v>64</v>
      </c>
      <c r="G927" s="36">
        <f>IF(B927&gt;=0,1,0)</f>
        <v>1</v>
      </c>
      <c r="H927" s="36">
        <f>INT(C927^(0.611-C927/3200))</f>
        <v>3</v>
      </c>
      <c r="I927" s="36">
        <f>INT(D927^(0.611-D927/3200))</f>
        <v>5</v>
      </c>
      <c r="J927" s="36">
        <f>INT(E927^(0.611-E927/3200))</f>
        <v>8</v>
      </c>
      <c r="K927" s="36">
        <f>INT(F927^(0.611-F927/3200))</f>
        <v>11</v>
      </c>
      <c r="L927" s="36">
        <f>2^(H927-1)-1</f>
        <v>3</v>
      </c>
      <c r="M927" s="36">
        <f>2^(I927-1)-1</f>
        <v>15</v>
      </c>
      <c r="N927" s="36">
        <f>2^(J927-1)-1</f>
        <v>127</v>
      </c>
      <c r="O927" s="36">
        <f>2^(K927-1)-1</f>
        <v>1023</v>
      </c>
      <c r="P927" s="68">
        <f>MAX(0,C927+(-1)^(G927)*INT(B927*2^(-LOG(C927)/LOG(2)+3))-G927-LOG(C927)/LOG(2)+3-1)</f>
        <v>0</v>
      </c>
      <c r="Q927" s="68">
        <f>MAX(0,C927-IF(B927=0,0,INT(LOG(3/2*ABS(B927))/LOG(2))+1))</f>
        <v>0</v>
      </c>
      <c r="R927" s="68">
        <f>MAX(0,IF(B927&lt;=-L927,B927+C927-H927+L927,IF(B927&gt;=2^(H927)-1-L927,0,C927-H927)))</f>
        <v>0</v>
      </c>
      <c r="S927" s="69">
        <f>MAX(0,D927+(-1)^(G927)*INT(B927*2^(-LOG(D927)/LOG(2)+3))-G927-LOG(D927)/LOG(2)+3-1)</f>
        <v>0</v>
      </c>
      <c r="T927" s="69">
        <f>MAX(0,D927-IF(B927=0,0,INT(LOG(3/2*ABS(B927))/LOG(2))+1))</f>
        <v>7</v>
      </c>
      <c r="U927" s="69">
        <f>MAX(0,IF(B927&lt;=-M927,B927+D927-I927+M927,IF(B927&gt;=2^(I927)-1-M927,0,D927-I927)))</f>
        <v>0</v>
      </c>
      <c r="V927" s="70">
        <f>MAX(0,E927+(-1)^(G927)*INT(B927*2^(-LOG(E927)/LOG(2)+3))-G927-LOG(E927)/LOG(2)+3-1)</f>
        <v>0</v>
      </c>
      <c r="W927" s="70">
        <f>MAX(0,E927-IF(B927=0,0,INT(LOG(3/2*ABS(B927))/LOG(2))+1))</f>
        <v>23</v>
      </c>
      <c r="X927" s="70">
        <f>MAX(0,IF(B927&lt;=-N927,B927+E927-J927+N927,IF(B927&gt;=2^(J927)-1-N927,0,E927-J927)))</f>
        <v>0</v>
      </c>
      <c r="Y927" s="71">
        <f>MAX(0,F927+(-1)^(G927)*INT(B927*2^(-LOG(F927)/LOG(2)+3))-G927-LOG(F927)/LOG(2)+3-1)</f>
        <v>32</v>
      </c>
      <c r="Z927" s="71">
        <f>F927-IF(B927=0,0,INT(LOG(3/2*ABS(B927))/LOG(2))+1)</f>
        <v>55</v>
      </c>
      <c r="AA927" s="71">
        <f>MAX(0,IF(B927&lt;=-O927,B927+F927-K927+O927,IF(B927&gt;=2^(K927)-1-O927,0,F927-K927)))</f>
        <v>53</v>
      </c>
    </row>
    <row r="928" ht="20.05" customHeight="1">
      <c r="A928" s="55">
        <v>224</v>
      </c>
      <c r="B928" s="45">
        <v>224</v>
      </c>
      <c r="C928" s="36">
        <v>8</v>
      </c>
      <c r="D928" s="36">
        <v>16</v>
      </c>
      <c r="E928" s="36">
        <v>32</v>
      </c>
      <c r="F928" s="36">
        <v>64</v>
      </c>
      <c r="G928" s="36">
        <f>IF(B928&gt;=0,1,0)</f>
        <v>1</v>
      </c>
      <c r="H928" s="36">
        <f>INT(C928^(0.611-C928/3200))</f>
        <v>3</v>
      </c>
      <c r="I928" s="36">
        <f>INT(D928^(0.611-D928/3200))</f>
        <v>5</v>
      </c>
      <c r="J928" s="36">
        <f>INT(E928^(0.611-E928/3200))</f>
        <v>8</v>
      </c>
      <c r="K928" s="36">
        <f>INT(F928^(0.611-F928/3200))</f>
        <v>11</v>
      </c>
      <c r="L928" s="36">
        <f>2^(H928-1)-1</f>
        <v>3</v>
      </c>
      <c r="M928" s="36">
        <f>2^(I928-1)-1</f>
        <v>15</v>
      </c>
      <c r="N928" s="36">
        <f>2^(J928-1)-1</f>
        <v>127</v>
      </c>
      <c r="O928" s="36">
        <f>2^(K928-1)-1</f>
        <v>1023</v>
      </c>
      <c r="P928" s="68">
        <f>MAX(0,C928+(-1)^(G928)*INT(B928*2^(-LOG(C928)/LOG(2)+3))-G928-LOG(C928)/LOG(2)+3-1)</f>
        <v>0</v>
      </c>
      <c r="Q928" s="68">
        <f>MAX(0,C928-IF(B928=0,0,INT(LOG(3/2*ABS(B928))/LOG(2))+1))</f>
        <v>0</v>
      </c>
      <c r="R928" s="68">
        <f>MAX(0,IF(B928&lt;=-L928,B928+C928-H928+L928,IF(B928&gt;=2^(H928)-1-L928,0,C928-H928)))</f>
        <v>0</v>
      </c>
      <c r="S928" s="69">
        <f>MAX(0,D928+(-1)^(G928)*INT(B928*2^(-LOG(D928)/LOG(2)+3))-G928-LOG(D928)/LOG(2)+3-1)</f>
        <v>0</v>
      </c>
      <c r="T928" s="69">
        <f>MAX(0,D928-IF(B928=0,0,INT(LOG(3/2*ABS(B928))/LOG(2))+1))</f>
        <v>7</v>
      </c>
      <c r="U928" s="69">
        <f>MAX(0,IF(B928&lt;=-M928,B928+D928-I928+M928,IF(B928&gt;=2^(I928)-1-M928,0,D928-I928)))</f>
        <v>0</v>
      </c>
      <c r="V928" s="70">
        <f>MAX(0,E928+(-1)^(G928)*INT(B928*2^(-LOG(E928)/LOG(2)+3))-G928-LOG(E928)/LOG(2)+3-1)</f>
        <v>0</v>
      </c>
      <c r="W928" s="70">
        <f>MAX(0,E928-IF(B928=0,0,INT(LOG(3/2*ABS(B928))/LOG(2))+1))</f>
        <v>23</v>
      </c>
      <c r="X928" s="70">
        <f>MAX(0,IF(B928&lt;=-N928,B928+E928-J928+N928,IF(B928&gt;=2^(J928)-1-N928,0,E928-J928)))</f>
        <v>0</v>
      </c>
      <c r="Y928" s="71">
        <f>MAX(0,F928+(-1)^(G928)*INT(B928*2^(-LOG(F928)/LOG(2)+3))-G928-LOG(F928)/LOG(2)+3-1)</f>
        <v>31</v>
      </c>
      <c r="Z928" s="71">
        <f>F928-IF(B928=0,0,INT(LOG(3/2*ABS(B928))/LOG(2))+1)</f>
        <v>55</v>
      </c>
      <c r="AA928" s="71">
        <f>MAX(0,IF(B928&lt;=-O928,B928+F928-K928+O928,IF(B928&gt;=2^(K928)-1-O928,0,F928-K928)))</f>
        <v>53</v>
      </c>
    </row>
    <row r="929" ht="20.05" customHeight="1">
      <c r="A929" s="55">
        <v>225</v>
      </c>
      <c r="B929" s="45">
        <v>225</v>
      </c>
      <c r="C929" s="36">
        <v>8</v>
      </c>
      <c r="D929" s="36">
        <v>16</v>
      </c>
      <c r="E929" s="36">
        <v>32</v>
      </c>
      <c r="F929" s="36">
        <v>64</v>
      </c>
      <c r="G929" s="36">
        <f>IF(B929&gt;=0,1,0)</f>
        <v>1</v>
      </c>
      <c r="H929" s="36">
        <f>INT(C929^(0.611-C929/3200))</f>
        <v>3</v>
      </c>
      <c r="I929" s="36">
        <f>INT(D929^(0.611-D929/3200))</f>
        <v>5</v>
      </c>
      <c r="J929" s="36">
        <f>INT(E929^(0.611-E929/3200))</f>
        <v>8</v>
      </c>
      <c r="K929" s="36">
        <f>INT(F929^(0.611-F929/3200))</f>
        <v>11</v>
      </c>
      <c r="L929" s="36">
        <f>2^(H929-1)-1</f>
        <v>3</v>
      </c>
      <c r="M929" s="36">
        <f>2^(I929-1)-1</f>
        <v>15</v>
      </c>
      <c r="N929" s="36">
        <f>2^(J929-1)-1</f>
        <v>127</v>
      </c>
      <c r="O929" s="36">
        <f>2^(K929-1)-1</f>
        <v>1023</v>
      </c>
      <c r="P929" s="68">
        <f>MAX(0,C929+(-1)^(G929)*INT(B929*2^(-LOG(C929)/LOG(2)+3))-G929-LOG(C929)/LOG(2)+3-1)</f>
        <v>0</v>
      </c>
      <c r="Q929" s="68">
        <f>MAX(0,C929-IF(B929=0,0,INT(LOG(3/2*ABS(B929))/LOG(2))+1))</f>
        <v>0</v>
      </c>
      <c r="R929" s="68">
        <f>MAX(0,IF(B929&lt;=-L929,B929+C929-H929+L929,IF(B929&gt;=2^(H929)-1-L929,0,C929-H929)))</f>
        <v>0</v>
      </c>
      <c r="S929" s="69">
        <f>MAX(0,D929+(-1)^(G929)*INT(B929*2^(-LOG(D929)/LOG(2)+3))-G929-LOG(D929)/LOG(2)+3-1)</f>
        <v>0</v>
      </c>
      <c r="T929" s="69">
        <f>MAX(0,D929-IF(B929=0,0,INT(LOG(3/2*ABS(B929))/LOG(2))+1))</f>
        <v>7</v>
      </c>
      <c r="U929" s="69">
        <f>MAX(0,IF(B929&lt;=-M929,B929+D929-I929+M929,IF(B929&gt;=2^(I929)-1-M929,0,D929-I929)))</f>
        <v>0</v>
      </c>
      <c r="V929" s="70">
        <f>MAX(0,E929+(-1)^(G929)*INT(B929*2^(-LOG(E929)/LOG(2)+3))-G929-LOG(E929)/LOG(2)+3-1)</f>
        <v>0</v>
      </c>
      <c r="W929" s="70">
        <f>MAX(0,E929-IF(B929=0,0,INT(LOG(3/2*ABS(B929))/LOG(2))+1))</f>
        <v>23</v>
      </c>
      <c r="X929" s="70">
        <f>MAX(0,IF(B929&lt;=-N929,B929+E929-J929+N929,IF(B929&gt;=2^(J929)-1-N929,0,E929-J929)))</f>
        <v>0</v>
      </c>
      <c r="Y929" s="71">
        <f>MAX(0,F929+(-1)^(G929)*INT(B929*2^(-LOG(F929)/LOG(2)+3))-G929-LOG(F929)/LOG(2)+3-1)</f>
        <v>31</v>
      </c>
      <c r="Z929" s="71">
        <f>F929-IF(B929=0,0,INT(LOG(3/2*ABS(B929))/LOG(2))+1)</f>
        <v>55</v>
      </c>
      <c r="AA929" s="71">
        <f>MAX(0,IF(B929&lt;=-O929,B929+F929-K929+O929,IF(B929&gt;=2^(K929)-1-O929,0,F929-K929)))</f>
        <v>53</v>
      </c>
    </row>
    <row r="930" ht="20.05" customHeight="1">
      <c r="A930" s="55">
        <v>226</v>
      </c>
      <c r="B930" s="45">
        <v>226</v>
      </c>
      <c r="C930" s="36">
        <v>8</v>
      </c>
      <c r="D930" s="36">
        <v>16</v>
      </c>
      <c r="E930" s="36">
        <v>32</v>
      </c>
      <c r="F930" s="36">
        <v>64</v>
      </c>
      <c r="G930" s="36">
        <f>IF(B930&gt;=0,1,0)</f>
        <v>1</v>
      </c>
      <c r="H930" s="36">
        <f>INT(C930^(0.611-C930/3200))</f>
        <v>3</v>
      </c>
      <c r="I930" s="36">
        <f>INT(D930^(0.611-D930/3200))</f>
        <v>5</v>
      </c>
      <c r="J930" s="36">
        <f>INT(E930^(0.611-E930/3200))</f>
        <v>8</v>
      </c>
      <c r="K930" s="36">
        <f>INT(F930^(0.611-F930/3200))</f>
        <v>11</v>
      </c>
      <c r="L930" s="36">
        <f>2^(H930-1)-1</f>
        <v>3</v>
      </c>
      <c r="M930" s="36">
        <f>2^(I930-1)-1</f>
        <v>15</v>
      </c>
      <c r="N930" s="36">
        <f>2^(J930-1)-1</f>
        <v>127</v>
      </c>
      <c r="O930" s="36">
        <f>2^(K930-1)-1</f>
        <v>1023</v>
      </c>
      <c r="P930" s="68">
        <f>MAX(0,C930+(-1)^(G930)*INT(B930*2^(-LOG(C930)/LOG(2)+3))-G930-LOG(C930)/LOG(2)+3-1)</f>
        <v>0</v>
      </c>
      <c r="Q930" s="68">
        <f>MAX(0,C930-IF(B930=0,0,INT(LOG(3/2*ABS(B930))/LOG(2))+1))</f>
        <v>0</v>
      </c>
      <c r="R930" s="68">
        <f>MAX(0,IF(B930&lt;=-L930,B930+C930-H930+L930,IF(B930&gt;=2^(H930)-1-L930,0,C930-H930)))</f>
        <v>0</v>
      </c>
      <c r="S930" s="69">
        <f>MAX(0,D930+(-1)^(G930)*INT(B930*2^(-LOG(D930)/LOG(2)+3))-G930-LOG(D930)/LOG(2)+3-1)</f>
        <v>0</v>
      </c>
      <c r="T930" s="69">
        <f>MAX(0,D930-IF(B930=0,0,INT(LOG(3/2*ABS(B930))/LOG(2))+1))</f>
        <v>7</v>
      </c>
      <c r="U930" s="69">
        <f>MAX(0,IF(B930&lt;=-M930,B930+D930-I930+M930,IF(B930&gt;=2^(I930)-1-M930,0,D930-I930)))</f>
        <v>0</v>
      </c>
      <c r="V930" s="70">
        <f>MAX(0,E930+(-1)^(G930)*INT(B930*2^(-LOG(E930)/LOG(2)+3))-G930-LOG(E930)/LOG(2)+3-1)</f>
        <v>0</v>
      </c>
      <c r="W930" s="70">
        <f>MAX(0,E930-IF(B930=0,0,INT(LOG(3/2*ABS(B930))/LOG(2))+1))</f>
        <v>23</v>
      </c>
      <c r="X930" s="70">
        <f>MAX(0,IF(B930&lt;=-N930,B930+E930-J930+N930,IF(B930&gt;=2^(J930)-1-N930,0,E930-J930)))</f>
        <v>0</v>
      </c>
      <c r="Y930" s="71">
        <f>MAX(0,F930+(-1)^(G930)*INT(B930*2^(-LOG(F930)/LOG(2)+3))-G930-LOG(F930)/LOG(2)+3-1)</f>
        <v>31</v>
      </c>
      <c r="Z930" s="71">
        <f>F930-IF(B930=0,0,INT(LOG(3/2*ABS(B930))/LOG(2))+1)</f>
        <v>55</v>
      </c>
      <c r="AA930" s="71">
        <f>MAX(0,IF(B930&lt;=-O930,B930+F930-K930+O930,IF(B930&gt;=2^(K930)-1-O930,0,F930-K930)))</f>
        <v>53</v>
      </c>
    </row>
    <row r="931" ht="20.05" customHeight="1">
      <c r="A931" s="55">
        <v>227</v>
      </c>
      <c r="B931" s="45">
        <v>227</v>
      </c>
      <c r="C931" s="36">
        <v>8</v>
      </c>
      <c r="D931" s="36">
        <v>16</v>
      </c>
      <c r="E931" s="36">
        <v>32</v>
      </c>
      <c r="F931" s="36">
        <v>64</v>
      </c>
      <c r="G931" s="36">
        <f>IF(B931&gt;=0,1,0)</f>
        <v>1</v>
      </c>
      <c r="H931" s="36">
        <f>INT(C931^(0.611-C931/3200))</f>
        <v>3</v>
      </c>
      <c r="I931" s="36">
        <f>INT(D931^(0.611-D931/3200))</f>
        <v>5</v>
      </c>
      <c r="J931" s="36">
        <f>INT(E931^(0.611-E931/3200))</f>
        <v>8</v>
      </c>
      <c r="K931" s="36">
        <f>INT(F931^(0.611-F931/3200))</f>
        <v>11</v>
      </c>
      <c r="L931" s="36">
        <f>2^(H931-1)-1</f>
        <v>3</v>
      </c>
      <c r="M931" s="36">
        <f>2^(I931-1)-1</f>
        <v>15</v>
      </c>
      <c r="N931" s="36">
        <f>2^(J931-1)-1</f>
        <v>127</v>
      </c>
      <c r="O931" s="36">
        <f>2^(K931-1)-1</f>
        <v>1023</v>
      </c>
      <c r="P931" s="68">
        <f>MAX(0,C931+(-1)^(G931)*INT(B931*2^(-LOG(C931)/LOG(2)+3))-G931-LOG(C931)/LOG(2)+3-1)</f>
        <v>0</v>
      </c>
      <c r="Q931" s="68">
        <f>MAX(0,C931-IF(B931=0,0,INT(LOG(3/2*ABS(B931))/LOG(2))+1))</f>
        <v>0</v>
      </c>
      <c r="R931" s="68">
        <f>MAX(0,IF(B931&lt;=-L931,B931+C931-H931+L931,IF(B931&gt;=2^(H931)-1-L931,0,C931-H931)))</f>
        <v>0</v>
      </c>
      <c r="S931" s="69">
        <f>MAX(0,D931+(-1)^(G931)*INT(B931*2^(-LOG(D931)/LOG(2)+3))-G931-LOG(D931)/LOG(2)+3-1)</f>
        <v>0</v>
      </c>
      <c r="T931" s="69">
        <f>MAX(0,D931-IF(B931=0,0,INT(LOG(3/2*ABS(B931))/LOG(2))+1))</f>
        <v>7</v>
      </c>
      <c r="U931" s="69">
        <f>MAX(0,IF(B931&lt;=-M931,B931+D931-I931+M931,IF(B931&gt;=2^(I931)-1-M931,0,D931-I931)))</f>
        <v>0</v>
      </c>
      <c r="V931" s="70">
        <f>MAX(0,E931+(-1)^(G931)*INT(B931*2^(-LOG(E931)/LOG(2)+3))-G931-LOG(E931)/LOG(2)+3-1)</f>
        <v>0</v>
      </c>
      <c r="W931" s="70">
        <f>MAX(0,E931-IF(B931=0,0,INT(LOG(3/2*ABS(B931))/LOG(2))+1))</f>
        <v>23</v>
      </c>
      <c r="X931" s="70">
        <f>MAX(0,IF(B931&lt;=-N931,B931+E931-J931+N931,IF(B931&gt;=2^(J931)-1-N931,0,E931-J931)))</f>
        <v>0</v>
      </c>
      <c r="Y931" s="71">
        <f>MAX(0,F931+(-1)^(G931)*INT(B931*2^(-LOG(F931)/LOG(2)+3))-G931-LOG(F931)/LOG(2)+3-1)</f>
        <v>31</v>
      </c>
      <c r="Z931" s="71">
        <f>F931-IF(B931=0,0,INT(LOG(3/2*ABS(B931))/LOG(2))+1)</f>
        <v>55</v>
      </c>
      <c r="AA931" s="71">
        <f>MAX(0,IF(B931&lt;=-O931,B931+F931-K931+O931,IF(B931&gt;=2^(K931)-1-O931,0,F931-K931)))</f>
        <v>53</v>
      </c>
    </row>
    <row r="932" ht="20.05" customHeight="1">
      <c r="A932" s="55">
        <v>228</v>
      </c>
      <c r="B932" s="45">
        <v>228</v>
      </c>
      <c r="C932" s="36">
        <v>8</v>
      </c>
      <c r="D932" s="36">
        <v>16</v>
      </c>
      <c r="E932" s="36">
        <v>32</v>
      </c>
      <c r="F932" s="36">
        <v>64</v>
      </c>
      <c r="G932" s="36">
        <f>IF(B932&gt;=0,1,0)</f>
        <v>1</v>
      </c>
      <c r="H932" s="36">
        <f>INT(C932^(0.611-C932/3200))</f>
        <v>3</v>
      </c>
      <c r="I932" s="36">
        <f>INT(D932^(0.611-D932/3200))</f>
        <v>5</v>
      </c>
      <c r="J932" s="36">
        <f>INT(E932^(0.611-E932/3200))</f>
        <v>8</v>
      </c>
      <c r="K932" s="36">
        <f>INT(F932^(0.611-F932/3200))</f>
        <v>11</v>
      </c>
      <c r="L932" s="36">
        <f>2^(H932-1)-1</f>
        <v>3</v>
      </c>
      <c r="M932" s="36">
        <f>2^(I932-1)-1</f>
        <v>15</v>
      </c>
      <c r="N932" s="36">
        <f>2^(J932-1)-1</f>
        <v>127</v>
      </c>
      <c r="O932" s="36">
        <f>2^(K932-1)-1</f>
        <v>1023</v>
      </c>
      <c r="P932" s="68">
        <f>MAX(0,C932+(-1)^(G932)*INT(B932*2^(-LOG(C932)/LOG(2)+3))-G932-LOG(C932)/LOG(2)+3-1)</f>
        <v>0</v>
      </c>
      <c r="Q932" s="68">
        <f>MAX(0,C932-IF(B932=0,0,INT(LOG(3/2*ABS(B932))/LOG(2))+1))</f>
        <v>0</v>
      </c>
      <c r="R932" s="68">
        <f>MAX(0,IF(B932&lt;=-L932,B932+C932-H932+L932,IF(B932&gt;=2^(H932)-1-L932,0,C932-H932)))</f>
        <v>0</v>
      </c>
      <c r="S932" s="69">
        <f>MAX(0,D932+(-1)^(G932)*INT(B932*2^(-LOG(D932)/LOG(2)+3))-G932-LOG(D932)/LOG(2)+3-1)</f>
        <v>0</v>
      </c>
      <c r="T932" s="69">
        <f>MAX(0,D932-IF(B932=0,0,INT(LOG(3/2*ABS(B932))/LOG(2))+1))</f>
        <v>7</v>
      </c>
      <c r="U932" s="69">
        <f>MAX(0,IF(B932&lt;=-M932,B932+D932-I932+M932,IF(B932&gt;=2^(I932)-1-M932,0,D932-I932)))</f>
        <v>0</v>
      </c>
      <c r="V932" s="70">
        <f>MAX(0,E932+(-1)^(G932)*INT(B932*2^(-LOG(E932)/LOG(2)+3))-G932-LOG(E932)/LOG(2)+3-1)</f>
        <v>0</v>
      </c>
      <c r="W932" s="70">
        <f>MAX(0,E932-IF(B932=0,0,INT(LOG(3/2*ABS(B932))/LOG(2))+1))</f>
        <v>23</v>
      </c>
      <c r="X932" s="70">
        <f>MAX(0,IF(B932&lt;=-N932,B932+E932-J932+N932,IF(B932&gt;=2^(J932)-1-N932,0,E932-J932)))</f>
        <v>0</v>
      </c>
      <c r="Y932" s="71">
        <f>MAX(0,F932+(-1)^(G932)*INT(B932*2^(-LOG(F932)/LOG(2)+3))-G932-LOG(F932)/LOG(2)+3-1)</f>
        <v>31</v>
      </c>
      <c r="Z932" s="71">
        <f>F932-IF(B932=0,0,INT(LOG(3/2*ABS(B932))/LOG(2))+1)</f>
        <v>55</v>
      </c>
      <c r="AA932" s="71">
        <f>MAX(0,IF(B932&lt;=-O932,B932+F932-K932+O932,IF(B932&gt;=2^(K932)-1-O932,0,F932-K932)))</f>
        <v>53</v>
      </c>
    </row>
    <row r="933" ht="20.05" customHeight="1">
      <c r="A933" s="55">
        <v>229</v>
      </c>
      <c r="B933" s="45">
        <v>229</v>
      </c>
      <c r="C933" s="36">
        <v>8</v>
      </c>
      <c r="D933" s="36">
        <v>16</v>
      </c>
      <c r="E933" s="36">
        <v>32</v>
      </c>
      <c r="F933" s="36">
        <v>64</v>
      </c>
      <c r="G933" s="36">
        <f>IF(B933&gt;=0,1,0)</f>
        <v>1</v>
      </c>
      <c r="H933" s="36">
        <f>INT(C933^(0.611-C933/3200))</f>
        <v>3</v>
      </c>
      <c r="I933" s="36">
        <f>INT(D933^(0.611-D933/3200))</f>
        <v>5</v>
      </c>
      <c r="J933" s="36">
        <f>INT(E933^(0.611-E933/3200))</f>
        <v>8</v>
      </c>
      <c r="K933" s="36">
        <f>INT(F933^(0.611-F933/3200))</f>
        <v>11</v>
      </c>
      <c r="L933" s="36">
        <f>2^(H933-1)-1</f>
        <v>3</v>
      </c>
      <c r="M933" s="36">
        <f>2^(I933-1)-1</f>
        <v>15</v>
      </c>
      <c r="N933" s="36">
        <f>2^(J933-1)-1</f>
        <v>127</v>
      </c>
      <c r="O933" s="36">
        <f>2^(K933-1)-1</f>
        <v>1023</v>
      </c>
      <c r="P933" s="68">
        <f>MAX(0,C933+(-1)^(G933)*INT(B933*2^(-LOG(C933)/LOG(2)+3))-G933-LOG(C933)/LOG(2)+3-1)</f>
        <v>0</v>
      </c>
      <c r="Q933" s="68">
        <f>MAX(0,C933-IF(B933=0,0,INT(LOG(3/2*ABS(B933))/LOG(2))+1))</f>
        <v>0</v>
      </c>
      <c r="R933" s="68">
        <f>MAX(0,IF(B933&lt;=-L933,B933+C933-H933+L933,IF(B933&gt;=2^(H933)-1-L933,0,C933-H933)))</f>
        <v>0</v>
      </c>
      <c r="S933" s="69">
        <f>MAX(0,D933+(-1)^(G933)*INT(B933*2^(-LOG(D933)/LOG(2)+3))-G933-LOG(D933)/LOG(2)+3-1)</f>
        <v>0</v>
      </c>
      <c r="T933" s="69">
        <f>MAX(0,D933-IF(B933=0,0,INT(LOG(3/2*ABS(B933))/LOG(2))+1))</f>
        <v>7</v>
      </c>
      <c r="U933" s="69">
        <f>MAX(0,IF(B933&lt;=-M933,B933+D933-I933+M933,IF(B933&gt;=2^(I933)-1-M933,0,D933-I933)))</f>
        <v>0</v>
      </c>
      <c r="V933" s="70">
        <f>MAX(0,E933+(-1)^(G933)*INT(B933*2^(-LOG(E933)/LOG(2)+3))-G933-LOG(E933)/LOG(2)+3-1)</f>
        <v>0</v>
      </c>
      <c r="W933" s="70">
        <f>MAX(0,E933-IF(B933=0,0,INT(LOG(3/2*ABS(B933))/LOG(2))+1))</f>
        <v>23</v>
      </c>
      <c r="X933" s="70">
        <f>MAX(0,IF(B933&lt;=-N933,B933+E933-J933+N933,IF(B933&gt;=2^(J933)-1-N933,0,E933-J933)))</f>
        <v>0</v>
      </c>
      <c r="Y933" s="71">
        <f>MAX(0,F933+(-1)^(G933)*INT(B933*2^(-LOG(F933)/LOG(2)+3))-G933-LOG(F933)/LOG(2)+3-1)</f>
        <v>31</v>
      </c>
      <c r="Z933" s="71">
        <f>F933-IF(B933=0,0,INT(LOG(3/2*ABS(B933))/LOG(2))+1)</f>
        <v>55</v>
      </c>
      <c r="AA933" s="71">
        <f>MAX(0,IF(B933&lt;=-O933,B933+F933-K933+O933,IF(B933&gt;=2^(K933)-1-O933,0,F933-K933)))</f>
        <v>53</v>
      </c>
    </row>
    <row r="934" ht="20.05" customHeight="1">
      <c r="A934" s="55">
        <v>230</v>
      </c>
      <c r="B934" s="45">
        <v>230</v>
      </c>
      <c r="C934" s="36">
        <v>8</v>
      </c>
      <c r="D934" s="36">
        <v>16</v>
      </c>
      <c r="E934" s="36">
        <v>32</v>
      </c>
      <c r="F934" s="36">
        <v>64</v>
      </c>
      <c r="G934" s="36">
        <f>IF(B934&gt;=0,1,0)</f>
        <v>1</v>
      </c>
      <c r="H934" s="36">
        <f>INT(C934^(0.611-C934/3200))</f>
        <v>3</v>
      </c>
      <c r="I934" s="36">
        <f>INT(D934^(0.611-D934/3200))</f>
        <v>5</v>
      </c>
      <c r="J934" s="36">
        <f>INT(E934^(0.611-E934/3200))</f>
        <v>8</v>
      </c>
      <c r="K934" s="36">
        <f>INT(F934^(0.611-F934/3200))</f>
        <v>11</v>
      </c>
      <c r="L934" s="36">
        <f>2^(H934-1)-1</f>
        <v>3</v>
      </c>
      <c r="M934" s="36">
        <f>2^(I934-1)-1</f>
        <v>15</v>
      </c>
      <c r="N934" s="36">
        <f>2^(J934-1)-1</f>
        <v>127</v>
      </c>
      <c r="O934" s="36">
        <f>2^(K934-1)-1</f>
        <v>1023</v>
      </c>
      <c r="P934" s="68">
        <f>MAX(0,C934+(-1)^(G934)*INT(B934*2^(-LOG(C934)/LOG(2)+3))-G934-LOG(C934)/LOG(2)+3-1)</f>
        <v>0</v>
      </c>
      <c r="Q934" s="68">
        <f>MAX(0,C934-IF(B934=0,0,INT(LOG(3/2*ABS(B934))/LOG(2))+1))</f>
        <v>0</v>
      </c>
      <c r="R934" s="68">
        <f>MAX(0,IF(B934&lt;=-L934,B934+C934-H934+L934,IF(B934&gt;=2^(H934)-1-L934,0,C934-H934)))</f>
        <v>0</v>
      </c>
      <c r="S934" s="69">
        <f>MAX(0,D934+(-1)^(G934)*INT(B934*2^(-LOG(D934)/LOG(2)+3))-G934-LOG(D934)/LOG(2)+3-1)</f>
        <v>0</v>
      </c>
      <c r="T934" s="69">
        <f>MAX(0,D934-IF(B934=0,0,INT(LOG(3/2*ABS(B934))/LOG(2))+1))</f>
        <v>7</v>
      </c>
      <c r="U934" s="69">
        <f>MAX(0,IF(B934&lt;=-M934,B934+D934-I934+M934,IF(B934&gt;=2^(I934)-1-M934,0,D934-I934)))</f>
        <v>0</v>
      </c>
      <c r="V934" s="70">
        <f>MAX(0,E934+(-1)^(G934)*INT(B934*2^(-LOG(E934)/LOG(2)+3))-G934-LOG(E934)/LOG(2)+3-1)</f>
        <v>0</v>
      </c>
      <c r="W934" s="70">
        <f>MAX(0,E934-IF(B934=0,0,INT(LOG(3/2*ABS(B934))/LOG(2))+1))</f>
        <v>23</v>
      </c>
      <c r="X934" s="70">
        <f>MAX(0,IF(B934&lt;=-N934,B934+E934-J934+N934,IF(B934&gt;=2^(J934)-1-N934,0,E934-J934)))</f>
        <v>0</v>
      </c>
      <c r="Y934" s="71">
        <f>MAX(0,F934+(-1)^(G934)*INT(B934*2^(-LOG(F934)/LOG(2)+3))-G934-LOG(F934)/LOG(2)+3-1)</f>
        <v>31</v>
      </c>
      <c r="Z934" s="71">
        <f>F934-IF(B934=0,0,INT(LOG(3/2*ABS(B934))/LOG(2))+1)</f>
        <v>55</v>
      </c>
      <c r="AA934" s="71">
        <f>MAX(0,IF(B934&lt;=-O934,B934+F934-K934+O934,IF(B934&gt;=2^(K934)-1-O934,0,F934-K934)))</f>
        <v>53</v>
      </c>
    </row>
    <row r="935" ht="20.05" customHeight="1">
      <c r="A935" s="55">
        <v>231</v>
      </c>
      <c r="B935" s="45">
        <v>231</v>
      </c>
      <c r="C935" s="36">
        <v>8</v>
      </c>
      <c r="D935" s="36">
        <v>16</v>
      </c>
      <c r="E935" s="36">
        <v>32</v>
      </c>
      <c r="F935" s="36">
        <v>64</v>
      </c>
      <c r="G935" s="36">
        <f>IF(B935&gt;=0,1,0)</f>
        <v>1</v>
      </c>
      <c r="H935" s="36">
        <f>INT(C935^(0.611-C935/3200))</f>
        <v>3</v>
      </c>
      <c r="I935" s="36">
        <f>INT(D935^(0.611-D935/3200))</f>
        <v>5</v>
      </c>
      <c r="J935" s="36">
        <f>INT(E935^(0.611-E935/3200))</f>
        <v>8</v>
      </c>
      <c r="K935" s="36">
        <f>INT(F935^(0.611-F935/3200))</f>
        <v>11</v>
      </c>
      <c r="L935" s="36">
        <f>2^(H935-1)-1</f>
        <v>3</v>
      </c>
      <c r="M935" s="36">
        <f>2^(I935-1)-1</f>
        <v>15</v>
      </c>
      <c r="N935" s="36">
        <f>2^(J935-1)-1</f>
        <v>127</v>
      </c>
      <c r="O935" s="36">
        <f>2^(K935-1)-1</f>
        <v>1023</v>
      </c>
      <c r="P935" s="68">
        <f>MAX(0,C935+(-1)^(G935)*INT(B935*2^(-LOG(C935)/LOG(2)+3))-G935-LOG(C935)/LOG(2)+3-1)</f>
        <v>0</v>
      </c>
      <c r="Q935" s="68">
        <f>MAX(0,C935-IF(B935=0,0,INT(LOG(3/2*ABS(B935))/LOG(2))+1))</f>
        <v>0</v>
      </c>
      <c r="R935" s="68">
        <f>MAX(0,IF(B935&lt;=-L935,B935+C935-H935+L935,IF(B935&gt;=2^(H935)-1-L935,0,C935-H935)))</f>
        <v>0</v>
      </c>
      <c r="S935" s="69">
        <f>MAX(0,D935+(-1)^(G935)*INT(B935*2^(-LOG(D935)/LOG(2)+3))-G935-LOG(D935)/LOG(2)+3-1)</f>
        <v>0</v>
      </c>
      <c r="T935" s="69">
        <f>MAX(0,D935-IF(B935=0,0,INT(LOG(3/2*ABS(B935))/LOG(2))+1))</f>
        <v>7</v>
      </c>
      <c r="U935" s="69">
        <f>MAX(0,IF(B935&lt;=-M935,B935+D935-I935+M935,IF(B935&gt;=2^(I935)-1-M935,0,D935-I935)))</f>
        <v>0</v>
      </c>
      <c r="V935" s="70">
        <f>MAX(0,E935+(-1)^(G935)*INT(B935*2^(-LOG(E935)/LOG(2)+3))-G935-LOG(E935)/LOG(2)+3-1)</f>
        <v>0</v>
      </c>
      <c r="W935" s="70">
        <f>MAX(0,E935-IF(B935=0,0,INT(LOG(3/2*ABS(B935))/LOG(2))+1))</f>
        <v>23</v>
      </c>
      <c r="X935" s="70">
        <f>MAX(0,IF(B935&lt;=-N935,B935+E935-J935+N935,IF(B935&gt;=2^(J935)-1-N935,0,E935-J935)))</f>
        <v>0</v>
      </c>
      <c r="Y935" s="71">
        <f>MAX(0,F935+(-1)^(G935)*INT(B935*2^(-LOG(F935)/LOG(2)+3))-G935-LOG(F935)/LOG(2)+3-1)</f>
        <v>31</v>
      </c>
      <c r="Z935" s="71">
        <f>F935-IF(B935=0,0,INT(LOG(3/2*ABS(B935))/LOG(2))+1)</f>
        <v>55</v>
      </c>
      <c r="AA935" s="71">
        <f>MAX(0,IF(B935&lt;=-O935,B935+F935-K935+O935,IF(B935&gt;=2^(K935)-1-O935,0,F935-K935)))</f>
        <v>53</v>
      </c>
    </row>
    <row r="936" ht="20.05" customHeight="1">
      <c r="A936" s="55">
        <v>232</v>
      </c>
      <c r="B936" s="45">
        <v>232</v>
      </c>
      <c r="C936" s="36">
        <v>8</v>
      </c>
      <c r="D936" s="36">
        <v>16</v>
      </c>
      <c r="E936" s="36">
        <v>32</v>
      </c>
      <c r="F936" s="36">
        <v>64</v>
      </c>
      <c r="G936" s="36">
        <f>IF(B936&gt;=0,1,0)</f>
        <v>1</v>
      </c>
      <c r="H936" s="36">
        <f>INT(C936^(0.611-C936/3200))</f>
        <v>3</v>
      </c>
      <c r="I936" s="36">
        <f>INT(D936^(0.611-D936/3200))</f>
        <v>5</v>
      </c>
      <c r="J936" s="36">
        <f>INT(E936^(0.611-E936/3200))</f>
        <v>8</v>
      </c>
      <c r="K936" s="36">
        <f>INT(F936^(0.611-F936/3200))</f>
        <v>11</v>
      </c>
      <c r="L936" s="36">
        <f>2^(H936-1)-1</f>
        <v>3</v>
      </c>
      <c r="M936" s="36">
        <f>2^(I936-1)-1</f>
        <v>15</v>
      </c>
      <c r="N936" s="36">
        <f>2^(J936-1)-1</f>
        <v>127</v>
      </c>
      <c r="O936" s="36">
        <f>2^(K936-1)-1</f>
        <v>1023</v>
      </c>
      <c r="P936" s="68">
        <f>MAX(0,C936+(-1)^(G936)*INT(B936*2^(-LOG(C936)/LOG(2)+3))-G936-LOG(C936)/LOG(2)+3-1)</f>
        <v>0</v>
      </c>
      <c r="Q936" s="68">
        <f>MAX(0,C936-IF(B936=0,0,INT(LOG(3/2*ABS(B936))/LOG(2))+1))</f>
        <v>0</v>
      </c>
      <c r="R936" s="68">
        <f>MAX(0,IF(B936&lt;=-L936,B936+C936-H936+L936,IF(B936&gt;=2^(H936)-1-L936,0,C936-H936)))</f>
        <v>0</v>
      </c>
      <c r="S936" s="69">
        <f>MAX(0,D936+(-1)^(G936)*INT(B936*2^(-LOG(D936)/LOG(2)+3))-G936-LOG(D936)/LOG(2)+3-1)</f>
        <v>0</v>
      </c>
      <c r="T936" s="69">
        <f>MAX(0,D936-IF(B936=0,0,INT(LOG(3/2*ABS(B936))/LOG(2))+1))</f>
        <v>7</v>
      </c>
      <c r="U936" s="69">
        <f>MAX(0,IF(B936&lt;=-M936,B936+D936-I936+M936,IF(B936&gt;=2^(I936)-1-M936,0,D936-I936)))</f>
        <v>0</v>
      </c>
      <c r="V936" s="70">
        <f>MAX(0,E936+(-1)^(G936)*INT(B936*2^(-LOG(E936)/LOG(2)+3))-G936-LOG(E936)/LOG(2)+3-1)</f>
        <v>0</v>
      </c>
      <c r="W936" s="70">
        <f>MAX(0,E936-IF(B936=0,0,INT(LOG(3/2*ABS(B936))/LOG(2))+1))</f>
        <v>23</v>
      </c>
      <c r="X936" s="70">
        <f>MAX(0,IF(B936&lt;=-N936,B936+E936-J936+N936,IF(B936&gt;=2^(J936)-1-N936,0,E936-J936)))</f>
        <v>0</v>
      </c>
      <c r="Y936" s="71">
        <f>MAX(0,F936+(-1)^(G936)*INT(B936*2^(-LOG(F936)/LOG(2)+3))-G936-LOG(F936)/LOG(2)+3-1)</f>
        <v>30</v>
      </c>
      <c r="Z936" s="71">
        <f>F936-IF(B936=0,0,INT(LOG(3/2*ABS(B936))/LOG(2))+1)</f>
        <v>55</v>
      </c>
      <c r="AA936" s="71">
        <f>MAX(0,IF(B936&lt;=-O936,B936+F936-K936+O936,IF(B936&gt;=2^(K936)-1-O936,0,F936-K936)))</f>
        <v>53</v>
      </c>
    </row>
    <row r="937" ht="20.05" customHeight="1">
      <c r="A937" s="55">
        <v>233</v>
      </c>
      <c r="B937" s="45">
        <v>233</v>
      </c>
      <c r="C937" s="36">
        <v>8</v>
      </c>
      <c r="D937" s="36">
        <v>16</v>
      </c>
      <c r="E937" s="36">
        <v>32</v>
      </c>
      <c r="F937" s="36">
        <v>64</v>
      </c>
      <c r="G937" s="36">
        <f>IF(B937&gt;=0,1,0)</f>
        <v>1</v>
      </c>
      <c r="H937" s="36">
        <f>INT(C937^(0.611-C937/3200))</f>
        <v>3</v>
      </c>
      <c r="I937" s="36">
        <f>INT(D937^(0.611-D937/3200))</f>
        <v>5</v>
      </c>
      <c r="J937" s="36">
        <f>INT(E937^(0.611-E937/3200))</f>
        <v>8</v>
      </c>
      <c r="K937" s="36">
        <f>INT(F937^(0.611-F937/3200))</f>
        <v>11</v>
      </c>
      <c r="L937" s="36">
        <f>2^(H937-1)-1</f>
        <v>3</v>
      </c>
      <c r="M937" s="36">
        <f>2^(I937-1)-1</f>
        <v>15</v>
      </c>
      <c r="N937" s="36">
        <f>2^(J937-1)-1</f>
        <v>127</v>
      </c>
      <c r="O937" s="36">
        <f>2^(K937-1)-1</f>
        <v>1023</v>
      </c>
      <c r="P937" s="68">
        <f>MAX(0,C937+(-1)^(G937)*INT(B937*2^(-LOG(C937)/LOG(2)+3))-G937-LOG(C937)/LOG(2)+3-1)</f>
        <v>0</v>
      </c>
      <c r="Q937" s="68">
        <f>MAX(0,C937-IF(B937=0,0,INT(LOG(3/2*ABS(B937))/LOG(2))+1))</f>
        <v>0</v>
      </c>
      <c r="R937" s="68">
        <f>MAX(0,IF(B937&lt;=-L937,B937+C937-H937+L937,IF(B937&gt;=2^(H937)-1-L937,0,C937-H937)))</f>
        <v>0</v>
      </c>
      <c r="S937" s="69">
        <f>MAX(0,D937+(-1)^(G937)*INT(B937*2^(-LOG(D937)/LOG(2)+3))-G937-LOG(D937)/LOG(2)+3-1)</f>
        <v>0</v>
      </c>
      <c r="T937" s="69">
        <f>MAX(0,D937-IF(B937=0,0,INT(LOG(3/2*ABS(B937))/LOG(2))+1))</f>
        <v>7</v>
      </c>
      <c r="U937" s="69">
        <f>MAX(0,IF(B937&lt;=-M937,B937+D937-I937+M937,IF(B937&gt;=2^(I937)-1-M937,0,D937-I937)))</f>
        <v>0</v>
      </c>
      <c r="V937" s="70">
        <f>MAX(0,E937+(-1)^(G937)*INT(B937*2^(-LOG(E937)/LOG(2)+3))-G937-LOG(E937)/LOG(2)+3-1)</f>
        <v>0</v>
      </c>
      <c r="W937" s="70">
        <f>MAX(0,E937-IF(B937=0,0,INT(LOG(3/2*ABS(B937))/LOG(2))+1))</f>
        <v>23</v>
      </c>
      <c r="X937" s="70">
        <f>MAX(0,IF(B937&lt;=-N937,B937+E937-J937+N937,IF(B937&gt;=2^(J937)-1-N937,0,E937-J937)))</f>
        <v>0</v>
      </c>
      <c r="Y937" s="71">
        <f>MAX(0,F937+(-1)^(G937)*INT(B937*2^(-LOG(F937)/LOG(2)+3))-G937-LOG(F937)/LOG(2)+3-1)</f>
        <v>30</v>
      </c>
      <c r="Z937" s="71">
        <f>F937-IF(B937=0,0,INT(LOG(3/2*ABS(B937))/LOG(2))+1)</f>
        <v>55</v>
      </c>
      <c r="AA937" s="71">
        <f>MAX(0,IF(B937&lt;=-O937,B937+F937-K937+O937,IF(B937&gt;=2^(K937)-1-O937,0,F937-K937)))</f>
        <v>53</v>
      </c>
    </row>
    <row r="938" ht="20.05" customHeight="1">
      <c r="A938" s="55">
        <v>234</v>
      </c>
      <c r="B938" s="45">
        <v>234</v>
      </c>
      <c r="C938" s="36">
        <v>8</v>
      </c>
      <c r="D938" s="36">
        <v>16</v>
      </c>
      <c r="E938" s="36">
        <v>32</v>
      </c>
      <c r="F938" s="36">
        <v>64</v>
      </c>
      <c r="G938" s="36">
        <f>IF(B938&gt;=0,1,0)</f>
        <v>1</v>
      </c>
      <c r="H938" s="36">
        <f>INT(C938^(0.611-C938/3200))</f>
        <v>3</v>
      </c>
      <c r="I938" s="36">
        <f>INT(D938^(0.611-D938/3200))</f>
        <v>5</v>
      </c>
      <c r="J938" s="36">
        <f>INT(E938^(0.611-E938/3200))</f>
        <v>8</v>
      </c>
      <c r="K938" s="36">
        <f>INT(F938^(0.611-F938/3200))</f>
        <v>11</v>
      </c>
      <c r="L938" s="36">
        <f>2^(H938-1)-1</f>
        <v>3</v>
      </c>
      <c r="M938" s="36">
        <f>2^(I938-1)-1</f>
        <v>15</v>
      </c>
      <c r="N938" s="36">
        <f>2^(J938-1)-1</f>
        <v>127</v>
      </c>
      <c r="O938" s="36">
        <f>2^(K938-1)-1</f>
        <v>1023</v>
      </c>
      <c r="P938" s="68">
        <f>MAX(0,C938+(-1)^(G938)*INT(B938*2^(-LOG(C938)/LOG(2)+3))-G938-LOG(C938)/LOG(2)+3-1)</f>
        <v>0</v>
      </c>
      <c r="Q938" s="68">
        <f>MAX(0,C938-IF(B938=0,0,INT(LOG(3/2*ABS(B938))/LOG(2))+1))</f>
        <v>0</v>
      </c>
      <c r="R938" s="68">
        <f>MAX(0,IF(B938&lt;=-L938,B938+C938-H938+L938,IF(B938&gt;=2^(H938)-1-L938,0,C938-H938)))</f>
        <v>0</v>
      </c>
      <c r="S938" s="69">
        <f>MAX(0,D938+(-1)^(G938)*INT(B938*2^(-LOG(D938)/LOG(2)+3))-G938-LOG(D938)/LOG(2)+3-1)</f>
        <v>0</v>
      </c>
      <c r="T938" s="69">
        <f>MAX(0,D938-IF(B938=0,0,INT(LOG(3/2*ABS(B938))/LOG(2))+1))</f>
        <v>7</v>
      </c>
      <c r="U938" s="69">
        <f>MAX(0,IF(B938&lt;=-M938,B938+D938-I938+M938,IF(B938&gt;=2^(I938)-1-M938,0,D938-I938)))</f>
        <v>0</v>
      </c>
      <c r="V938" s="70">
        <f>MAX(0,E938+(-1)^(G938)*INT(B938*2^(-LOG(E938)/LOG(2)+3))-G938-LOG(E938)/LOG(2)+3-1)</f>
        <v>0</v>
      </c>
      <c r="W938" s="70">
        <f>MAX(0,E938-IF(B938=0,0,INT(LOG(3/2*ABS(B938))/LOG(2))+1))</f>
        <v>23</v>
      </c>
      <c r="X938" s="70">
        <f>MAX(0,IF(B938&lt;=-N938,B938+E938-J938+N938,IF(B938&gt;=2^(J938)-1-N938,0,E938-J938)))</f>
        <v>0</v>
      </c>
      <c r="Y938" s="71">
        <f>MAX(0,F938+(-1)^(G938)*INT(B938*2^(-LOG(F938)/LOG(2)+3))-G938-LOG(F938)/LOG(2)+3-1)</f>
        <v>30</v>
      </c>
      <c r="Z938" s="71">
        <f>F938-IF(B938=0,0,INT(LOG(3/2*ABS(B938))/LOG(2))+1)</f>
        <v>55</v>
      </c>
      <c r="AA938" s="71">
        <f>MAX(0,IF(B938&lt;=-O938,B938+F938-K938+O938,IF(B938&gt;=2^(K938)-1-O938,0,F938-K938)))</f>
        <v>53</v>
      </c>
    </row>
    <row r="939" ht="20.05" customHeight="1">
      <c r="A939" s="55">
        <v>235</v>
      </c>
      <c r="B939" s="45">
        <v>235</v>
      </c>
      <c r="C939" s="36">
        <v>8</v>
      </c>
      <c r="D939" s="36">
        <v>16</v>
      </c>
      <c r="E939" s="36">
        <v>32</v>
      </c>
      <c r="F939" s="36">
        <v>64</v>
      </c>
      <c r="G939" s="36">
        <f>IF(B939&gt;=0,1,0)</f>
        <v>1</v>
      </c>
      <c r="H939" s="36">
        <f>INT(C939^(0.611-C939/3200))</f>
        <v>3</v>
      </c>
      <c r="I939" s="36">
        <f>INT(D939^(0.611-D939/3200))</f>
        <v>5</v>
      </c>
      <c r="J939" s="36">
        <f>INT(E939^(0.611-E939/3200))</f>
        <v>8</v>
      </c>
      <c r="K939" s="36">
        <f>INT(F939^(0.611-F939/3200))</f>
        <v>11</v>
      </c>
      <c r="L939" s="36">
        <f>2^(H939-1)-1</f>
        <v>3</v>
      </c>
      <c r="M939" s="36">
        <f>2^(I939-1)-1</f>
        <v>15</v>
      </c>
      <c r="N939" s="36">
        <f>2^(J939-1)-1</f>
        <v>127</v>
      </c>
      <c r="O939" s="36">
        <f>2^(K939-1)-1</f>
        <v>1023</v>
      </c>
      <c r="P939" s="68">
        <f>MAX(0,C939+(-1)^(G939)*INT(B939*2^(-LOG(C939)/LOG(2)+3))-G939-LOG(C939)/LOG(2)+3-1)</f>
        <v>0</v>
      </c>
      <c r="Q939" s="68">
        <f>MAX(0,C939-IF(B939=0,0,INT(LOG(3/2*ABS(B939))/LOG(2))+1))</f>
        <v>0</v>
      </c>
      <c r="R939" s="68">
        <f>MAX(0,IF(B939&lt;=-L939,B939+C939-H939+L939,IF(B939&gt;=2^(H939)-1-L939,0,C939-H939)))</f>
        <v>0</v>
      </c>
      <c r="S939" s="69">
        <f>MAX(0,D939+(-1)^(G939)*INT(B939*2^(-LOG(D939)/LOG(2)+3))-G939-LOG(D939)/LOG(2)+3-1)</f>
        <v>0</v>
      </c>
      <c r="T939" s="69">
        <f>MAX(0,D939-IF(B939=0,0,INT(LOG(3/2*ABS(B939))/LOG(2))+1))</f>
        <v>7</v>
      </c>
      <c r="U939" s="69">
        <f>MAX(0,IF(B939&lt;=-M939,B939+D939-I939+M939,IF(B939&gt;=2^(I939)-1-M939,0,D939-I939)))</f>
        <v>0</v>
      </c>
      <c r="V939" s="70">
        <f>MAX(0,E939+(-1)^(G939)*INT(B939*2^(-LOG(E939)/LOG(2)+3))-G939-LOG(E939)/LOG(2)+3-1)</f>
        <v>0</v>
      </c>
      <c r="W939" s="70">
        <f>MAX(0,E939-IF(B939=0,0,INT(LOG(3/2*ABS(B939))/LOG(2))+1))</f>
        <v>23</v>
      </c>
      <c r="X939" s="70">
        <f>MAX(0,IF(B939&lt;=-N939,B939+E939-J939+N939,IF(B939&gt;=2^(J939)-1-N939,0,E939-J939)))</f>
        <v>0</v>
      </c>
      <c r="Y939" s="71">
        <f>MAX(0,F939+(-1)^(G939)*INT(B939*2^(-LOG(F939)/LOG(2)+3))-G939-LOG(F939)/LOG(2)+3-1)</f>
        <v>30</v>
      </c>
      <c r="Z939" s="71">
        <f>F939-IF(B939=0,0,INT(LOG(3/2*ABS(B939))/LOG(2))+1)</f>
        <v>55</v>
      </c>
      <c r="AA939" s="71">
        <f>MAX(0,IF(B939&lt;=-O939,B939+F939-K939+O939,IF(B939&gt;=2^(K939)-1-O939,0,F939-K939)))</f>
        <v>53</v>
      </c>
    </row>
    <row r="940" ht="20.05" customHeight="1">
      <c r="A940" s="55">
        <v>236</v>
      </c>
      <c r="B940" s="45">
        <v>236</v>
      </c>
      <c r="C940" s="36">
        <v>8</v>
      </c>
      <c r="D940" s="36">
        <v>16</v>
      </c>
      <c r="E940" s="36">
        <v>32</v>
      </c>
      <c r="F940" s="36">
        <v>64</v>
      </c>
      <c r="G940" s="36">
        <f>IF(B940&gt;=0,1,0)</f>
        <v>1</v>
      </c>
      <c r="H940" s="36">
        <f>INT(C940^(0.611-C940/3200))</f>
        <v>3</v>
      </c>
      <c r="I940" s="36">
        <f>INT(D940^(0.611-D940/3200))</f>
        <v>5</v>
      </c>
      <c r="J940" s="36">
        <f>INT(E940^(0.611-E940/3200))</f>
        <v>8</v>
      </c>
      <c r="K940" s="36">
        <f>INT(F940^(0.611-F940/3200))</f>
        <v>11</v>
      </c>
      <c r="L940" s="36">
        <f>2^(H940-1)-1</f>
        <v>3</v>
      </c>
      <c r="M940" s="36">
        <f>2^(I940-1)-1</f>
        <v>15</v>
      </c>
      <c r="N940" s="36">
        <f>2^(J940-1)-1</f>
        <v>127</v>
      </c>
      <c r="O940" s="36">
        <f>2^(K940-1)-1</f>
        <v>1023</v>
      </c>
      <c r="P940" s="68">
        <f>MAX(0,C940+(-1)^(G940)*INT(B940*2^(-LOG(C940)/LOG(2)+3))-G940-LOG(C940)/LOG(2)+3-1)</f>
        <v>0</v>
      </c>
      <c r="Q940" s="68">
        <f>MAX(0,C940-IF(B940=0,0,INT(LOG(3/2*ABS(B940))/LOG(2))+1))</f>
        <v>0</v>
      </c>
      <c r="R940" s="68">
        <f>MAX(0,IF(B940&lt;=-L940,B940+C940-H940+L940,IF(B940&gt;=2^(H940)-1-L940,0,C940-H940)))</f>
        <v>0</v>
      </c>
      <c r="S940" s="69">
        <f>MAX(0,D940+(-1)^(G940)*INT(B940*2^(-LOG(D940)/LOG(2)+3))-G940-LOG(D940)/LOG(2)+3-1)</f>
        <v>0</v>
      </c>
      <c r="T940" s="69">
        <f>MAX(0,D940-IF(B940=0,0,INT(LOG(3/2*ABS(B940))/LOG(2))+1))</f>
        <v>7</v>
      </c>
      <c r="U940" s="69">
        <f>MAX(0,IF(B940&lt;=-M940,B940+D940-I940+M940,IF(B940&gt;=2^(I940)-1-M940,0,D940-I940)))</f>
        <v>0</v>
      </c>
      <c r="V940" s="70">
        <f>MAX(0,E940+(-1)^(G940)*INT(B940*2^(-LOG(E940)/LOG(2)+3))-G940-LOG(E940)/LOG(2)+3-1)</f>
        <v>0</v>
      </c>
      <c r="W940" s="70">
        <f>MAX(0,E940-IF(B940=0,0,INT(LOG(3/2*ABS(B940))/LOG(2))+1))</f>
        <v>23</v>
      </c>
      <c r="X940" s="70">
        <f>MAX(0,IF(B940&lt;=-N940,B940+E940-J940+N940,IF(B940&gt;=2^(J940)-1-N940,0,E940-J940)))</f>
        <v>0</v>
      </c>
      <c r="Y940" s="71">
        <f>MAX(0,F940+(-1)^(G940)*INT(B940*2^(-LOG(F940)/LOG(2)+3))-G940-LOG(F940)/LOG(2)+3-1)</f>
        <v>30</v>
      </c>
      <c r="Z940" s="71">
        <f>F940-IF(B940=0,0,INT(LOG(3/2*ABS(B940))/LOG(2))+1)</f>
        <v>55</v>
      </c>
      <c r="AA940" s="71">
        <f>MAX(0,IF(B940&lt;=-O940,B940+F940-K940+O940,IF(B940&gt;=2^(K940)-1-O940,0,F940-K940)))</f>
        <v>53</v>
      </c>
    </row>
    <row r="941" ht="20.05" customHeight="1">
      <c r="A941" s="55">
        <v>237</v>
      </c>
      <c r="B941" s="45">
        <v>237</v>
      </c>
      <c r="C941" s="36">
        <v>8</v>
      </c>
      <c r="D941" s="36">
        <v>16</v>
      </c>
      <c r="E941" s="36">
        <v>32</v>
      </c>
      <c r="F941" s="36">
        <v>64</v>
      </c>
      <c r="G941" s="36">
        <f>IF(B941&gt;=0,1,0)</f>
        <v>1</v>
      </c>
      <c r="H941" s="36">
        <f>INT(C941^(0.611-C941/3200))</f>
        <v>3</v>
      </c>
      <c r="I941" s="36">
        <f>INT(D941^(0.611-D941/3200))</f>
        <v>5</v>
      </c>
      <c r="J941" s="36">
        <f>INT(E941^(0.611-E941/3200))</f>
        <v>8</v>
      </c>
      <c r="K941" s="36">
        <f>INT(F941^(0.611-F941/3200))</f>
        <v>11</v>
      </c>
      <c r="L941" s="36">
        <f>2^(H941-1)-1</f>
        <v>3</v>
      </c>
      <c r="M941" s="36">
        <f>2^(I941-1)-1</f>
        <v>15</v>
      </c>
      <c r="N941" s="36">
        <f>2^(J941-1)-1</f>
        <v>127</v>
      </c>
      <c r="O941" s="36">
        <f>2^(K941-1)-1</f>
        <v>1023</v>
      </c>
      <c r="P941" s="68">
        <f>MAX(0,C941+(-1)^(G941)*INT(B941*2^(-LOG(C941)/LOG(2)+3))-G941-LOG(C941)/LOG(2)+3-1)</f>
        <v>0</v>
      </c>
      <c r="Q941" s="68">
        <f>MAX(0,C941-IF(B941=0,0,INT(LOG(3/2*ABS(B941))/LOG(2))+1))</f>
        <v>0</v>
      </c>
      <c r="R941" s="68">
        <f>MAX(0,IF(B941&lt;=-L941,B941+C941-H941+L941,IF(B941&gt;=2^(H941)-1-L941,0,C941-H941)))</f>
        <v>0</v>
      </c>
      <c r="S941" s="69">
        <f>MAX(0,D941+(-1)^(G941)*INT(B941*2^(-LOG(D941)/LOG(2)+3))-G941-LOG(D941)/LOG(2)+3-1)</f>
        <v>0</v>
      </c>
      <c r="T941" s="69">
        <f>MAX(0,D941-IF(B941=0,0,INT(LOG(3/2*ABS(B941))/LOG(2))+1))</f>
        <v>7</v>
      </c>
      <c r="U941" s="69">
        <f>MAX(0,IF(B941&lt;=-M941,B941+D941-I941+M941,IF(B941&gt;=2^(I941)-1-M941,0,D941-I941)))</f>
        <v>0</v>
      </c>
      <c r="V941" s="70">
        <f>MAX(0,E941+(-1)^(G941)*INT(B941*2^(-LOG(E941)/LOG(2)+3))-G941-LOG(E941)/LOG(2)+3-1)</f>
        <v>0</v>
      </c>
      <c r="W941" s="70">
        <f>MAX(0,E941-IF(B941=0,0,INT(LOG(3/2*ABS(B941))/LOG(2))+1))</f>
        <v>23</v>
      </c>
      <c r="X941" s="70">
        <f>MAX(0,IF(B941&lt;=-N941,B941+E941-J941+N941,IF(B941&gt;=2^(J941)-1-N941,0,E941-J941)))</f>
        <v>0</v>
      </c>
      <c r="Y941" s="71">
        <f>MAX(0,F941+(-1)^(G941)*INT(B941*2^(-LOG(F941)/LOG(2)+3))-G941-LOG(F941)/LOG(2)+3-1)</f>
        <v>30</v>
      </c>
      <c r="Z941" s="71">
        <f>F941-IF(B941=0,0,INT(LOG(3/2*ABS(B941))/LOG(2))+1)</f>
        <v>55</v>
      </c>
      <c r="AA941" s="71">
        <f>MAX(0,IF(B941&lt;=-O941,B941+F941-K941+O941,IF(B941&gt;=2^(K941)-1-O941,0,F941-K941)))</f>
        <v>53</v>
      </c>
    </row>
    <row r="942" ht="20.05" customHeight="1">
      <c r="A942" s="55">
        <v>238</v>
      </c>
      <c r="B942" s="45">
        <v>238</v>
      </c>
      <c r="C942" s="36">
        <v>8</v>
      </c>
      <c r="D942" s="36">
        <v>16</v>
      </c>
      <c r="E942" s="36">
        <v>32</v>
      </c>
      <c r="F942" s="36">
        <v>64</v>
      </c>
      <c r="G942" s="36">
        <f>IF(B942&gt;=0,1,0)</f>
        <v>1</v>
      </c>
      <c r="H942" s="36">
        <f>INT(C942^(0.611-C942/3200))</f>
        <v>3</v>
      </c>
      <c r="I942" s="36">
        <f>INT(D942^(0.611-D942/3200))</f>
        <v>5</v>
      </c>
      <c r="J942" s="36">
        <f>INT(E942^(0.611-E942/3200))</f>
        <v>8</v>
      </c>
      <c r="K942" s="36">
        <f>INT(F942^(0.611-F942/3200))</f>
        <v>11</v>
      </c>
      <c r="L942" s="36">
        <f>2^(H942-1)-1</f>
        <v>3</v>
      </c>
      <c r="M942" s="36">
        <f>2^(I942-1)-1</f>
        <v>15</v>
      </c>
      <c r="N942" s="36">
        <f>2^(J942-1)-1</f>
        <v>127</v>
      </c>
      <c r="O942" s="36">
        <f>2^(K942-1)-1</f>
        <v>1023</v>
      </c>
      <c r="P942" s="68">
        <f>MAX(0,C942+(-1)^(G942)*INT(B942*2^(-LOG(C942)/LOG(2)+3))-G942-LOG(C942)/LOG(2)+3-1)</f>
        <v>0</v>
      </c>
      <c r="Q942" s="68">
        <f>MAX(0,C942-IF(B942=0,0,INT(LOG(3/2*ABS(B942))/LOG(2))+1))</f>
        <v>0</v>
      </c>
      <c r="R942" s="68">
        <f>MAX(0,IF(B942&lt;=-L942,B942+C942-H942+L942,IF(B942&gt;=2^(H942)-1-L942,0,C942-H942)))</f>
        <v>0</v>
      </c>
      <c r="S942" s="69">
        <f>MAX(0,D942+(-1)^(G942)*INT(B942*2^(-LOG(D942)/LOG(2)+3))-G942-LOG(D942)/LOG(2)+3-1)</f>
        <v>0</v>
      </c>
      <c r="T942" s="69">
        <f>MAX(0,D942-IF(B942=0,0,INT(LOG(3/2*ABS(B942))/LOG(2))+1))</f>
        <v>7</v>
      </c>
      <c r="U942" s="69">
        <f>MAX(0,IF(B942&lt;=-M942,B942+D942-I942+M942,IF(B942&gt;=2^(I942)-1-M942,0,D942-I942)))</f>
        <v>0</v>
      </c>
      <c r="V942" s="70">
        <f>MAX(0,E942+(-1)^(G942)*INT(B942*2^(-LOG(E942)/LOG(2)+3))-G942-LOG(E942)/LOG(2)+3-1)</f>
        <v>0</v>
      </c>
      <c r="W942" s="70">
        <f>MAX(0,E942-IF(B942=0,0,INT(LOG(3/2*ABS(B942))/LOG(2))+1))</f>
        <v>23</v>
      </c>
      <c r="X942" s="70">
        <f>MAX(0,IF(B942&lt;=-N942,B942+E942-J942+N942,IF(B942&gt;=2^(J942)-1-N942,0,E942-J942)))</f>
        <v>0</v>
      </c>
      <c r="Y942" s="71">
        <f>MAX(0,F942+(-1)^(G942)*INT(B942*2^(-LOG(F942)/LOG(2)+3))-G942-LOG(F942)/LOG(2)+3-1)</f>
        <v>30</v>
      </c>
      <c r="Z942" s="71">
        <f>F942-IF(B942=0,0,INT(LOG(3/2*ABS(B942))/LOG(2))+1)</f>
        <v>55</v>
      </c>
      <c r="AA942" s="71">
        <f>MAX(0,IF(B942&lt;=-O942,B942+F942-K942+O942,IF(B942&gt;=2^(K942)-1-O942,0,F942-K942)))</f>
        <v>53</v>
      </c>
    </row>
    <row r="943" ht="20.05" customHeight="1">
      <c r="A943" s="55">
        <v>239</v>
      </c>
      <c r="B943" s="45">
        <v>239</v>
      </c>
      <c r="C943" s="36">
        <v>8</v>
      </c>
      <c r="D943" s="36">
        <v>16</v>
      </c>
      <c r="E943" s="36">
        <v>32</v>
      </c>
      <c r="F943" s="36">
        <v>64</v>
      </c>
      <c r="G943" s="36">
        <f>IF(B943&gt;=0,1,0)</f>
        <v>1</v>
      </c>
      <c r="H943" s="36">
        <f>INT(C943^(0.611-C943/3200))</f>
        <v>3</v>
      </c>
      <c r="I943" s="36">
        <f>INT(D943^(0.611-D943/3200))</f>
        <v>5</v>
      </c>
      <c r="J943" s="36">
        <f>INT(E943^(0.611-E943/3200))</f>
        <v>8</v>
      </c>
      <c r="K943" s="36">
        <f>INT(F943^(0.611-F943/3200))</f>
        <v>11</v>
      </c>
      <c r="L943" s="36">
        <f>2^(H943-1)-1</f>
        <v>3</v>
      </c>
      <c r="M943" s="36">
        <f>2^(I943-1)-1</f>
        <v>15</v>
      </c>
      <c r="N943" s="36">
        <f>2^(J943-1)-1</f>
        <v>127</v>
      </c>
      <c r="O943" s="36">
        <f>2^(K943-1)-1</f>
        <v>1023</v>
      </c>
      <c r="P943" s="68">
        <f>MAX(0,C943+(-1)^(G943)*INT(B943*2^(-LOG(C943)/LOG(2)+3))-G943-LOG(C943)/LOG(2)+3-1)</f>
        <v>0</v>
      </c>
      <c r="Q943" s="68">
        <f>MAX(0,C943-IF(B943=0,0,INT(LOG(3/2*ABS(B943))/LOG(2))+1))</f>
        <v>0</v>
      </c>
      <c r="R943" s="68">
        <f>MAX(0,IF(B943&lt;=-L943,B943+C943-H943+L943,IF(B943&gt;=2^(H943)-1-L943,0,C943-H943)))</f>
        <v>0</v>
      </c>
      <c r="S943" s="69">
        <f>MAX(0,D943+(-1)^(G943)*INT(B943*2^(-LOG(D943)/LOG(2)+3))-G943-LOG(D943)/LOG(2)+3-1)</f>
        <v>0</v>
      </c>
      <c r="T943" s="69">
        <f>MAX(0,D943-IF(B943=0,0,INT(LOG(3/2*ABS(B943))/LOG(2))+1))</f>
        <v>7</v>
      </c>
      <c r="U943" s="69">
        <f>MAX(0,IF(B943&lt;=-M943,B943+D943-I943+M943,IF(B943&gt;=2^(I943)-1-M943,0,D943-I943)))</f>
        <v>0</v>
      </c>
      <c r="V943" s="70">
        <f>MAX(0,E943+(-1)^(G943)*INT(B943*2^(-LOG(E943)/LOG(2)+3))-G943-LOG(E943)/LOG(2)+3-1)</f>
        <v>0</v>
      </c>
      <c r="W943" s="70">
        <f>MAX(0,E943-IF(B943=0,0,INT(LOG(3/2*ABS(B943))/LOG(2))+1))</f>
        <v>23</v>
      </c>
      <c r="X943" s="70">
        <f>MAX(0,IF(B943&lt;=-N943,B943+E943-J943+N943,IF(B943&gt;=2^(J943)-1-N943,0,E943-J943)))</f>
        <v>0</v>
      </c>
      <c r="Y943" s="71">
        <f>MAX(0,F943+(-1)^(G943)*INT(B943*2^(-LOG(F943)/LOG(2)+3))-G943-LOG(F943)/LOG(2)+3-1)</f>
        <v>30</v>
      </c>
      <c r="Z943" s="71">
        <f>F943-IF(B943=0,0,INT(LOG(3/2*ABS(B943))/LOG(2))+1)</f>
        <v>55</v>
      </c>
      <c r="AA943" s="71">
        <f>MAX(0,IF(B943&lt;=-O943,B943+F943-K943+O943,IF(B943&gt;=2^(K943)-1-O943,0,F943-K943)))</f>
        <v>53</v>
      </c>
    </row>
    <row r="944" ht="20.05" customHeight="1">
      <c r="A944" s="55">
        <v>240</v>
      </c>
      <c r="B944" s="45">
        <v>240</v>
      </c>
      <c r="C944" s="36">
        <v>8</v>
      </c>
      <c r="D944" s="36">
        <v>16</v>
      </c>
      <c r="E944" s="36">
        <v>32</v>
      </c>
      <c r="F944" s="36">
        <v>64</v>
      </c>
      <c r="G944" s="36">
        <f>IF(B944&gt;=0,1,0)</f>
        <v>1</v>
      </c>
      <c r="H944" s="36">
        <f>INT(C944^(0.611-C944/3200))</f>
        <v>3</v>
      </c>
      <c r="I944" s="36">
        <f>INT(D944^(0.611-D944/3200))</f>
        <v>5</v>
      </c>
      <c r="J944" s="36">
        <f>INT(E944^(0.611-E944/3200))</f>
        <v>8</v>
      </c>
      <c r="K944" s="36">
        <f>INT(F944^(0.611-F944/3200))</f>
        <v>11</v>
      </c>
      <c r="L944" s="36">
        <f>2^(H944-1)-1</f>
        <v>3</v>
      </c>
      <c r="M944" s="36">
        <f>2^(I944-1)-1</f>
        <v>15</v>
      </c>
      <c r="N944" s="36">
        <f>2^(J944-1)-1</f>
        <v>127</v>
      </c>
      <c r="O944" s="36">
        <f>2^(K944-1)-1</f>
        <v>1023</v>
      </c>
      <c r="P944" s="68">
        <f>MAX(0,C944+(-1)^(G944)*INT(B944*2^(-LOG(C944)/LOG(2)+3))-G944-LOG(C944)/LOG(2)+3-1)</f>
        <v>0</v>
      </c>
      <c r="Q944" s="68">
        <f>MAX(0,C944-IF(B944=0,0,INT(LOG(3/2*ABS(B944))/LOG(2))+1))</f>
        <v>0</v>
      </c>
      <c r="R944" s="68">
        <f>MAX(0,IF(B944&lt;=-L944,B944+C944-H944+L944,IF(B944&gt;=2^(H944)-1-L944,0,C944-H944)))</f>
        <v>0</v>
      </c>
      <c r="S944" s="69">
        <f>MAX(0,D944+(-1)^(G944)*INT(B944*2^(-LOG(D944)/LOG(2)+3))-G944-LOG(D944)/LOG(2)+3-1)</f>
        <v>0</v>
      </c>
      <c r="T944" s="69">
        <f>MAX(0,D944-IF(B944=0,0,INT(LOG(3/2*ABS(B944))/LOG(2))+1))</f>
        <v>7</v>
      </c>
      <c r="U944" s="69">
        <f>MAX(0,IF(B944&lt;=-M944,B944+D944-I944+M944,IF(B944&gt;=2^(I944)-1-M944,0,D944-I944)))</f>
        <v>0</v>
      </c>
      <c r="V944" s="70">
        <f>MAX(0,E944+(-1)^(G944)*INT(B944*2^(-LOG(E944)/LOG(2)+3))-G944-LOG(E944)/LOG(2)+3-1)</f>
        <v>0</v>
      </c>
      <c r="W944" s="70">
        <f>MAX(0,E944-IF(B944=0,0,INT(LOG(3/2*ABS(B944))/LOG(2))+1))</f>
        <v>23</v>
      </c>
      <c r="X944" s="70">
        <f>MAX(0,IF(B944&lt;=-N944,B944+E944-J944+N944,IF(B944&gt;=2^(J944)-1-N944,0,E944-J944)))</f>
        <v>0</v>
      </c>
      <c r="Y944" s="71">
        <f>MAX(0,F944+(-1)^(G944)*INT(B944*2^(-LOG(F944)/LOG(2)+3))-G944-LOG(F944)/LOG(2)+3-1)</f>
        <v>29</v>
      </c>
      <c r="Z944" s="71">
        <f>F944-IF(B944=0,0,INT(LOG(3/2*ABS(B944))/LOG(2))+1)</f>
        <v>55</v>
      </c>
      <c r="AA944" s="71">
        <f>MAX(0,IF(B944&lt;=-O944,B944+F944-K944+O944,IF(B944&gt;=2^(K944)-1-O944,0,F944-K944)))</f>
        <v>53</v>
      </c>
    </row>
    <row r="945" ht="20.05" customHeight="1">
      <c r="A945" s="55">
        <v>241</v>
      </c>
      <c r="B945" s="45">
        <v>241</v>
      </c>
      <c r="C945" s="36">
        <v>8</v>
      </c>
      <c r="D945" s="36">
        <v>16</v>
      </c>
      <c r="E945" s="36">
        <v>32</v>
      </c>
      <c r="F945" s="36">
        <v>64</v>
      </c>
      <c r="G945" s="36">
        <f>IF(B945&gt;=0,1,0)</f>
        <v>1</v>
      </c>
      <c r="H945" s="36">
        <f>INT(C945^(0.611-C945/3200))</f>
        <v>3</v>
      </c>
      <c r="I945" s="36">
        <f>INT(D945^(0.611-D945/3200))</f>
        <v>5</v>
      </c>
      <c r="J945" s="36">
        <f>INT(E945^(0.611-E945/3200))</f>
        <v>8</v>
      </c>
      <c r="K945" s="36">
        <f>INT(F945^(0.611-F945/3200))</f>
        <v>11</v>
      </c>
      <c r="L945" s="36">
        <f>2^(H945-1)-1</f>
        <v>3</v>
      </c>
      <c r="M945" s="36">
        <f>2^(I945-1)-1</f>
        <v>15</v>
      </c>
      <c r="N945" s="36">
        <f>2^(J945-1)-1</f>
        <v>127</v>
      </c>
      <c r="O945" s="36">
        <f>2^(K945-1)-1</f>
        <v>1023</v>
      </c>
      <c r="P945" s="68">
        <f>MAX(0,C945+(-1)^(G945)*INT(B945*2^(-LOG(C945)/LOG(2)+3))-G945-LOG(C945)/LOG(2)+3-1)</f>
        <v>0</v>
      </c>
      <c r="Q945" s="68">
        <f>MAX(0,C945-IF(B945=0,0,INT(LOG(3/2*ABS(B945))/LOG(2))+1))</f>
        <v>0</v>
      </c>
      <c r="R945" s="68">
        <f>MAX(0,IF(B945&lt;=-L945,B945+C945-H945+L945,IF(B945&gt;=2^(H945)-1-L945,0,C945-H945)))</f>
        <v>0</v>
      </c>
      <c r="S945" s="69">
        <f>MAX(0,D945+(-1)^(G945)*INT(B945*2^(-LOG(D945)/LOG(2)+3))-G945-LOG(D945)/LOG(2)+3-1)</f>
        <v>0</v>
      </c>
      <c r="T945" s="69">
        <f>MAX(0,D945-IF(B945=0,0,INT(LOG(3/2*ABS(B945))/LOG(2))+1))</f>
        <v>7</v>
      </c>
      <c r="U945" s="69">
        <f>MAX(0,IF(B945&lt;=-M945,B945+D945-I945+M945,IF(B945&gt;=2^(I945)-1-M945,0,D945-I945)))</f>
        <v>0</v>
      </c>
      <c r="V945" s="70">
        <f>MAX(0,E945+(-1)^(G945)*INT(B945*2^(-LOG(E945)/LOG(2)+3))-G945-LOG(E945)/LOG(2)+3-1)</f>
        <v>0</v>
      </c>
      <c r="W945" s="70">
        <f>MAX(0,E945-IF(B945=0,0,INT(LOG(3/2*ABS(B945))/LOG(2))+1))</f>
        <v>23</v>
      </c>
      <c r="X945" s="70">
        <f>MAX(0,IF(B945&lt;=-N945,B945+E945-J945+N945,IF(B945&gt;=2^(J945)-1-N945,0,E945-J945)))</f>
        <v>0</v>
      </c>
      <c r="Y945" s="71">
        <f>MAX(0,F945+(-1)^(G945)*INT(B945*2^(-LOG(F945)/LOG(2)+3))-G945-LOG(F945)/LOG(2)+3-1)</f>
        <v>29</v>
      </c>
      <c r="Z945" s="71">
        <f>F945-IF(B945=0,0,INT(LOG(3/2*ABS(B945))/LOG(2))+1)</f>
        <v>55</v>
      </c>
      <c r="AA945" s="71">
        <f>MAX(0,IF(B945&lt;=-O945,B945+F945-K945+O945,IF(B945&gt;=2^(K945)-1-O945,0,F945-K945)))</f>
        <v>53</v>
      </c>
    </row>
    <row r="946" ht="20.05" customHeight="1">
      <c r="A946" s="55">
        <v>242</v>
      </c>
      <c r="B946" s="45">
        <v>242</v>
      </c>
      <c r="C946" s="36">
        <v>8</v>
      </c>
      <c r="D946" s="36">
        <v>16</v>
      </c>
      <c r="E946" s="36">
        <v>32</v>
      </c>
      <c r="F946" s="36">
        <v>64</v>
      </c>
      <c r="G946" s="36">
        <f>IF(B946&gt;=0,1,0)</f>
        <v>1</v>
      </c>
      <c r="H946" s="36">
        <f>INT(C946^(0.611-C946/3200))</f>
        <v>3</v>
      </c>
      <c r="I946" s="36">
        <f>INT(D946^(0.611-D946/3200))</f>
        <v>5</v>
      </c>
      <c r="J946" s="36">
        <f>INT(E946^(0.611-E946/3200))</f>
        <v>8</v>
      </c>
      <c r="K946" s="36">
        <f>INT(F946^(0.611-F946/3200))</f>
        <v>11</v>
      </c>
      <c r="L946" s="36">
        <f>2^(H946-1)-1</f>
        <v>3</v>
      </c>
      <c r="M946" s="36">
        <f>2^(I946-1)-1</f>
        <v>15</v>
      </c>
      <c r="N946" s="36">
        <f>2^(J946-1)-1</f>
        <v>127</v>
      </c>
      <c r="O946" s="36">
        <f>2^(K946-1)-1</f>
        <v>1023</v>
      </c>
      <c r="P946" s="68">
        <f>MAX(0,C946+(-1)^(G946)*INT(B946*2^(-LOG(C946)/LOG(2)+3))-G946-LOG(C946)/LOG(2)+3-1)</f>
        <v>0</v>
      </c>
      <c r="Q946" s="68">
        <f>MAX(0,C946-IF(B946=0,0,INT(LOG(3/2*ABS(B946))/LOG(2))+1))</f>
        <v>0</v>
      </c>
      <c r="R946" s="68">
        <f>MAX(0,IF(B946&lt;=-L946,B946+C946-H946+L946,IF(B946&gt;=2^(H946)-1-L946,0,C946-H946)))</f>
        <v>0</v>
      </c>
      <c r="S946" s="69">
        <f>MAX(0,D946+(-1)^(G946)*INT(B946*2^(-LOG(D946)/LOG(2)+3))-G946-LOG(D946)/LOG(2)+3-1)</f>
        <v>0</v>
      </c>
      <c r="T946" s="69">
        <f>MAX(0,D946-IF(B946=0,0,INT(LOG(3/2*ABS(B946))/LOG(2))+1))</f>
        <v>7</v>
      </c>
      <c r="U946" s="69">
        <f>MAX(0,IF(B946&lt;=-M946,B946+D946-I946+M946,IF(B946&gt;=2^(I946)-1-M946,0,D946-I946)))</f>
        <v>0</v>
      </c>
      <c r="V946" s="70">
        <f>MAX(0,E946+(-1)^(G946)*INT(B946*2^(-LOG(E946)/LOG(2)+3))-G946-LOG(E946)/LOG(2)+3-1)</f>
        <v>0</v>
      </c>
      <c r="W946" s="70">
        <f>MAX(0,E946-IF(B946=0,0,INT(LOG(3/2*ABS(B946))/LOG(2))+1))</f>
        <v>23</v>
      </c>
      <c r="X946" s="70">
        <f>MAX(0,IF(B946&lt;=-N946,B946+E946-J946+N946,IF(B946&gt;=2^(J946)-1-N946,0,E946-J946)))</f>
        <v>0</v>
      </c>
      <c r="Y946" s="71">
        <f>MAX(0,F946+(-1)^(G946)*INT(B946*2^(-LOG(F946)/LOG(2)+3))-G946-LOG(F946)/LOG(2)+3-1)</f>
        <v>29</v>
      </c>
      <c r="Z946" s="71">
        <f>F946-IF(B946=0,0,INT(LOG(3/2*ABS(B946))/LOG(2))+1)</f>
        <v>55</v>
      </c>
      <c r="AA946" s="71">
        <f>MAX(0,IF(B946&lt;=-O946,B946+F946-K946+O946,IF(B946&gt;=2^(K946)-1-O946,0,F946-K946)))</f>
        <v>53</v>
      </c>
    </row>
    <row r="947" ht="20.05" customHeight="1">
      <c r="A947" s="55">
        <v>243</v>
      </c>
      <c r="B947" s="45">
        <v>243</v>
      </c>
      <c r="C947" s="36">
        <v>8</v>
      </c>
      <c r="D947" s="36">
        <v>16</v>
      </c>
      <c r="E947" s="36">
        <v>32</v>
      </c>
      <c r="F947" s="36">
        <v>64</v>
      </c>
      <c r="G947" s="36">
        <f>IF(B947&gt;=0,1,0)</f>
        <v>1</v>
      </c>
      <c r="H947" s="36">
        <f>INT(C947^(0.611-C947/3200))</f>
        <v>3</v>
      </c>
      <c r="I947" s="36">
        <f>INT(D947^(0.611-D947/3200))</f>
        <v>5</v>
      </c>
      <c r="J947" s="36">
        <f>INT(E947^(0.611-E947/3200))</f>
        <v>8</v>
      </c>
      <c r="K947" s="36">
        <f>INT(F947^(0.611-F947/3200))</f>
        <v>11</v>
      </c>
      <c r="L947" s="36">
        <f>2^(H947-1)-1</f>
        <v>3</v>
      </c>
      <c r="M947" s="36">
        <f>2^(I947-1)-1</f>
        <v>15</v>
      </c>
      <c r="N947" s="36">
        <f>2^(J947-1)-1</f>
        <v>127</v>
      </c>
      <c r="O947" s="36">
        <f>2^(K947-1)-1</f>
        <v>1023</v>
      </c>
      <c r="P947" s="68">
        <f>MAX(0,C947+(-1)^(G947)*INT(B947*2^(-LOG(C947)/LOG(2)+3))-G947-LOG(C947)/LOG(2)+3-1)</f>
        <v>0</v>
      </c>
      <c r="Q947" s="68">
        <f>MAX(0,C947-IF(B947=0,0,INT(LOG(3/2*ABS(B947))/LOG(2))+1))</f>
        <v>0</v>
      </c>
      <c r="R947" s="68">
        <f>MAX(0,IF(B947&lt;=-L947,B947+C947-H947+L947,IF(B947&gt;=2^(H947)-1-L947,0,C947-H947)))</f>
        <v>0</v>
      </c>
      <c r="S947" s="69">
        <f>MAX(0,D947+(-1)^(G947)*INT(B947*2^(-LOG(D947)/LOG(2)+3))-G947-LOG(D947)/LOG(2)+3-1)</f>
        <v>0</v>
      </c>
      <c r="T947" s="69">
        <f>MAX(0,D947-IF(B947=0,0,INT(LOG(3/2*ABS(B947))/LOG(2))+1))</f>
        <v>7</v>
      </c>
      <c r="U947" s="69">
        <f>MAX(0,IF(B947&lt;=-M947,B947+D947-I947+M947,IF(B947&gt;=2^(I947)-1-M947,0,D947-I947)))</f>
        <v>0</v>
      </c>
      <c r="V947" s="70">
        <f>MAX(0,E947+(-1)^(G947)*INT(B947*2^(-LOG(E947)/LOG(2)+3))-G947-LOG(E947)/LOG(2)+3-1)</f>
        <v>0</v>
      </c>
      <c r="W947" s="70">
        <f>MAX(0,E947-IF(B947=0,0,INT(LOG(3/2*ABS(B947))/LOG(2))+1))</f>
        <v>23</v>
      </c>
      <c r="X947" s="70">
        <f>MAX(0,IF(B947&lt;=-N947,B947+E947-J947+N947,IF(B947&gt;=2^(J947)-1-N947,0,E947-J947)))</f>
        <v>0</v>
      </c>
      <c r="Y947" s="71">
        <f>MAX(0,F947+(-1)^(G947)*INT(B947*2^(-LOG(F947)/LOG(2)+3))-G947-LOG(F947)/LOG(2)+3-1)</f>
        <v>29</v>
      </c>
      <c r="Z947" s="71">
        <f>F947-IF(B947=0,0,INT(LOG(3/2*ABS(B947))/LOG(2))+1)</f>
        <v>55</v>
      </c>
      <c r="AA947" s="71">
        <f>MAX(0,IF(B947&lt;=-O947,B947+F947-K947+O947,IF(B947&gt;=2^(K947)-1-O947,0,F947-K947)))</f>
        <v>53</v>
      </c>
    </row>
    <row r="948" ht="20.05" customHeight="1">
      <c r="A948" s="55">
        <v>244</v>
      </c>
      <c r="B948" s="45">
        <v>244</v>
      </c>
      <c r="C948" s="36">
        <v>8</v>
      </c>
      <c r="D948" s="36">
        <v>16</v>
      </c>
      <c r="E948" s="36">
        <v>32</v>
      </c>
      <c r="F948" s="36">
        <v>64</v>
      </c>
      <c r="G948" s="36">
        <f>IF(B948&gt;=0,1,0)</f>
        <v>1</v>
      </c>
      <c r="H948" s="36">
        <f>INT(C948^(0.611-C948/3200))</f>
        <v>3</v>
      </c>
      <c r="I948" s="36">
        <f>INT(D948^(0.611-D948/3200))</f>
        <v>5</v>
      </c>
      <c r="J948" s="36">
        <f>INT(E948^(0.611-E948/3200))</f>
        <v>8</v>
      </c>
      <c r="K948" s="36">
        <f>INT(F948^(0.611-F948/3200))</f>
        <v>11</v>
      </c>
      <c r="L948" s="36">
        <f>2^(H948-1)-1</f>
        <v>3</v>
      </c>
      <c r="M948" s="36">
        <f>2^(I948-1)-1</f>
        <v>15</v>
      </c>
      <c r="N948" s="36">
        <f>2^(J948-1)-1</f>
        <v>127</v>
      </c>
      <c r="O948" s="36">
        <f>2^(K948-1)-1</f>
        <v>1023</v>
      </c>
      <c r="P948" s="68">
        <f>MAX(0,C948+(-1)^(G948)*INT(B948*2^(-LOG(C948)/LOG(2)+3))-G948-LOG(C948)/LOG(2)+3-1)</f>
        <v>0</v>
      </c>
      <c r="Q948" s="68">
        <f>MAX(0,C948-IF(B948=0,0,INT(LOG(3/2*ABS(B948))/LOG(2))+1))</f>
        <v>0</v>
      </c>
      <c r="R948" s="68">
        <f>MAX(0,IF(B948&lt;=-L948,B948+C948-H948+L948,IF(B948&gt;=2^(H948)-1-L948,0,C948-H948)))</f>
        <v>0</v>
      </c>
      <c r="S948" s="69">
        <f>MAX(0,D948+(-1)^(G948)*INT(B948*2^(-LOG(D948)/LOG(2)+3))-G948-LOG(D948)/LOG(2)+3-1)</f>
        <v>0</v>
      </c>
      <c r="T948" s="69">
        <f>MAX(0,D948-IF(B948=0,0,INT(LOG(3/2*ABS(B948))/LOG(2))+1))</f>
        <v>7</v>
      </c>
      <c r="U948" s="69">
        <f>MAX(0,IF(B948&lt;=-M948,B948+D948-I948+M948,IF(B948&gt;=2^(I948)-1-M948,0,D948-I948)))</f>
        <v>0</v>
      </c>
      <c r="V948" s="70">
        <f>MAX(0,E948+(-1)^(G948)*INT(B948*2^(-LOG(E948)/LOG(2)+3))-G948-LOG(E948)/LOG(2)+3-1)</f>
        <v>0</v>
      </c>
      <c r="W948" s="70">
        <f>MAX(0,E948-IF(B948=0,0,INT(LOG(3/2*ABS(B948))/LOG(2))+1))</f>
        <v>23</v>
      </c>
      <c r="X948" s="70">
        <f>MAX(0,IF(B948&lt;=-N948,B948+E948-J948+N948,IF(B948&gt;=2^(J948)-1-N948,0,E948-J948)))</f>
        <v>0</v>
      </c>
      <c r="Y948" s="71">
        <f>MAX(0,F948+(-1)^(G948)*INT(B948*2^(-LOG(F948)/LOG(2)+3))-G948-LOG(F948)/LOG(2)+3-1)</f>
        <v>29</v>
      </c>
      <c r="Z948" s="71">
        <f>F948-IF(B948=0,0,INT(LOG(3/2*ABS(B948))/LOG(2))+1)</f>
        <v>55</v>
      </c>
      <c r="AA948" s="71">
        <f>MAX(0,IF(B948&lt;=-O948,B948+F948-K948+O948,IF(B948&gt;=2^(K948)-1-O948,0,F948-K948)))</f>
        <v>53</v>
      </c>
    </row>
    <row r="949" ht="20.05" customHeight="1">
      <c r="A949" s="55">
        <v>245</v>
      </c>
      <c r="B949" s="45">
        <v>245</v>
      </c>
      <c r="C949" s="36">
        <v>8</v>
      </c>
      <c r="D949" s="36">
        <v>16</v>
      </c>
      <c r="E949" s="36">
        <v>32</v>
      </c>
      <c r="F949" s="36">
        <v>64</v>
      </c>
      <c r="G949" s="36">
        <f>IF(B949&gt;=0,1,0)</f>
        <v>1</v>
      </c>
      <c r="H949" s="36">
        <f>INT(C949^(0.611-C949/3200))</f>
        <v>3</v>
      </c>
      <c r="I949" s="36">
        <f>INT(D949^(0.611-D949/3200))</f>
        <v>5</v>
      </c>
      <c r="J949" s="36">
        <f>INT(E949^(0.611-E949/3200))</f>
        <v>8</v>
      </c>
      <c r="K949" s="36">
        <f>INT(F949^(0.611-F949/3200))</f>
        <v>11</v>
      </c>
      <c r="L949" s="36">
        <f>2^(H949-1)-1</f>
        <v>3</v>
      </c>
      <c r="M949" s="36">
        <f>2^(I949-1)-1</f>
        <v>15</v>
      </c>
      <c r="N949" s="36">
        <f>2^(J949-1)-1</f>
        <v>127</v>
      </c>
      <c r="O949" s="36">
        <f>2^(K949-1)-1</f>
        <v>1023</v>
      </c>
      <c r="P949" s="68">
        <f>MAX(0,C949+(-1)^(G949)*INT(B949*2^(-LOG(C949)/LOG(2)+3))-G949-LOG(C949)/LOG(2)+3-1)</f>
        <v>0</v>
      </c>
      <c r="Q949" s="68">
        <f>MAX(0,C949-IF(B949=0,0,INT(LOG(3/2*ABS(B949))/LOG(2))+1))</f>
        <v>0</v>
      </c>
      <c r="R949" s="68">
        <f>MAX(0,IF(B949&lt;=-L949,B949+C949-H949+L949,IF(B949&gt;=2^(H949)-1-L949,0,C949-H949)))</f>
        <v>0</v>
      </c>
      <c r="S949" s="69">
        <f>MAX(0,D949+(-1)^(G949)*INT(B949*2^(-LOG(D949)/LOG(2)+3))-G949-LOG(D949)/LOG(2)+3-1)</f>
        <v>0</v>
      </c>
      <c r="T949" s="69">
        <f>MAX(0,D949-IF(B949=0,0,INT(LOG(3/2*ABS(B949))/LOG(2))+1))</f>
        <v>7</v>
      </c>
      <c r="U949" s="69">
        <f>MAX(0,IF(B949&lt;=-M949,B949+D949-I949+M949,IF(B949&gt;=2^(I949)-1-M949,0,D949-I949)))</f>
        <v>0</v>
      </c>
      <c r="V949" s="70">
        <f>MAX(0,E949+(-1)^(G949)*INT(B949*2^(-LOG(E949)/LOG(2)+3))-G949-LOG(E949)/LOG(2)+3-1)</f>
        <v>0</v>
      </c>
      <c r="W949" s="70">
        <f>MAX(0,E949-IF(B949=0,0,INT(LOG(3/2*ABS(B949))/LOG(2))+1))</f>
        <v>23</v>
      </c>
      <c r="X949" s="70">
        <f>MAX(0,IF(B949&lt;=-N949,B949+E949-J949+N949,IF(B949&gt;=2^(J949)-1-N949,0,E949-J949)))</f>
        <v>0</v>
      </c>
      <c r="Y949" s="71">
        <f>MAX(0,F949+(-1)^(G949)*INT(B949*2^(-LOG(F949)/LOG(2)+3))-G949-LOG(F949)/LOG(2)+3-1)</f>
        <v>29</v>
      </c>
      <c r="Z949" s="71">
        <f>F949-IF(B949=0,0,INT(LOG(3/2*ABS(B949))/LOG(2))+1)</f>
        <v>55</v>
      </c>
      <c r="AA949" s="71">
        <f>MAX(0,IF(B949&lt;=-O949,B949+F949-K949+O949,IF(B949&gt;=2^(K949)-1-O949,0,F949-K949)))</f>
        <v>53</v>
      </c>
    </row>
    <row r="950" ht="20.05" customHeight="1">
      <c r="A950" s="55">
        <v>246</v>
      </c>
      <c r="B950" s="45">
        <v>246</v>
      </c>
      <c r="C950" s="36">
        <v>8</v>
      </c>
      <c r="D950" s="36">
        <v>16</v>
      </c>
      <c r="E950" s="36">
        <v>32</v>
      </c>
      <c r="F950" s="36">
        <v>64</v>
      </c>
      <c r="G950" s="36">
        <f>IF(B950&gt;=0,1,0)</f>
        <v>1</v>
      </c>
      <c r="H950" s="36">
        <f>INT(C950^(0.611-C950/3200))</f>
        <v>3</v>
      </c>
      <c r="I950" s="36">
        <f>INT(D950^(0.611-D950/3200))</f>
        <v>5</v>
      </c>
      <c r="J950" s="36">
        <f>INT(E950^(0.611-E950/3200))</f>
        <v>8</v>
      </c>
      <c r="K950" s="36">
        <f>INT(F950^(0.611-F950/3200))</f>
        <v>11</v>
      </c>
      <c r="L950" s="36">
        <f>2^(H950-1)-1</f>
        <v>3</v>
      </c>
      <c r="M950" s="36">
        <f>2^(I950-1)-1</f>
        <v>15</v>
      </c>
      <c r="N950" s="36">
        <f>2^(J950-1)-1</f>
        <v>127</v>
      </c>
      <c r="O950" s="36">
        <f>2^(K950-1)-1</f>
        <v>1023</v>
      </c>
      <c r="P950" s="68">
        <f>MAX(0,C950+(-1)^(G950)*INT(B950*2^(-LOG(C950)/LOG(2)+3))-G950-LOG(C950)/LOG(2)+3-1)</f>
        <v>0</v>
      </c>
      <c r="Q950" s="68">
        <f>MAX(0,C950-IF(B950=0,0,INT(LOG(3/2*ABS(B950))/LOG(2))+1))</f>
        <v>0</v>
      </c>
      <c r="R950" s="68">
        <f>MAX(0,IF(B950&lt;=-L950,B950+C950-H950+L950,IF(B950&gt;=2^(H950)-1-L950,0,C950-H950)))</f>
        <v>0</v>
      </c>
      <c r="S950" s="69">
        <f>MAX(0,D950+(-1)^(G950)*INT(B950*2^(-LOG(D950)/LOG(2)+3))-G950-LOG(D950)/LOG(2)+3-1)</f>
        <v>0</v>
      </c>
      <c r="T950" s="69">
        <f>MAX(0,D950-IF(B950=0,0,INT(LOG(3/2*ABS(B950))/LOG(2))+1))</f>
        <v>7</v>
      </c>
      <c r="U950" s="69">
        <f>MAX(0,IF(B950&lt;=-M950,B950+D950-I950+M950,IF(B950&gt;=2^(I950)-1-M950,0,D950-I950)))</f>
        <v>0</v>
      </c>
      <c r="V950" s="70">
        <f>MAX(0,E950+(-1)^(G950)*INT(B950*2^(-LOG(E950)/LOG(2)+3))-G950-LOG(E950)/LOG(2)+3-1)</f>
        <v>0</v>
      </c>
      <c r="W950" s="70">
        <f>MAX(0,E950-IF(B950=0,0,INT(LOG(3/2*ABS(B950))/LOG(2))+1))</f>
        <v>23</v>
      </c>
      <c r="X950" s="70">
        <f>MAX(0,IF(B950&lt;=-N950,B950+E950-J950+N950,IF(B950&gt;=2^(J950)-1-N950,0,E950-J950)))</f>
        <v>0</v>
      </c>
      <c r="Y950" s="71">
        <f>MAX(0,F950+(-1)^(G950)*INT(B950*2^(-LOG(F950)/LOG(2)+3))-G950-LOG(F950)/LOG(2)+3-1)</f>
        <v>29</v>
      </c>
      <c r="Z950" s="71">
        <f>F950-IF(B950=0,0,INT(LOG(3/2*ABS(B950))/LOG(2))+1)</f>
        <v>55</v>
      </c>
      <c r="AA950" s="71">
        <f>MAX(0,IF(B950&lt;=-O950,B950+F950-K950+O950,IF(B950&gt;=2^(K950)-1-O950,0,F950-K950)))</f>
        <v>53</v>
      </c>
    </row>
    <row r="951" ht="20.05" customHeight="1">
      <c r="A951" s="55">
        <v>247</v>
      </c>
      <c r="B951" s="45">
        <v>247</v>
      </c>
      <c r="C951" s="36">
        <v>8</v>
      </c>
      <c r="D951" s="36">
        <v>16</v>
      </c>
      <c r="E951" s="36">
        <v>32</v>
      </c>
      <c r="F951" s="36">
        <v>64</v>
      </c>
      <c r="G951" s="36">
        <f>IF(B951&gt;=0,1,0)</f>
        <v>1</v>
      </c>
      <c r="H951" s="36">
        <f>INT(C951^(0.611-C951/3200))</f>
        <v>3</v>
      </c>
      <c r="I951" s="36">
        <f>INT(D951^(0.611-D951/3200))</f>
        <v>5</v>
      </c>
      <c r="J951" s="36">
        <f>INT(E951^(0.611-E951/3200))</f>
        <v>8</v>
      </c>
      <c r="K951" s="36">
        <f>INT(F951^(0.611-F951/3200))</f>
        <v>11</v>
      </c>
      <c r="L951" s="36">
        <f>2^(H951-1)-1</f>
        <v>3</v>
      </c>
      <c r="M951" s="36">
        <f>2^(I951-1)-1</f>
        <v>15</v>
      </c>
      <c r="N951" s="36">
        <f>2^(J951-1)-1</f>
        <v>127</v>
      </c>
      <c r="O951" s="36">
        <f>2^(K951-1)-1</f>
        <v>1023</v>
      </c>
      <c r="P951" s="68">
        <f>MAX(0,C951+(-1)^(G951)*INT(B951*2^(-LOG(C951)/LOG(2)+3))-G951-LOG(C951)/LOG(2)+3-1)</f>
        <v>0</v>
      </c>
      <c r="Q951" s="68">
        <f>MAX(0,C951-IF(B951=0,0,INT(LOG(3/2*ABS(B951))/LOG(2))+1))</f>
        <v>0</v>
      </c>
      <c r="R951" s="68">
        <f>MAX(0,IF(B951&lt;=-L951,B951+C951-H951+L951,IF(B951&gt;=2^(H951)-1-L951,0,C951-H951)))</f>
        <v>0</v>
      </c>
      <c r="S951" s="69">
        <f>MAX(0,D951+(-1)^(G951)*INT(B951*2^(-LOG(D951)/LOG(2)+3))-G951-LOG(D951)/LOG(2)+3-1)</f>
        <v>0</v>
      </c>
      <c r="T951" s="69">
        <f>MAX(0,D951-IF(B951=0,0,INT(LOG(3/2*ABS(B951))/LOG(2))+1))</f>
        <v>7</v>
      </c>
      <c r="U951" s="69">
        <f>MAX(0,IF(B951&lt;=-M951,B951+D951-I951+M951,IF(B951&gt;=2^(I951)-1-M951,0,D951-I951)))</f>
        <v>0</v>
      </c>
      <c r="V951" s="70">
        <f>MAX(0,E951+(-1)^(G951)*INT(B951*2^(-LOG(E951)/LOG(2)+3))-G951-LOG(E951)/LOG(2)+3-1)</f>
        <v>0</v>
      </c>
      <c r="W951" s="70">
        <f>MAX(0,E951-IF(B951=0,0,INT(LOG(3/2*ABS(B951))/LOG(2))+1))</f>
        <v>23</v>
      </c>
      <c r="X951" s="70">
        <f>MAX(0,IF(B951&lt;=-N951,B951+E951-J951+N951,IF(B951&gt;=2^(J951)-1-N951,0,E951-J951)))</f>
        <v>0</v>
      </c>
      <c r="Y951" s="71">
        <f>MAX(0,F951+(-1)^(G951)*INT(B951*2^(-LOG(F951)/LOG(2)+3))-G951-LOG(F951)/LOG(2)+3-1)</f>
        <v>29</v>
      </c>
      <c r="Z951" s="71">
        <f>F951-IF(B951=0,0,INT(LOG(3/2*ABS(B951))/LOG(2))+1)</f>
        <v>55</v>
      </c>
      <c r="AA951" s="71">
        <f>MAX(0,IF(B951&lt;=-O951,B951+F951-K951+O951,IF(B951&gt;=2^(K951)-1-O951,0,F951-K951)))</f>
        <v>53</v>
      </c>
    </row>
    <row r="952" ht="20.05" customHeight="1">
      <c r="A952" s="55">
        <v>248</v>
      </c>
      <c r="B952" s="45">
        <v>248</v>
      </c>
      <c r="C952" s="36">
        <v>8</v>
      </c>
      <c r="D952" s="36">
        <v>16</v>
      </c>
      <c r="E952" s="36">
        <v>32</v>
      </c>
      <c r="F952" s="36">
        <v>64</v>
      </c>
      <c r="G952" s="36">
        <f>IF(B952&gt;=0,1,0)</f>
        <v>1</v>
      </c>
      <c r="H952" s="36">
        <f>INT(C952^(0.611-C952/3200))</f>
        <v>3</v>
      </c>
      <c r="I952" s="36">
        <f>INT(D952^(0.611-D952/3200))</f>
        <v>5</v>
      </c>
      <c r="J952" s="36">
        <f>INT(E952^(0.611-E952/3200))</f>
        <v>8</v>
      </c>
      <c r="K952" s="36">
        <f>INT(F952^(0.611-F952/3200))</f>
        <v>11</v>
      </c>
      <c r="L952" s="36">
        <f>2^(H952-1)-1</f>
        <v>3</v>
      </c>
      <c r="M952" s="36">
        <f>2^(I952-1)-1</f>
        <v>15</v>
      </c>
      <c r="N952" s="36">
        <f>2^(J952-1)-1</f>
        <v>127</v>
      </c>
      <c r="O952" s="36">
        <f>2^(K952-1)-1</f>
        <v>1023</v>
      </c>
      <c r="P952" s="68">
        <f>MAX(0,C952+(-1)^(G952)*INT(B952*2^(-LOG(C952)/LOG(2)+3))-G952-LOG(C952)/LOG(2)+3-1)</f>
        <v>0</v>
      </c>
      <c r="Q952" s="68">
        <f>MAX(0,C952-IF(B952=0,0,INT(LOG(3/2*ABS(B952))/LOG(2))+1))</f>
        <v>0</v>
      </c>
      <c r="R952" s="68">
        <f>MAX(0,IF(B952&lt;=-L952,B952+C952-H952+L952,IF(B952&gt;=2^(H952)-1-L952,0,C952-H952)))</f>
        <v>0</v>
      </c>
      <c r="S952" s="69">
        <f>MAX(0,D952+(-1)^(G952)*INT(B952*2^(-LOG(D952)/LOG(2)+3))-G952-LOG(D952)/LOG(2)+3-1)</f>
        <v>0</v>
      </c>
      <c r="T952" s="69">
        <f>MAX(0,D952-IF(B952=0,0,INT(LOG(3/2*ABS(B952))/LOG(2))+1))</f>
        <v>7</v>
      </c>
      <c r="U952" s="69">
        <f>MAX(0,IF(B952&lt;=-M952,B952+D952-I952+M952,IF(B952&gt;=2^(I952)-1-M952,0,D952-I952)))</f>
        <v>0</v>
      </c>
      <c r="V952" s="70">
        <f>MAX(0,E952+(-1)^(G952)*INT(B952*2^(-LOG(E952)/LOG(2)+3))-G952-LOG(E952)/LOG(2)+3-1)</f>
        <v>0</v>
      </c>
      <c r="W952" s="70">
        <f>MAX(0,E952-IF(B952=0,0,INT(LOG(3/2*ABS(B952))/LOG(2))+1))</f>
        <v>23</v>
      </c>
      <c r="X952" s="70">
        <f>MAX(0,IF(B952&lt;=-N952,B952+E952-J952+N952,IF(B952&gt;=2^(J952)-1-N952,0,E952-J952)))</f>
        <v>0</v>
      </c>
      <c r="Y952" s="71">
        <f>MAX(0,F952+(-1)^(G952)*INT(B952*2^(-LOG(F952)/LOG(2)+3))-G952-LOG(F952)/LOG(2)+3-1)</f>
        <v>28</v>
      </c>
      <c r="Z952" s="71">
        <f>F952-IF(B952=0,0,INT(LOG(3/2*ABS(B952))/LOG(2))+1)</f>
        <v>55</v>
      </c>
      <c r="AA952" s="71">
        <f>MAX(0,IF(B952&lt;=-O952,B952+F952-K952+O952,IF(B952&gt;=2^(K952)-1-O952,0,F952-K952)))</f>
        <v>53</v>
      </c>
    </row>
    <row r="953" ht="20.05" customHeight="1">
      <c r="A953" s="55">
        <v>249</v>
      </c>
      <c r="B953" s="45">
        <v>249</v>
      </c>
      <c r="C953" s="36">
        <v>8</v>
      </c>
      <c r="D953" s="36">
        <v>16</v>
      </c>
      <c r="E953" s="36">
        <v>32</v>
      </c>
      <c r="F953" s="36">
        <v>64</v>
      </c>
      <c r="G953" s="36">
        <f>IF(B953&gt;=0,1,0)</f>
        <v>1</v>
      </c>
      <c r="H953" s="36">
        <f>INT(C953^(0.611-C953/3200))</f>
        <v>3</v>
      </c>
      <c r="I953" s="36">
        <f>INT(D953^(0.611-D953/3200))</f>
        <v>5</v>
      </c>
      <c r="J953" s="36">
        <f>INT(E953^(0.611-E953/3200))</f>
        <v>8</v>
      </c>
      <c r="K953" s="36">
        <f>INT(F953^(0.611-F953/3200))</f>
        <v>11</v>
      </c>
      <c r="L953" s="36">
        <f>2^(H953-1)-1</f>
        <v>3</v>
      </c>
      <c r="M953" s="36">
        <f>2^(I953-1)-1</f>
        <v>15</v>
      </c>
      <c r="N953" s="36">
        <f>2^(J953-1)-1</f>
        <v>127</v>
      </c>
      <c r="O953" s="36">
        <f>2^(K953-1)-1</f>
        <v>1023</v>
      </c>
      <c r="P953" s="68">
        <f>MAX(0,C953+(-1)^(G953)*INT(B953*2^(-LOG(C953)/LOG(2)+3))-G953-LOG(C953)/LOG(2)+3-1)</f>
        <v>0</v>
      </c>
      <c r="Q953" s="68">
        <f>MAX(0,C953-IF(B953=0,0,INT(LOG(3/2*ABS(B953))/LOG(2))+1))</f>
        <v>0</v>
      </c>
      <c r="R953" s="68">
        <f>MAX(0,IF(B953&lt;=-L953,B953+C953-H953+L953,IF(B953&gt;=2^(H953)-1-L953,0,C953-H953)))</f>
        <v>0</v>
      </c>
      <c r="S953" s="69">
        <f>MAX(0,D953+(-1)^(G953)*INT(B953*2^(-LOG(D953)/LOG(2)+3))-G953-LOG(D953)/LOG(2)+3-1)</f>
        <v>0</v>
      </c>
      <c r="T953" s="69">
        <f>MAX(0,D953-IF(B953=0,0,INT(LOG(3/2*ABS(B953))/LOG(2))+1))</f>
        <v>7</v>
      </c>
      <c r="U953" s="69">
        <f>MAX(0,IF(B953&lt;=-M953,B953+D953-I953+M953,IF(B953&gt;=2^(I953)-1-M953,0,D953-I953)))</f>
        <v>0</v>
      </c>
      <c r="V953" s="70">
        <f>MAX(0,E953+(-1)^(G953)*INT(B953*2^(-LOG(E953)/LOG(2)+3))-G953-LOG(E953)/LOG(2)+3-1)</f>
        <v>0</v>
      </c>
      <c r="W953" s="70">
        <f>MAX(0,E953-IF(B953=0,0,INT(LOG(3/2*ABS(B953))/LOG(2))+1))</f>
        <v>23</v>
      </c>
      <c r="X953" s="70">
        <f>MAX(0,IF(B953&lt;=-N953,B953+E953-J953+N953,IF(B953&gt;=2^(J953)-1-N953,0,E953-J953)))</f>
        <v>0</v>
      </c>
      <c r="Y953" s="71">
        <f>MAX(0,F953+(-1)^(G953)*INT(B953*2^(-LOG(F953)/LOG(2)+3))-G953-LOG(F953)/LOG(2)+3-1)</f>
        <v>28</v>
      </c>
      <c r="Z953" s="71">
        <f>F953-IF(B953=0,0,INT(LOG(3/2*ABS(B953))/LOG(2))+1)</f>
        <v>55</v>
      </c>
      <c r="AA953" s="71">
        <f>MAX(0,IF(B953&lt;=-O953,B953+F953-K953+O953,IF(B953&gt;=2^(K953)-1-O953,0,F953-K953)))</f>
        <v>53</v>
      </c>
    </row>
    <row r="954" ht="20.05" customHeight="1">
      <c r="A954" s="55">
        <v>250</v>
      </c>
      <c r="B954" s="45">
        <v>250</v>
      </c>
      <c r="C954" s="36">
        <v>8</v>
      </c>
      <c r="D954" s="36">
        <v>16</v>
      </c>
      <c r="E954" s="36">
        <v>32</v>
      </c>
      <c r="F954" s="36">
        <v>64</v>
      </c>
      <c r="G954" s="36">
        <f>IF(B954&gt;=0,1,0)</f>
        <v>1</v>
      </c>
      <c r="H954" s="36">
        <f>INT(C954^(0.611-C954/3200))</f>
        <v>3</v>
      </c>
      <c r="I954" s="36">
        <f>INT(D954^(0.611-D954/3200))</f>
        <v>5</v>
      </c>
      <c r="J954" s="36">
        <f>INT(E954^(0.611-E954/3200))</f>
        <v>8</v>
      </c>
      <c r="K954" s="36">
        <f>INT(F954^(0.611-F954/3200))</f>
        <v>11</v>
      </c>
      <c r="L954" s="36">
        <f>2^(H954-1)-1</f>
        <v>3</v>
      </c>
      <c r="M954" s="36">
        <f>2^(I954-1)-1</f>
        <v>15</v>
      </c>
      <c r="N954" s="36">
        <f>2^(J954-1)-1</f>
        <v>127</v>
      </c>
      <c r="O954" s="36">
        <f>2^(K954-1)-1</f>
        <v>1023</v>
      </c>
      <c r="P954" s="68">
        <f>MAX(0,C954+(-1)^(G954)*INT(B954*2^(-LOG(C954)/LOG(2)+3))-G954-LOG(C954)/LOG(2)+3-1)</f>
        <v>0</v>
      </c>
      <c r="Q954" s="68">
        <f>MAX(0,C954-IF(B954=0,0,INT(LOG(3/2*ABS(B954))/LOG(2))+1))</f>
        <v>0</v>
      </c>
      <c r="R954" s="68">
        <f>MAX(0,IF(B954&lt;=-L954,B954+C954-H954+L954,IF(B954&gt;=2^(H954)-1-L954,0,C954-H954)))</f>
        <v>0</v>
      </c>
      <c r="S954" s="69">
        <f>MAX(0,D954+(-1)^(G954)*INT(B954*2^(-LOG(D954)/LOG(2)+3))-G954-LOG(D954)/LOG(2)+3-1)</f>
        <v>0</v>
      </c>
      <c r="T954" s="69">
        <f>MAX(0,D954-IF(B954=0,0,INT(LOG(3/2*ABS(B954))/LOG(2))+1))</f>
        <v>7</v>
      </c>
      <c r="U954" s="69">
        <f>MAX(0,IF(B954&lt;=-M954,B954+D954-I954+M954,IF(B954&gt;=2^(I954)-1-M954,0,D954-I954)))</f>
        <v>0</v>
      </c>
      <c r="V954" s="70">
        <f>MAX(0,E954+(-1)^(G954)*INT(B954*2^(-LOG(E954)/LOG(2)+3))-G954-LOG(E954)/LOG(2)+3-1)</f>
        <v>0</v>
      </c>
      <c r="W954" s="70">
        <f>MAX(0,E954-IF(B954=0,0,INT(LOG(3/2*ABS(B954))/LOG(2))+1))</f>
        <v>23</v>
      </c>
      <c r="X954" s="70">
        <f>MAX(0,IF(B954&lt;=-N954,B954+E954-J954+N954,IF(B954&gt;=2^(J954)-1-N954,0,E954-J954)))</f>
        <v>0</v>
      </c>
      <c r="Y954" s="71">
        <f>MAX(0,F954+(-1)^(G954)*INT(B954*2^(-LOG(F954)/LOG(2)+3))-G954-LOG(F954)/LOG(2)+3-1)</f>
        <v>28</v>
      </c>
      <c r="Z954" s="71">
        <f>F954-IF(B954=0,0,INT(LOG(3/2*ABS(B954))/LOG(2))+1)</f>
        <v>55</v>
      </c>
      <c r="AA954" s="71">
        <f>MAX(0,IF(B954&lt;=-O954,B954+F954-K954+O954,IF(B954&gt;=2^(K954)-1-O954,0,F954-K954)))</f>
        <v>53</v>
      </c>
    </row>
    <row r="955" ht="20.05" customHeight="1">
      <c r="A955" s="55">
        <v>251</v>
      </c>
      <c r="B955" s="45">
        <v>251</v>
      </c>
      <c r="C955" s="36">
        <v>8</v>
      </c>
      <c r="D955" s="36">
        <v>16</v>
      </c>
      <c r="E955" s="36">
        <v>32</v>
      </c>
      <c r="F955" s="36">
        <v>64</v>
      </c>
      <c r="G955" s="36">
        <f>IF(B955&gt;=0,1,0)</f>
        <v>1</v>
      </c>
      <c r="H955" s="36">
        <f>INT(C955^(0.611-C955/3200))</f>
        <v>3</v>
      </c>
      <c r="I955" s="36">
        <f>INT(D955^(0.611-D955/3200))</f>
        <v>5</v>
      </c>
      <c r="J955" s="36">
        <f>INT(E955^(0.611-E955/3200))</f>
        <v>8</v>
      </c>
      <c r="K955" s="36">
        <f>INT(F955^(0.611-F955/3200))</f>
        <v>11</v>
      </c>
      <c r="L955" s="36">
        <f>2^(H955-1)-1</f>
        <v>3</v>
      </c>
      <c r="M955" s="36">
        <f>2^(I955-1)-1</f>
        <v>15</v>
      </c>
      <c r="N955" s="36">
        <f>2^(J955-1)-1</f>
        <v>127</v>
      </c>
      <c r="O955" s="36">
        <f>2^(K955-1)-1</f>
        <v>1023</v>
      </c>
      <c r="P955" s="68">
        <f>MAX(0,C955+(-1)^(G955)*INT(B955*2^(-LOG(C955)/LOG(2)+3))-G955-LOG(C955)/LOG(2)+3-1)</f>
        <v>0</v>
      </c>
      <c r="Q955" s="68">
        <f>MAX(0,C955-IF(B955=0,0,INT(LOG(3/2*ABS(B955))/LOG(2))+1))</f>
        <v>0</v>
      </c>
      <c r="R955" s="68">
        <f>MAX(0,IF(B955&lt;=-L955,B955+C955-H955+L955,IF(B955&gt;=2^(H955)-1-L955,0,C955-H955)))</f>
        <v>0</v>
      </c>
      <c r="S955" s="69">
        <f>MAX(0,D955+(-1)^(G955)*INT(B955*2^(-LOG(D955)/LOG(2)+3))-G955-LOG(D955)/LOG(2)+3-1)</f>
        <v>0</v>
      </c>
      <c r="T955" s="69">
        <f>MAX(0,D955-IF(B955=0,0,INT(LOG(3/2*ABS(B955))/LOG(2))+1))</f>
        <v>7</v>
      </c>
      <c r="U955" s="69">
        <f>MAX(0,IF(B955&lt;=-M955,B955+D955-I955+M955,IF(B955&gt;=2^(I955)-1-M955,0,D955-I955)))</f>
        <v>0</v>
      </c>
      <c r="V955" s="70">
        <f>MAX(0,E955+(-1)^(G955)*INT(B955*2^(-LOG(E955)/LOG(2)+3))-G955-LOG(E955)/LOG(2)+3-1)</f>
        <v>0</v>
      </c>
      <c r="W955" s="70">
        <f>MAX(0,E955-IF(B955=0,0,INT(LOG(3/2*ABS(B955))/LOG(2))+1))</f>
        <v>23</v>
      </c>
      <c r="X955" s="70">
        <f>MAX(0,IF(B955&lt;=-N955,B955+E955-J955+N955,IF(B955&gt;=2^(J955)-1-N955,0,E955-J955)))</f>
        <v>0</v>
      </c>
      <c r="Y955" s="71">
        <f>MAX(0,F955+(-1)^(G955)*INT(B955*2^(-LOG(F955)/LOG(2)+3))-G955-LOG(F955)/LOG(2)+3-1)</f>
        <v>28</v>
      </c>
      <c r="Z955" s="71">
        <f>F955-IF(B955=0,0,INT(LOG(3/2*ABS(B955))/LOG(2))+1)</f>
        <v>55</v>
      </c>
      <c r="AA955" s="71">
        <f>MAX(0,IF(B955&lt;=-O955,B955+F955-K955+O955,IF(B955&gt;=2^(K955)-1-O955,0,F955-K955)))</f>
        <v>53</v>
      </c>
    </row>
    <row r="956" ht="20.05" customHeight="1">
      <c r="A956" s="55">
        <v>252</v>
      </c>
      <c r="B956" s="45">
        <v>252</v>
      </c>
      <c r="C956" s="36">
        <v>8</v>
      </c>
      <c r="D956" s="36">
        <v>16</v>
      </c>
      <c r="E956" s="36">
        <v>32</v>
      </c>
      <c r="F956" s="36">
        <v>64</v>
      </c>
      <c r="G956" s="36">
        <f>IF(B956&gt;=0,1,0)</f>
        <v>1</v>
      </c>
      <c r="H956" s="36">
        <f>INT(C956^(0.611-C956/3200))</f>
        <v>3</v>
      </c>
      <c r="I956" s="36">
        <f>INT(D956^(0.611-D956/3200))</f>
        <v>5</v>
      </c>
      <c r="J956" s="36">
        <f>INT(E956^(0.611-E956/3200))</f>
        <v>8</v>
      </c>
      <c r="K956" s="36">
        <f>INT(F956^(0.611-F956/3200))</f>
        <v>11</v>
      </c>
      <c r="L956" s="36">
        <f>2^(H956-1)-1</f>
        <v>3</v>
      </c>
      <c r="M956" s="36">
        <f>2^(I956-1)-1</f>
        <v>15</v>
      </c>
      <c r="N956" s="36">
        <f>2^(J956-1)-1</f>
        <v>127</v>
      </c>
      <c r="O956" s="36">
        <f>2^(K956-1)-1</f>
        <v>1023</v>
      </c>
      <c r="P956" s="68">
        <f>MAX(0,C956+(-1)^(G956)*INT(B956*2^(-LOG(C956)/LOG(2)+3))-G956-LOG(C956)/LOG(2)+3-1)</f>
        <v>0</v>
      </c>
      <c r="Q956" s="68">
        <f>MAX(0,C956-IF(B956=0,0,INT(LOG(3/2*ABS(B956))/LOG(2))+1))</f>
        <v>0</v>
      </c>
      <c r="R956" s="68">
        <f>MAX(0,IF(B956&lt;=-L956,B956+C956-H956+L956,IF(B956&gt;=2^(H956)-1-L956,0,C956-H956)))</f>
        <v>0</v>
      </c>
      <c r="S956" s="69">
        <f>MAX(0,D956+(-1)^(G956)*INT(B956*2^(-LOG(D956)/LOG(2)+3))-G956-LOG(D956)/LOG(2)+3-1)</f>
        <v>0</v>
      </c>
      <c r="T956" s="69">
        <f>MAX(0,D956-IF(B956=0,0,INT(LOG(3/2*ABS(B956))/LOG(2))+1))</f>
        <v>7</v>
      </c>
      <c r="U956" s="69">
        <f>MAX(0,IF(B956&lt;=-M956,B956+D956-I956+M956,IF(B956&gt;=2^(I956)-1-M956,0,D956-I956)))</f>
        <v>0</v>
      </c>
      <c r="V956" s="70">
        <f>MAX(0,E956+(-1)^(G956)*INT(B956*2^(-LOG(E956)/LOG(2)+3))-G956-LOG(E956)/LOG(2)+3-1)</f>
        <v>0</v>
      </c>
      <c r="W956" s="70">
        <f>MAX(0,E956-IF(B956=0,0,INT(LOG(3/2*ABS(B956))/LOG(2))+1))</f>
        <v>23</v>
      </c>
      <c r="X956" s="70">
        <f>MAX(0,IF(B956&lt;=-N956,B956+E956-J956+N956,IF(B956&gt;=2^(J956)-1-N956,0,E956-J956)))</f>
        <v>0</v>
      </c>
      <c r="Y956" s="71">
        <f>MAX(0,F956+(-1)^(G956)*INT(B956*2^(-LOG(F956)/LOG(2)+3))-G956-LOG(F956)/LOG(2)+3-1)</f>
        <v>28</v>
      </c>
      <c r="Z956" s="71">
        <f>F956-IF(B956=0,0,INT(LOG(3/2*ABS(B956))/LOG(2))+1)</f>
        <v>55</v>
      </c>
      <c r="AA956" s="71">
        <f>MAX(0,IF(B956&lt;=-O956,B956+F956-K956+O956,IF(B956&gt;=2^(K956)-1-O956,0,F956-K956)))</f>
        <v>53</v>
      </c>
    </row>
    <row r="957" ht="20.05" customHeight="1">
      <c r="A957" s="55">
        <v>253</v>
      </c>
      <c r="B957" s="45">
        <v>253</v>
      </c>
      <c r="C957" s="36">
        <v>8</v>
      </c>
      <c r="D957" s="36">
        <v>16</v>
      </c>
      <c r="E957" s="36">
        <v>32</v>
      </c>
      <c r="F957" s="36">
        <v>64</v>
      </c>
      <c r="G957" s="36">
        <f>IF(B957&gt;=0,1,0)</f>
        <v>1</v>
      </c>
      <c r="H957" s="36">
        <f>INT(C957^(0.611-C957/3200))</f>
        <v>3</v>
      </c>
      <c r="I957" s="36">
        <f>INT(D957^(0.611-D957/3200))</f>
        <v>5</v>
      </c>
      <c r="J957" s="36">
        <f>INT(E957^(0.611-E957/3200))</f>
        <v>8</v>
      </c>
      <c r="K957" s="36">
        <f>INT(F957^(0.611-F957/3200))</f>
        <v>11</v>
      </c>
      <c r="L957" s="36">
        <f>2^(H957-1)-1</f>
        <v>3</v>
      </c>
      <c r="M957" s="36">
        <f>2^(I957-1)-1</f>
        <v>15</v>
      </c>
      <c r="N957" s="36">
        <f>2^(J957-1)-1</f>
        <v>127</v>
      </c>
      <c r="O957" s="36">
        <f>2^(K957-1)-1</f>
        <v>1023</v>
      </c>
      <c r="P957" s="68">
        <f>MAX(0,C957+(-1)^(G957)*INT(B957*2^(-LOG(C957)/LOG(2)+3))-G957-LOG(C957)/LOG(2)+3-1)</f>
        <v>0</v>
      </c>
      <c r="Q957" s="68">
        <f>MAX(0,C957-IF(B957=0,0,INT(LOG(3/2*ABS(B957))/LOG(2))+1))</f>
        <v>0</v>
      </c>
      <c r="R957" s="68">
        <f>MAX(0,IF(B957&lt;=-L957,B957+C957-H957+L957,IF(B957&gt;=2^(H957)-1-L957,0,C957-H957)))</f>
        <v>0</v>
      </c>
      <c r="S957" s="69">
        <f>MAX(0,D957+(-1)^(G957)*INT(B957*2^(-LOG(D957)/LOG(2)+3))-G957-LOG(D957)/LOG(2)+3-1)</f>
        <v>0</v>
      </c>
      <c r="T957" s="69">
        <f>MAX(0,D957-IF(B957=0,0,INT(LOG(3/2*ABS(B957))/LOG(2))+1))</f>
        <v>7</v>
      </c>
      <c r="U957" s="69">
        <f>MAX(0,IF(B957&lt;=-M957,B957+D957-I957+M957,IF(B957&gt;=2^(I957)-1-M957,0,D957-I957)))</f>
        <v>0</v>
      </c>
      <c r="V957" s="70">
        <f>MAX(0,E957+(-1)^(G957)*INT(B957*2^(-LOG(E957)/LOG(2)+3))-G957-LOG(E957)/LOG(2)+3-1)</f>
        <v>0</v>
      </c>
      <c r="W957" s="70">
        <f>MAX(0,E957-IF(B957=0,0,INT(LOG(3/2*ABS(B957))/LOG(2))+1))</f>
        <v>23</v>
      </c>
      <c r="X957" s="70">
        <f>MAX(0,IF(B957&lt;=-N957,B957+E957-J957+N957,IF(B957&gt;=2^(J957)-1-N957,0,E957-J957)))</f>
        <v>0</v>
      </c>
      <c r="Y957" s="71">
        <f>MAX(0,F957+(-1)^(G957)*INT(B957*2^(-LOG(F957)/LOG(2)+3))-G957-LOG(F957)/LOG(2)+3-1)</f>
        <v>28</v>
      </c>
      <c r="Z957" s="71">
        <f>F957-IF(B957=0,0,INT(LOG(3/2*ABS(B957))/LOG(2))+1)</f>
        <v>55</v>
      </c>
      <c r="AA957" s="71">
        <f>MAX(0,IF(B957&lt;=-O957,B957+F957-K957+O957,IF(B957&gt;=2^(K957)-1-O957,0,F957-K957)))</f>
        <v>53</v>
      </c>
    </row>
    <row r="958" ht="20.05" customHeight="1">
      <c r="A958" s="55">
        <v>254</v>
      </c>
      <c r="B958" s="45">
        <v>254</v>
      </c>
      <c r="C958" s="36">
        <v>8</v>
      </c>
      <c r="D958" s="36">
        <v>16</v>
      </c>
      <c r="E958" s="36">
        <v>32</v>
      </c>
      <c r="F958" s="36">
        <v>64</v>
      </c>
      <c r="G958" s="36">
        <f>IF(B958&gt;=0,1,0)</f>
        <v>1</v>
      </c>
      <c r="H958" s="36">
        <f>INT(C958^(0.611-C958/3200))</f>
        <v>3</v>
      </c>
      <c r="I958" s="36">
        <f>INT(D958^(0.611-D958/3200))</f>
        <v>5</v>
      </c>
      <c r="J958" s="36">
        <f>INT(E958^(0.611-E958/3200))</f>
        <v>8</v>
      </c>
      <c r="K958" s="36">
        <f>INT(F958^(0.611-F958/3200))</f>
        <v>11</v>
      </c>
      <c r="L958" s="36">
        <f>2^(H958-1)-1</f>
        <v>3</v>
      </c>
      <c r="M958" s="36">
        <f>2^(I958-1)-1</f>
        <v>15</v>
      </c>
      <c r="N958" s="36">
        <f>2^(J958-1)-1</f>
        <v>127</v>
      </c>
      <c r="O958" s="36">
        <f>2^(K958-1)-1</f>
        <v>1023</v>
      </c>
      <c r="P958" s="68">
        <f>MAX(0,C958+(-1)^(G958)*INT(B958*2^(-LOG(C958)/LOG(2)+3))-G958-LOG(C958)/LOG(2)+3-1)</f>
        <v>0</v>
      </c>
      <c r="Q958" s="68">
        <f>MAX(0,C958-IF(B958=0,0,INT(LOG(3/2*ABS(B958))/LOG(2))+1))</f>
        <v>0</v>
      </c>
      <c r="R958" s="68">
        <f>MAX(0,IF(B958&lt;=-L958,B958+C958-H958+L958,IF(B958&gt;=2^(H958)-1-L958,0,C958-H958)))</f>
        <v>0</v>
      </c>
      <c r="S958" s="69">
        <f>MAX(0,D958+(-1)^(G958)*INT(B958*2^(-LOG(D958)/LOG(2)+3))-G958-LOG(D958)/LOG(2)+3-1)</f>
        <v>0</v>
      </c>
      <c r="T958" s="69">
        <f>MAX(0,D958-IF(B958=0,0,INT(LOG(3/2*ABS(B958))/LOG(2))+1))</f>
        <v>7</v>
      </c>
      <c r="U958" s="69">
        <f>MAX(0,IF(B958&lt;=-M958,B958+D958-I958+M958,IF(B958&gt;=2^(I958)-1-M958,0,D958-I958)))</f>
        <v>0</v>
      </c>
      <c r="V958" s="70">
        <f>MAX(0,E958+(-1)^(G958)*INT(B958*2^(-LOG(E958)/LOG(2)+3))-G958-LOG(E958)/LOG(2)+3-1)</f>
        <v>0</v>
      </c>
      <c r="W958" s="70">
        <f>MAX(0,E958-IF(B958=0,0,INT(LOG(3/2*ABS(B958))/LOG(2))+1))</f>
        <v>23</v>
      </c>
      <c r="X958" s="70">
        <f>MAX(0,IF(B958&lt;=-N958,B958+E958-J958+N958,IF(B958&gt;=2^(J958)-1-N958,0,E958-J958)))</f>
        <v>0</v>
      </c>
      <c r="Y958" s="71">
        <f>MAX(0,F958+(-1)^(G958)*INT(B958*2^(-LOG(F958)/LOG(2)+3))-G958-LOG(F958)/LOG(2)+3-1)</f>
        <v>28</v>
      </c>
      <c r="Z958" s="71">
        <f>F958-IF(B958=0,0,INT(LOG(3/2*ABS(B958))/LOG(2))+1)</f>
        <v>55</v>
      </c>
      <c r="AA958" s="71">
        <f>MAX(0,IF(B958&lt;=-O958,B958+F958-K958+O958,IF(B958&gt;=2^(K958)-1-O958,0,F958-K958)))</f>
        <v>53</v>
      </c>
    </row>
    <row r="959" ht="20.05" customHeight="1">
      <c r="A959" s="55">
        <v>255</v>
      </c>
      <c r="B959" s="45">
        <v>255</v>
      </c>
      <c r="C959" s="36">
        <v>8</v>
      </c>
      <c r="D959" s="36">
        <v>16</v>
      </c>
      <c r="E959" s="36">
        <v>32</v>
      </c>
      <c r="F959" s="36">
        <v>64</v>
      </c>
      <c r="G959" s="36">
        <f>IF(B959&gt;=0,1,0)</f>
        <v>1</v>
      </c>
      <c r="H959" s="36">
        <f>INT(C959^(0.611-C959/3200))</f>
        <v>3</v>
      </c>
      <c r="I959" s="36">
        <f>INT(D959^(0.611-D959/3200))</f>
        <v>5</v>
      </c>
      <c r="J959" s="36">
        <f>INT(E959^(0.611-E959/3200))</f>
        <v>8</v>
      </c>
      <c r="K959" s="36">
        <f>INT(F959^(0.611-F959/3200))</f>
        <v>11</v>
      </c>
      <c r="L959" s="36">
        <f>2^(H959-1)-1</f>
        <v>3</v>
      </c>
      <c r="M959" s="36">
        <f>2^(I959-1)-1</f>
        <v>15</v>
      </c>
      <c r="N959" s="36">
        <f>2^(J959-1)-1</f>
        <v>127</v>
      </c>
      <c r="O959" s="36">
        <f>2^(K959-1)-1</f>
        <v>1023</v>
      </c>
      <c r="P959" s="68">
        <f>MAX(0,C959+(-1)^(G959)*INT(B959*2^(-LOG(C959)/LOG(2)+3))-G959-LOG(C959)/LOG(2)+3-1)</f>
        <v>0</v>
      </c>
      <c r="Q959" s="68">
        <f>MAX(0,C959-IF(B959=0,0,INT(LOG(3/2*ABS(B959))/LOG(2))+1))</f>
        <v>0</v>
      </c>
      <c r="R959" s="68">
        <f>MAX(0,IF(B959&lt;=-L959,B959+C959-H959+L959,IF(B959&gt;=2^(H959)-1-L959,0,C959-H959)))</f>
        <v>0</v>
      </c>
      <c r="S959" s="69">
        <f>MAX(0,D959+(-1)^(G959)*INT(B959*2^(-LOG(D959)/LOG(2)+3))-G959-LOG(D959)/LOG(2)+3-1)</f>
        <v>0</v>
      </c>
      <c r="T959" s="69">
        <f>MAX(0,D959-IF(B959=0,0,INT(LOG(3/2*ABS(B959))/LOG(2))+1))</f>
        <v>7</v>
      </c>
      <c r="U959" s="69">
        <f>MAX(0,IF(B959&lt;=-M959,B959+D959-I959+M959,IF(B959&gt;=2^(I959)-1-M959,0,D959-I959)))</f>
        <v>0</v>
      </c>
      <c r="V959" s="70">
        <f>MAX(0,E959+(-1)^(G959)*INT(B959*2^(-LOG(E959)/LOG(2)+3))-G959-LOG(E959)/LOG(2)+3-1)</f>
        <v>0</v>
      </c>
      <c r="W959" s="70">
        <f>MAX(0,E959-IF(B959=0,0,INT(LOG(3/2*ABS(B959))/LOG(2))+1))</f>
        <v>23</v>
      </c>
      <c r="X959" s="70">
        <f>MAX(0,IF(B959&lt;=-N959,B959+E959-J959+N959,IF(B959&gt;=2^(J959)-1-N959,0,E959-J959)))</f>
        <v>0</v>
      </c>
      <c r="Y959" s="71">
        <f>MAX(0,F959+(-1)^(G959)*INT(B959*2^(-LOG(F959)/LOG(2)+3))-G959-LOG(F959)/LOG(2)+3-1)</f>
        <v>28</v>
      </c>
      <c r="Z959" s="71">
        <f>F959-IF(B959=0,0,INT(LOG(3/2*ABS(B959))/LOG(2))+1)</f>
        <v>55</v>
      </c>
      <c r="AA959" s="71">
        <f>MAX(0,IF(B959&lt;=-O959,B959+F959-K959+O959,IF(B959&gt;=2^(K959)-1-O959,0,F959-K959)))</f>
        <v>53</v>
      </c>
    </row>
    <row r="960" ht="20.05" customHeight="1">
      <c r="A960" s="55">
        <v>256</v>
      </c>
      <c r="B960" s="45">
        <v>256</v>
      </c>
      <c r="C960" s="36">
        <v>8</v>
      </c>
      <c r="D960" s="36">
        <v>16</v>
      </c>
      <c r="E960" s="36">
        <v>32</v>
      </c>
      <c r="F960" s="36">
        <v>64</v>
      </c>
      <c r="G960" s="36">
        <f>IF(B960&gt;=0,1,0)</f>
        <v>1</v>
      </c>
      <c r="H960" s="36">
        <f>INT(C960^(0.611-C960/3200))</f>
        <v>3</v>
      </c>
      <c r="I960" s="36">
        <f>INT(D960^(0.611-D960/3200))</f>
        <v>5</v>
      </c>
      <c r="J960" s="36">
        <f>INT(E960^(0.611-E960/3200))</f>
        <v>8</v>
      </c>
      <c r="K960" s="36">
        <f>INT(F960^(0.611-F960/3200))</f>
        <v>11</v>
      </c>
      <c r="L960" s="36">
        <f>2^(H960-1)-1</f>
        <v>3</v>
      </c>
      <c r="M960" s="36">
        <f>2^(I960-1)-1</f>
        <v>15</v>
      </c>
      <c r="N960" s="36">
        <f>2^(J960-1)-1</f>
        <v>127</v>
      </c>
      <c r="O960" s="36">
        <f>2^(K960-1)-1</f>
        <v>1023</v>
      </c>
      <c r="P960" s="68">
        <f>MAX(0,C960+(-1)^(G960)*INT(B960*2^(-LOG(C960)/LOG(2)+3))-G960-LOG(C960)/LOG(2)+3-1)</f>
        <v>0</v>
      </c>
      <c r="Q960" s="68">
        <f>MAX(0,C960-IF(B960=0,0,INT(LOG(3/2*ABS(B960))/LOG(2))+1))</f>
        <v>0</v>
      </c>
      <c r="R960" s="68">
        <f>MAX(0,IF(B960&lt;=-L960,B960+C960-H960+L960,IF(B960&gt;=2^(H960)-1-L960,0,C960-H960)))</f>
        <v>0</v>
      </c>
      <c r="S960" s="69">
        <f>MAX(0,D960+(-1)^(G960)*INT(B960*2^(-LOG(D960)/LOG(2)+3))-G960-LOG(D960)/LOG(2)+3-1)</f>
        <v>0</v>
      </c>
      <c r="T960" s="69">
        <f>MAX(0,D960-IF(B960=0,0,INT(LOG(3/2*ABS(B960))/LOG(2))+1))</f>
        <v>7</v>
      </c>
      <c r="U960" s="69">
        <f>MAX(0,IF(B960&lt;=-M960,B960+D960-I960+M960,IF(B960&gt;=2^(I960)-1-M960,0,D960-I960)))</f>
        <v>0</v>
      </c>
      <c r="V960" s="70">
        <f>MAX(0,E960+(-1)^(G960)*INT(B960*2^(-LOG(E960)/LOG(2)+3))-G960-LOG(E960)/LOG(2)+3-1)</f>
        <v>0</v>
      </c>
      <c r="W960" s="70">
        <f>MAX(0,E960-IF(B960=0,0,INT(LOG(3/2*ABS(B960))/LOG(2))+1))</f>
        <v>23</v>
      </c>
      <c r="X960" s="70">
        <f>MAX(0,IF(B960&lt;=-N960,B960+E960-J960+N960,IF(B960&gt;=2^(J960)-1-N960,0,E960-J960)))</f>
        <v>0</v>
      </c>
      <c r="Y960" s="71">
        <f>MAX(0,F960+(-1)^(G960)*INT(B960*2^(-LOG(F960)/LOG(2)+3))-G960-LOG(F960)/LOG(2)+3-1)</f>
        <v>27</v>
      </c>
      <c r="Z960" s="71">
        <f>F960-IF(B960=0,0,INT(LOG(3/2*ABS(B960))/LOG(2))+1)</f>
        <v>55</v>
      </c>
      <c r="AA960" s="71">
        <f>MAX(0,IF(B960&lt;=-O960,B960+F960-K960+O960,IF(B960&gt;=2^(K960)-1-O960,0,F960-K960)))</f>
        <v>53</v>
      </c>
    </row>
    <row r="961" ht="20.05" customHeight="1">
      <c r="A961" s="55">
        <v>257</v>
      </c>
      <c r="B961" s="45">
        <v>257</v>
      </c>
      <c r="C961" s="36">
        <v>8</v>
      </c>
      <c r="D961" s="36">
        <v>16</v>
      </c>
      <c r="E961" s="36">
        <v>32</v>
      </c>
      <c r="F961" s="36">
        <v>64</v>
      </c>
      <c r="G961" s="36">
        <f>IF(B961&gt;=0,1,0)</f>
        <v>1</v>
      </c>
      <c r="H961" s="36">
        <f>INT(C961^(0.611-C961/3200))</f>
        <v>3</v>
      </c>
      <c r="I961" s="36">
        <f>INT(D961^(0.611-D961/3200))</f>
        <v>5</v>
      </c>
      <c r="J961" s="36">
        <f>INT(E961^(0.611-E961/3200))</f>
        <v>8</v>
      </c>
      <c r="K961" s="36">
        <f>INT(F961^(0.611-F961/3200))</f>
        <v>11</v>
      </c>
      <c r="L961" s="36">
        <f>2^(H961-1)-1</f>
        <v>3</v>
      </c>
      <c r="M961" s="36">
        <f>2^(I961-1)-1</f>
        <v>15</v>
      </c>
      <c r="N961" s="36">
        <f>2^(J961-1)-1</f>
        <v>127</v>
      </c>
      <c r="O961" s="36">
        <f>2^(K961-1)-1</f>
        <v>1023</v>
      </c>
      <c r="P961" s="68">
        <f>MAX(0,C961+(-1)^(G961)*INT(B961*2^(-LOG(C961)/LOG(2)+3))-G961-LOG(C961)/LOG(2)+3-1)</f>
        <v>0</v>
      </c>
      <c r="Q961" s="68">
        <f>MAX(0,C961-IF(B961=0,0,INT(LOG(3/2*ABS(B961))/LOG(2))+1))</f>
        <v>0</v>
      </c>
      <c r="R961" s="68">
        <f>MAX(0,IF(B961&lt;=-L961,B961+C961-H961+L961,IF(B961&gt;=2^(H961)-1-L961,0,C961-H961)))</f>
        <v>0</v>
      </c>
      <c r="S961" s="69">
        <f>MAX(0,D961+(-1)^(G961)*INT(B961*2^(-LOG(D961)/LOG(2)+3))-G961-LOG(D961)/LOG(2)+3-1)</f>
        <v>0</v>
      </c>
      <c r="T961" s="69">
        <f>MAX(0,D961-IF(B961=0,0,INT(LOG(3/2*ABS(B961))/LOG(2))+1))</f>
        <v>7</v>
      </c>
      <c r="U961" s="69">
        <f>MAX(0,IF(B961&lt;=-M961,B961+D961-I961+M961,IF(B961&gt;=2^(I961)-1-M961,0,D961-I961)))</f>
        <v>0</v>
      </c>
      <c r="V961" s="70">
        <f>MAX(0,E961+(-1)^(G961)*INT(B961*2^(-LOG(E961)/LOG(2)+3))-G961-LOG(E961)/LOG(2)+3-1)</f>
        <v>0</v>
      </c>
      <c r="W961" s="70">
        <f>MAX(0,E961-IF(B961=0,0,INT(LOG(3/2*ABS(B961))/LOG(2))+1))</f>
        <v>23</v>
      </c>
      <c r="X961" s="70">
        <f>MAX(0,IF(B961&lt;=-N961,B961+E961-J961+N961,IF(B961&gt;=2^(J961)-1-N961,0,E961-J961)))</f>
        <v>0</v>
      </c>
      <c r="Y961" s="71">
        <f>MAX(0,F961+(-1)^(G961)*INT(B961*2^(-LOG(F961)/LOG(2)+3))-G961-LOG(F961)/LOG(2)+3-1)</f>
        <v>27</v>
      </c>
      <c r="Z961" s="71">
        <f>F961-IF(B961=0,0,INT(LOG(3/2*ABS(B961))/LOG(2))+1)</f>
        <v>55</v>
      </c>
      <c r="AA961" s="71">
        <f>MAX(0,IF(B961&lt;=-O961,B961+F961-K961+O961,IF(B961&gt;=2^(K961)-1-O961,0,F961-K961)))</f>
        <v>53</v>
      </c>
    </row>
    <row r="962" ht="20.05" customHeight="1">
      <c r="A962" s="55">
        <v>258</v>
      </c>
      <c r="B962" s="45">
        <v>258</v>
      </c>
      <c r="C962" s="36">
        <v>8</v>
      </c>
      <c r="D962" s="36">
        <v>16</v>
      </c>
      <c r="E962" s="36">
        <v>32</v>
      </c>
      <c r="F962" s="36">
        <v>64</v>
      </c>
      <c r="G962" s="36">
        <f>IF(B962&gt;=0,1,0)</f>
        <v>1</v>
      </c>
      <c r="H962" s="36">
        <f>INT(C962^(0.611-C962/3200))</f>
        <v>3</v>
      </c>
      <c r="I962" s="36">
        <f>INT(D962^(0.611-D962/3200))</f>
        <v>5</v>
      </c>
      <c r="J962" s="36">
        <f>INT(E962^(0.611-E962/3200))</f>
        <v>8</v>
      </c>
      <c r="K962" s="36">
        <f>INT(F962^(0.611-F962/3200))</f>
        <v>11</v>
      </c>
      <c r="L962" s="36">
        <f>2^(H962-1)-1</f>
        <v>3</v>
      </c>
      <c r="M962" s="36">
        <f>2^(I962-1)-1</f>
        <v>15</v>
      </c>
      <c r="N962" s="36">
        <f>2^(J962-1)-1</f>
        <v>127</v>
      </c>
      <c r="O962" s="36">
        <f>2^(K962-1)-1</f>
        <v>1023</v>
      </c>
      <c r="P962" s="68">
        <f>MAX(0,C962+(-1)^(G962)*INT(B962*2^(-LOG(C962)/LOG(2)+3))-G962-LOG(C962)/LOG(2)+3-1)</f>
        <v>0</v>
      </c>
      <c r="Q962" s="68">
        <f>MAX(0,C962-IF(B962=0,0,INT(LOG(3/2*ABS(B962))/LOG(2))+1))</f>
        <v>0</v>
      </c>
      <c r="R962" s="68">
        <f>MAX(0,IF(B962&lt;=-L962,B962+C962-H962+L962,IF(B962&gt;=2^(H962)-1-L962,0,C962-H962)))</f>
        <v>0</v>
      </c>
      <c r="S962" s="69">
        <f>MAX(0,D962+(-1)^(G962)*INT(B962*2^(-LOG(D962)/LOG(2)+3))-G962-LOG(D962)/LOG(2)+3-1)</f>
        <v>0</v>
      </c>
      <c r="T962" s="69">
        <f>MAX(0,D962-IF(B962=0,0,INT(LOG(3/2*ABS(B962))/LOG(2))+1))</f>
        <v>7</v>
      </c>
      <c r="U962" s="69">
        <f>MAX(0,IF(B962&lt;=-M962,B962+D962-I962+M962,IF(B962&gt;=2^(I962)-1-M962,0,D962-I962)))</f>
        <v>0</v>
      </c>
      <c r="V962" s="70">
        <f>MAX(0,E962+(-1)^(G962)*INT(B962*2^(-LOG(E962)/LOG(2)+3))-G962-LOG(E962)/LOG(2)+3-1)</f>
        <v>0</v>
      </c>
      <c r="W962" s="70">
        <f>MAX(0,E962-IF(B962=0,0,INT(LOG(3/2*ABS(B962))/LOG(2))+1))</f>
        <v>23</v>
      </c>
      <c r="X962" s="70">
        <f>MAX(0,IF(B962&lt;=-N962,B962+E962-J962+N962,IF(B962&gt;=2^(J962)-1-N962,0,E962-J962)))</f>
        <v>0</v>
      </c>
      <c r="Y962" s="71">
        <f>MAX(0,F962+(-1)^(G962)*INT(B962*2^(-LOG(F962)/LOG(2)+3))-G962-LOG(F962)/LOG(2)+3-1)</f>
        <v>27</v>
      </c>
      <c r="Z962" s="71">
        <f>F962-IF(B962=0,0,INT(LOG(3/2*ABS(B962))/LOG(2))+1)</f>
        <v>55</v>
      </c>
      <c r="AA962" s="71">
        <f>MAX(0,IF(B962&lt;=-O962,B962+F962-K962+O962,IF(B962&gt;=2^(K962)-1-O962,0,F962-K962)))</f>
        <v>53</v>
      </c>
    </row>
    <row r="963" ht="20.05" customHeight="1">
      <c r="A963" s="55">
        <v>259</v>
      </c>
      <c r="B963" s="45">
        <v>259</v>
      </c>
      <c r="C963" s="36">
        <v>8</v>
      </c>
      <c r="D963" s="36">
        <v>16</v>
      </c>
      <c r="E963" s="36">
        <v>32</v>
      </c>
      <c r="F963" s="36">
        <v>64</v>
      </c>
      <c r="G963" s="36">
        <f>IF(B963&gt;=0,1,0)</f>
        <v>1</v>
      </c>
      <c r="H963" s="36">
        <f>INT(C963^(0.611-C963/3200))</f>
        <v>3</v>
      </c>
      <c r="I963" s="36">
        <f>INT(D963^(0.611-D963/3200))</f>
        <v>5</v>
      </c>
      <c r="J963" s="36">
        <f>INT(E963^(0.611-E963/3200))</f>
        <v>8</v>
      </c>
      <c r="K963" s="36">
        <f>INT(F963^(0.611-F963/3200))</f>
        <v>11</v>
      </c>
      <c r="L963" s="36">
        <f>2^(H963-1)-1</f>
        <v>3</v>
      </c>
      <c r="M963" s="36">
        <f>2^(I963-1)-1</f>
        <v>15</v>
      </c>
      <c r="N963" s="36">
        <f>2^(J963-1)-1</f>
        <v>127</v>
      </c>
      <c r="O963" s="36">
        <f>2^(K963-1)-1</f>
        <v>1023</v>
      </c>
      <c r="P963" s="68">
        <f>MAX(0,C963+(-1)^(G963)*INT(B963*2^(-LOG(C963)/LOG(2)+3))-G963-LOG(C963)/LOG(2)+3-1)</f>
        <v>0</v>
      </c>
      <c r="Q963" s="68">
        <f>MAX(0,C963-IF(B963=0,0,INT(LOG(3/2*ABS(B963))/LOG(2))+1))</f>
        <v>0</v>
      </c>
      <c r="R963" s="68">
        <f>MAX(0,IF(B963&lt;=-L963,B963+C963-H963+L963,IF(B963&gt;=2^(H963)-1-L963,0,C963-H963)))</f>
        <v>0</v>
      </c>
      <c r="S963" s="69">
        <f>MAX(0,D963+(-1)^(G963)*INT(B963*2^(-LOG(D963)/LOG(2)+3))-G963-LOG(D963)/LOG(2)+3-1)</f>
        <v>0</v>
      </c>
      <c r="T963" s="69">
        <f>MAX(0,D963-IF(B963=0,0,INT(LOG(3/2*ABS(B963))/LOG(2))+1))</f>
        <v>7</v>
      </c>
      <c r="U963" s="69">
        <f>MAX(0,IF(B963&lt;=-M963,B963+D963-I963+M963,IF(B963&gt;=2^(I963)-1-M963,0,D963-I963)))</f>
        <v>0</v>
      </c>
      <c r="V963" s="70">
        <f>MAX(0,E963+(-1)^(G963)*INT(B963*2^(-LOG(E963)/LOG(2)+3))-G963-LOG(E963)/LOG(2)+3-1)</f>
        <v>0</v>
      </c>
      <c r="W963" s="70">
        <f>MAX(0,E963-IF(B963=0,0,INT(LOG(3/2*ABS(B963))/LOG(2))+1))</f>
        <v>23</v>
      </c>
      <c r="X963" s="70">
        <f>MAX(0,IF(B963&lt;=-N963,B963+E963-J963+N963,IF(B963&gt;=2^(J963)-1-N963,0,E963-J963)))</f>
        <v>0</v>
      </c>
      <c r="Y963" s="71">
        <f>MAX(0,F963+(-1)^(G963)*INT(B963*2^(-LOG(F963)/LOG(2)+3))-G963-LOG(F963)/LOG(2)+3-1)</f>
        <v>27</v>
      </c>
      <c r="Z963" s="71">
        <f>F963-IF(B963=0,0,INT(LOG(3/2*ABS(B963))/LOG(2))+1)</f>
        <v>55</v>
      </c>
      <c r="AA963" s="71">
        <f>MAX(0,IF(B963&lt;=-O963,B963+F963-K963+O963,IF(B963&gt;=2^(K963)-1-O963,0,F963-K963)))</f>
        <v>53</v>
      </c>
    </row>
    <row r="964" ht="20.05" customHeight="1">
      <c r="A964" s="55">
        <v>260</v>
      </c>
      <c r="B964" s="45">
        <v>260</v>
      </c>
      <c r="C964" s="36">
        <v>8</v>
      </c>
      <c r="D964" s="36">
        <v>16</v>
      </c>
      <c r="E964" s="36">
        <v>32</v>
      </c>
      <c r="F964" s="36">
        <v>64</v>
      </c>
      <c r="G964" s="36">
        <f>IF(B964&gt;=0,1,0)</f>
        <v>1</v>
      </c>
      <c r="H964" s="36">
        <f>INT(C964^(0.611-C964/3200))</f>
        <v>3</v>
      </c>
      <c r="I964" s="36">
        <f>INT(D964^(0.611-D964/3200))</f>
        <v>5</v>
      </c>
      <c r="J964" s="36">
        <f>INT(E964^(0.611-E964/3200))</f>
        <v>8</v>
      </c>
      <c r="K964" s="36">
        <f>INT(F964^(0.611-F964/3200))</f>
        <v>11</v>
      </c>
      <c r="L964" s="36">
        <f>2^(H964-1)-1</f>
        <v>3</v>
      </c>
      <c r="M964" s="36">
        <f>2^(I964-1)-1</f>
        <v>15</v>
      </c>
      <c r="N964" s="36">
        <f>2^(J964-1)-1</f>
        <v>127</v>
      </c>
      <c r="O964" s="36">
        <f>2^(K964-1)-1</f>
        <v>1023</v>
      </c>
      <c r="P964" s="68">
        <f>MAX(0,C964+(-1)^(G964)*INT(B964*2^(-LOG(C964)/LOG(2)+3))-G964-LOG(C964)/LOG(2)+3-1)</f>
        <v>0</v>
      </c>
      <c r="Q964" s="68">
        <f>MAX(0,C964-IF(B964=0,0,INT(LOG(3/2*ABS(B964))/LOG(2))+1))</f>
        <v>0</v>
      </c>
      <c r="R964" s="68">
        <f>MAX(0,IF(B964&lt;=-L964,B964+C964-H964+L964,IF(B964&gt;=2^(H964)-1-L964,0,C964-H964)))</f>
        <v>0</v>
      </c>
      <c r="S964" s="69">
        <f>MAX(0,D964+(-1)^(G964)*INT(B964*2^(-LOG(D964)/LOG(2)+3))-G964-LOG(D964)/LOG(2)+3-1)</f>
        <v>0</v>
      </c>
      <c r="T964" s="69">
        <f>MAX(0,D964-IF(B964=0,0,INT(LOG(3/2*ABS(B964))/LOG(2))+1))</f>
        <v>7</v>
      </c>
      <c r="U964" s="69">
        <f>MAX(0,IF(B964&lt;=-M964,B964+D964-I964+M964,IF(B964&gt;=2^(I964)-1-M964,0,D964-I964)))</f>
        <v>0</v>
      </c>
      <c r="V964" s="70">
        <f>MAX(0,E964+(-1)^(G964)*INT(B964*2^(-LOG(E964)/LOG(2)+3))-G964-LOG(E964)/LOG(2)+3-1)</f>
        <v>0</v>
      </c>
      <c r="W964" s="70">
        <f>MAX(0,E964-IF(B964=0,0,INT(LOG(3/2*ABS(B964))/LOG(2))+1))</f>
        <v>23</v>
      </c>
      <c r="X964" s="70">
        <f>MAX(0,IF(B964&lt;=-N964,B964+E964-J964+N964,IF(B964&gt;=2^(J964)-1-N964,0,E964-J964)))</f>
        <v>0</v>
      </c>
      <c r="Y964" s="71">
        <f>MAX(0,F964+(-1)^(G964)*INT(B964*2^(-LOG(F964)/LOG(2)+3))-G964-LOG(F964)/LOG(2)+3-1)</f>
        <v>27</v>
      </c>
      <c r="Z964" s="71">
        <f>F964-IF(B964=0,0,INT(LOG(3/2*ABS(B964))/LOG(2))+1)</f>
        <v>55</v>
      </c>
      <c r="AA964" s="71">
        <f>MAX(0,IF(B964&lt;=-O964,B964+F964-K964+O964,IF(B964&gt;=2^(K964)-1-O964,0,F964-K964)))</f>
        <v>53</v>
      </c>
    </row>
    <row r="965" ht="20.05" customHeight="1">
      <c r="A965" s="55">
        <v>261</v>
      </c>
      <c r="B965" s="45">
        <v>261</v>
      </c>
      <c r="C965" s="36">
        <v>8</v>
      </c>
      <c r="D965" s="36">
        <v>16</v>
      </c>
      <c r="E965" s="36">
        <v>32</v>
      </c>
      <c r="F965" s="36">
        <v>64</v>
      </c>
      <c r="G965" s="36">
        <f>IF(B965&gt;=0,1,0)</f>
        <v>1</v>
      </c>
      <c r="H965" s="36">
        <f>INT(C965^(0.611-C965/3200))</f>
        <v>3</v>
      </c>
      <c r="I965" s="36">
        <f>INT(D965^(0.611-D965/3200))</f>
        <v>5</v>
      </c>
      <c r="J965" s="36">
        <f>INT(E965^(0.611-E965/3200))</f>
        <v>8</v>
      </c>
      <c r="K965" s="36">
        <f>INT(F965^(0.611-F965/3200))</f>
        <v>11</v>
      </c>
      <c r="L965" s="36">
        <f>2^(H965-1)-1</f>
        <v>3</v>
      </c>
      <c r="M965" s="36">
        <f>2^(I965-1)-1</f>
        <v>15</v>
      </c>
      <c r="N965" s="36">
        <f>2^(J965-1)-1</f>
        <v>127</v>
      </c>
      <c r="O965" s="36">
        <f>2^(K965-1)-1</f>
        <v>1023</v>
      </c>
      <c r="P965" s="68">
        <f>MAX(0,C965+(-1)^(G965)*INT(B965*2^(-LOG(C965)/LOG(2)+3))-G965-LOG(C965)/LOG(2)+3-1)</f>
        <v>0</v>
      </c>
      <c r="Q965" s="68">
        <f>MAX(0,C965-IF(B965=0,0,INT(LOG(3/2*ABS(B965))/LOG(2))+1))</f>
        <v>0</v>
      </c>
      <c r="R965" s="68">
        <f>MAX(0,IF(B965&lt;=-L965,B965+C965-H965+L965,IF(B965&gt;=2^(H965)-1-L965,0,C965-H965)))</f>
        <v>0</v>
      </c>
      <c r="S965" s="69">
        <f>MAX(0,D965+(-1)^(G965)*INT(B965*2^(-LOG(D965)/LOG(2)+3))-G965-LOG(D965)/LOG(2)+3-1)</f>
        <v>0</v>
      </c>
      <c r="T965" s="69">
        <f>MAX(0,D965-IF(B965=0,0,INT(LOG(3/2*ABS(B965))/LOG(2))+1))</f>
        <v>7</v>
      </c>
      <c r="U965" s="69">
        <f>MAX(0,IF(B965&lt;=-M965,B965+D965-I965+M965,IF(B965&gt;=2^(I965)-1-M965,0,D965-I965)))</f>
        <v>0</v>
      </c>
      <c r="V965" s="70">
        <f>MAX(0,E965+(-1)^(G965)*INT(B965*2^(-LOG(E965)/LOG(2)+3))-G965-LOG(E965)/LOG(2)+3-1)</f>
        <v>0</v>
      </c>
      <c r="W965" s="70">
        <f>MAX(0,E965-IF(B965=0,0,INT(LOG(3/2*ABS(B965))/LOG(2))+1))</f>
        <v>23</v>
      </c>
      <c r="X965" s="70">
        <f>MAX(0,IF(B965&lt;=-N965,B965+E965-J965+N965,IF(B965&gt;=2^(J965)-1-N965,0,E965-J965)))</f>
        <v>0</v>
      </c>
      <c r="Y965" s="71">
        <f>MAX(0,F965+(-1)^(G965)*INT(B965*2^(-LOG(F965)/LOG(2)+3))-G965-LOG(F965)/LOG(2)+3-1)</f>
        <v>27</v>
      </c>
      <c r="Z965" s="71">
        <f>F965-IF(B965=0,0,INT(LOG(3/2*ABS(B965))/LOG(2))+1)</f>
        <v>55</v>
      </c>
      <c r="AA965" s="71">
        <f>MAX(0,IF(B965&lt;=-O965,B965+F965-K965+O965,IF(B965&gt;=2^(K965)-1-O965,0,F965-K965)))</f>
        <v>53</v>
      </c>
    </row>
    <row r="966" ht="20.05" customHeight="1">
      <c r="A966" s="55">
        <v>262</v>
      </c>
      <c r="B966" s="45">
        <v>262</v>
      </c>
      <c r="C966" s="36">
        <v>8</v>
      </c>
      <c r="D966" s="36">
        <v>16</v>
      </c>
      <c r="E966" s="36">
        <v>32</v>
      </c>
      <c r="F966" s="36">
        <v>64</v>
      </c>
      <c r="G966" s="36">
        <f>IF(B966&gt;=0,1,0)</f>
        <v>1</v>
      </c>
      <c r="H966" s="36">
        <f>INT(C966^(0.611-C966/3200))</f>
        <v>3</v>
      </c>
      <c r="I966" s="36">
        <f>INT(D966^(0.611-D966/3200))</f>
        <v>5</v>
      </c>
      <c r="J966" s="36">
        <f>INT(E966^(0.611-E966/3200))</f>
        <v>8</v>
      </c>
      <c r="K966" s="36">
        <f>INT(F966^(0.611-F966/3200))</f>
        <v>11</v>
      </c>
      <c r="L966" s="36">
        <f>2^(H966-1)-1</f>
        <v>3</v>
      </c>
      <c r="M966" s="36">
        <f>2^(I966-1)-1</f>
        <v>15</v>
      </c>
      <c r="N966" s="36">
        <f>2^(J966-1)-1</f>
        <v>127</v>
      </c>
      <c r="O966" s="36">
        <f>2^(K966-1)-1</f>
        <v>1023</v>
      </c>
      <c r="P966" s="68">
        <f>MAX(0,C966+(-1)^(G966)*INT(B966*2^(-LOG(C966)/LOG(2)+3))-G966-LOG(C966)/LOG(2)+3-1)</f>
        <v>0</v>
      </c>
      <c r="Q966" s="68">
        <f>MAX(0,C966-IF(B966=0,0,INT(LOG(3/2*ABS(B966))/LOG(2))+1))</f>
        <v>0</v>
      </c>
      <c r="R966" s="68">
        <f>MAX(0,IF(B966&lt;=-L966,B966+C966-H966+L966,IF(B966&gt;=2^(H966)-1-L966,0,C966-H966)))</f>
        <v>0</v>
      </c>
      <c r="S966" s="69">
        <f>MAX(0,D966+(-1)^(G966)*INT(B966*2^(-LOG(D966)/LOG(2)+3))-G966-LOG(D966)/LOG(2)+3-1)</f>
        <v>0</v>
      </c>
      <c r="T966" s="69">
        <f>MAX(0,D966-IF(B966=0,0,INT(LOG(3/2*ABS(B966))/LOG(2))+1))</f>
        <v>7</v>
      </c>
      <c r="U966" s="69">
        <f>MAX(0,IF(B966&lt;=-M966,B966+D966-I966+M966,IF(B966&gt;=2^(I966)-1-M966,0,D966-I966)))</f>
        <v>0</v>
      </c>
      <c r="V966" s="70">
        <f>MAX(0,E966+(-1)^(G966)*INT(B966*2^(-LOG(E966)/LOG(2)+3))-G966-LOG(E966)/LOG(2)+3-1)</f>
        <v>0</v>
      </c>
      <c r="W966" s="70">
        <f>MAX(0,E966-IF(B966=0,0,INT(LOG(3/2*ABS(B966))/LOG(2))+1))</f>
        <v>23</v>
      </c>
      <c r="X966" s="70">
        <f>MAX(0,IF(B966&lt;=-N966,B966+E966-J966+N966,IF(B966&gt;=2^(J966)-1-N966,0,E966-J966)))</f>
        <v>0</v>
      </c>
      <c r="Y966" s="71">
        <f>MAX(0,F966+(-1)^(G966)*INT(B966*2^(-LOG(F966)/LOG(2)+3))-G966-LOG(F966)/LOG(2)+3-1)</f>
        <v>27</v>
      </c>
      <c r="Z966" s="71">
        <f>F966-IF(B966=0,0,INT(LOG(3/2*ABS(B966))/LOG(2))+1)</f>
        <v>55</v>
      </c>
      <c r="AA966" s="71">
        <f>MAX(0,IF(B966&lt;=-O966,B966+F966-K966+O966,IF(B966&gt;=2^(K966)-1-O966,0,F966-K966)))</f>
        <v>53</v>
      </c>
    </row>
    <row r="967" ht="20.05" customHeight="1">
      <c r="A967" s="55">
        <v>263</v>
      </c>
      <c r="B967" s="45">
        <v>263</v>
      </c>
      <c r="C967" s="36">
        <v>8</v>
      </c>
      <c r="D967" s="36">
        <v>16</v>
      </c>
      <c r="E967" s="36">
        <v>32</v>
      </c>
      <c r="F967" s="36">
        <v>64</v>
      </c>
      <c r="G967" s="36">
        <f>IF(B967&gt;=0,1,0)</f>
        <v>1</v>
      </c>
      <c r="H967" s="36">
        <f>INT(C967^(0.611-C967/3200))</f>
        <v>3</v>
      </c>
      <c r="I967" s="36">
        <f>INT(D967^(0.611-D967/3200))</f>
        <v>5</v>
      </c>
      <c r="J967" s="36">
        <f>INT(E967^(0.611-E967/3200))</f>
        <v>8</v>
      </c>
      <c r="K967" s="36">
        <f>INT(F967^(0.611-F967/3200))</f>
        <v>11</v>
      </c>
      <c r="L967" s="36">
        <f>2^(H967-1)-1</f>
        <v>3</v>
      </c>
      <c r="M967" s="36">
        <f>2^(I967-1)-1</f>
        <v>15</v>
      </c>
      <c r="N967" s="36">
        <f>2^(J967-1)-1</f>
        <v>127</v>
      </c>
      <c r="O967" s="36">
        <f>2^(K967-1)-1</f>
        <v>1023</v>
      </c>
      <c r="P967" s="68">
        <f>MAX(0,C967+(-1)^(G967)*INT(B967*2^(-LOG(C967)/LOG(2)+3))-G967-LOG(C967)/LOG(2)+3-1)</f>
        <v>0</v>
      </c>
      <c r="Q967" s="68">
        <f>MAX(0,C967-IF(B967=0,0,INT(LOG(3/2*ABS(B967))/LOG(2))+1))</f>
        <v>0</v>
      </c>
      <c r="R967" s="68">
        <f>MAX(0,IF(B967&lt;=-L967,B967+C967-H967+L967,IF(B967&gt;=2^(H967)-1-L967,0,C967-H967)))</f>
        <v>0</v>
      </c>
      <c r="S967" s="69">
        <f>MAX(0,D967+(-1)^(G967)*INT(B967*2^(-LOG(D967)/LOG(2)+3))-G967-LOG(D967)/LOG(2)+3-1)</f>
        <v>0</v>
      </c>
      <c r="T967" s="69">
        <f>MAX(0,D967-IF(B967=0,0,INT(LOG(3/2*ABS(B967))/LOG(2))+1))</f>
        <v>7</v>
      </c>
      <c r="U967" s="69">
        <f>MAX(0,IF(B967&lt;=-M967,B967+D967-I967+M967,IF(B967&gt;=2^(I967)-1-M967,0,D967-I967)))</f>
        <v>0</v>
      </c>
      <c r="V967" s="70">
        <f>MAX(0,E967+(-1)^(G967)*INT(B967*2^(-LOG(E967)/LOG(2)+3))-G967-LOG(E967)/LOG(2)+3-1)</f>
        <v>0</v>
      </c>
      <c r="W967" s="70">
        <f>MAX(0,E967-IF(B967=0,0,INT(LOG(3/2*ABS(B967))/LOG(2))+1))</f>
        <v>23</v>
      </c>
      <c r="X967" s="70">
        <f>MAX(0,IF(B967&lt;=-N967,B967+E967-J967+N967,IF(B967&gt;=2^(J967)-1-N967,0,E967-J967)))</f>
        <v>0</v>
      </c>
      <c r="Y967" s="71">
        <f>MAX(0,F967+(-1)^(G967)*INT(B967*2^(-LOG(F967)/LOG(2)+3))-G967-LOG(F967)/LOG(2)+3-1)</f>
        <v>27</v>
      </c>
      <c r="Z967" s="71">
        <f>F967-IF(B967=0,0,INT(LOG(3/2*ABS(B967))/LOG(2))+1)</f>
        <v>55</v>
      </c>
      <c r="AA967" s="71">
        <f>MAX(0,IF(B967&lt;=-O967,B967+F967-K967+O967,IF(B967&gt;=2^(K967)-1-O967,0,F967-K967)))</f>
        <v>53</v>
      </c>
    </row>
    <row r="968" ht="20.05" customHeight="1">
      <c r="A968" s="55">
        <v>264</v>
      </c>
      <c r="B968" s="45">
        <v>264</v>
      </c>
      <c r="C968" s="36">
        <v>8</v>
      </c>
      <c r="D968" s="36">
        <v>16</v>
      </c>
      <c r="E968" s="36">
        <v>32</v>
      </c>
      <c r="F968" s="36">
        <v>64</v>
      </c>
      <c r="G968" s="36">
        <f>IF(B968&gt;=0,1,0)</f>
        <v>1</v>
      </c>
      <c r="H968" s="36">
        <f>INT(C968^(0.611-C968/3200))</f>
        <v>3</v>
      </c>
      <c r="I968" s="36">
        <f>INT(D968^(0.611-D968/3200))</f>
        <v>5</v>
      </c>
      <c r="J968" s="36">
        <f>INT(E968^(0.611-E968/3200))</f>
        <v>8</v>
      </c>
      <c r="K968" s="36">
        <f>INT(F968^(0.611-F968/3200))</f>
        <v>11</v>
      </c>
      <c r="L968" s="36">
        <f>2^(H968-1)-1</f>
        <v>3</v>
      </c>
      <c r="M968" s="36">
        <f>2^(I968-1)-1</f>
        <v>15</v>
      </c>
      <c r="N968" s="36">
        <f>2^(J968-1)-1</f>
        <v>127</v>
      </c>
      <c r="O968" s="36">
        <f>2^(K968-1)-1</f>
        <v>1023</v>
      </c>
      <c r="P968" s="68">
        <f>MAX(0,C968+(-1)^(G968)*INT(B968*2^(-LOG(C968)/LOG(2)+3))-G968-LOG(C968)/LOG(2)+3-1)</f>
        <v>0</v>
      </c>
      <c r="Q968" s="68">
        <f>MAX(0,C968-IF(B968=0,0,INT(LOG(3/2*ABS(B968))/LOG(2))+1))</f>
        <v>0</v>
      </c>
      <c r="R968" s="68">
        <f>MAX(0,IF(B968&lt;=-L968,B968+C968-H968+L968,IF(B968&gt;=2^(H968)-1-L968,0,C968-H968)))</f>
        <v>0</v>
      </c>
      <c r="S968" s="69">
        <f>MAX(0,D968+(-1)^(G968)*INT(B968*2^(-LOG(D968)/LOG(2)+3))-G968-LOG(D968)/LOG(2)+3-1)</f>
        <v>0</v>
      </c>
      <c r="T968" s="69">
        <f>MAX(0,D968-IF(B968=0,0,INT(LOG(3/2*ABS(B968))/LOG(2))+1))</f>
        <v>7</v>
      </c>
      <c r="U968" s="69">
        <f>MAX(0,IF(B968&lt;=-M968,B968+D968-I968+M968,IF(B968&gt;=2^(I968)-1-M968,0,D968-I968)))</f>
        <v>0</v>
      </c>
      <c r="V968" s="70">
        <f>MAX(0,E968+(-1)^(G968)*INT(B968*2^(-LOG(E968)/LOG(2)+3))-G968-LOG(E968)/LOG(2)+3-1)</f>
        <v>0</v>
      </c>
      <c r="W968" s="70">
        <f>MAX(0,E968-IF(B968=0,0,INT(LOG(3/2*ABS(B968))/LOG(2))+1))</f>
        <v>23</v>
      </c>
      <c r="X968" s="70">
        <f>MAX(0,IF(B968&lt;=-N968,B968+E968-J968+N968,IF(B968&gt;=2^(J968)-1-N968,0,E968-J968)))</f>
        <v>0</v>
      </c>
      <c r="Y968" s="71">
        <f>MAX(0,F968+(-1)^(G968)*INT(B968*2^(-LOG(F968)/LOG(2)+3))-G968-LOG(F968)/LOG(2)+3-1)</f>
        <v>26</v>
      </c>
      <c r="Z968" s="71">
        <f>F968-IF(B968=0,0,INT(LOG(3/2*ABS(B968))/LOG(2))+1)</f>
        <v>55</v>
      </c>
      <c r="AA968" s="71">
        <f>MAX(0,IF(B968&lt;=-O968,B968+F968-K968+O968,IF(B968&gt;=2^(K968)-1-O968,0,F968-K968)))</f>
        <v>53</v>
      </c>
    </row>
    <row r="969" ht="20.05" customHeight="1">
      <c r="A969" s="55">
        <v>265</v>
      </c>
      <c r="B969" s="45">
        <v>265</v>
      </c>
      <c r="C969" s="36">
        <v>8</v>
      </c>
      <c r="D969" s="36">
        <v>16</v>
      </c>
      <c r="E969" s="36">
        <v>32</v>
      </c>
      <c r="F969" s="36">
        <v>64</v>
      </c>
      <c r="G969" s="36">
        <f>IF(B969&gt;=0,1,0)</f>
        <v>1</v>
      </c>
      <c r="H969" s="36">
        <f>INT(C969^(0.611-C969/3200))</f>
        <v>3</v>
      </c>
      <c r="I969" s="36">
        <f>INT(D969^(0.611-D969/3200))</f>
        <v>5</v>
      </c>
      <c r="J969" s="36">
        <f>INT(E969^(0.611-E969/3200))</f>
        <v>8</v>
      </c>
      <c r="K969" s="36">
        <f>INT(F969^(0.611-F969/3200))</f>
        <v>11</v>
      </c>
      <c r="L969" s="36">
        <f>2^(H969-1)-1</f>
        <v>3</v>
      </c>
      <c r="M969" s="36">
        <f>2^(I969-1)-1</f>
        <v>15</v>
      </c>
      <c r="N969" s="36">
        <f>2^(J969-1)-1</f>
        <v>127</v>
      </c>
      <c r="O969" s="36">
        <f>2^(K969-1)-1</f>
        <v>1023</v>
      </c>
      <c r="P969" s="68">
        <f>MAX(0,C969+(-1)^(G969)*INT(B969*2^(-LOG(C969)/LOG(2)+3))-G969-LOG(C969)/LOG(2)+3-1)</f>
        <v>0</v>
      </c>
      <c r="Q969" s="68">
        <f>MAX(0,C969-IF(B969=0,0,INT(LOG(3/2*ABS(B969))/LOG(2))+1))</f>
        <v>0</v>
      </c>
      <c r="R969" s="68">
        <f>MAX(0,IF(B969&lt;=-L969,B969+C969-H969+L969,IF(B969&gt;=2^(H969)-1-L969,0,C969-H969)))</f>
        <v>0</v>
      </c>
      <c r="S969" s="69">
        <f>MAX(0,D969+(-1)^(G969)*INT(B969*2^(-LOG(D969)/LOG(2)+3))-G969-LOG(D969)/LOG(2)+3-1)</f>
        <v>0</v>
      </c>
      <c r="T969" s="69">
        <f>MAX(0,D969-IF(B969=0,0,INT(LOG(3/2*ABS(B969))/LOG(2))+1))</f>
        <v>7</v>
      </c>
      <c r="U969" s="69">
        <f>MAX(0,IF(B969&lt;=-M969,B969+D969-I969+M969,IF(B969&gt;=2^(I969)-1-M969,0,D969-I969)))</f>
        <v>0</v>
      </c>
      <c r="V969" s="70">
        <f>MAX(0,E969+(-1)^(G969)*INT(B969*2^(-LOG(E969)/LOG(2)+3))-G969-LOG(E969)/LOG(2)+3-1)</f>
        <v>0</v>
      </c>
      <c r="W969" s="70">
        <f>MAX(0,E969-IF(B969=0,0,INT(LOG(3/2*ABS(B969))/LOG(2))+1))</f>
        <v>23</v>
      </c>
      <c r="X969" s="70">
        <f>MAX(0,IF(B969&lt;=-N969,B969+E969-J969+N969,IF(B969&gt;=2^(J969)-1-N969,0,E969-J969)))</f>
        <v>0</v>
      </c>
      <c r="Y969" s="71">
        <f>MAX(0,F969+(-1)^(G969)*INT(B969*2^(-LOG(F969)/LOG(2)+3))-G969-LOG(F969)/LOG(2)+3-1)</f>
        <v>26</v>
      </c>
      <c r="Z969" s="71">
        <f>F969-IF(B969=0,0,INT(LOG(3/2*ABS(B969))/LOG(2))+1)</f>
        <v>55</v>
      </c>
      <c r="AA969" s="71">
        <f>MAX(0,IF(B969&lt;=-O969,B969+F969-K969+O969,IF(B969&gt;=2^(K969)-1-O969,0,F969-K969)))</f>
        <v>53</v>
      </c>
    </row>
    <row r="970" ht="20.05" customHeight="1">
      <c r="A970" s="55">
        <v>266</v>
      </c>
      <c r="B970" s="45">
        <v>266</v>
      </c>
      <c r="C970" s="36">
        <v>8</v>
      </c>
      <c r="D970" s="36">
        <v>16</v>
      </c>
      <c r="E970" s="36">
        <v>32</v>
      </c>
      <c r="F970" s="36">
        <v>64</v>
      </c>
      <c r="G970" s="36">
        <f>IF(B970&gt;=0,1,0)</f>
        <v>1</v>
      </c>
      <c r="H970" s="36">
        <f>INT(C970^(0.611-C970/3200))</f>
        <v>3</v>
      </c>
      <c r="I970" s="36">
        <f>INT(D970^(0.611-D970/3200))</f>
        <v>5</v>
      </c>
      <c r="J970" s="36">
        <f>INT(E970^(0.611-E970/3200))</f>
        <v>8</v>
      </c>
      <c r="K970" s="36">
        <f>INT(F970^(0.611-F970/3200))</f>
        <v>11</v>
      </c>
      <c r="L970" s="36">
        <f>2^(H970-1)-1</f>
        <v>3</v>
      </c>
      <c r="M970" s="36">
        <f>2^(I970-1)-1</f>
        <v>15</v>
      </c>
      <c r="N970" s="36">
        <f>2^(J970-1)-1</f>
        <v>127</v>
      </c>
      <c r="O970" s="36">
        <f>2^(K970-1)-1</f>
        <v>1023</v>
      </c>
      <c r="P970" s="68">
        <f>MAX(0,C970+(-1)^(G970)*INT(B970*2^(-LOG(C970)/LOG(2)+3))-G970-LOG(C970)/LOG(2)+3-1)</f>
        <v>0</v>
      </c>
      <c r="Q970" s="68">
        <f>MAX(0,C970-IF(B970=0,0,INT(LOG(3/2*ABS(B970))/LOG(2))+1))</f>
        <v>0</v>
      </c>
      <c r="R970" s="68">
        <f>MAX(0,IF(B970&lt;=-L970,B970+C970-H970+L970,IF(B970&gt;=2^(H970)-1-L970,0,C970-H970)))</f>
        <v>0</v>
      </c>
      <c r="S970" s="69">
        <f>MAX(0,D970+(-1)^(G970)*INT(B970*2^(-LOG(D970)/LOG(2)+3))-G970-LOG(D970)/LOG(2)+3-1)</f>
        <v>0</v>
      </c>
      <c r="T970" s="69">
        <f>MAX(0,D970-IF(B970=0,0,INT(LOG(3/2*ABS(B970))/LOG(2))+1))</f>
        <v>7</v>
      </c>
      <c r="U970" s="69">
        <f>MAX(0,IF(B970&lt;=-M970,B970+D970-I970+M970,IF(B970&gt;=2^(I970)-1-M970,0,D970-I970)))</f>
        <v>0</v>
      </c>
      <c r="V970" s="70">
        <f>MAX(0,E970+(-1)^(G970)*INT(B970*2^(-LOG(E970)/LOG(2)+3))-G970-LOG(E970)/LOG(2)+3-1)</f>
        <v>0</v>
      </c>
      <c r="W970" s="70">
        <f>MAX(0,E970-IF(B970=0,0,INT(LOG(3/2*ABS(B970))/LOG(2))+1))</f>
        <v>23</v>
      </c>
      <c r="X970" s="70">
        <f>MAX(0,IF(B970&lt;=-N970,B970+E970-J970+N970,IF(B970&gt;=2^(J970)-1-N970,0,E970-J970)))</f>
        <v>0</v>
      </c>
      <c r="Y970" s="71">
        <f>MAX(0,F970+(-1)^(G970)*INT(B970*2^(-LOG(F970)/LOG(2)+3))-G970-LOG(F970)/LOG(2)+3-1)</f>
        <v>26</v>
      </c>
      <c r="Z970" s="71">
        <f>F970-IF(B970=0,0,INT(LOG(3/2*ABS(B970))/LOG(2))+1)</f>
        <v>55</v>
      </c>
      <c r="AA970" s="71">
        <f>MAX(0,IF(B970&lt;=-O970,B970+F970-K970+O970,IF(B970&gt;=2^(K970)-1-O970,0,F970-K970)))</f>
        <v>53</v>
      </c>
    </row>
    <row r="971" ht="20.05" customHeight="1">
      <c r="A971" s="55">
        <v>267</v>
      </c>
      <c r="B971" s="45">
        <v>267</v>
      </c>
      <c r="C971" s="36">
        <v>8</v>
      </c>
      <c r="D971" s="36">
        <v>16</v>
      </c>
      <c r="E971" s="36">
        <v>32</v>
      </c>
      <c r="F971" s="36">
        <v>64</v>
      </c>
      <c r="G971" s="36">
        <f>IF(B971&gt;=0,1,0)</f>
        <v>1</v>
      </c>
      <c r="H971" s="36">
        <f>INT(C971^(0.611-C971/3200))</f>
        <v>3</v>
      </c>
      <c r="I971" s="36">
        <f>INT(D971^(0.611-D971/3200))</f>
        <v>5</v>
      </c>
      <c r="J971" s="36">
        <f>INT(E971^(0.611-E971/3200))</f>
        <v>8</v>
      </c>
      <c r="K971" s="36">
        <f>INT(F971^(0.611-F971/3200))</f>
        <v>11</v>
      </c>
      <c r="L971" s="36">
        <f>2^(H971-1)-1</f>
        <v>3</v>
      </c>
      <c r="M971" s="36">
        <f>2^(I971-1)-1</f>
        <v>15</v>
      </c>
      <c r="N971" s="36">
        <f>2^(J971-1)-1</f>
        <v>127</v>
      </c>
      <c r="O971" s="36">
        <f>2^(K971-1)-1</f>
        <v>1023</v>
      </c>
      <c r="P971" s="68">
        <f>MAX(0,C971+(-1)^(G971)*INT(B971*2^(-LOG(C971)/LOG(2)+3))-G971-LOG(C971)/LOG(2)+3-1)</f>
        <v>0</v>
      </c>
      <c r="Q971" s="68">
        <f>MAX(0,C971-IF(B971=0,0,INT(LOG(3/2*ABS(B971))/LOG(2))+1))</f>
        <v>0</v>
      </c>
      <c r="R971" s="68">
        <f>MAX(0,IF(B971&lt;=-L971,B971+C971-H971+L971,IF(B971&gt;=2^(H971)-1-L971,0,C971-H971)))</f>
        <v>0</v>
      </c>
      <c r="S971" s="69">
        <f>MAX(0,D971+(-1)^(G971)*INT(B971*2^(-LOG(D971)/LOG(2)+3))-G971-LOG(D971)/LOG(2)+3-1)</f>
        <v>0</v>
      </c>
      <c r="T971" s="69">
        <f>MAX(0,D971-IF(B971=0,0,INT(LOG(3/2*ABS(B971))/LOG(2))+1))</f>
        <v>7</v>
      </c>
      <c r="U971" s="69">
        <f>MAX(0,IF(B971&lt;=-M971,B971+D971-I971+M971,IF(B971&gt;=2^(I971)-1-M971,0,D971-I971)))</f>
        <v>0</v>
      </c>
      <c r="V971" s="70">
        <f>MAX(0,E971+(-1)^(G971)*INT(B971*2^(-LOG(E971)/LOG(2)+3))-G971-LOG(E971)/LOG(2)+3-1)</f>
        <v>0</v>
      </c>
      <c r="W971" s="70">
        <f>MAX(0,E971-IF(B971=0,0,INT(LOG(3/2*ABS(B971))/LOG(2))+1))</f>
        <v>23</v>
      </c>
      <c r="X971" s="70">
        <f>MAX(0,IF(B971&lt;=-N971,B971+E971-J971+N971,IF(B971&gt;=2^(J971)-1-N971,0,E971-J971)))</f>
        <v>0</v>
      </c>
      <c r="Y971" s="71">
        <f>MAX(0,F971+(-1)^(G971)*INT(B971*2^(-LOG(F971)/LOG(2)+3))-G971-LOG(F971)/LOG(2)+3-1)</f>
        <v>26</v>
      </c>
      <c r="Z971" s="71">
        <f>F971-IF(B971=0,0,INT(LOG(3/2*ABS(B971))/LOG(2))+1)</f>
        <v>55</v>
      </c>
      <c r="AA971" s="71">
        <f>MAX(0,IF(B971&lt;=-O971,B971+F971-K971+O971,IF(B971&gt;=2^(K971)-1-O971,0,F971-K971)))</f>
        <v>53</v>
      </c>
    </row>
    <row r="972" ht="20.05" customHeight="1">
      <c r="A972" s="55">
        <v>268</v>
      </c>
      <c r="B972" s="45">
        <v>268</v>
      </c>
      <c r="C972" s="36">
        <v>8</v>
      </c>
      <c r="D972" s="36">
        <v>16</v>
      </c>
      <c r="E972" s="36">
        <v>32</v>
      </c>
      <c r="F972" s="36">
        <v>64</v>
      </c>
      <c r="G972" s="36">
        <f>IF(B972&gt;=0,1,0)</f>
        <v>1</v>
      </c>
      <c r="H972" s="36">
        <f>INT(C972^(0.611-C972/3200))</f>
        <v>3</v>
      </c>
      <c r="I972" s="36">
        <f>INT(D972^(0.611-D972/3200))</f>
        <v>5</v>
      </c>
      <c r="J972" s="36">
        <f>INT(E972^(0.611-E972/3200))</f>
        <v>8</v>
      </c>
      <c r="K972" s="36">
        <f>INT(F972^(0.611-F972/3200))</f>
        <v>11</v>
      </c>
      <c r="L972" s="36">
        <f>2^(H972-1)-1</f>
        <v>3</v>
      </c>
      <c r="M972" s="36">
        <f>2^(I972-1)-1</f>
        <v>15</v>
      </c>
      <c r="N972" s="36">
        <f>2^(J972-1)-1</f>
        <v>127</v>
      </c>
      <c r="O972" s="36">
        <f>2^(K972-1)-1</f>
        <v>1023</v>
      </c>
      <c r="P972" s="68">
        <f>MAX(0,C972+(-1)^(G972)*INT(B972*2^(-LOG(C972)/LOG(2)+3))-G972-LOG(C972)/LOG(2)+3-1)</f>
        <v>0</v>
      </c>
      <c r="Q972" s="68">
        <f>MAX(0,C972-IF(B972=0,0,INT(LOG(3/2*ABS(B972))/LOG(2))+1))</f>
        <v>0</v>
      </c>
      <c r="R972" s="68">
        <f>MAX(0,IF(B972&lt;=-L972,B972+C972-H972+L972,IF(B972&gt;=2^(H972)-1-L972,0,C972-H972)))</f>
        <v>0</v>
      </c>
      <c r="S972" s="69">
        <f>MAX(0,D972+(-1)^(G972)*INT(B972*2^(-LOG(D972)/LOG(2)+3))-G972-LOG(D972)/LOG(2)+3-1)</f>
        <v>0</v>
      </c>
      <c r="T972" s="69">
        <f>MAX(0,D972-IF(B972=0,0,INT(LOG(3/2*ABS(B972))/LOG(2))+1))</f>
        <v>7</v>
      </c>
      <c r="U972" s="69">
        <f>MAX(0,IF(B972&lt;=-M972,B972+D972-I972+M972,IF(B972&gt;=2^(I972)-1-M972,0,D972-I972)))</f>
        <v>0</v>
      </c>
      <c r="V972" s="70">
        <f>MAX(0,E972+(-1)^(G972)*INT(B972*2^(-LOG(E972)/LOG(2)+3))-G972-LOG(E972)/LOG(2)+3-1)</f>
        <v>0</v>
      </c>
      <c r="W972" s="70">
        <f>MAX(0,E972-IF(B972=0,0,INT(LOG(3/2*ABS(B972))/LOG(2))+1))</f>
        <v>23</v>
      </c>
      <c r="X972" s="70">
        <f>MAX(0,IF(B972&lt;=-N972,B972+E972-J972+N972,IF(B972&gt;=2^(J972)-1-N972,0,E972-J972)))</f>
        <v>0</v>
      </c>
      <c r="Y972" s="71">
        <f>MAX(0,F972+(-1)^(G972)*INT(B972*2^(-LOG(F972)/LOG(2)+3))-G972-LOG(F972)/LOG(2)+3-1)</f>
        <v>26</v>
      </c>
      <c r="Z972" s="71">
        <f>F972-IF(B972=0,0,INT(LOG(3/2*ABS(B972))/LOG(2))+1)</f>
        <v>55</v>
      </c>
      <c r="AA972" s="71">
        <f>MAX(0,IF(B972&lt;=-O972,B972+F972-K972+O972,IF(B972&gt;=2^(K972)-1-O972,0,F972-K972)))</f>
        <v>53</v>
      </c>
    </row>
    <row r="973" ht="20.05" customHeight="1">
      <c r="A973" s="55">
        <v>269</v>
      </c>
      <c r="B973" s="45">
        <v>269</v>
      </c>
      <c r="C973" s="36">
        <v>8</v>
      </c>
      <c r="D973" s="36">
        <v>16</v>
      </c>
      <c r="E973" s="36">
        <v>32</v>
      </c>
      <c r="F973" s="36">
        <v>64</v>
      </c>
      <c r="G973" s="36">
        <f>IF(B973&gt;=0,1,0)</f>
        <v>1</v>
      </c>
      <c r="H973" s="36">
        <f>INT(C973^(0.611-C973/3200))</f>
        <v>3</v>
      </c>
      <c r="I973" s="36">
        <f>INT(D973^(0.611-D973/3200))</f>
        <v>5</v>
      </c>
      <c r="J973" s="36">
        <f>INT(E973^(0.611-E973/3200))</f>
        <v>8</v>
      </c>
      <c r="K973" s="36">
        <f>INT(F973^(0.611-F973/3200))</f>
        <v>11</v>
      </c>
      <c r="L973" s="36">
        <f>2^(H973-1)-1</f>
        <v>3</v>
      </c>
      <c r="M973" s="36">
        <f>2^(I973-1)-1</f>
        <v>15</v>
      </c>
      <c r="N973" s="36">
        <f>2^(J973-1)-1</f>
        <v>127</v>
      </c>
      <c r="O973" s="36">
        <f>2^(K973-1)-1</f>
        <v>1023</v>
      </c>
      <c r="P973" s="68">
        <f>MAX(0,C973+(-1)^(G973)*INT(B973*2^(-LOG(C973)/LOG(2)+3))-G973-LOG(C973)/LOG(2)+3-1)</f>
        <v>0</v>
      </c>
      <c r="Q973" s="68">
        <f>MAX(0,C973-IF(B973=0,0,INT(LOG(3/2*ABS(B973))/LOG(2))+1))</f>
        <v>0</v>
      </c>
      <c r="R973" s="68">
        <f>MAX(0,IF(B973&lt;=-L973,B973+C973-H973+L973,IF(B973&gt;=2^(H973)-1-L973,0,C973-H973)))</f>
        <v>0</v>
      </c>
      <c r="S973" s="69">
        <f>MAX(0,D973+(-1)^(G973)*INT(B973*2^(-LOG(D973)/LOG(2)+3))-G973-LOG(D973)/LOG(2)+3-1)</f>
        <v>0</v>
      </c>
      <c r="T973" s="69">
        <f>MAX(0,D973-IF(B973=0,0,INT(LOG(3/2*ABS(B973))/LOG(2))+1))</f>
        <v>7</v>
      </c>
      <c r="U973" s="69">
        <f>MAX(0,IF(B973&lt;=-M973,B973+D973-I973+M973,IF(B973&gt;=2^(I973)-1-M973,0,D973-I973)))</f>
        <v>0</v>
      </c>
      <c r="V973" s="70">
        <f>MAX(0,E973+(-1)^(G973)*INT(B973*2^(-LOG(E973)/LOG(2)+3))-G973-LOG(E973)/LOG(2)+3-1)</f>
        <v>0</v>
      </c>
      <c r="W973" s="70">
        <f>MAX(0,E973-IF(B973=0,0,INT(LOG(3/2*ABS(B973))/LOG(2))+1))</f>
        <v>23</v>
      </c>
      <c r="X973" s="70">
        <f>MAX(0,IF(B973&lt;=-N973,B973+E973-J973+N973,IF(B973&gt;=2^(J973)-1-N973,0,E973-J973)))</f>
        <v>0</v>
      </c>
      <c r="Y973" s="71">
        <f>MAX(0,F973+(-1)^(G973)*INT(B973*2^(-LOG(F973)/LOG(2)+3))-G973-LOG(F973)/LOG(2)+3-1)</f>
        <v>26</v>
      </c>
      <c r="Z973" s="71">
        <f>F973-IF(B973=0,0,INT(LOG(3/2*ABS(B973))/LOG(2))+1)</f>
        <v>55</v>
      </c>
      <c r="AA973" s="71">
        <f>MAX(0,IF(B973&lt;=-O973,B973+F973-K973+O973,IF(B973&gt;=2^(K973)-1-O973,0,F973-K973)))</f>
        <v>53</v>
      </c>
    </row>
    <row r="974" ht="20.05" customHeight="1">
      <c r="A974" s="55">
        <v>270</v>
      </c>
      <c r="B974" s="45">
        <v>270</v>
      </c>
      <c r="C974" s="36">
        <v>8</v>
      </c>
      <c r="D974" s="36">
        <v>16</v>
      </c>
      <c r="E974" s="36">
        <v>32</v>
      </c>
      <c r="F974" s="36">
        <v>64</v>
      </c>
      <c r="G974" s="36">
        <f>IF(B974&gt;=0,1,0)</f>
        <v>1</v>
      </c>
      <c r="H974" s="36">
        <f>INT(C974^(0.611-C974/3200))</f>
        <v>3</v>
      </c>
      <c r="I974" s="36">
        <f>INT(D974^(0.611-D974/3200))</f>
        <v>5</v>
      </c>
      <c r="J974" s="36">
        <f>INT(E974^(0.611-E974/3200))</f>
        <v>8</v>
      </c>
      <c r="K974" s="36">
        <f>INT(F974^(0.611-F974/3200))</f>
        <v>11</v>
      </c>
      <c r="L974" s="36">
        <f>2^(H974-1)-1</f>
        <v>3</v>
      </c>
      <c r="M974" s="36">
        <f>2^(I974-1)-1</f>
        <v>15</v>
      </c>
      <c r="N974" s="36">
        <f>2^(J974-1)-1</f>
        <v>127</v>
      </c>
      <c r="O974" s="36">
        <f>2^(K974-1)-1</f>
        <v>1023</v>
      </c>
      <c r="P974" s="68">
        <f>MAX(0,C974+(-1)^(G974)*INT(B974*2^(-LOG(C974)/LOG(2)+3))-G974-LOG(C974)/LOG(2)+3-1)</f>
        <v>0</v>
      </c>
      <c r="Q974" s="68">
        <f>MAX(0,C974-IF(B974=0,0,INT(LOG(3/2*ABS(B974))/LOG(2))+1))</f>
        <v>0</v>
      </c>
      <c r="R974" s="68">
        <f>MAX(0,IF(B974&lt;=-L974,B974+C974-H974+L974,IF(B974&gt;=2^(H974)-1-L974,0,C974-H974)))</f>
        <v>0</v>
      </c>
      <c r="S974" s="69">
        <f>MAX(0,D974+(-1)^(G974)*INT(B974*2^(-LOG(D974)/LOG(2)+3))-G974-LOG(D974)/LOG(2)+3-1)</f>
        <v>0</v>
      </c>
      <c r="T974" s="69">
        <f>MAX(0,D974-IF(B974=0,0,INT(LOG(3/2*ABS(B974))/LOG(2))+1))</f>
        <v>7</v>
      </c>
      <c r="U974" s="69">
        <f>MAX(0,IF(B974&lt;=-M974,B974+D974-I974+M974,IF(B974&gt;=2^(I974)-1-M974,0,D974-I974)))</f>
        <v>0</v>
      </c>
      <c r="V974" s="70">
        <f>MAX(0,E974+(-1)^(G974)*INT(B974*2^(-LOG(E974)/LOG(2)+3))-G974-LOG(E974)/LOG(2)+3-1)</f>
        <v>0</v>
      </c>
      <c r="W974" s="70">
        <f>MAX(0,E974-IF(B974=0,0,INT(LOG(3/2*ABS(B974))/LOG(2))+1))</f>
        <v>23</v>
      </c>
      <c r="X974" s="70">
        <f>MAX(0,IF(B974&lt;=-N974,B974+E974-J974+N974,IF(B974&gt;=2^(J974)-1-N974,0,E974-J974)))</f>
        <v>0</v>
      </c>
      <c r="Y974" s="71">
        <f>MAX(0,F974+(-1)^(G974)*INT(B974*2^(-LOG(F974)/LOG(2)+3))-G974-LOG(F974)/LOG(2)+3-1)</f>
        <v>26</v>
      </c>
      <c r="Z974" s="71">
        <f>F974-IF(B974=0,0,INT(LOG(3/2*ABS(B974))/LOG(2))+1)</f>
        <v>55</v>
      </c>
      <c r="AA974" s="71">
        <f>MAX(0,IF(B974&lt;=-O974,B974+F974-K974+O974,IF(B974&gt;=2^(K974)-1-O974,0,F974-K974)))</f>
        <v>53</v>
      </c>
    </row>
    <row r="975" ht="20.05" customHeight="1">
      <c r="A975" s="55">
        <v>271</v>
      </c>
      <c r="B975" s="45">
        <v>271</v>
      </c>
      <c r="C975" s="36">
        <v>8</v>
      </c>
      <c r="D975" s="36">
        <v>16</v>
      </c>
      <c r="E975" s="36">
        <v>32</v>
      </c>
      <c r="F975" s="36">
        <v>64</v>
      </c>
      <c r="G975" s="36">
        <f>IF(B975&gt;=0,1,0)</f>
        <v>1</v>
      </c>
      <c r="H975" s="36">
        <f>INT(C975^(0.611-C975/3200))</f>
        <v>3</v>
      </c>
      <c r="I975" s="36">
        <f>INT(D975^(0.611-D975/3200))</f>
        <v>5</v>
      </c>
      <c r="J975" s="36">
        <f>INT(E975^(0.611-E975/3200))</f>
        <v>8</v>
      </c>
      <c r="K975" s="36">
        <f>INT(F975^(0.611-F975/3200))</f>
        <v>11</v>
      </c>
      <c r="L975" s="36">
        <f>2^(H975-1)-1</f>
        <v>3</v>
      </c>
      <c r="M975" s="36">
        <f>2^(I975-1)-1</f>
        <v>15</v>
      </c>
      <c r="N975" s="36">
        <f>2^(J975-1)-1</f>
        <v>127</v>
      </c>
      <c r="O975" s="36">
        <f>2^(K975-1)-1</f>
        <v>1023</v>
      </c>
      <c r="P975" s="68">
        <f>MAX(0,C975+(-1)^(G975)*INT(B975*2^(-LOG(C975)/LOG(2)+3))-G975-LOG(C975)/LOG(2)+3-1)</f>
        <v>0</v>
      </c>
      <c r="Q975" s="68">
        <f>MAX(0,C975-IF(B975=0,0,INT(LOG(3/2*ABS(B975))/LOG(2))+1))</f>
        <v>0</v>
      </c>
      <c r="R975" s="68">
        <f>MAX(0,IF(B975&lt;=-L975,B975+C975-H975+L975,IF(B975&gt;=2^(H975)-1-L975,0,C975-H975)))</f>
        <v>0</v>
      </c>
      <c r="S975" s="69">
        <f>MAX(0,D975+(-1)^(G975)*INT(B975*2^(-LOG(D975)/LOG(2)+3))-G975-LOG(D975)/LOG(2)+3-1)</f>
        <v>0</v>
      </c>
      <c r="T975" s="69">
        <f>MAX(0,D975-IF(B975=0,0,INT(LOG(3/2*ABS(B975))/LOG(2))+1))</f>
        <v>7</v>
      </c>
      <c r="U975" s="69">
        <f>MAX(0,IF(B975&lt;=-M975,B975+D975-I975+M975,IF(B975&gt;=2^(I975)-1-M975,0,D975-I975)))</f>
        <v>0</v>
      </c>
      <c r="V975" s="70">
        <f>MAX(0,E975+(-1)^(G975)*INT(B975*2^(-LOG(E975)/LOG(2)+3))-G975-LOG(E975)/LOG(2)+3-1)</f>
        <v>0</v>
      </c>
      <c r="W975" s="70">
        <f>MAX(0,E975-IF(B975=0,0,INT(LOG(3/2*ABS(B975))/LOG(2))+1))</f>
        <v>23</v>
      </c>
      <c r="X975" s="70">
        <f>MAX(0,IF(B975&lt;=-N975,B975+E975-J975+N975,IF(B975&gt;=2^(J975)-1-N975,0,E975-J975)))</f>
        <v>0</v>
      </c>
      <c r="Y975" s="71">
        <f>MAX(0,F975+(-1)^(G975)*INT(B975*2^(-LOG(F975)/LOG(2)+3))-G975-LOG(F975)/LOG(2)+3-1)</f>
        <v>26</v>
      </c>
      <c r="Z975" s="71">
        <f>F975-IF(B975=0,0,INT(LOG(3/2*ABS(B975))/LOG(2))+1)</f>
        <v>55</v>
      </c>
      <c r="AA975" s="71">
        <f>MAX(0,IF(B975&lt;=-O975,B975+F975-K975+O975,IF(B975&gt;=2^(K975)-1-O975,0,F975-K975)))</f>
        <v>53</v>
      </c>
    </row>
    <row r="976" ht="20.05" customHeight="1">
      <c r="A976" s="55">
        <v>272</v>
      </c>
      <c r="B976" s="45">
        <v>272</v>
      </c>
      <c r="C976" s="36">
        <v>8</v>
      </c>
      <c r="D976" s="36">
        <v>16</v>
      </c>
      <c r="E976" s="36">
        <v>32</v>
      </c>
      <c r="F976" s="36">
        <v>64</v>
      </c>
      <c r="G976" s="36">
        <f>IF(B976&gt;=0,1,0)</f>
        <v>1</v>
      </c>
      <c r="H976" s="36">
        <f>INT(C976^(0.611-C976/3200))</f>
        <v>3</v>
      </c>
      <c r="I976" s="36">
        <f>INT(D976^(0.611-D976/3200))</f>
        <v>5</v>
      </c>
      <c r="J976" s="36">
        <f>INT(E976^(0.611-E976/3200))</f>
        <v>8</v>
      </c>
      <c r="K976" s="36">
        <f>INT(F976^(0.611-F976/3200))</f>
        <v>11</v>
      </c>
      <c r="L976" s="36">
        <f>2^(H976-1)-1</f>
        <v>3</v>
      </c>
      <c r="M976" s="36">
        <f>2^(I976-1)-1</f>
        <v>15</v>
      </c>
      <c r="N976" s="36">
        <f>2^(J976-1)-1</f>
        <v>127</v>
      </c>
      <c r="O976" s="36">
        <f>2^(K976-1)-1</f>
        <v>1023</v>
      </c>
      <c r="P976" s="68">
        <f>MAX(0,C976+(-1)^(G976)*INT(B976*2^(-LOG(C976)/LOG(2)+3))-G976-LOG(C976)/LOG(2)+3-1)</f>
        <v>0</v>
      </c>
      <c r="Q976" s="68">
        <f>MAX(0,C976-IF(B976=0,0,INT(LOG(3/2*ABS(B976))/LOG(2))+1))</f>
        <v>0</v>
      </c>
      <c r="R976" s="68">
        <f>MAX(0,IF(B976&lt;=-L976,B976+C976-H976+L976,IF(B976&gt;=2^(H976)-1-L976,0,C976-H976)))</f>
        <v>0</v>
      </c>
      <c r="S976" s="69">
        <f>MAX(0,D976+(-1)^(G976)*INT(B976*2^(-LOG(D976)/LOG(2)+3))-G976-LOG(D976)/LOG(2)+3-1)</f>
        <v>0</v>
      </c>
      <c r="T976" s="69">
        <f>MAX(0,D976-IF(B976=0,0,INT(LOG(3/2*ABS(B976))/LOG(2))+1))</f>
        <v>7</v>
      </c>
      <c r="U976" s="69">
        <f>MAX(0,IF(B976&lt;=-M976,B976+D976-I976+M976,IF(B976&gt;=2^(I976)-1-M976,0,D976-I976)))</f>
        <v>0</v>
      </c>
      <c r="V976" s="70">
        <f>MAX(0,E976+(-1)^(G976)*INT(B976*2^(-LOG(E976)/LOG(2)+3))-G976-LOG(E976)/LOG(2)+3-1)</f>
        <v>0</v>
      </c>
      <c r="W976" s="70">
        <f>MAX(0,E976-IF(B976=0,0,INT(LOG(3/2*ABS(B976))/LOG(2))+1))</f>
        <v>23</v>
      </c>
      <c r="X976" s="70">
        <f>MAX(0,IF(B976&lt;=-N976,B976+E976-J976+N976,IF(B976&gt;=2^(J976)-1-N976,0,E976-J976)))</f>
        <v>0</v>
      </c>
      <c r="Y976" s="71">
        <f>MAX(0,F976+(-1)^(G976)*INT(B976*2^(-LOG(F976)/LOG(2)+3))-G976-LOG(F976)/LOG(2)+3-1)</f>
        <v>25</v>
      </c>
      <c r="Z976" s="71">
        <f>F976-IF(B976=0,0,INT(LOG(3/2*ABS(B976))/LOG(2))+1)</f>
        <v>55</v>
      </c>
      <c r="AA976" s="71">
        <f>MAX(0,IF(B976&lt;=-O976,B976+F976-K976+O976,IF(B976&gt;=2^(K976)-1-O976,0,F976-K976)))</f>
        <v>53</v>
      </c>
    </row>
    <row r="977" ht="20.05" customHeight="1">
      <c r="A977" s="55">
        <v>273</v>
      </c>
      <c r="B977" s="45">
        <v>273</v>
      </c>
      <c r="C977" s="36">
        <v>8</v>
      </c>
      <c r="D977" s="36">
        <v>16</v>
      </c>
      <c r="E977" s="36">
        <v>32</v>
      </c>
      <c r="F977" s="36">
        <v>64</v>
      </c>
      <c r="G977" s="36">
        <f>IF(B977&gt;=0,1,0)</f>
        <v>1</v>
      </c>
      <c r="H977" s="36">
        <f>INT(C977^(0.611-C977/3200))</f>
        <v>3</v>
      </c>
      <c r="I977" s="36">
        <f>INT(D977^(0.611-D977/3200))</f>
        <v>5</v>
      </c>
      <c r="J977" s="36">
        <f>INT(E977^(0.611-E977/3200))</f>
        <v>8</v>
      </c>
      <c r="K977" s="36">
        <f>INT(F977^(0.611-F977/3200))</f>
        <v>11</v>
      </c>
      <c r="L977" s="36">
        <f>2^(H977-1)-1</f>
        <v>3</v>
      </c>
      <c r="M977" s="36">
        <f>2^(I977-1)-1</f>
        <v>15</v>
      </c>
      <c r="N977" s="36">
        <f>2^(J977-1)-1</f>
        <v>127</v>
      </c>
      <c r="O977" s="36">
        <f>2^(K977-1)-1</f>
        <v>1023</v>
      </c>
      <c r="P977" s="68">
        <f>MAX(0,C977+(-1)^(G977)*INT(B977*2^(-LOG(C977)/LOG(2)+3))-G977-LOG(C977)/LOG(2)+3-1)</f>
        <v>0</v>
      </c>
      <c r="Q977" s="68">
        <f>MAX(0,C977-IF(B977=0,0,INT(LOG(3/2*ABS(B977))/LOG(2))+1))</f>
        <v>0</v>
      </c>
      <c r="R977" s="68">
        <f>MAX(0,IF(B977&lt;=-L977,B977+C977-H977+L977,IF(B977&gt;=2^(H977)-1-L977,0,C977-H977)))</f>
        <v>0</v>
      </c>
      <c r="S977" s="69">
        <f>MAX(0,D977+(-1)^(G977)*INT(B977*2^(-LOG(D977)/LOG(2)+3))-G977-LOG(D977)/LOG(2)+3-1)</f>
        <v>0</v>
      </c>
      <c r="T977" s="69">
        <f>MAX(0,D977-IF(B977=0,0,INT(LOG(3/2*ABS(B977))/LOG(2))+1))</f>
        <v>7</v>
      </c>
      <c r="U977" s="69">
        <f>MAX(0,IF(B977&lt;=-M977,B977+D977-I977+M977,IF(B977&gt;=2^(I977)-1-M977,0,D977-I977)))</f>
        <v>0</v>
      </c>
      <c r="V977" s="70">
        <f>MAX(0,E977+(-1)^(G977)*INT(B977*2^(-LOG(E977)/LOG(2)+3))-G977-LOG(E977)/LOG(2)+3-1)</f>
        <v>0</v>
      </c>
      <c r="W977" s="70">
        <f>MAX(0,E977-IF(B977=0,0,INT(LOG(3/2*ABS(B977))/LOG(2))+1))</f>
        <v>23</v>
      </c>
      <c r="X977" s="70">
        <f>MAX(0,IF(B977&lt;=-N977,B977+E977-J977+N977,IF(B977&gt;=2^(J977)-1-N977,0,E977-J977)))</f>
        <v>0</v>
      </c>
      <c r="Y977" s="71">
        <f>MAX(0,F977+(-1)^(G977)*INT(B977*2^(-LOG(F977)/LOG(2)+3))-G977-LOG(F977)/LOG(2)+3-1)</f>
        <v>25</v>
      </c>
      <c r="Z977" s="71">
        <f>F977-IF(B977=0,0,INT(LOG(3/2*ABS(B977))/LOG(2))+1)</f>
        <v>55</v>
      </c>
      <c r="AA977" s="71">
        <f>MAX(0,IF(B977&lt;=-O977,B977+F977-K977+O977,IF(B977&gt;=2^(K977)-1-O977,0,F977-K977)))</f>
        <v>53</v>
      </c>
    </row>
    <row r="978" ht="20.05" customHeight="1">
      <c r="A978" s="55">
        <v>274</v>
      </c>
      <c r="B978" s="45">
        <v>274</v>
      </c>
      <c r="C978" s="36">
        <v>8</v>
      </c>
      <c r="D978" s="36">
        <v>16</v>
      </c>
      <c r="E978" s="36">
        <v>32</v>
      </c>
      <c r="F978" s="36">
        <v>64</v>
      </c>
      <c r="G978" s="36">
        <f>IF(B978&gt;=0,1,0)</f>
        <v>1</v>
      </c>
      <c r="H978" s="36">
        <f>INT(C978^(0.611-C978/3200))</f>
        <v>3</v>
      </c>
      <c r="I978" s="36">
        <f>INT(D978^(0.611-D978/3200))</f>
        <v>5</v>
      </c>
      <c r="J978" s="36">
        <f>INT(E978^(0.611-E978/3200))</f>
        <v>8</v>
      </c>
      <c r="K978" s="36">
        <f>INT(F978^(0.611-F978/3200))</f>
        <v>11</v>
      </c>
      <c r="L978" s="36">
        <f>2^(H978-1)-1</f>
        <v>3</v>
      </c>
      <c r="M978" s="36">
        <f>2^(I978-1)-1</f>
        <v>15</v>
      </c>
      <c r="N978" s="36">
        <f>2^(J978-1)-1</f>
        <v>127</v>
      </c>
      <c r="O978" s="36">
        <f>2^(K978-1)-1</f>
        <v>1023</v>
      </c>
      <c r="P978" s="68">
        <f>MAX(0,C978+(-1)^(G978)*INT(B978*2^(-LOG(C978)/LOG(2)+3))-G978-LOG(C978)/LOG(2)+3-1)</f>
        <v>0</v>
      </c>
      <c r="Q978" s="68">
        <f>MAX(0,C978-IF(B978=0,0,INT(LOG(3/2*ABS(B978))/LOG(2))+1))</f>
        <v>0</v>
      </c>
      <c r="R978" s="68">
        <f>MAX(0,IF(B978&lt;=-L978,B978+C978-H978+L978,IF(B978&gt;=2^(H978)-1-L978,0,C978-H978)))</f>
        <v>0</v>
      </c>
      <c r="S978" s="69">
        <f>MAX(0,D978+(-1)^(G978)*INT(B978*2^(-LOG(D978)/LOG(2)+3))-G978-LOG(D978)/LOG(2)+3-1)</f>
        <v>0</v>
      </c>
      <c r="T978" s="69">
        <f>MAX(0,D978-IF(B978=0,0,INT(LOG(3/2*ABS(B978))/LOG(2))+1))</f>
        <v>7</v>
      </c>
      <c r="U978" s="69">
        <f>MAX(0,IF(B978&lt;=-M978,B978+D978-I978+M978,IF(B978&gt;=2^(I978)-1-M978,0,D978-I978)))</f>
        <v>0</v>
      </c>
      <c r="V978" s="70">
        <f>MAX(0,E978+(-1)^(G978)*INT(B978*2^(-LOG(E978)/LOG(2)+3))-G978-LOG(E978)/LOG(2)+3-1)</f>
        <v>0</v>
      </c>
      <c r="W978" s="70">
        <f>MAX(0,E978-IF(B978=0,0,INT(LOG(3/2*ABS(B978))/LOG(2))+1))</f>
        <v>23</v>
      </c>
      <c r="X978" s="70">
        <f>MAX(0,IF(B978&lt;=-N978,B978+E978-J978+N978,IF(B978&gt;=2^(J978)-1-N978,0,E978-J978)))</f>
        <v>0</v>
      </c>
      <c r="Y978" s="71">
        <f>MAX(0,F978+(-1)^(G978)*INT(B978*2^(-LOG(F978)/LOG(2)+3))-G978-LOG(F978)/LOG(2)+3-1)</f>
        <v>25</v>
      </c>
      <c r="Z978" s="71">
        <f>F978-IF(B978=0,0,INT(LOG(3/2*ABS(B978))/LOG(2))+1)</f>
        <v>55</v>
      </c>
      <c r="AA978" s="71">
        <f>MAX(0,IF(B978&lt;=-O978,B978+F978-K978+O978,IF(B978&gt;=2^(K978)-1-O978,0,F978-K978)))</f>
        <v>53</v>
      </c>
    </row>
    <row r="979" ht="20.05" customHeight="1">
      <c r="A979" s="55">
        <v>275</v>
      </c>
      <c r="B979" s="45">
        <v>275</v>
      </c>
      <c r="C979" s="36">
        <v>8</v>
      </c>
      <c r="D979" s="36">
        <v>16</v>
      </c>
      <c r="E979" s="36">
        <v>32</v>
      </c>
      <c r="F979" s="36">
        <v>64</v>
      </c>
      <c r="G979" s="36">
        <f>IF(B979&gt;=0,1,0)</f>
        <v>1</v>
      </c>
      <c r="H979" s="36">
        <f>INT(C979^(0.611-C979/3200))</f>
        <v>3</v>
      </c>
      <c r="I979" s="36">
        <f>INT(D979^(0.611-D979/3200))</f>
        <v>5</v>
      </c>
      <c r="J979" s="36">
        <f>INT(E979^(0.611-E979/3200))</f>
        <v>8</v>
      </c>
      <c r="K979" s="36">
        <f>INT(F979^(0.611-F979/3200))</f>
        <v>11</v>
      </c>
      <c r="L979" s="36">
        <f>2^(H979-1)-1</f>
        <v>3</v>
      </c>
      <c r="M979" s="36">
        <f>2^(I979-1)-1</f>
        <v>15</v>
      </c>
      <c r="N979" s="36">
        <f>2^(J979-1)-1</f>
        <v>127</v>
      </c>
      <c r="O979" s="36">
        <f>2^(K979-1)-1</f>
        <v>1023</v>
      </c>
      <c r="P979" s="68">
        <f>MAX(0,C979+(-1)^(G979)*INT(B979*2^(-LOG(C979)/LOG(2)+3))-G979-LOG(C979)/LOG(2)+3-1)</f>
        <v>0</v>
      </c>
      <c r="Q979" s="68">
        <f>MAX(0,C979-IF(B979=0,0,INT(LOG(3/2*ABS(B979))/LOG(2))+1))</f>
        <v>0</v>
      </c>
      <c r="R979" s="68">
        <f>MAX(0,IF(B979&lt;=-L979,B979+C979-H979+L979,IF(B979&gt;=2^(H979)-1-L979,0,C979-H979)))</f>
        <v>0</v>
      </c>
      <c r="S979" s="69">
        <f>MAX(0,D979+(-1)^(G979)*INT(B979*2^(-LOG(D979)/LOG(2)+3))-G979-LOG(D979)/LOG(2)+3-1)</f>
        <v>0</v>
      </c>
      <c r="T979" s="69">
        <f>MAX(0,D979-IF(B979=0,0,INT(LOG(3/2*ABS(B979))/LOG(2))+1))</f>
        <v>7</v>
      </c>
      <c r="U979" s="69">
        <f>MAX(0,IF(B979&lt;=-M979,B979+D979-I979+M979,IF(B979&gt;=2^(I979)-1-M979,0,D979-I979)))</f>
        <v>0</v>
      </c>
      <c r="V979" s="70">
        <f>MAX(0,E979+(-1)^(G979)*INT(B979*2^(-LOG(E979)/LOG(2)+3))-G979-LOG(E979)/LOG(2)+3-1)</f>
        <v>0</v>
      </c>
      <c r="W979" s="70">
        <f>MAX(0,E979-IF(B979=0,0,INT(LOG(3/2*ABS(B979))/LOG(2))+1))</f>
        <v>23</v>
      </c>
      <c r="X979" s="70">
        <f>MAX(0,IF(B979&lt;=-N979,B979+E979-J979+N979,IF(B979&gt;=2^(J979)-1-N979,0,E979-J979)))</f>
        <v>0</v>
      </c>
      <c r="Y979" s="71">
        <f>MAX(0,F979+(-1)^(G979)*INT(B979*2^(-LOG(F979)/LOG(2)+3))-G979-LOG(F979)/LOG(2)+3-1)</f>
        <v>25</v>
      </c>
      <c r="Z979" s="71">
        <f>F979-IF(B979=0,0,INT(LOG(3/2*ABS(B979))/LOG(2))+1)</f>
        <v>55</v>
      </c>
      <c r="AA979" s="71">
        <f>MAX(0,IF(B979&lt;=-O979,B979+F979-K979+O979,IF(B979&gt;=2^(K979)-1-O979,0,F979-K979)))</f>
        <v>53</v>
      </c>
    </row>
    <row r="980" ht="20.05" customHeight="1">
      <c r="A980" s="55">
        <v>276</v>
      </c>
      <c r="B980" s="45">
        <v>276</v>
      </c>
      <c r="C980" s="36">
        <v>8</v>
      </c>
      <c r="D980" s="36">
        <v>16</v>
      </c>
      <c r="E980" s="36">
        <v>32</v>
      </c>
      <c r="F980" s="36">
        <v>64</v>
      </c>
      <c r="G980" s="36">
        <f>IF(B980&gt;=0,1,0)</f>
        <v>1</v>
      </c>
      <c r="H980" s="36">
        <f>INT(C980^(0.611-C980/3200))</f>
        <v>3</v>
      </c>
      <c r="I980" s="36">
        <f>INT(D980^(0.611-D980/3200))</f>
        <v>5</v>
      </c>
      <c r="J980" s="36">
        <f>INT(E980^(0.611-E980/3200))</f>
        <v>8</v>
      </c>
      <c r="K980" s="36">
        <f>INT(F980^(0.611-F980/3200))</f>
        <v>11</v>
      </c>
      <c r="L980" s="36">
        <f>2^(H980-1)-1</f>
        <v>3</v>
      </c>
      <c r="M980" s="36">
        <f>2^(I980-1)-1</f>
        <v>15</v>
      </c>
      <c r="N980" s="36">
        <f>2^(J980-1)-1</f>
        <v>127</v>
      </c>
      <c r="O980" s="36">
        <f>2^(K980-1)-1</f>
        <v>1023</v>
      </c>
      <c r="P980" s="68">
        <f>MAX(0,C980+(-1)^(G980)*INT(B980*2^(-LOG(C980)/LOG(2)+3))-G980-LOG(C980)/LOG(2)+3-1)</f>
        <v>0</v>
      </c>
      <c r="Q980" s="68">
        <f>MAX(0,C980-IF(B980=0,0,INT(LOG(3/2*ABS(B980))/LOG(2))+1))</f>
        <v>0</v>
      </c>
      <c r="R980" s="68">
        <f>MAX(0,IF(B980&lt;=-L980,B980+C980-H980+L980,IF(B980&gt;=2^(H980)-1-L980,0,C980-H980)))</f>
        <v>0</v>
      </c>
      <c r="S980" s="69">
        <f>MAX(0,D980+(-1)^(G980)*INT(B980*2^(-LOG(D980)/LOG(2)+3))-G980-LOG(D980)/LOG(2)+3-1)</f>
        <v>0</v>
      </c>
      <c r="T980" s="69">
        <f>MAX(0,D980-IF(B980=0,0,INT(LOG(3/2*ABS(B980))/LOG(2))+1))</f>
        <v>7</v>
      </c>
      <c r="U980" s="69">
        <f>MAX(0,IF(B980&lt;=-M980,B980+D980-I980+M980,IF(B980&gt;=2^(I980)-1-M980,0,D980-I980)))</f>
        <v>0</v>
      </c>
      <c r="V980" s="70">
        <f>MAX(0,E980+(-1)^(G980)*INT(B980*2^(-LOG(E980)/LOG(2)+3))-G980-LOG(E980)/LOG(2)+3-1)</f>
        <v>0</v>
      </c>
      <c r="W980" s="70">
        <f>MAX(0,E980-IF(B980=0,0,INT(LOG(3/2*ABS(B980))/LOG(2))+1))</f>
        <v>23</v>
      </c>
      <c r="X980" s="70">
        <f>MAX(0,IF(B980&lt;=-N980,B980+E980-J980+N980,IF(B980&gt;=2^(J980)-1-N980,0,E980-J980)))</f>
        <v>0</v>
      </c>
      <c r="Y980" s="71">
        <f>MAX(0,F980+(-1)^(G980)*INT(B980*2^(-LOG(F980)/LOG(2)+3))-G980-LOG(F980)/LOG(2)+3-1)</f>
        <v>25</v>
      </c>
      <c r="Z980" s="71">
        <f>F980-IF(B980=0,0,INT(LOG(3/2*ABS(B980))/LOG(2))+1)</f>
        <v>55</v>
      </c>
      <c r="AA980" s="71">
        <f>MAX(0,IF(B980&lt;=-O980,B980+F980-K980+O980,IF(B980&gt;=2^(K980)-1-O980,0,F980-K980)))</f>
        <v>53</v>
      </c>
    </row>
    <row r="981" ht="20.05" customHeight="1">
      <c r="A981" s="55">
        <v>277</v>
      </c>
      <c r="B981" s="45">
        <v>277</v>
      </c>
      <c r="C981" s="36">
        <v>8</v>
      </c>
      <c r="D981" s="36">
        <v>16</v>
      </c>
      <c r="E981" s="36">
        <v>32</v>
      </c>
      <c r="F981" s="36">
        <v>64</v>
      </c>
      <c r="G981" s="36">
        <f>IF(B981&gt;=0,1,0)</f>
        <v>1</v>
      </c>
      <c r="H981" s="36">
        <f>INT(C981^(0.611-C981/3200))</f>
        <v>3</v>
      </c>
      <c r="I981" s="36">
        <f>INT(D981^(0.611-D981/3200))</f>
        <v>5</v>
      </c>
      <c r="J981" s="36">
        <f>INT(E981^(0.611-E981/3200))</f>
        <v>8</v>
      </c>
      <c r="K981" s="36">
        <f>INT(F981^(0.611-F981/3200))</f>
        <v>11</v>
      </c>
      <c r="L981" s="36">
        <f>2^(H981-1)-1</f>
        <v>3</v>
      </c>
      <c r="M981" s="36">
        <f>2^(I981-1)-1</f>
        <v>15</v>
      </c>
      <c r="N981" s="36">
        <f>2^(J981-1)-1</f>
        <v>127</v>
      </c>
      <c r="O981" s="36">
        <f>2^(K981-1)-1</f>
        <v>1023</v>
      </c>
      <c r="P981" s="68">
        <f>MAX(0,C981+(-1)^(G981)*INT(B981*2^(-LOG(C981)/LOG(2)+3))-G981-LOG(C981)/LOG(2)+3-1)</f>
        <v>0</v>
      </c>
      <c r="Q981" s="68">
        <f>MAX(0,C981-IF(B981=0,0,INT(LOG(3/2*ABS(B981))/LOG(2))+1))</f>
        <v>0</v>
      </c>
      <c r="R981" s="68">
        <f>MAX(0,IF(B981&lt;=-L981,B981+C981-H981+L981,IF(B981&gt;=2^(H981)-1-L981,0,C981-H981)))</f>
        <v>0</v>
      </c>
      <c r="S981" s="69">
        <f>MAX(0,D981+(-1)^(G981)*INT(B981*2^(-LOG(D981)/LOG(2)+3))-G981-LOG(D981)/LOG(2)+3-1)</f>
        <v>0</v>
      </c>
      <c r="T981" s="69">
        <f>MAX(0,D981-IF(B981=0,0,INT(LOG(3/2*ABS(B981))/LOG(2))+1))</f>
        <v>7</v>
      </c>
      <c r="U981" s="69">
        <f>MAX(0,IF(B981&lt;=-M981,B981+D981-I981+M981,IF(B981&gt;=2^(I981)-1-M981,0,D981-I981)))</f>
        <v>0</v>
      </c>
      <c r="V981" s="70">
        <f>MAX(0,E981+(-1)^(G981)*INT(B981*2^(-LOG(E981)/LOG(2)+3))-G981-LOG(E981)/LOG(2)+3-1)</f>
        <v>0</v>
      </c>
      <c r="W981" s="70">
        <f>MAX(0,E981-IF(B981=0,0,INT(LOG(3/2*ABS(B981))/LOG(2))+1))</f>
        <v>23</v>
      </c>
      <c r="X981" s="70">
        <f>MAX(0,IF(B981&lt;=-N981,B981+E981-J981+N981,IF(B981&gt;=2^(J981)-1-N981,0,E981-J981)))</f>
        <v>0</v>
      </c>
      <c r="Y981" s="71">
        <f>MAX(0,F981+(-1)^(G981)*INT(B981*2^(-LOG(F981)/LOG(2)+3))-G981-LOG(F981)/LOG(2)+3-1)</f>
        <v>25</v>
      </c>
      <c r="Z981" s="71">
        <f>F981-IF(B981=0,0,INT(LOG(3/2*ABS(B981))/LOG(2))+1)</f>
        <v>55</v>
      </c>
      <c r="AA981" s="71">
        <f>MAX(0,IF(B981&lt;=-O981,B981+F981-K981+O981,IF(B981&gt;=2^(K981)-1-O981,0,F981-K981)))</f>
        <v>53</v>
      </c>
    </row>
    <row r="982" ht="20.05" customHeight="1">
      <c r="A982" s="55">
        <v>278</v>
      </c>
      <c r="B982" s="45">
        <v>278</v>
      </c>
      <c r="C982" s="36">
        <v>8</v>
      </c>
      <c r="D982" s="36">
        <v>16</v>
      </c>
      <c r="E982" s="36">
        <v>32</v>
      </c>
      <c r="F982" s="36">
        <v>64</v>
      </c>
      <c r="G982" s="36">
        <f>IF(B982&gt;=0,1,0)</f>
        <v>1</v>
      </c>
      <c r="H982" s="36">
        <f>INT(C982^(0.611-C982/3200))</f>
        <v>3</v>
      </c>
      <c r="I982" s="36">
        <f>INT(D982^(0.611-D982/3200))</f>
        <v>5</v>
      </c>
      <c r="J982" s="36">
        <f>INT(E982^(0.611-E982/3200))</f>
        <v>8</v>
      </c>
      <c r="K982" s="36">
        <f>INT(F982^(0.611-F982/3200))</f>
        <v>11</v>
      </c>
      <c r="L982" s="36">
        <f>2^(H982-1)-1</f>
        <v>3</v>
      </c>
      <c r="M982" s="36">
        <f>2^(I982-1)-1</f>
        <v>15</v>
      </c>
      <c r="N982" s="36">
        <f>2^(J982-1)-1</f>
        <v>127</v>
      </c>
      <c r="O982" s="36">
        <f>2^(K982-1)-1</f>
        <v>1023</v>
      </c>
      <c r="P982" s="68">
        <f>MAX(0,C982+(-1)^(G982)*INT(B982*2^(-LOG(C982)/LOG(2)+3))-G982-LOG(C982)/LOG(2)+3-1)</f>
        <v>0</v>
      </c>
      <c r="Q982" s="68">
        <f>MAX(0,C982-IF(B982=0,0,INT(LOG(3/2*ABS(B982))/LOG(2))+1))</f>
        <v>0</v>
      </c>
      <c r="R982" s="68">
        <f>MAX(0,IF(B982&lt;=-L982,B982+C982-H982+L982,IF(B982&gt;=2^(H982)-1-L982,0,C982-H982)))</f>
        <v>0</v>
      </c>
      <c r="S982" s="69">
        <f>MAX(0,D982+(-1)^(G982)*INT(B982*2^(-LOG(D982)/LOG(2)+3))-G982-LOG(D982)/LOG(2)+3-1)</f>
        <v>0</v>
      </c>
      <c r="T982" s="69">
        <f>MAX(0,D982-IF(B982=0,0,INT(LOG(3/2*ABS(B982))/LOG(2))+1))</f>
        <v>7</v>
      </c>
      <c r="U982" s="69">
        <f>MAX(0,IF(B982&lt;=-M982,B982+D982-I982+M982,IF(B982&gt;=2^(I982)-1-M982,0,D982-I982)))</f>
        <v>0</v>
      </c>
      <c r="V982" s="70">
        <f>MAX(0,E982+(-1)^(G982)*INT(B982*2^(-LOG(E982)/LOG(2)+3))-G982-LOG(E982)/LOG(2)+3-1)</f>
        <v>0</v>
      </c>
      <c r="W982" s="70">
        <f>MAX(0,E982-IF(B982=0,0,INT(LOG(3/2*ABS(B982))/LOG(2))+1))</f>
        <v>23</v>
      </c>
      <c r="X982" s="70">
        <f>MAX(0,IF(B982&lt;=-N982,B982+E982-J982+N982,IF(B982&gt;=2^(J982)-1-N982,0,E982-J982)))</f>
        <v>0</v>
      </c>
      <c r="Y982" s="71">
        <f>MAX(0,F982+(-1)^(G982)*INT(B982*2^(-LOG(F982)/LOG(2)+3))-G982-LOG(F982)/LOG(2)+3-1)</f>
        <v>25</v>
      </c>
      <c r="Z982" s="71">
        <f>F982-IF(B982=0,0,INT(LOG(3/2*ABS(B982))/LOG(2))+1)</f>
        <v>55</v>
      </c>
      <c r="AA982" s="71">
        <f>MAX(0,IF(B982&lt;=-O982,B982+F982-K982+O982,IF(B982&gt;=2^(K982)-1-O982,0,F982-K982)))</f>
        <v>53</v>
      </c>
    </row>
    <row r="983" ht="20.05" customHeight="1">
      <c r="A983" s="55">
        <v>279</v>
      </c>
      <c r="B983" s="45">
        <v>279</v>
      </c>
      <c r="C983" s="36">
        <v>8</v>
      </c>
      <c r="D983" s="36">
        <v>16</v>
      </c>
      <c r="E983" s="36">
        <v>32</v>
      </c>
      <c r="F983" s="36">
        <v>64</v>
      </c>
      <c r="G983" s="36">
        <f>IF(B983&gt;=0,1,0)</f>
        <v>1</v>
      </c>
      <c r="H983" s="36">
        <f>INT(C983^(0.611-C983/3200))</f>
        <v>3</v>
      </c>
      <c r="I983" s="36">
        <f>INT(D983^(0.611-D983/3200))</f>
        <v>5</v>
      </c>
      <c r="J983" s="36">
        <f>INT(E983^(0.611-E983/3200))</f>
        <v>8</v>
      </c>
      <c r="K983" s="36">
        <f>INT(F983^(0.611-F983/3200))</f>
        <v>11</v>
      </c>
      <c r="L983" s="36">
        <f>2^(H983-1)-1</f>
        <v>3</v>
      </c>
      <c r="M983" s="36">
        <f>2^(I983-1)-1</f>
        <v>15</v>
      </c>
      <c r="N983" s="36">
        <f>2^(J983-1)-1</f>
        <v>127</v>
      </c>
      <c r="O983" s="36">
        <f>2^(K983-1)-1</f>
        <v>1023</v>
      </c>
      <c r="P983" s="68">
        <f>MAX(0,C983+(-1)^(G983)*INT(B983*2^(-LOG(C983)/LOG(2)+3))-G983-LOG(C983)/LOG(2)+3-1)</f>
        <v>0</v>
      </c>
      <c r="Q983" s="68">
        <f>MAX(0,C983-IF(B983=0,0,INT(LOG(3/2*ABS(B983))/LOG(2))+1))</f>
        <v>0</v>
      </c>
      <c r="R983" s="68">
        <f>MAX(0,IF(B983&lt;=-L983,B983+C983-H983+L983,IF(B983&gt;=2^(H983)-1-L983,0,C983-H983)))</f>
        <v>0</v>
      </c>
      <c r="S983" s="69">
        <f>MAX(0,D983+(-1)^(G983)*INT(B983*2^(-LOG(D983)/LOG(2)+3))-G983-LOG(D983)/LOG(2)+3-1)</f>
        <v>0</v>
      </c>
      <c r="T983" s="69">
        <f>MAX(0,D983-IF(B983=0,0,INT(LOG(3/2*ABS(B983))/LOG(2))+1))</f>
        <v>7</v>
      </c>
      <c r="U983" s="69">
        <f>MAX(0,IF(B983&lt;=-M983,B983+D983-I983+M983,IF(B983&gt;=2^(I983)-1-M983,0,D983-I983)))</f>
        <v>0</v>
      </c>
      <c r="V983" s="70">
        <f>MAX(0,E983+(-1)^(G983)*INT(B983*2^(-LOG(E983)/LOG(2)+3))-G983-LOG(E983)/LOG(2)+3-1)</f>
        <v>0</v>
      </c>
      <c r="W983" s="70">
        <f>MAX(0,E983-IF(B983=0,0,INT(LOG(3/2*ABS(B983))/LOG(2))+1))</f>
        <v>23</v>
      </c>
      <c r="X983" s="70">
        <f>MAX(0,IF(B983&lt;=-N983,B983+E983-J983+N983,IF(B983&gt;=2^(J983)-1-N983,0,E983-J983)))</f>
        <v>0</v>
      </c>
      <c r="Y983" s="71">
        <f>MAX(0,F983+(-1)^(G983)*INT(B983*2^(-LOG(F983)/LOG(2)+3))-G983-LOG(F983)/LOG(2)+3-1)</f>
        <v>25</v>
      </c>
      <c r="Z983" s="71">
        <f>F983-IF(B983=0,0,INT(LOG(3/2*ABS(B983))/LOG(2))+1)</f>
        <v>55</v>
      </c>
      <c r="AA983" s="71">
        <f>MAX(0,IF(B983&lt;=-O983,B983+F983-K983+O983,IF(B983&gt;=2^(K983)-1-O983,0,F983-K983)))</f>
        <v>53</v>
      </c>
    </row>
    <row r="984" ht="20.05" customHeight="1">
      <c r="A984" s="55">
        <v>280</v>
      </c>
      <c r="B984" s="45">
        <v>280</v>
      </c>
      <c r="C984" s="36">
        <v>8</v>
      </c>
      <c r="D984" s="36">
        <v>16</v>
      </c>
      <c r="E984" s="36">
        <v>32</v>
      </c>
      <c r="F984" s="36">
        <v>64</v>
      </c>
      <c r="G984" s="36">
        <f>IF(B984&gt;=0,1,0)</f>
        <v>1</v>
      </c>
      <c r="H984" s="36">
        <f>INT(C984^(0.611-C984/3200))</f>
        <v>3</v>
      </c>
      <c r="I984" s="36">
        <f>INT(D984^(0.611-D984/3200))</f>
        <v>5</v>
      </c>
      <c r="J984" s="36">
        <f>INT(E984^(0.611-E984/3200))</f>
        <v>8</v>
      </c>
      <c r="K984" s="36">
        <f>INT(F984^(0.611-F984/3200))</f>
        <v>11</v>
      </c>
      <c r="L984" s="36">
        <f>2^(H984-1)-1</f>
        <v>3</v>
      </c>
      <c r="M984" s="36">
        <f>2^(I984-1)-1</f>
        <v>15</v>
      </c>
      <c r="N984" s="36">
        <f>2^(J984-1)-1</f>
        <v>127</v>
      </c>
      <c r="O984" s="36">
        <f>2^(K984-1)-1</f>
        <v>1023</v>
      </c>
      <c r="P984" s="68">
        <f>MAX(0,C984+(-1)^(G984)*INT(B984*2^(-LOG(C984)/LOG(2)+3))-G984-LOG(C984)/LOG(2)+3-1)</f>
        <v>0</v>
      </c>
      <c r="Q984" s="68">
        <f>MAX(0,C984-IF(B984=0,0,INT(LOG(3/2*ABS(B984))/LOG(2))+1))</f>
        <v>0</v>
      </c>
      <c r="R984" s="68">
        <f>MAX(0,IF(B984&lt;=-L984,B984+C984-H984+L984,IF(B984&gt;=2^(H984)-1-L984,0,C984-H984)))</f>
        <v>0</v>
      </c>
      <c r="S984" s="69">
        <f>MAX(0,D984+(-1)^(G984)*INT(B984*2^(-LOG(D984)/LOG(2)+3))-G984-LOG(D984)/LOG(2)+3-1)</f>
        <v>0</v>
      </c>
      <c r="T984" s="69">
        <f>MAX(0,D984-IF(B984=0,0,INT(LOG(3/2*ABS(B984))/LOG(2))+1))</f>
        <v>7</v>
      </c>
      <c r="U984" s="69">
        <f>MAX(0,IF(B984&lt;=-M984,B984+D984-I984+M984,IF(B984&gt;=2^(I984)-1-M984,0,D984-I984)))</f>
        <v>0</v>
      </c>
      <c r="V984" s="70">
        <f>MAX(0,E984+(-1)^(G984)*INT(B984*2^(-LOG(E984)/LOG(2)+3))-G984-LOG(E984)/LOG(2)+3-1)</f>
        <v>0</v>
      </c>
      <c r="W984" s="70">
        <f>MAX(0,E984-IF(B984=0,0,INT(LOG(3/2*ABS(B984))/LOG(2))+1))</f>
        <v>23</v>
      </c>
      <c r="X984" s="70">
        <f>MAX(0,IF(B984&lt;=-N984,B984+E984-J984+N984,IF(B984&gt;=2^(J984)-1-N984,0,E984-J984)))</f>
        <v>0</v>
      </c>
      <c r="Y984" s="71">
        <f>MAX(0,F984+(-1)^(G984)*INT(B984*2^(-LOG(F984)/LOG(2)+3))-G984-LOG(F984)/LOG(2)+3-1)</f>
        <v>24</v>
      </c>
      <c r="Z984" s="71">
        <f>F984-IF(B984=0,0,INT(LOG(3/2*ABS(B984))/LOG(2))+1)</f>
        <v>55</v>
      </c>
      <c r="AA984" s="71">
        <f>MAX(0,IF(B984&lt;=-O984,B984+F984-K984+O984,IF(B984&gt;=2^(K984)-1-O984,0,F984-K984)))</f>
        <v>53</v>
      </c>
    </row>
    <row r="985" ht="20.05" customHeight="1">
      <c r="A985" s="55">
        <v>281</v>
      </c>
      <c r="B985" s="45">
        <v>281</v>
      </c>
      <c r="C985" s="36">
        <v>8</v>
      </c>
      <c r="D985" s="36">
        <v>16</v>
      </c>
      <c r="E985" s="36">
        <v>32</v>
      </c>
      <c r="F985" s="36">
        <v>64</v>
      </c>
      <c r="G985" s="36">
        <f>IF(B985&gt;=0,1,0)</f>
        <v>1</v>
      </c>
      <c r="H985" s="36">
        <f>INT(C985^(0.611-C985/3200))</f>
        <v>3</v>
      </c>
      <c r="I985" s="36">
        <f>INT(D985^(0.611-D985/3200))</f>
        <v>5</v>
      </c>
      <c r="J985" s="36">
        <f>INT(E985^(0.611-E985/3200))</f>
        <v>8</v>
      </c>
      <c r="K985" s="36">
        <f>INT(F985^(0.611-F985/3200))</f>
        <v>11</v>
      </c>
      <c r="L985" s="36">
        <f>2^(H985-1)-1</f>
        <v>3</v>
      </c>
      <c r="M985" s="36">
        <f>2^(I985-1)-1</f>
        <v>15</v>
      </c>
      <c r="N985" s="36">
        <f>2^(J985-1)-1</f>
        <v>127</v>
      </c>
      <c r="O985" s="36">
        <f>2^(K985-1)-1</f>
        <v>1023</v>
      </c>
      <c r="P985" s="68">
        <f>MAX(0,C985+(-1)^(G985)*INT(B985*2^(-LOG(C985)/LOG(2)+3))-G985-LOG(C985)/LOG(2)+3-1)</f>
        <v>0</v>
      </c>
      <c r="Q985" s="68">
        <f>MAX(0,C985-IF(B985=0,0,INT(LOG(3/2*ABS(B985))/LOG(2))+1))</f>
        <v>0</v>
      </c>
      <c r="R985" s="68">
        <f>MAX(0,IF(B985&lt;=-L985,B985+C985-H985+L985,IF(B985&gt;=2^(H985)-1-L985,0,C985-H985)))</f>
        <v>0</v>
      </c>
      <c r="S985" s="69">
        <f>MAX(0,D985+(-1)^(G985)*INT(B985*2^(-LOG(D985)/LOG(2)+3))-G985-LOG(D985)/LOG(2)+3-1)</f>
        <v>0</v>
      </c>
      <c r="T985" s="69">
        <f>MAX(0,D985-IF(B985=0,0,INT(LOG(3/2*ABS(B985))/LOG(2))+1))</f>
        <v>7</v>
      </c>
      <c r="U985" s="69">
        <f>MAX(0,IF(B985&lt;=-M985,B985+D985-I985+M985,IF(B985&gt;=2^(I985)-1-M985,0,D985-I985)))</f>
        <v>0</v>
      </c>
      <c r="V985" s="70">
        <f>MAX(0,E985+(-1)^(G985)*INT(B985*2^(-LOG(E985)/LOG(2)+3))-G985-LOG(E985)/LOG(2)+3-1)</f>
        <v>0</v>
      </c>
      <c r="W985" s="70">
        <f>MAX(0,E985-IF(B985=0,0,INT(LOG(3/2*ABS(B985))/LOG(2))+1))</f>
        <v>23</v>
      </c>
      <c r="X985" s="70">
        <f>MAX(0,IF(B985&lt;=-N985,B985+E985-J985+N985,IF(B985&gt;=2^(J985)-1-N985,0,E985-J985)))</f>
        <v>0</v>
      </c>
      <c r="Y985" s="71">
        <f>MAX(0,F985+(-1)^(G985)*INT(B985*2^(-LOG(F985)/LOG(2)+3))-G985-LOG(F985)/LOG(2)+3-1)</f>
        <v>24</v>
      </c>
      <c r="Z985" s="71">
        <f>F985-IF(B985=0,0,INT(LOG(3/2*ABS(B985))/LOG(2))+1)</f>
        <v>55</v>
      </c>
      <c r="AA985" s="71">
        <f>MAX(0,IF(B985&lt;=-O985,B985+F985-K985+O985,IF(B985&gt;=2^(K985)-1-O985,0,F985-K985)))</f>
        <v>53</v>
      </c>
    </row>
    <row r="986" ht="20.05" customHeight="1">
      <c r="A986" s="55">
        <v>282</v>
      </c>
      <c r="B986" s="45">
        <v>282</v>
      </c>
      <c r="C986" s="36">
        <v>8</v>
      </c>
      <c r="D986" s="36">
        <v>16</v>
      </c>
      <c r="E986" s="36">
        <v>32</v>
      </c>
      <c r="F986" s="36">
        <v>64</v>
      </c>
      <c r="G986" s="36">
        <f>IF(B986&gt;=0,1,0)</f>
        <v>1</v>
      </c>
      <c r="H986" s="36">
        <f>INT(C986^(0.611-C986/3200))</f>
        <v>3</v>
      </c>
      <c r="I986" s="36">
        <f>INT(D986^(0.611-D986/3200))</f>
        <v>5</v>
      </c>
      <c r="J986" s="36">
        <f>INT(E986^(0.611-E986/3200))</f>
        <v>8</v>
      </c>
      <c r="K986" s="36">
        <f>INT(F986^(0.611-F986/3200))</f>
        <v>11</v>
      </c>
      <c r="L986" s="36">
        <f>2^(H986-1)-1</f>
        <v>3</v>
      </c>
      <c r="M986" s="36">
        <f>2^(I986-1)-1</f>
        <v>15</v>
      </c>
      <c r="N986" s="36">
        <f>2^(J986-1)-1</f>
        <v>127</v>
      </c>
      <c r="O986" s="36">
        <f>2^(K986-1)-1</f>
        <v>1023</v>
      </c>
      <c r="P986" s="68">
        <f>MAX(0,C986+(-1)^(G986)*INT(B986*2^(-LOG(C986)/LOG(2)+3))-G986-LOG(C986)/LOG(2)+3-1)</f>
        <v>0</v>
      </c>
      <c r="Q986" s="68">
        <f>MAX(0,C986-IF(B986=0,0,INT(LOG(3/2*ABS(B986))/LOG(2))+1))</f>
        <v>0</v>
      </c>
      <c r="R986" s="68">
        <f>MAX(0,IF(B986&lt;=-L986,B986+C986-H986+L986,IF(B986&gt;=2^(H986)-1-L986,0,C986-H986)))</f>
        <v>0</v>
      </c>
      <c r="S986" s="69">
        <f>MAX(0,D986+(-1)^(G986)*INT(B986*2^(-LOG(D986)/LOG(2)+3))-G986-LOG(D986)/LOG(2)+3-1)</f>
        <v>0</v>
      </c>
      <c r="T986" s="69">
        <f>MAX(0,D986-IF(B986=0,0,INT(LOG(3/2*ABS(B986))/LOG(2))+1))</f>
        <v>7</v>
      </c>
      <c r="U986" s="69">
        <f>MAX(0,IF(B986&lt;=-M986,B986+D986-I986+M986,IF(B986&gt;=2^(I986)-1-M986,0,D986-I986)))</f>
        <v>0</v>
      </c>
      <c r="V986" s="70">
        <f>MAX(0,E986+(-1)^(G986)*INT(B986*2^(-LOG(E986)/LOG(2)+3))-G986-LOG(E986)/LOG(2)+3-1)</f>
        <v>0</v>
      </c>
      <c r="W986" s="70">
        <f>MAX(0,E986-IF(B986=0,0,INT(LOG(3/2*ABS(B986))/LOG(2))+1))</f>
        <v>23</v>
      </c>
      <c r="X986" s="70">
        <f>MAX(0,IF(B986&lt;=-N986,B986+E986-J986+N986,IF(B986&gt;=2^(J986)-1-N986,0,E986-J986)))</f>
        <v>0</v>
      </c>
      <c r="Y986" s="71">
        <f>MAX(0,F986+(-1)^(G986)*INT(B986*2^(-LOG(F986)/LOG(2)+3))-G986-LOG(F986)/LOG(2)+3-1)</f>
        <v>24</v>
      </c>
      <c r="Z986" s="71">
        <f>F986-IF(B986=0,0,INT(LOG(3/2*ABS(B986))/LOG(2))+1)</f>
        <v>55</v>
      </c>
      <c r="AA986" s="71">
        <f>MAX(0,IF(B986&lt;=-O986,B986+F986-K986+O986,IF(B986&gt;=2^(K986)-1-O986,0,F986-K986)))</f>
        <v>53</v>
      </c>
    </row>
    <row r="987" ht="20.05" customHeight="1">
      <c r="A987" s="55">
        <v>283</v>
      </c>
      <c r="B987" s="45">
        <v>283</v>
      </c>
      <c r="C987" s="36">
        <v>8</v>
      </c>
      <c r="D987" s="36">
        <v>16</v>
      </c>
      <c r="E987" s="36">
        <v>32</v>
      </c>
      <c r="F987" s="36">
        <v>64</v>
      </c>
      <c r="G987" s="36">
        <f>IF(B987&gt;=0,1,0)</f>
        <v>1</v>
      </c>
      <c r="H987" s="36">
        <f>INT(C987^(0.611-C987/3200))</f>
        <v>3</v>
      </c>
      <c r="I987" s="36">
        <f>INT(D987^(0.611-D987/3200))</f>
        <v>5</v>
      </c>
      <c r="J987" s="36">
        <f>INT(E987^(0.611-E987/3200))</f>
        <v>8</v>
      </c>
      <c r="K987" s="36">
        <f>INT(F987^(0.611-F987/3200))</f>
        <v>11</v>
      </c>
      <c r="L987" s="36">
        <f>2^(H987-1)-1</f>
        <v>3</v>
      </c>
      <c r="M987" s="36">
        <f>2^(I987-1)-1</f>
        <v>15</v>
      </c>
      <c r="N987" s="36">
        <f>2^(J987-1)-1</f>
        <v>127</v>
      </c>
      <c r="O987" s="36">
        <f>2^(K987-1)-1</f>
        <v>1023</v>
      </c>
      <c r="P987" s="68">
        <f>MAX(0,C987+(-1)^(G987)*INT(B987*2^(-LOG(C987)/LOG(2)+3))-G987-LOG(C987)/LOG(2)+3-1)</f>
        <v>0</v>
      </c>
      <c r="Q987" s="68">
        <f>MAX(0,C987-IF(B987=0,0,INT(LOG(3/2*ABS(B987))/LOG(2))+1))</f>
        <v>0</v>
      </c>
      <c r="R987" s="68">
        <f>MAX(0,IF(B987&lt;=-L987,B987+C987-H987+L987,IF(B987&gt;=2^(H987)-1-L987,0,C987-H987)))</f>
        <v>0</v>
      </c>
      <c r="S987" s="69">
        <f>MAX(0,D987+(-1)^(G987)*INT(B987*2^(-LOG(D987)/LOG(2)+3))-G987-LOG(D987)/LOG(2)+3-1)</f>
        <v>0</v>
      </c>
      <c r="T987" s="69">
        <f>MAX(0,D987-IF(B987=0,0,INT(LOG(3/2*ABS(B987))/LOG(2))+1))</f>
        <v>7</v>
      </c>
      <c r="U987" s="69">
        <f>MAX(0,IF(B987&lt;=-M987,B987+D987-I987+M987,IF(B987&gt;=2^(I987)-1-M987,0,D987-I987)))</f>
        <v>0</v>
      </c>
      <c r="V987" s="70">
        <f>MAX(0,E987+(-1)^(G987)*INT(B987*2^(-LOG(E987)/LOG(2)+3))-G987-LOG(E987)/LOG(2)+3-1)</f>
        <v>0</v>
      </c>
      <c r="W987" s="70">
        <f>MAX(0,E987-IF(B987=0,0,INT(LOG(3/2*ABS(B987))/LOG(2))+1))</f>
        <v>23</v>
      </c>
      <c r="X987" s="70">
        <f>MAX(0,IF(B987&lt;=-N987,B987+E987-J987+N987,IF(B987&gt;=2^(J987)-1-N987,0,E987-J987)))</f>
        <v>0</v>
      </c>
      <c r="Y987" s="71">
        <f>MAX(0,F987+(-1)^(G987)*INT(B987*2^(-LOG(F987)/LOG(2)+3))-G987-LOG(F987)/LOG(2)+3-1)</f>
        <v>24</v>
      </c>
      <c r="Z987" s="71">
        <f>F987-IF(B987=0,0,INT(LOG(3/2*ABS(B987))/LOG(2))+1)</f>
        <v>55</v>
      </c>
      <c r="AA987" s="71">
        <f>MAX(0,IF(B987&lt;=-O987,B987+F987-K987+O987,IF(B987&gt;=2^(K987)-1-O987,0,F987-K987)))</f>
        <v>53</v>
      </c>
    </row>
    <row r="988" ht="20.05" customHeight="1">
      <c r="A988" s="55">
        <v>284</v>
      </c>
      <c r="B988" s="45">
        <v>284</v>
      </c>
      <c r="C988" s="36">
        <v>8</v>
      </c>
      <c r="D988" s="36">
        <v>16</v>
      </c>
      <c r="E988" s="36">
        <v>32</v>
      </c>
      <c r="F988" s="36">
        <v>64</v>
      </c>
      <c r="G988" s="36">
        <f>IF(B988&gt;=0,1,0)</f>
        <v>1</v>
      </c>
      <c r="H988" s="36">
        <f>INT(C988^(0.611-C988/3200))</f>
        <v>3</v>
      </c>
      <c r="I988" s="36">
        <f>INT(D988^(0.611-D988/3200))</f>
        <v>5</v>
      </c>
      <c r="J988" s="36">
        <f>INT(E988^(0.611-E988/3200))</f>
        <v>8</v>
      </c>
      <c r="K988" s="36">
        <f>INT(F988^(0.611-F988/3200))</f>
        <v>11</v>
      </c>
      <c r="L988" s="36">
        <f>2^(H988-1)-1</f>
        <v>3</v>
      </c>
      <c r="M988" s="36">
        <f>2^(I988-1)-1</f>
        <v>15</v>
      </c>
      <c r="N988" s="36">
        <f>2^(J988-1)-1</f>
        <v>127</v>
      </c>
      <c r="O988" s="36">
        <f>2^(K988-1)-1</f>
        <v>1023</v>
      </c>
      <c r="P988" s="68">
        <f>MAX(0,C988+(-1)^(G988)*INT(B988*2^(-LOG(C988)/LOG(2)+3))-G988-LOG(C988)/LOG(2)+3-1)</f>
        <v>0</v>
      </c>
      <c r="Q988" s="68">
        <f>MAX(0,C988-IF(B988=0,0,INT(LOG(3/2*ABS(B988))/LOG(2))+1))</f>
        <v>0</v>
      </c>
      <c r="R988" s="68">
        <f>MAX(0,IF(B988&lt;=-L988,B988+C988-H988+L988,IF(B988&gt;=2^(H988)-1-L988,0,C988-H988)))</f>
        <v>0</v>
      </c>
      <c r="S988" s="69">
        <f>MAX(0,D988+(-1)^(G988)*INT(B988*2^(-LOG(D988)/LOG(2)+3))-G988-LOG(D988)/LOG(2)+3-1)</f>
        <v>0</v>
      </c>
      <c r="T988" s="69">
        <f>MAX(0,D988-IF(B988=0,0,INT(LOG(3/2*ABS(B988))/LOG(2))+1))</f>
        <v>7</v>
      </c>
      <c r="U988" s="69">
        <f>MAX(0,IF(B988&lt;=-M988,B988+D988-I988+M988,IF(B988&gt;=2^(I988)-1-M988,0,D988-I988)))</f>
        <v>0</v>
      </c>
      <c r="V988" s="70">
        <f>MAX(0,E988+(-1)^(G988)*INT(B988*2^(-LOG(E988)/LOG(2)+3))-G988-LOG(E988)/LOG(2)+3-1)</f>
        <v>0</v>
      </c>
      <c r="W988" s="70">
        <f>MAX(0,E988-IF(B988=0,0,INT(LOG(3/2*ABS(B988))/LOG(2))+1))</f>
        <v>23</v>
      </c>
      <c r="X988" s="70">
        <f>MAX(0,IF(B988&lt;=-N988,B988+E988-J988+N988,IF(B988&gt;=2^(J988)-1-N988,0,E988-J988)))</f>
        <v>0</v>
      </c>
      <c r="Y988" s="71">
        <f>MAX(0,F988+(-1)^(G988)*INT(B988*2^(-LOG(F988)/LOG(2)+3))-G988-LOG(F988)/LOG(2)+3-1)</f>
        <v>24</v>
      </c>
      <c r="Z988" s="71">
        <f>F988-IF(B988=0,0,INT(LOG(3/2*ABS(B988))/LOG(2))+1)</f>
        <v>55</v>
      </c>
      <c r="AA988" s="71">
        <f>MAX(0,IF(B988&lt;=-O988,B988+F988-K988+O988,IF(B988&gt;=2^(K988)-1-O988,0,F988-K988)))</f>
        <v>53</v>
      </c>
    </row>
    <row r="989" ht="20.05" customHeight="1">
      <c r="A989" s="55">
        <v>285</v>
      </c>
      <c r="B989" s="45">
        <v>285</v>
      </c>
      <c r="C989" s="36">
        <v>8</v>
      </c>
      <c r="D989" s="36">
        <v>16</v>
      </c>
      <c r="E989" s="36">
        <v>32</v>
      </c>
      <c r="F989" s="36">
        <v>64</v>
      </c>
      <c r="G989" s="36">
        <f>IF(B989&gt;=0,1,0)</f>
        <v>1</v>
      </c>
      <c r="H989" s="36">
        <f>INT(C989^(0.611-C989/3200))</f>
        <v>3</v>
      </c>
      <c r="I989" s="36">
        <f>INT(D989^(0.611-D989/3200))</f>
        <v>5</v>
      </c>
      <c r="J989" s="36">
        <f>INT(E989^(0.611-E989/3200))</f>
        <v>8</v>
      </c>
      <c r="K989" s="36">
        <f>INT(F989^(0.611-F989/3200))</f>
        <v>11</v>
      </c>
      <c r="L989" s="36">
        <f>2^(H989-1)-1</f>
        <v>3</v>
      </c>
      <c r="M989" s="36">
        <f>2^(I989-1)-1</f>
        <v>15</v>
      </c>
      <c r="N989" s="36">
        <f>2^(J989-1)-1</f>
        <v>127</v>
      </c>
      <c r="O989" s="36">
        <f>2^(K989-1)-1</f>
        <v>1023</v>
      </c>
      <c r="P989" s="68">
        <f>MAX(0,C989+(-1)^(G989)*INT(B989*2^(-LOG(C989)/LOG(2)+3))-G989-LOG(C989)/LOG(2)+3-1)</f>
        <v>0</v>
      </c>
      <c r="Q989" s="68">
        <f>MAX(0,C989-IF(B989=0,0,INT(LOG(3/2*ABS(B989))/LOG(2))+1))</f>
        <v>0</v>
      </c>
      <c r="R989" s="68">
        <f>MAX(0,IF(B989&lt;=-L989,B989+C989-H989+L989,IF(B989&gt;=2^(H989)-1-L989,0,C989-H989)))</f>
        <v>0</v>
      </c>
      <c r="S989" s="69">
        <f>MAX(0,D989+(-1)^(G989)*INT(B989*2^(-LOG(D989)/LOG(2)+3))-G989-LOG(D989)/LOG(2)+3-1)</f>
        <v>0</v>
      </c>
      <c r="T989" s="69">
        <f>MAX(0,D989-IF(B989=0,0,INT(LOG(3/2*ABS(B989))/LOG(2))+1))</f>
        <v>7</v>
      </c>
      <c r="U989" s="69">
        <f>MAX(0,IF(B989&lt;=-M989,B989+D989-I989+M989,IF(B989&gt;=2^(I989)-1-M989,0,D989-I989)))</f>
        <v>0</v>
      </c>
      <c r="V989" s="70">
        <f>MAX(0,E989+(-1)^(G989)*INT(B989*2^(-LOG(E989)/LOG(2)+3))-G989-LOG(E989)/LOG(2)+3-1)</f>
        <v>0</v>
      </c>
      <c r="W989" s="70">
        <f>MAX(0,E989-IF(B989=0,0,INT(LOG(3/2*ABS(B989))/LOG(2))+1))</f>
        <v>23</v>
      </c>
      <c r="X989" s="70">
        <f>MAX(0,IF(B989&lt;=-N989,B989+E989-J989+N989,IF(B989&gt;=2^(J989)-1-N989,0,E989-J989)))</f>
        <v>0</v>
      </c>
      <c r="Y989" s="71">
        <f>MAX(0,F989+(-1)^(G989)*INT(B989*2^(-LOG(F989)/LOG(2)+3))-G989-LOG(F989)/LOG(2)+3-1)</f>
        <v>24</v>
      </c>
      <c r="Z989" s="71">
        <f>F989-IF(B989=0,0,INT(LOG(3/2*ABS(B989))/LOG(2))+1)</f>
        <v>55</v>
      </c>
      <c r="AA989" s="71">
        <f>MAX(0,IF(B989&lt;=-O989,B989+F989-K989+O989,IF(B989&gt;=2^(K989)-1-O989,0,F989-K989)))</f>
        <v>53</v>
      </c>
    </row>
    <row r="990" ht="20.05" customHeight="1">
      <c r="A990" s="55">
        <v>286</v>
      </c>
      <c r="B990" s="45">
        <v>286</v>
      </c>
      <c r="C990" s="36">
        <v>8</v>
      </c>
      <c r="D990" s="36">
        <v>16</v>
      </c>
      <c r="E990" s="36">
        <v>32</v>
      </c>
      <c r="F990" s="36">
        <v>64</v>
      </c>
      <c r="G990" s="36">
        <f>IF(B990&gt;=0,1,0)</f>
        <v>1</v>
      </c>
      <c r="H990" s="36">
        <f>INT(C990^(0.611-C990/3200))</f>
        <v>3</v>
      </c>
      <c r="I990" s="36">
        <f>INT(D990^(0.611-D990/3200))</f>
        <v>5</v>
      </c>
      <c r="J990" s="36">
        <f>INT(E990^(0.611-E990/3200))</f>
        <v>8</v>
      </c>
      <c r="K990" s="36">
        <f>INT(F990^(0.611-F990/3200))</f>
        <v>11</v>
      </c>
      <c r="L990" s="36">
        <f>2^(H990-1)-1</f>
        <v>3</v>
      </c>
      <c r="M990" s="36">
        <f>2^(I990-1)-1</f>
        <v>15</v>
      </c>
      <c r="N990" s="36">
        <f>2^(J990-1)-1</f>
        <v>127</v>
      </c>
      <c r="O990" s="36">
        <f>2^(K990-1)-1</f>
        <v>1023</v>
      </c>
      <c r="P990" s="68">
        <f>MAX(0,C990+(-1)^(G990)*INT(B990*2^(-LOG(C990)/LOG(2)+3))-G990-LOG(C990)/LOG(2)+3-1)</f>
        <v>0</v>
      </c>
      <c r="Q990" s="68">
        <f>MAX(0,C990-IF(B990=0,0,INT(LOG(3/2*ABS(B990))/LOG(2))+1))</f>
        <v>0</v>
      </c>
      <c r="R990" s="68">
        <f>MAX(0,IF(B990&lt;=-L990,B990+C990-H990+L990,IF(B990&gt;=2^(H990)-1-L990,0,C990-H990)))</f>
        <v>0</v>
      </c>
      <c r="S990" s="69">
        <f>MAX(0,D990+(-1)^(G990)*INT(B990*2^(-LOG(D990)/LOG(2)+3))-G990-LOG(D990)/LOG(2)+3-1)</f>
        <v>0</v>
      </c>
      <c r="T990" s="69">
        <f>MAX(0,D990-IF(B990=0,0,INT(LOG(3/2*ABS(B990))/LOG(2))+1))</f>
        <v>7</v>
      </c>
      <c r="U990" s="69">
        <f>MAX(0,IF(B990&lt;=-M990,B990+D990-I990+M990,IF(B990&gt;=2^(I990)-1-M990,0,D990-I990)))</f>
        <v>0</v>
      </c>
      <c r="V990" s="70">
        <f>MAX(0,E990+(-1)^(G990)*INT(B990*2^(-LOG(E990)/LOG(2)+3))-G990-LOG(E990)/LOG(2)+3-1)</f>
        <v>0</v>
      </c>
      <c r="W990" s="70">
        <f>MAX(0,E990-IF(B990=0,0,INT(LOG(3/2*ABS(B990))/LOG(2))+1))</f>
        <v>23</v>
      </c>
      <c r="X990" s="70">
        <f>MAX(0,IF(B990&lt;=-N990,B990+E990-J990+N990,IF(B990&gt;=2^(J990)-1-N990,0,E990-J990)))</f>
        <v>0</v>
      </c>
      <c r="Y990" s="71">
        <f>MAX(0,F990+(-1)^(G990)*INT(B990*2^(-LOG(F990)/LOG(2)+3))-G990-LOG(F990)/LOG(2)+3-1)</f>
        <v>24</v>
      </c>
      <c r="Z990" s="71">
        <f>F990-IF(B990=0,0,INT(LOG(3/2*ABS(B990))/LOG(2))+1)</f>
        <v>55</v>
      </c>
      <c r="AA990" s="71">
        <f>MAX(0,IF(B990&lt;=-O990,B990+F990-K990+O990,IF(B990&gt;=2^(K990)-1-O990,0,F990-K990)))</f>
        <v>53</v>
      </c>
    </row>
    <row r="991" ht="20.05" customHeight="1">
      <c r="A991" s="55">
        <v>287</v>
      </c>
      <c r="B991" s="45">
        <v>287</v>
      </c>
      <c r="C991" s="36">
        <v>8</v>
      </c>
      <c r="D991" s="36">
        <v>16</v>
      </c>
      <c r="E991" s="36">
        <v>32</v>
      </c>
      <c r="F991" s="36">
        <v>64</v>
      </c>
      <c r="G991" s="36">
        <f>IF(B991&gt;=0,1,0)</f>
        <v>1</v>
      </c>
      <c r="H991" s="36">
        <f>INT(C991^(0.611-C991/3200))</f>
        <v>3</v>
      </c>
      <c r="I991" s="36">
        <f>INT(D991^(0.611-D991/3200))</f>
        <v>5</v>
      </c>
      <c r="J991" s="36">
        <f>INT(E991^(0.611-E991/3200))</f>
        <v>8</v>
      </c>
      <c r="K991" s="36">
        <f>INT(F991^(0.611-F991/3200))</f>
        <v>11</v>
      </c>
      <c r="L991" s="36">
        <f>2^(H991-1)-1</f>
        <v>3</v>
      </c>
      <c r="M991" s="36">
        <f>2^(I991-1)-1</f>
        <v>15</v>
      </c>
      <c r="N991" s="36">
        <f>2^(J991-1)-1</f>
        <v>127</v>
      </c>
      <c r="O991" s="36">
        <f>2^(K991-1)-1</f>
        <v>1023</v>
      </c>
      <c r="P991" s="68">
        <f>MAX(0,C991+(-1)^(G991)*INT(B991*2^(-LOG(C991)/LOG(2)+3))-G991-LOG(C991)/LOG(2)+3-1)</f>
        <v>0</v>
      </c>
      <c r="Q991" s="68">
        <f>MAX(0,C991-IF(B991=0,0,INT(LOG(3/2*ABS(B991))/LOG(2))+1))</f>
        <v>0</v>
      </c>
      <c r="R991" s="68">
        <f>MAX(0,IF(B991&lt;=-L991,B991+C991-H991+L991,IF(B991&gt;=2^(H991)-1-L991,0,C991-H991)))</f>
        <v>0</v>
      </c>
      <c r="S991" s="69">
        <f>MAX(0,D991+(-1)^(G991)*INT(B991*2^(-LOG(D991)/LOG(2)+3))-G991-LOG(D991)/LOG(2)+3-1)</f>
        <v>0</v>
      </c>
      <c r="T991" s="69">
        <f>MAX(0,D991-IF(B991=0,0,INT(LOG(3/2*ABS(B991))/LOG(2))+1))</f>
        <v>7</v>
      </c>
      <c r="U991" s="69">
        <f>MAX(0,IF(B991&lt;=-M991,B991+D991-I991+M991,IF(B991&gt;=2^(I991)-1-M991,0,D991-I991)))</f>
        <v>0</v>
      </c>
      <c r="V991" s="70">
        <f>MAX(0,E991+(-1)^(G991)*INT(B991*2^(-LOG(E991)/LOG(2)+3))-G991-LOG(E991)/LOG(2)+3-1)</f>
        <v>0</v>
      </c>
      <c r="W991" s="70">
        <f>MAX(0,E991-IF(B991=0,0,INT(LOG(3/2*ABS(B991))/LOG(2))+1))</f>
        <v>23</v>
      </c>
      <c r="X991" s="70">
        <f>MAX(0,IF(B991&lt;=-N991,B991+E991-J991+N991,IF(B991&gt;=2^(J991)-1-N991,0,E991-J991)))</f>
        <v>0</v>
      </c>
      <c r="Y991" s="71">
        <f>MAX(0,F991+(-1)^(G991)*INT(B991*2^(-LOG(F991)/LOG(2)+3))-G991-LOG(F991)/LOG(2)+3-1)</f>
        <v>24</v>
      </c>
      <c r="Z991" s="71">
        <f>F991-IF(B991=0,0,INT(LOG(3/2*ABS(B991))/LOG(2))+1)</f>
        <v>55</v>
      </c>
      <c r="AA991" s="71">
        <f>MAX(0,IF(B991&lt;=-O991,B991+F991-K991+O991,IF(B991&gt;=2^(K991)-1-O991,0,F991-K991)))</f>
        <v>53</v>
      </c>
    </row>
    <row r="992" ht="20.05" customHeight="1">
      <c r="A992" s="55">
        <v>288</v>
      </c>
      <c r="B992" s="45">
        <v>288</v>
      </c>
      <c r="C992" s="36">
        <v>8</v>
      </c>
      <c r="D992" s="36">
        <v>16</v>
      </c>
      <c r="E992" s="36">
        <v>32</v>
      </c>
      <c r="F992" s="36">
        <v>64</v>
      </c>
      <c r="G992" s="36">
        <f>IF(B992&gt;=0,1,0)</f>
        <v>1</v>
      </c>
      <c r="H992" s="36">
        <f>INT(C992^(0.611-C992/3200))</f>
        <v>3</v>
      </c>
      <c r="I992" s="36">
        <f>INT(D992^(0.611-D992/3200))</f>
        <v>5</v>
      </c>
      <c r="J992" s="36">
        <f>INT(E992^(0.611-E992/3200))</f>
        <v>8</v>
      </c>
      <c r="K992" s="36">
        <f>INT(F992^(0.611-F992/3200))</f>
        <v>11</v>
      </c>
      <c r="L992" s="36">
        <f>2^(H992-1)-1</f>
        <v>3</v>
      </c>
      <c r="M992" s="36">
        <f>2^(I992-1)-1</f>
        <v>15</v>
      </c>
      <c r="N992" s="36">
        <f>2^(J992-1)-1</f>
        <v>127</v>
      </c>
      <c r="O992" s="36">
        <f>2^(K992-1)-1</f>
        <v>1023</v>
      </c>
      <c r="P992" s="68">
        <f>MAX(0,C992+(-1)^(G992)*INT(B992*2^(-LOG(C992)/LOG(2)+3))-G992-LOG(C992)/LOG(2)+3-1)</f>
        <v>0</v>
      </c>
      <c r="Q992" s="68">
        <f>MAX(0,C992-IF(B992=0,0,INT(LOG(3/2*ABS(B992))/LOG(2))+1))</f>
        <v>0</v>
      </c>
      <c r="R992" s="68">
        <f>MAX(0,IF(B992&lt;=-L992,B992+C992-H992+L992,IF(B992&gt;=2^(H992)-1-L992,0,C992-H992)))</f>
        <v>0</v>
      </c>
      <c r="S992" s="69">
        <f>MAX(0,D992+(-1)^(G992)*INT(B992*2^(-LOG(D992)/LOG(2)+3))-G992-LOG(D992)/LOG(2)+3-1)</f>
        <v>0</v>
      </c>
      <c r="T992" s="69">
        <f>MAX(0,D992-IF(B992=0,0,INT(LOG(3/2*ABS(B992))/LOG(2))+1))</f>
        <v>7</v>
      </c>
      <c r="U992" s="69">
        <f>MAX(0,IF(B992&lt;=-M992,B992+D992-I992+M992,IF(B992&gt;=2^(I992)-1-M992,0,D992-I992)))</f>
        <v>0</v>
      </c>
      <c r="V992" s="70">
        <f>MAX(0,E992+(-1)^(G992)*INT(B992*2^(-LOG(E992)/LOG(2)+3))-G992-LOG(E992)/LOG(2)+3-1)</f>
        <v>0</v>
      </c>
      <c r="W992" s="70">
        <f>MAX(0,E992-IF(B992=0,0,INT(LOG(3/2*ABS(B992))/LOG(2))+1))</f>
        <v>23</v>
      </c>
      <c r="X992" s="70">
        <f>MAX(0,IF(B992&lt;=-N992,B992+E992-J992+N992,IF(B992&gt;=2^(J992)-1-N992,0,E992-J992)))</f>
        <v>0</v>
      </c>
      <c r="Y992" s="71">
        <f>MAX(0,F992+(-1)^(G992)*INT(B992*2^(-LOG(F992)/LOG(2)+3))-G992-LOG(F992)/LOG(2)+3-1)</f>
        <v>23</v>
      </c>
      <c r="Z992" s="71">
        <f>F992-IF(B992=0,0,INT(LOG(3/2*ABS(B992))/LOG(2))+1)</f>
        <v>55</v>
      </c>
      <c r="AA992" s="71">
        <f>MAX(0,IF(B992&lt;=-O992,B992+F992-K992+O992,IF(B992&gt;=2^(K992)-1-O992,0,F992-K992)))</f>
        <v>53</v>
      </c>
    </row>
    <row r="993" ht="20.05" customHeight="1">
      <c r="A993" s="55">
        <v>289</v>
      </c>
      <c r="B993" s="45">
        <v>289</v>
      </c>
      <c r="C993" s="36">
        <v>8</v>
      </c>
      <c r="D993" s="36">
        <v>16</v>
      </c>
      <c r="E993" s="36">
        <v>32</v>
      </c>
      <c r="F993" s="36">
        <v>64</v>
      </c>
      <c r="G993" s="36">
        <f>IF(B993&gt;=0,1,0)</f>
        <v>1</v>
      </c>
      <c r="H993" s="36">
        <f>INT(C993^(0.611-C993/3200))</f>
        <v>3</v>
      </c>
      <c r="I993" s="36">
        <f>INT(D993^(0.611-D993/3200))</f>
        <v>5</v>
      </c>
      <c r="J993" s="36">
        <f>INT(E993^(0.611-E993/3200))</f>
        <v>8</v>
      </c>
      <c r="K993" s="36">
        <f>INT(F993^(0.611-F993/3200))</f>
        <v>11</v>
      </c>
      <c r="L993" s="36">
        <f>2^(H993-1)-1</f>
        <v>3</v>
      </c>
      <c r="M993" s="36">
        <f>2^(I993-1)-1</f>
        <v>15</v>
      </c>
      <c r="N993" s="36">
        <f>2^(J993-1)-1</f>
        <v>127</v>
      </c>
      <c r="O993" s="36">
        <f>2^(K993-1)-1</f>
        <v>1023</v>
      </c>
      <c r="P993" s="68">
        <f>MAX(0,C993+(-1)^(G993)*INT(B993*2^(-LOG(C993)/LOG(2)+3))-G993-LOG(C993)/LOG(2)+3-1)</f>
        <v>0</v>
      </c>
      <c r="Q993" s="68">
        <f>MAX(0,C993-IF(B993=0,0,INT(LOG(3/2*ABS(B993))/LOG(2))+1))</f>
        <v>0</v>
      </c>
      <c r="R993" s="68">
        <f>MAX(0,IF(B993&lt;=-L993,B993+C993-H993+L993,IF(B993&gt;=2^(H993)-1-L993,0,C993-H993)))</f>
        <v>0</v>
      </c>
      <c r="S993" s="69">
        <f>MAX(0,D993+(-1)^(G993)*INT(B993*2^(-LOG(D993)/LOG(2)+3))-G993-LOG(D993)/LOG(2)+3-1)</f>
        <v>0</v>
      </c>
      <c r="T993" s="69">
        <f>MAX(0,D993-IF(B993=0,0,INT(LOG(3/2*ABS(B993))/LOG(2))+1))</f>
        <v>7</v>
      </c>
      <c r="U993" s="69">
        <f>MAX(0,IF(B993&lt;=-M993,B993+D993-I993+M993,IF(B993&gt;=2^(I993)-1-M993,0,D993-I993)))</f>
        <v>0</v>
      </c>
      <c r="V993" s="70">
        <f>MAX(0,E993+(-1)^(G993)*INT(B993*2^(-LOG(E993)/LOG(2)+3))-G993-LOG(E993)/LOG(2)+3-1)</f>
        <v>0</v>
      </c>
      <c r="W993" s="70">
        <f>MAX(0,E993-IF(B993=0,0,INT(LOG(3/2*ABS(B993))/LOG(2))+1))</f>
        <v>23</v>
      </c>
      <c r="X993" s="70">
        <f>MAX(0,IF(B993&lt;=-N993,B993+E993-J993+N993,IF(B993&gt;=2^(J993)-1-N993,0,E993-J993)))</f>
        <v>0</v>
      </c>
      <c r="Y993" s="71">
        <f>MAX(0,F993+(-1)^(G993)*INT(B993*2^(-LOG(F993)/LOG(2)+3))-G993-LOG(F993)/LOG(2)+3-1)</f>
        <v>23</v>
      </c>
      <c r="Z993" s="71">
        <f>F993-IF(B993=0,0,INT(LOG(3/2*ABS(B993))/LOG(2))+1)</f>
        <v>55</v>
      </c>
      <c r="AA993" s="71">
        <f>MAX(0,IF(B993&lt;=-O993,B993+F993-K993+O993,IF(B993&gt;=2^(K993)-1-O993,0,F993-K993)))</f>
        <v>53</v>
      </c>
    </row>
    <row r="994" ht="20.05" customHeight="1">
      <c r="A994" s="55">
        <v>290</v>
      </c>
      <c r="B994" s="45">
        <v>290</v>
      </c>
      <c r="C994" s="36">
        <v>8</v>
      </c>
      <c r="D994" s="36">
        <v>16</v>
      </c>
      <c r="E994" s="36">
        <v>32</v>
      </c>
      <c r="F994" s="36">
        <v>64</v>
      </c>
      <c r="G994" s="36">
        <f>IF(B994&gt;=0,1,0)</f>
        <v>1</v>
      </c>
      <c r="H994" s="36">
        <f>INT(C994^(0.611-C994/3200))</f>
        <v>3</v>
      </c>
      <c r="I994" s="36">
        <f>INT(D994^(0.611-D994/3200))</f>
        <v>5</v>
      </c>
      <c r="J994" s="36">
        <f>INT(E994^(0.611-E994/3200))</f>
        <v>8</v>
      </c>
      <c r="K994" s="36">
        <f>INT(F994^(0.611-F994/3200))</f>
        <v>11</v>
      </c>
      <c r="L994" s="36">
        <f>2^(H994-1)-1</f>
        <v>3</v>
      </c>
      <c r="M994" s="36">
        <f>2^(I994-1)-1</f>
        <v>15</v>
      </c>
      <c r="N994" s="36">
        <f>2^(J994-1)-1</f>
        <v>127</v>
      </c>
      <c r="O994" s="36">
        <f>2^(K994-1)-1</f>
        <v>1023</v>
      </c>
      <c r="P994" s="68">
        <f>MAX(0,C994+(-1)^(G994)*INT(B994*2^(-LOG(C994)/LOG(2)+3))-G994-LOG(C994)/LOG(2)+3-1)</f>
        <v>0</v>
      </c>
      <c r="Q994" s="68">
        <f>MAX(0,C994-IF(B994=0,0,INT(LOG(3/2*ABS(B994))/LOG(2))+1))</f>
        <v>0</v>
      </c>
      <c r="R994" s="68">
        <f>MAX(0,IF(B994&lt;=-L994,B994+C994-H994+L994,IF(B994&gt;=2^(H994)-1-L994,0,C994-H994)))</f>
        <v>0</v>
      </c>
      <c r="S994" s="69">
        <f>MAX(0,D994+(-1)^(G994)*INT(B994*2^(-LOG(D994)/LOG(2)+3))-G994-LOG(D994)/LOG(2)+3-1)</f>
        <v>0</v>
      </c>
      <c r="T994" s="69">
        <f>MAX(0,D994-IF(B994=0,0,INT(LOG(3/2*ABS(B994))/LOG(2))+1))</f>
        <v>7</v>
      </c>
      <c r="U994" s="69">
        <f>MAX(0,IF(B994&lt;=-M994,B994+D994-I994+M994,IF(B994&gt;=2^(I994)-1-M994,0,D994-I994)))</f>
        <v>0</v>
      </c>
      <c r="V994" s="70">
        <f>MAX(0,E994+(-1)^(G994)*INT(B994*2^(-LOG(E994)/LOG(2)+3))-G994-LOG(E994)/LOG(2)+3-1)</f>
        <v>0</v>
      </c>
      <c r="W994" s="70">
        <f>MAX(0,E994-IF(B994=0,0,INT(LOG(3/2*ABS(B994))/LOG(2))+1))</f>
        <v>23</v>
      </c>
      <c r="X994" s="70">
        <f>MAX(0,IF(B994&lt;=-N994,B994+E994-J994+N994,IF(B994&gt;=2^(J994)-1-N994,0,E994-J994)))</f>
        <v>0</v>
      </c>
      <c r="Y994" s="71">
        <f>MAX(0,F994+(-1)^(G994)*INT(B994*2^(-LOG(F994)/LOG(2)+3))-G994-LOG(F994)/LOG(2)+3-1)</f>
        <v>23</v>
      </c>
      <c r="Z994" s="71">
        <f>F994-IF(B994=0,0,INT(LOG(3/2*ABS(B994))/LOG(2))+1)</f>
        <v>55</v>
      </c>
      <c r="AA994" s="71">
        <f>MAX(0,IF(B994&lt;=-O994,B994+F994-K994+O994,IF(B994&gt;=2^(K994)-1-O994,0,F994-K994)))</f>
        <v>53</v>
      </c>
    </row>
    <row r="995" ht="20.05" customHeight="1">
      <c r="A995" s="55">
        <v>291</v>
      </c>
      <c r="B995" s="45">
        <v>291</v>
      </c>
      <c r="C995" s="36">
        <v>8</v>
      </c>
      <c r="D995" s="36">
        <v>16</v>
      </c>
      <c r="E995" s="36">
        <v>32</v>
      </c>
      <c r="F995" s="36">
        <v>64</v>
      </c>
      <c r="G995" s="36">
        <f>IF(B995&gt;=0,1,0)</f>
        <v>1</v>
      </c>
      <c r="H995" s="36">
        <f>INT(C995^(0.611-C995/3200))</f>
        <v>3</v>
      </c>
      <c r="I995" s="36">
        <f>INT(D995^(0.611-D995/3200))</f>
        <v>5</v>
      </c>
      <c r="J995" s="36">
        <f>INT(E995^(0.611-E995/3200))</f>
        <v>8</v>
      </c>
      <c r="K995" s="36">
        <f>INT(F995^(0.611-F995/3200))</f>
        <v>11</v>
      </c>
      <c r="L995" s="36">
        <f>2^(H995-1)-1</f>
        <v>3</v>
      </c>
      <c r="M995" s="36">
        <f>2^(I995-1)-1</f>
        <v>15</v>
      </c>
      <c r="N995" s="36">
        <f>2^(J995-1)-1</f>
        <v>127</v>
      </c>
      <c r="O995" s="36">
        <f>2^(K995-1)-1</f>
        <v>1023</v>
      </c>
      <c r="P995" s="68">
        <f>MAX(0,C995+(-1)^(G995)*INT(B995*2^(-LOG(C995)/LOG(2)+3))-G995-LOG(C995)/LOG(2)+3-1)</f>
        <v>0</v>
      </c>
      <c r="Q995" s="68">
        <f>MAX(0,C995-IF(B995=0,0,INT(LOG(3/2*ABS(B995))/LOG(2))+1))</f>
        <v>0</v>
      </c>
      <c r="R995" s="68">
        <f>MAX(0,IF(B995&lt;=-L995,B995+C995-H995+L995,IF(B995&gt;=2^(H995)-1-L995,0,C995-H995)))</f>
        <v>0</v>
      </c>
      <c r="S995" s="69">
        <f>MAX(0,D995+(-1)^(G995)*INT(B995*2^(-LOG(D995)/LOG(2)+3))-G995-LOG(D995)/LOG(2)+3-1)</f>
        <v>0</v>
      </c>
      <c r="T995" s="69">
        <f>MAX(0,D995-IF(B995=0,0,INT(LOG(3/2*ABS(B995))/LOG(2))+1))</f>
        <v>7</v>
      </c>
      <c r="U995" s="69">
        <f>MAX(0,IF(B995&lt;=-M995,B995+D995-I995+M995,IF(B995&gt;=2^(I995)-1-M995,0,D995-I995)))</f>
        <v>0</v>
      </c>
      <c r="V995" s="70">
        <f>MAX(0,E995+(-1)^(G995)*INT(B995*2^(-LOG(E995)/LOG(2)+3))-G995-LOG(E995)/LOG(2)+3-1)</f>
        <v>0</v>
      </c>
      <c r="W995" s="70">
        <f>MAX(0,E995-IF(B995=0,0,INT(LOG(3/2*ABS(B995))/LOG(2))+1))</f>
        <v>23</v>
      </c>
      <c r="X995" s="70">
        <f>MAX(0,IF(B995&lt;=-N995,B995+E995-J995+N995,IF(B995&gt;=2^(J995)-1-N995,0,E995-J995)))</f>
        <v>0</v>
      </c>
      <c r="Y995" s="71">
        <f>MAX(0,F995+(-1)^(G995)*INT(B995*2^(-LOG(F995)/LOG(2)+3))-G995-LOG(F995)/LOG(2)+3-1)</f>
        <v>23</v>
      </c>
      <c r="Z995" s="71">
        <f>F995-IF(B995=0,0,INT(LOG(3/2*ABS(B995))/LOG(2))+1)</f>
        <v>55</v>
      </c>
      <c r="AA995" s="71">
        <f>MAX(0,IF(B995&lt;=-O995,B995+F995-K995+O995,IF(B995&gt;=2^(K995)-1-O995,0,F995-K995)))</f>
        <v>53</v>
      </c>
    </row>
    <row r="996" ht="20.05" customHeight="1">
      <c r="A996" s="55">
        <v>292</v>
      </c>
      <c r="B996" s="45">
        <v>292</v>
      </c>
      <c r="C996" s="36">
        <v>8</v>
      </c>
      <c r="D996" s="36">
        <v>16</v>
      </c>
      <c r="E996" s="36">
        <v>32</v>
      </c>
      <c r="F996" s="36">
        <v>64</v>
      </c>
      <c r="G996" s="36">
        <f>IF(B996&gt;=0,1,0)</f>
        <v>1</v>
      </c>
      <c r="H996" s="36">
        <f>INT(C996^(0.611-C996/3200))</f>
        <v>3</v>
      </c>
      <c r="I996" s="36">
        <f>INT(D996^(0.611-D996/3200))</f>
        <v>5</v>
      </c>
      <c r="J996" s="36">
        <f>INT(E996^(0.611-E996/3200))</f>
        <v>8</v>
      </c>
      <c r="K996" s="36">
        <f>INT(F996^(0.611-F996/3200))</f>
        <v>11</v>
      </c>
      <c r="L996" s="36">
        <f>2^(H996-1)-1</f>
        <v>3</v>
      </c>
      <c r="M996" s="36">
        <f>2^(I996-1)-1</f>
        <v>15</v>
      </c>
      <c r="N996" s="36">
        <f>2^(J996-1)-1</f>
        <v>127</v>
      </c>
      <c r="O996" s="36">
        <f>2^(K996-1)-1</f>
        <v>1023</v>
      </c>
      <c r="P996" s="68">
        <f>MAX(0,C996+(-1)^(G996)*INT(B996*2^(-LOG(C996)/LOG(2)+3))-G996-LOG(C996)/LOG(2)+3-1)</f>
        <v>0</v>
      </c>
      <c r="Q996" s="68">
        <f>MAX(0,C996-IF(B996=0,0,INT(LOG(3/2*ABS(B996))/LOG(2))+1))</f>
        <v>0</v>
      </c>
      <c r="R996" s="68">
        <f>MAX(0,IF(B996&lt;=-L996,B996+C996-H996+L996,IF(B996&gt;=2^(H996)-1-L996,0,C996-H996)))</f>
        <v>0</v>
      </c>
      <c r="S996" s="69">
        <f>MAX(0,D996+(-1)^(G996)*INT(B996*2^(-LOG(D996)/LOG(2)+3))-G996-LOG(D996)/LOG(2)+3-1)</f>
        <v>0</v>
      </c>
      <c r="T996" s="69">
        <f>MAX(0,D996-IF(B996=0,0,INT(LOG(3/2*ABS(B996))/LOG(2))+1))</f>
        <v>7</v>
      </c>
      <c r="U996" s="69">
        <f>MAX(0,IF(B996&lt;=-M996,B996+D996-I996+M996,IF(B996&gt;=2^(I996)-1-M996,0,D996-I996)))</f>
        <v>0</v>
      </c>
      <c r="V996" s="70">
        <f>MAX(0,E996+(-1)^(G996)*INT(B996*2^(-LOG(E996)/LOG(2)+3))-G996-LOG(E996)/LOG(2)+3-1)</f>
        <v>0</v>
      </c>
      <c r="W996" s="70">
        <f>MAX(0,E996-IF(B996=0,0,INT(LOG(3/2*ABS(B996))/LOG(2))+1))</f>
        <v>23</v>
      </c>
      <c r="X996" s="70">
        <f>MAX(0,IF(B996&lt;=-N996,B996+E996-J996+N996,IF(B996&gt;=2^(J996)-1-N996,0,E996-J996)))</f>
        <v>0</v>
      </c>
      <c r="Y996" s="71">
        <f>MAX(0,F996+(-1)^(G996)*INT(B996*2^(-LOG(F996)/LOG(2)+3))-G996-LOG(F996)/LOG(2)+3-1)</f>
        <v>23</v>
      </c>
      <c r="Z996" s="71">
        <f>F996-IF(B996=0,0,INT(LOG(3/2*ABS(B996))/LOG(2))+1)</f>
        <v>55</v>
      </c>
      <c r="AA996" s="71">
        <f>MAX(0,IF(B996&lt;=-O996,B996+F996-K996+O996,IF(B996&gt;=2^(K996)-1-O996,0,F996-K996)))</f>
        <v>53</v>
      </c>
    </row>
    <row r="997" ht="20.05" customHeight="1">
      <c r="A997" s="55">
        <v>293</v>
      </c>
      <c r="B997" s="45">
        <v>293</v>
      </c>
      <c r="C997" s="36">
        <v>8</v>
      </c>
      <c r="D997" s="36">
        <v>16</v>
      </c>
      <c r="E997" s="36">
        <v>32</v>
      </c>
      <c r="F997" s="36">
        <v>64</v>
      </c>
      <c r="G997" s="36">
        <f>IF(B997&gt;=0,1,0)</f>
        <v>1</v>
      </c>
      <c r="H997" s="36">
        <f>INT(C997^(0.611-C997/3200))</f>
        <v>3</v>
      </c>
      <c r="I997" s="36">
        <f>INT(D997^(0.611-D997/3200))</f>
        <v>5</v>
      </c>
      <c r="J997" s="36">
        <f>INT(E997^(0.611-E997/3200))</f>
        <v>8</v>
      </c>
      <c r="K997" s="36">
        <f>INT(F997^(0.611-F997/3200))</f>
        <v>11</v>
      </c>
      <c r="L997" s="36">
        <f>2^(H997-1)-1</f>
        <v>3</v>
      </c>
      <c r="M997" s="36">
        <f>2^(I997-1)-1</f>
        <v>15</v>
      </c>
      <c r="N997" s="36">
        <f>2^(J997-1)-1</f>
        <v>127</v>
      </c>
      <c r="O997" s="36">
        <f>2^(K997-1)-1</f>
        <v>1023</v>
      </c>
      <c r="P997" s="68">
        <f>MAX(0,C997+(-1)^(G997)*INT(B997*2^(-LOG(C997)/LOG(2)+3))-G997-LOG(C997)/LOG(2)+3-1)</f>
        <v>0</v>
      </c>
      <c r="Q997" s="68">
        <f>MAX(0,C997-IF(B997=0,0,INT(LOG(3/2*ABS(B997))/LOG(2))+1))</f>
        <v>0</v>
      </c>
      <c r="R997" s="68">
        <f>MAX(0,IF(B997&lt;=-L997,B997+C997-H997+L997,IF(B997&gt;=2^(H997)-1-L997,0,C997-H997)))</f>
        <v>0</v>
      </c>
      <c r="S997" s="69">
        <f>MAX(0,D997+(-1)^(G997)*INT(B997*2^(-LOG(D997)/LOG(2)+3))-G997-LOG(D997)/LOG(2)+3-1)</f>
        <v>0</v>
      </c>
      <c r="T997" s="69">
        <f>MAX(0,D997-IF(B997=0,0,INT(LOG(3/2*ABS(B997))/LOG(2))+1))</f>
        <v>7</v>
      </c>
      <c r="U997" s="69">
        <f>MAX(0,IF(B997&lt;=-M997,B997+D997-I997+M997,IF(B997&gt;=2^(I997)-1-M997,0,D997-I997)))</f>
        <v>0</v>
      </c>
      <c r="V997" s="70">
        <f>MAX(0,E997+(-1)^(G997)*INT(B997*2^(-LOG(E997)/LOG(2)+3))-G997-LOG(E997)/LOG(2)+3-1)</f>
        <v>0</v>
      </c>
      <c r="W997" s="70">
        <f>MAX(0,E997-IF(B997=0,0,INT(LOG(3/2*ABS(B997))/LOG(2))+1))</f>
        <v>23</v>
      </c>
      <c r="X997" s="70">
        <f>MAX(0,IF(B997&lt;=-N997,B997+E997-J997+N997,IF(B997&gt;=2^(J997)-1-N997,0,E997-J997)))</f>
        <v>0</v>
      </c>
      <c r="Y997" s="71">
        <f>MAX(0,F997+(-1)^(G997)*INT(B997*2^(-LOG(F997)/LOG(2)+3))-G997-LOG(F997)/LOG(2)+3-1)</f>
        <v>23</v>
      </c>
      <c r="Z997" s="71">
        <f>F997-IF(B997=0,0,INT(LOG(3/2*ABS(B997))/LOG(2))+1)</f>
        <v>55</v>
      </c>
      <c r="AA997" s="71">
        <f>MAX(0,IF(B997&lt;=-O997,B997+F997-K997+O997,IF(B997&gt;=2^(K997)-1-O997,0,F997-K997)))</f>
        <v>53</v>
      </c>
    </row>
    <row r="998" ht="20.05" customHeight="1">
      <c r="A998" s="55">
        <v>294</v>
      </c>
      <c r="B998" s="45">
        <v>294</v>
      </c>
      <c r="C998" s="36">
        <v>8</v>
      </c>
      <c r="D998" s="36">
        <v>16</v>
      </c>
      <c r="E998" s="36">
        <v>32</v>
      </c>
      <c r="F998" s="36">
        <v>64</v>
      </c>
      <c r="G998" s="36">
        <f>IF(B998&gt;=0,1,0)</f>
        <v>1</v>
      </c>
      <c r="H998" s="36">
        <f>INT(C998^(0.611-C998/3200))</f>
        <v>3</v>
      </c>
      <c r="I998" s="36">
        <f>INT(D998^(0.611-D998/3200))</f>
        <v>5</v>
      </c>
      <c r="J998" s="36">
        <f>INT(E998^(0.611-E998/3200))</f>
        <v>8</v>
      </c>
      <c r="K998" s="36">
        <f>INT(F998^(0.611-F998/3200))</f>
        <v>11</v>
      </c>
      <c r="L998" s="36">
        <f>2^(H998-1)-1</f>
        <v>3</v>
      </c>
      <c r="M998" s="36">
        <f>2^(I998-1)-1</f>
        <v>15</v>
      </c>
      <c r="N998" s="36">
        <f>2^(J998-1)-1</f>
        <v>127</v>
      </c>
      <c r="O998" s="36">
        <f>2^(K998-1)-1</f>
        <v>1023</v>
      </c>
      <c r="P998" s="68">
        <f>MAX(0,C998+(-1)^(G998)*INT(B998*2^(-LOG(C998)/LOG(2)+3))-G998-LOG(C998)/LOG(2)+3-1)</f>
        <v>0</v>
      </c>
      <c r="Q998" s="68">
        <f>MAX(0,C998-IF(B998=0,0,INT(LOG(3/2*ABS(B998))/LOG(2))+1))</f>
        <v>0</v>
      </c>
      <c r="R998" s="68">
        <f>MAX(0,IF(B998&lt;=-L998,B998+C998-H998+L998,IF(B998&gt;=2^(H998)-1-L998,0,C998-H998)))</f>
        <v>0</v>
      </c>
      <c r="S998" s="69">
        <f>MAX(0,D998+(-1)^(G998)*INT(B998*2^(-LOG(D998)/LOG(2)+3))-G998-LOG(D998)/LOG(2)+3-1)</f>
        <v>0</v>
      </c>
      <c r="T998" s="69">
        <f>MAX(0,D998-IF(B998=0,0,INT(LOG(3/2*ABS(B998))/LOG(2))+1))</f>
        <v>7</v>
      </c>
      <c r="U998" s="69">
        <f>MAX(0,IF(B998&lt;=-M998,B998+D998-I998+M998,IF(B998&gt;=2^(I998)-1-M998,0,D998-I998)))</f>
        <v>0</v>
      </c>
      <c r="V998" s="70">
        <f>MAX(0,E998+(-1)^(G998)*INT(B998*2^(-LOG(E998)/LOG(2)+3))-G998-LOG(E998)/LOG(2)+3-1)</f>
        <v>0</v>
      </c>
      <c r="W998" s="70">
        <f>MAX(0,E998-IF(B998=0,0,INT(LOG(3/2*ABS(B998))/LOG(2))+1))</f>
        <v>23</v>
      </c>
      <c r="X998" s="70">
        <f>MAX(0,IF(B998&lt;=-N998,B998+E998-J998+N998,IF(B998&gt;=2^(J998)-1-N998,0,E998-J998)))</f>
        <v>0</v>
      </c>
      <c r="Y998" s="71">
        <f>MAX(0,F998+(-1)^(G998)*INT(B998*2^(-LOG(F998)/LOG(2)+3))-G998-LOG(F998)/LOG(2)+3-1)</f>
        <v>23</v>
      </c>
      <c r="Z998" s="71">
        <f>F998-IF(B998=0,0,INT(LOG(3/2*ABS(B998))/LOG(2))+1)</f>
        <v>55</v>
      </c>
      <c r="AA998" s="71">
        <f>MAX(0,IF(B998&lt;=-O998,B998+F998-K998+O998,IF(B998&gt;=2^(K998)-1-O998,0,F998-K998)))</f>
        <v>53</v>
      </c>
    </row>
    <row r="999" ht="20.05" customHeight="1">
      <c r="A999" s="55">
        <v>295</v>
      </c>
      <c r="B999" s="45">
        <v>295</v>
      </c>
      <c r="C999" s="36">
        <v>8</v>
      </c>
      <c r="D999" s="36">
        <v>16</v>
      </c>
      <c r="E999" s="36">
        <v>32</v>
      </c>
      <c r="F999" s="36">
        <v>64</v>
      </c>
      <c r="G999" s="36">
        <f>IF(B999&gt;=0,1,0)</f>
        <v>1</v>
      </c>
      <c r="H999" s="36">
        <f>INT(C999^(0.611-C999/3200))</f>
        <v>3</v>
      </c>
      <c r="I999" s="36">
        <f>INT(D999^(0.611-D999/3200))</f>
        <v>5</v>
      </c>
      <c r="J999" s="36">
        <f>INT(E999^(0.611-E999/3200))</f>
        <v>8</v>
      </c>
      <c r="K999" s="36">
        <f>INT(F999^(0.611-F999/3200))</f>
        <v>11</v>
      </c>
      <c r="L999" s="36">
        <f>2^(H999-1)-1</f>
        <v>3</v>
      </c>
      <c r="M999" s="36">
        <f>2^(I999-1)-1</f>
        <v>15</v>
      </c>
      <c r="N999" s="36">
        <f>2^(J999-1)-1</f>
        <v>127</v>
      </c>
      <c r="O999" s="36">
        <f>2^(K999-1)-1</f>
        <v>1023</v>
      </c>
      <c r="P999" s="68">
        <f>MAX(0,C999+(-1)^(G999)*INT(B999*2^(-LOG(C999)/LOG(2)+3))-G999-LOG(C999)/LOG(2)+3-1)</f>
        <v>0</v>
      </c>
      <c r="Q999" s="68">
        <f>MAX(0,C999-IF(B999=0,0,INT(LOG(3/2*ABS(B999))/LOG(2))+1))</f>
        <v>0</v>
      </c>
      <c r="R999" s="68">
        <f>MAX(0,IF(B999&lt;=-L999,B999+C999-H999+L999,IF(B999&gt;=2^(H999)-1-L999,0,C999-H999)))</f>
        <v>0</v>
      </c>
      <c r="S999" s="69">
        <f>MAX(0,D999+(-1)^(G999)*INT(B999*2^(-LOG(D999)/LOG(2)+3))-G999-LOG(D999)/LOG(2)+3-1)</f>
        <v>0</v>
      </c>
      <c r="T999" s="69">
        <f>MAX(0,D999-IF(B999=0,0,INT(LOG(3/2*ABS(B999))/LOG(2))+1))</f>
        <v>7</v>
      </c>
      <c r="U999" s="69">
        <f>MAX(0,IF(B999&lt;=-M999,B999+D999-I999+M999,IF(B999&gt;=2^(I999)-1-M999,0,D999-I999)))</f>
        <v>0</v>
      </c>
      <c r="V999" s="70">
        <f>MAX(0,E999+(-1)^(G999)*INT(B999*2^(-LOG(E999)/LOG(2)+3))-G999-LOG(E999)/LOG(2)+3-1)</f>
        <v>0</v>
      </c>
      <c r="W999" s="70">
        <f>MAX(0,E999-IF(B999=0,0,INT(LOG(3/2*ABS(B999))/LOG(2))+1))</f>
        <v>23</v>
      </c>
      <c r="X999" s="70">
        <f>MAX(0,IF(B999&lt;=-N999,B999+E999-J999+N999,IF(B999&gt;=2^(J999)-1-N999,0,E999-J999)))</f>
        <v>0</v>
      </c>
      <c r="Y999" s="71">
        <f>MAX(0,F999+(-1)^(G999)*INT(B999*2^(-LOG(F999)/LOG(2)+3))-G999-LOG(F999)/LOG(2)+3-1)</f>
        <v>23</v>
      </c>
      <c r="Z999" s="71">
        <f>F999-IF(B999=0,0,INT(LOG(3/2*ABS(B999))/LOG(2))+1)</f>
        <v>55</v>
      </c>
      <c r="AA999" s="71">
        <f>MAX(0,IF(B999&lt;=-O999,B999+F999-K999+O999,IF(B999&gt;=2^(K999)-1-O999,0,F999-K999)))</f>
        <v>53</v>
      </c>
    </row>
    <row r="1000" ht="20.05" customHeight="1">
      <c r="A1000" s="55">
        <v>296</v>
      </c>
      <c r="B1000" s="45">
        <v>296</v>
      </c>
      <c r="C1000" s="36">
        <v>8</v>
      </c>
      <c r="D1000" s="36">
        <v>16</v>
      </c>
      <c r="E1000" s="36">
        <v>32</v>
      </c>
      <c r="F1000" s="36">
        <v>64</v>
      </c>
      <c r="G1000" s="36">
        <f>IF(B1000&gt;=0,1,0)</f>
        <v>1</v>
      </c>
      <c r="H1000" s="36">
        <f>INT(C1000^(0.611-C1000/3200))</f>
        <v>3</v>
      </c>
      <c r="I1000" s="36">
        <f>INT(D1000^(0.611-D1000/3200))</f>
        <v>5</v>
      </c>
      <c r="J1000" s="36">
        <f>INT(E1000^(0.611-E1000/3200))</f>
        <v>8</v>
      </c>
      <c r="K1000" s="36">
        <f>INT(F1000^(0.611-F1000/3200))</f>
        <v>11</v>
      </c>
      <c r="L1000" s="36">
        <f>2^(H1000-1)-1</f>
        <v>3</v>
      </c>
      <c r="M1000" s="36">
        <f>2^(I1000-1)-1</f>
        <v>15</v>
      </c>
      <c r="N1000" s="36">
        <f>2^(J1000-1)-1</f>
        <v>127</v>
      </c>
      <c r="O1000" s="36">
        <f>2^(K1000-1)-1</f>
        <v>1023</v>
      </c>
      <c r="P1000" s="68">
        <f>MAX(0,C1000+(-1)^(G1000)*INT(B1000*2^(-LOG(C1000)/LOG(2)+3))-G1000-LOG(C1000)/LOG(2)+3-1)</f>
        <v>0</v>
      </c>
      <c r="Q1000" s="68">
        <f>MAX(0,C1000-IF(B1000=0,0,INT(LOG(3/2*ABS(B1000))/LOG(2))+1))</f>
        <v>0</v>
      </c>
      <c r="R1000" s="68">
        <f>MAX(0,IF(B1000&lt;=-L1000,B1000+C1000-H1000+L1000,IF(B1000&gt;=2^(H1000)-1-L1000,0,C1000-H1000)))</f>
        <v>0</v>
      </c>
      <c r="S1000" s="69">
        <f>MAX(0,D1000+(-1)^(G1000)*INT(B1000*2^(-LOG(D1000)/LOG(2)+3))-G1000-LOG(D1000)/LOG(2)+3-1)</f>
        <v>0</v>
      </c>
      <c r="T1000" s="69">
        <f>MAX(0,D1000-IF(B1000=0,0,INT(LOG(3/2*ABS(B1000))/LOG(2))+1))</f>
        <v>7</v>
      </c>
      <c r="U1000" s="69">
        <f>MAX(0,IF(B1000&lt;=-M1000,B1000+D1000-I1000+M1000,IF(B1000&gt;=2^(I1000)-1-M1000,0,D1000-I1000)))</f>
        <v>0</v>
      </c>
      <c r="V1000" s="70">
        <f>MAX(0,E1000+(-1)^(G1000)*INT(B1000*2^(-LOG(E1000)/LOG(2)+3))-G1000-LOG(E1000)/LOG(2)+3-1)</f>
        <v>0</v>
      </c>
      <c r="W1000" s="70">
        <f>MAX(0,E1000-IF(B1000=0,0,INT(LOG(3/2*ABS(B1000))/LOG(2))+1))</f>
        <v>23</v>
      </c>
      <c r="X1000" s="70">
        <f>MAX(0,IF(B1000&lt;=-N1000,B1000+E1000-J1000+N1000,IF(B1000&gt;=2^(J1000)-1-N1000,0,E1000-J1000)))</f>
        <v>0</v>
      </c>
      <c r="Y1000" s="71">
        <f>MAX(0,F1000+(-1)^(G1000)*INT(B1000*2^(-LOG(F1000)/LOG(2)+3))-G1000-LOG(F1000)/LOG(2)+3-1)</f>
        <v>22</v>
      </c>
      <c r="Z1000" s="71">
        <f>F1000-IF(B1000=0,0,INT(LOG(3/2*ABS(B1000))/LOG(2))+1)</f>
        <v>55</v>
      </c>
      <c r="AA1000" s="71">
        <f>MAX(0,IF(B1000&lt;=-O1000,B1000+F1000-K1000+O1000,IF(B1000&gt;=2^(K1000)-1-O1000,0,F1000-K1000)))</f>
        <v>53</v>
      </c>
    </row>
    <row r="1001" ht="20.05" customHeight="1">
      <c r="A1001" s="55">
        <v>297</v>
      </c>
      <c r="B1001" s="45">
        <v>297</v>
      </c>
      <c r="C1001" s="36">
        <v>8</v>
      </c>
      <c r="D1001" s="36">
        <v>16</v>
      </c>
      <c r="E1001" s="36">
        <v>32</v>
      </c>
      <c r="F1001" s="36">
        <v>64</v>
      </c>
      <c r="G1001" s="36">
        <f>IF(B1001&gt;=0,1,0)</f>
        <v>1</v>
      </c>
      <c r="H1001" s="36">
        <f>INT(C1001^(0.611-C1001/3200))</f>
        <v>3</v>
      </c>
      <c r="I1001" s="36">
        <f>INT(D1001^(0.611-D1001/3200))</f>
        <v>5</v>
      </c>
      <c r="J1001" s="36">
        <f>INT(E1001^(0.611-E1001/3200))</f>
        <v>8</v>
      </c>
      <c r="K1001" s="36">
        <f>INT(F1001^(0.611-F1001/3200))</f>
        <v>11</v>
      </c>
      <c r="L1001" s="36">
        <f>2^(H1001-1)-1</f>
        <v>3</v>
      </c>
      <c r="M1001" s="36">
        <f>2^(I1001-1)-1</f>
        <v>15</v>
      </c>
      <c r="N1001" s="36">
        <f>2^(J1001-1)-1</f>
        <v>127</v>
      </c>
      <c r="O1001" s="36">
        <f>2^(K1001-1)-1</f>
        <v>1023</v>
      </c>
      <c r="P1001" s="68">
        <f>MAX(0,C1001+(-1)^(G1001)*INT(B1001*2^(-LOG(C1001)/LOG(2)+3))-G1001-LOG(C1001)/LOG(2)+3-1)</f>
        <v>0</v>
      </c>
      <c r="Q1001" s="68">
        <f>MAX(0,C1001-IF(B1001=0,0,INT(LOG(3/2*ABS(B1001))/LOG(2))+1))</f>
        <v>0</v>
      </c>
      <c r="R1001" s="68">
        <f>MAX(0,IF(B1001&lt;=-L1001,B1001+C1001-H1001+L1001,IF(B1001&gt;=2^(H1001)-1-L1001,0,C1001-H1001)))</f>
        <v>0</v>
      </c>
      <c r="S1001" s="69">
        <f>MAX(0,D1001+(-1)^(G1001)*INT(B1001*2^(-LOG(D1001)/LOG(2)+3))-G1001-LOG(D1001)/LOG(2)+3-1)</f>
        <v>0</v>
      </c>
      <c r="T1001" s="69">
        <f>MAX(0,D1001-IF(B1001=0,0,INT(LOG(3/2*ABS(B1001))/LOG(2))+1))</f>
        <v>7</v>
      </c>
      <c r="U1001" s="69">
        <f>MAX(0,IF(B1001&lt;=-M1001,B1001+D1001-I1001+M1001,IF(B1001&gt;=2^(I1001)-1-M1001,0,D1001-I1001)))</f>
        <v>0</v>
      </c>
      <c r="V1001" s="70">
        <f>MAX(0,E1001+(-1)^(G1001)*INT(B1001*2^(-LOG(E1001)/LOG(2)+3))-G1001-LOG(E1001)/LOG(2)+3-1)</f>
        <v>0</v>
      </c>
      <c r="W1001" s="70">
        <f>MAX(0,E1001-IF(B1001=0,0,INT(LOG(3/2*ABS(B1001))/LOG(2))+1))</f>
        <v>23</v>
      </c>
      <c r="X1001" s="70">
        <f>MAX(0,IF(B1001&lt;=-N1001,B1001+E1001-J1001+N1001,IF(B1001&gt;=2^(J1001)-1-N1001,0,E1001-J1001)))</f>
        <v>0</v>
      </c>
      <c r="Y1001" s="71">
        <f>MAX(0,F1001+(-1)^(G1001)*INT(B1001*2^(-LOG(F1001)/LOG(2)+3))-G1001-LOG(F1001)/LOG(2)+3-1)</f>
        <v>22</v>
      </c>
      <c r="Z1001" s="71">
        <f>F1001-IF(B1001=0,0,INT(LOG(3/2*ABS(B1001))/LOG(2))+1)</f>
        <v>55</v>
      </c>
      <c r="AA1001" s="71">
        <f>MAX(0,IF(B1001&lt;=-O1001,B1001+F1001-K1001+O1001,IF(B1001&gt;=2^(K1001)-1-O1001,0,F1001-K1001)))</f>
        <v>53</v>
      </c>
    </row>
    <row r="1002" ht="20.05" customHeight="1">
      <c r="A1002" s="55">
        <v>298</v>
      </c>
      <c r="B1002" s="45">
        <v>298</v>
      </c>
      <c r="C1002" s="36">
        <v>8</v>
      </c>
      <c r="D1002" s="36">
        <v>16</v>
      </c>
      <c r="E1002" s="36">
        <v>32</v>
      </c>
      <c r="F1002" s="36">
        <v>64</v>
      </c>
      <c r="G1002" s="36">
        <f>IF(B1002&gt;=0,1,0)</f>
        <v>1</v>
      </c>
      <c r="H1002" s="36">
        <f>INT(C1002^(0.611-C1002/3200))</f>
        <v>3</v>
      </c>
      <c r="I1002" s="36">
        <f>INT(D1002^(0.611-D1002/3200))</f>
        <v>5</v>
      </c>
      <c r="J1002" s="36">
        <f>INT(E1002^(0.611-E1002/3200))</f>
        <v>8</v>
      </c>
      <c r="K1002" s="36">
        <f>INT(F1002^(0.611-F1002/3200))</f>
        <v>11</v>
      </c>
      <c r="L1002" s="36">
        <f>2^(H1002-1)-1</f>
        <v>3</v>
      </c>
      <c r="M1002" s="36">
        <f>2^(I1002-1)-1</f>
        <v>15</v>
      </c>
      <c r="N1002" s="36">
        <f>2^(J1002-1)-1</f>
        <v>127</v>
      </c>
      <c r="O1002" s="36">
        <f>2^(K1002-1)-1</f>
        <v>1023</v>
      </c>
      <c r="P1002" s="68">
        <f>MAX(0,C1002+(-1)^(G1002)*INT(B1002*2^(-LOG(C1002)/LOG(2)+3))-G1002-LOG(C1002)/LOG(2)+3-1)</f>
        <v>0</v>
      </c>
      <c r="Q1002" s="68">
        <f>MAX(0,C1002-IF(B1002=0,0,INT(LOG(3/2*ABS(B1002))/LOG(2))+1))</f>
        <v>0</v>
      </c>
      <c r="R1002" s="68">
        <f>MAX(0,IF(B1002&lt;=-L1002,B1002+C1002-H1002+L1002,IF(B1002&gt;=2^(H1002)-1-L1002,0,C1002-H1002)))</f>
        <v>0</v>
      </c>
      <c r="S1002" s="69">
        <f>MAX(0,D1002+(-1)^(G1002)*INT(B1002*2^(-LOG(D1002)/LOG(2)+3))-G1002-LOG(D1002)/LOG(2)+3-1)</f>
        <v>0</v>
      </c>
      <c r="T1002" s="69">
        <f>MAX(0,D1002-IF(B1002=0,0,INT(LOG(3/2*ABS(B1002))/LOG(2))+1))</f>
        <v>7</v>
      </c>
      <c r="U1002" s="69">
        <f>MAX(0,IF(B1002&lt;=-M1002,B1002+D1002-I1002+M1002,IF(B1002&gt;=2^(I1002)-1-M1002,0,D1002-I1002)))</f>
        <v>0</v>
      </c>
      <c r="V1002" s="70">
        <f>MAX(0,E1002+(-1)^(G1002)*INT(B1002*2^(-LOG(E1002)/LOG(2)+3))-G1002-LOG(E1002)/LOG(2)+3-1)</f>
        <v>0</v>
      </c>
      <c r="W1002" s="70">
        <f>MAX(0,E1002-IF(B1002=0,0,INT(LOG(3/2*ABS(B1002))/LOG(2))+1))</f>
        <v>23</v>
      </c>
      <c r="X1002" s="70">
        <f>MAX(0,IF(B1002&lt;=-N1002,B1002+E1002-J1002+N1002,IF(B1002&gt;=2^(J1002)-1-N1002,0,E1002-J1002)))</f>
        <v>0</v>
      </c>
      <c r="Y1002" s="71">
        <f>MAX(0,F1002+(-1)^(G1002)*INT(B1002*2^(-LOG(F1002)/LOG(2)+3))-G1002-LOG(F1002)/LOG(2)+3-1)</f>
        <v>22</v>
      </c>
      <c r="Z1002" s="71">
        <f>F1002-IF(B1002=0,0,INT(LOG(3/2*ABS(B1002))/LOG(2))+1)</f>
        <v>55</v>
      </c>
      <c r="AA1002" s="71">
        <f>MAX(0,IF(B1002&lt;=-O1002,B1002+F1002-K1002+O1002,IF(B1002&gt;=2^(K1002)-1-O1002,0,F1002-K1002)))</f>
        <v>53</v>
      </c>
    </row>
    <row r="1003" ht="20.05" customHeight="1">
      <c r="A1003" s="55">
        <v>299</v>
      </c>
      <c r="B1003" s="45">
        <v>299</v>
      </c>
      <c r="C1003" s="36">
        <v>8</v>
      </c>
      <c r="D1003" s="36">
        <v>16</v>
      </c>
      <c r="E1003" s="36">
        <v>32</v>
      </c>
      <c r="F1003" s="36">
        <v>64</v>
      </c>
      <c r="G1003" s="36">
        <f>IF(B1003&gt;=0,1,0)</f>
        <v>1</v>
      </c>
      <c r="H1003" s="36">
        <f>INT(C1003^(0.611-C1003/3200))</f>
        <v>3</v>
      </c>
      <c r="I1003" s="36">
        <f>INT(D1003^(0.611-D1003/3200))</f>
        <v>5</v>
      </c>
      <c r="J1003" s="36">
        <f>INT(E1003^(0.611-E1003/3200))</f>
        <v>8</v>
      </c>
      <c r="K1003" s="36">
        <f>INT(F1003^(0.611-F1003/3200))</f>
        <v>11</v>
      </c>
      <c r="L1003" s="36">
        <f>2^(H1003-1)-1</f>
        <v>3</v>
      </c>
      <c r="M1003" s="36">
        <f>2^(I1003-1)-1</f>
        <v>15</v>
      </c>
      <c r="N1003" s="36">
        <f>2^(J1003-1)-1</f>
        <v>127</v>
      </c>
      <c r="O1003" s="36">
        <f>2^(K1003-1)-1</f>
        <v>1023</v>
      </c>
      <c r="P1003" s="68">
        <f>MAX(0,C1003+(-1)^(G1003)*INT(B1003*2^(-LOG(C1003)/LOG(2)+3))-G1003-LOG(C1003)/LOG(2)+3-1)</f>
        <v>0</v>
      </c>
      <c r="Q1003" s="68">
        <f>MAX(0,C1003-IF(B1003=0,0,INT(LOG(3/2*ABS(B1003))/LOG(2))+1))</f>
        <v>0</v>
      </c>
      <c r="R1003" s="68">
        <f>MAX(0,IF(B1003&lt;=-L1003,B1003+C1003-H1003+L1003,IF(B1003&gt;=2^(H1003)-1-L1003,0,C1003-H1003)))</f>
        <v>0</v>
      </c>
      <c r="S1003" s="69">
        <f>MAX(0,D1003+(-1)^(G1003)*INT(B1003*2^(-LOG(D1003)/LOG(2)+3))-G1003-LOG(D1003)/LOG(2)+3-1)</f>
        <v>0</v>
      </c>
      <c r="T1003" s="69">
        <f>MAX(0,D1003-IF(B1003=0,0,INT(LOG(3/2*ABS(B1003))/LOG(2))+1))</f>
        <v>7</v>
      </c>
      <c r="U1003" s="69">
        <f>MAX(0,IF(B1003&lt;=-M1003,B1003+D1003-I1003+M1003,IF(B1003&gt;=2^(I1003)-1-M1003,0,D1003-I1003)))</f>
        <v>0</v>
      </c>
      <c r="V1003" s="70">
        <f>MAX(0,E1003+(-1)^(G1003)*INT(B1003*2^(-LOG(E1003)/LOG(2)+3))-G1003-LOG(E1003)/LOG(2)+3-1)</f>
        <v>0</v>
      </c>
      <c r="W1003" s="70">
        <f>MAX(0,E1003-IF(B1003=0,0,INT(LOG(3/2*ABS(B1003))/LOG(2))+1))</f>
        <v>23</v>
      </c>
      <c r="X1003" s="70">
        <f>MAX(0,IF(B1003&lt;=-N1003,B1003+E1003-J1003+N1003,IF(B1003&gt;=2^(J1003)-1-N1003,0,E1003-J1003)))</f>
        <v>0</v>
      </c>
      <c r="Y1003" s="71">
        <f>MAX(0,F1003+(-1)^(G1003)*INT(B1003*2^(-LOG(F1003)/LOG(2)+3))-G1003-LOG(F1003)/LOG(2)+3-1)</f>
        <v>22</v>
      </c>
      <c r="Z1003" s="71">
        <f>F1003-IF(B1003=0,0,INT(LOG(3/2*ABS(B1003))/LOG(2))+1)</f>
        <v>55</v>
      </c>
      <c r="AA1003" s="71">
        <f>MAX(0,IF(B1003&lt;=-O1003,B1003+F1003-K1003+O1003,IF(B1003&gt;=2^(K1003)-1-O1003,0,F1003-K1003)))</f>
        <v>53</v>
      </c>
    </row>
    <row r="1004" ht="20.05" customHeight="1">
      <c r="A1004" s="55">
        <v>300</v>
      </c>
      <c r="B1004" s="45">
        <v>300</v>
      </c>
      <c r="C1004" s="36">
        <v>8</v>
      </c>
      <c r="D1004" s="36">
        <v>16</v>
      </c>
      <c r="E1004" s="36">
        <v>32</v>
      </c>
      <c r="F1004" s="36">
        <v>64</v>
      </c>
      <c r="G1004" s="36">
        <f>IF(B1004&gt;=0,1,0)</f>
        <v>1</v>
      </c>
      <c r="H1004" s="36">
        <f>INT(C1004^(0.611-C1004/3200))</f>
        <v>3</v>
      </c>
      <c r="I1004" s="36">
        <f>INT(D1004^(0.611-D1004/3200))</f>
        <v>5</v>
      </c>
      <c r="J1004" s="36">
        <f>INT(E1004^(0.611-E1004/3200))</f>
        <v>8</v>
      </c>
      <c r="K1004" s="36">
        <f>INT(F1004^(0.611-F1004/3200))</f>
        <v>11</v>
      </c>
      <c r="L1004" s="36">
        <f>2^(H1004-1)-1</f>
        <v>3</v>
      </c>
      <c r="M1004" s="36">
        <f>2^(I1004-1)-1</f>
        <v>15</v>
      </c>
      <c r="N1004" s="36">
        <f>2^(J1004-1)-1</f>
        <v>127</v>
      </c>
      <c r="O1004" s="36">
        <f>2^(K1004-1)-1</f>
        <v>1023</v>
      </c>
      <c r="P1004" s="68">
        <f>MAX(0,C1004+(-1)^(G1004)*INT(B1004*2^(-LOG(C1004)/LOG(2)+3))-G1004-LOG(C1004)/LOG(2)+3-1)</f>
        <v>0</v>
      </c>
      <c r="Q1004" s="68">
        <f>MAX(0,C1004-IF(B1004=0,0,INT(LOG(3/2*ABS(B1004))/LOG(2))+1))</f>
        <v>0</v>
      </c>
      <c r="R1004" s="68">
        <f>MAX(0,IF(B1004&lt;=-L1004,B1004+C1004-H1004+L1004,IF(B1004&gt;=2^(H1004)-1-L1004,0,C1004-H1004)))</f>
        <v>0</v>
      </c>
      <c r="S1004" s="69">
        <f>MAX(0,D1004+(-1)^(G1004)*INT(B1004*2^(-LOG(D1004)/LOG(2)+3))-G1004-LOG(D1004)/LOG(2)+3-1)</f>
        <v>0</v>
      </c>
      <c r="T1004" s="69">
        <f>MAX(0,D1004-IF(B1004=0,0,INT(LOG(3/2*ABS(B1004))/LOG(2))+1))</f>
        <v>7</v>
      </c>
      <c r="U1004" s="69">
        <f>MAX(0,IF(B1004&lt;=-M1004,B1004+D1004-I1004+M1004,IF(B1004&gt;=2^(I1004)-1-M1004,0,D1004-I1004)))</f>
        <v>0</v>
      </c>
      <c r="V1004" s="70">
        <f>MAX(0,E1004+(-1)^(G1004)*INT(B1004*2^(-LOG(E1004)/LOG(2)+3))-G1004-LOG(E1004)/LOG(2)+3-1)</f>
        <v>0</v>
      </c>
      <c r="W1004" s="70">
        <f>MAX(0,E1004-IF(B1004=0,0,INT(LOG(3/2*ABS(B1004))/LOG(2))+1))</f>
        <v>23</v>
      </c>
      <c r="X1004" s="70">
        <f>MAX(0,IF(B1004&lt;=-N1004,B1004+E1004-J1004+N1004,IF(B1004&gt;=2^(J1004)-1-N1004,0,E1004-J1004)))</f>
        <v>0</v>
      </c>
      <c r="Y1004" s="71">
        <f>MAX(0,F1004+(-1)^(G1004)*INT(B1004*2^(-LOG(F1004)/LOG(2)+3))-G1004-LOG(F1004)/LOG(2)+3-1)</f>
        <v>22</v>
      </c>
      <c r="Z1004" s="71">
        <f>F1004-IF(B1004=0,0,INT(LOG(3/2*ABS(B1004))/LOG(2))+1)</f>
        <v>55</v>
      </c>
      <c r="AA1004" s="71">
        <f>MAX(0,IF(B1004&lt;=-O1004,B1004+F1004-K1004+O1004,IF(B1004&gt;=2^(K1004)-1-O1004,0,F1004-K1004)))</f>
        <v>53</v>
      </c>
    </row>
    <row r="1005" ht="20.05" customHeight="1">
      <c r="A1005" s="55">
        <v>301</v>
      </c>
      <c r="B1005" s="45">
        <v>301</v>
      </c>
      <c r="C1005" s="36">
        <v>8</v>
      </c>
      <c r="D1005" s="36">
        <v>16</v>
      </c>
      <c r="E1005" s="36">
        <v>32</v>
      </c>
      <c r="F1005" s="36">
        <v>64</v>
      </c>
      <c r="G1005" s="36">
        <f>IF(B1005&gt;=0,1,0)</f>
        <v>1</v>
      </c>
      <c r="H1005" s="36">
        <f>INT(C1005^(0.611-C1005/3200))</f>
        <v>3</v>
      </c>
      <c r="I1005" s="36">
        <f>INT(D1005^(0.611-D1005/3200))</f>
        <v>5</v>
      </c>
      <c r="J1005" s="36">
        <f>INT(E1005^(0.611-E1005/3200))</f>
        <v>8</v>
      </c>
      <c r="K1005" s="36">
        <f>INT(F1005^(0.611-F1005/3200))</f>
        <v>11</v>
      </c>
      <c r="L1005" s="36">
        <f>2^(H1005-1)-1</f>
        <v>3</v>
      </c>
      <c r="M1005" s="36">
        <f>2^(I1005-1)-1</f>
        <v>15</v>
      </c>
      <c r="N1005" s="36">
        <f>2^(J1005-1)-1</f>
        <v>127</v>
      </c>
      <c r="O1005" s="36">
        <f>2^(K1005-1)-1</f>
        <v>1023</v>
      </c>
      <c r="P1005" s="68">
        <f>MAX(0,C1005+(-1)^(G1005)*INT(B1005*2^(-LOG(C1005)/LOG(2)+3))-G1005-LOG(C1005)/LOG(2)+3-1)</f>
        <v>0</v>
      </c>
      <c r="Q1005" s="68">
        <f>MAX(0,C1005-IF(B1005=0,0,INT(LOG(3/2*ABS(B1005))/LOG(2))+1))</f>
        <v>0</v>
      </c>
      <c r="R1005" s="68">
        <f>MAX(0,IF(B1005&lt;=-L1005,B1005+C1005-H1005+L1005,IF(B1005&gt;=2^(H1005)-1-L1005,0,C1005-H1005)))</f>
        <v>0</v>
      </c>
      <c r="S1005" s="69">
        <f>MAX(0,D1005+(-1)^(G1005)*INT(B1005*2^(-LOG(D1005)/LOG(2)+3))-G1005-LOG(D1005)/LOG(2)+3-1)</f>
        <v>0</v>
      </c>
      <c r="T1005" s="69">
        <f>MAX(0,D1005-IF(B1005=0,0,INT(LOG(3/2*ABS(B1005))/LOG(2))+1))</f>
        <v>7</v>
      </c>
      <c r="U1005" s="69">
        <f>MAX(0,IF(B1005&lt;=-M1005,B1005+D1005-I1005+M1005,IF(B1005&gt;=2^(I1005)-1-M1005,0,D1005-I1005)))</f>
        <v>0</v>
      </c>
      <c r="V1005" s="70">
        <f>MAX(0,E1005+(-1)^(G1005)*INT(B1005*2^(-LOG(E1005)/LOG(2)+3))-G1005-LOG(E1005)/LOG(2)+3-1)</f>
        <v>0</v>
      </c>
      <c r="W1005" s="70">
        <f>MAX(0,E1005-IF(B1005=0,0,INT(LOG(3/2*ABS(B1005))/LOG(2))+1))</f>
        <v>23</v>
      </c>
      <c r="X1005" s="70">
        <f>MAX(0,IF(B1005&lt;=-N1005,B1005+E1005-J1005+N1005,IF(B1005&gt;=2^(J1005)-1-N1005,0,E1005-J1005)))</f>
        <v>0</v>
      </c>
      <c r="Y1005" s="71">
        <f>MAX(0,F1005+(-1)^(G1005)*INT(B1005*2^(-LOG(F1005)/LOG(2)+3))-G1005-LOG(F1005)/LOG(2)+3-1)</f>
        <v>22</v>
      </c>
      <c r="Z1005" s="71">
        <f>F1005-IF(B1005=0,0,INT(LOG(3/2*ABS(B1005))/LOG(2))+1)</f>
        <v>55</v>
      </c>
      <c r="AA1005" s="71">
        <f>MAX(0,IF(B1005&lt;=-O1005,B1005+F1005-K1005+O1005,IF(B1005&gt;=2^(K1005)-1-O1005,0,F1005-K1005)))</f>
        <v>53</v>
      </c>
    </row>
    <row r="1006" ht="20.05" customHeight="1">
      <c r="A1006" s="55">
        <v>302</v>
      </c>
      <c r="B1006" s="45">
        <v>302</v>
      </c>
      <c r="C1006" s="36">
        <v>8</v>
      </c>
      <c r="D1006" s="36">
        <v>16</v>
      </c>
      <c r="E1006" s="36">
        <v>32</v>
      </c>
      <c r="F1006" s="36">
        <v>64</v>
      </c>
      <c r="G1006" s="36">
        <f>IF(B1006&gt;=0,1,0)</f>
        <v>1</v>
      </c>
      <c r="H1006" s="36">
        <f>INT(C1006^(0.611-C1006/3200))</f>
        <v>3</v>
      </c>
      <c r="I1006" s="36">
        <f>INT(D1006^(0.611-D1006/3200))</f>
        <v>5</v>
      </c>
      <c r="J1006" s="36">
        <f>INT(E1006^(0.611-E1006/3200))</f>
        <v>8</v>
      </c>
      <c r="K1006" s="36">
        <f>INT(F1006^(0.611-F1006/3200))</f>
        <v>11</v>
      </c>
      <c r="L1006" s="36">
        <f>2^(H1006-1)-1</f>
        <v>3</v>
      </c>
      <c r="M1006" s="36">
        <f>2^(I1006-1)-1</f>
        <v>15</v>
      </c>
      <c r="N1006" s="36">
        <f>2^(J1006-1)-1</f>
        <v>127</v>
      </c>
      <c r="O1006" s="36">
        <f>2^(K1006-1)-1</f>
        <v>1023</v>
      </c>
      <c r="P1006" s="68">
        <f>MAX(0,C1006+(-1)^(G1006)*INT(B1006*2^(-LOG(C1006)/LOG(2)+3))-G1006-LOG(C1006)/LOG(2)+3-1)</f>
        <v>0</v>
      </c>
      <c r="Q1006" s="68">
        <f>MAX(0,C1006-IF(B1006=0,0,INT(LOG(3/2*ABS(B1006))/LOG(2))+1))</f>
        <v>0</v>
      </c>
      <c r="R1006" s="68">
        <f>MAX(0,IF(B1006&lt;=-L1006,B1006+C1006-H1006+L1006,IF(B1006&gt;=2^(H1006)-1-L1006,0,C1006-H1006)))</f>
        <v>0</v>
      </c>
      <c r="S1006" s="69">
        <f>MAX(0,D1006+(-1)^(G1006)*INT(B1006*2^(-LOG(D1006)/LOG(2)+3))-G1006-LOG(D1006)/LOG(2)+3-1)</f>
        <v>0</v>
      </c>
      <c r="T1006" s="69">
        <f>MAX(0,D1006-IF(B1006=0,0,INT(LOG(3/2*ABS(B1006))/LOG(2))+1))</f>
        <v>7</v>
      </c>
      <c r="U1006" s="69">
        <f>MAX(0,IF(B1006&lt;=-M1006,B1006+D1006-I1006+M1006,IF(B1006&gt;=2^(I1006)-1-M1006,0,D1006-I1006)))</f>
        <v>0</v>
      </c>
      <c r="V1006" s="70">
        <f>MAX(0,E1006+(-1)^(G1006)*INT(B1006*2^(-LOG(E1006)/LOG(2)+3))-G1006-LOG(E1006)/LOG(2)+3-1)</f>
        <v>0</v>
      </c>
      <c r="W1006" s="70">
        <f>MAX(0,E1006-IF(B1006=0,0,INT(LOG(3/2*ABS(B1006))/LOG(2))+1))</f>
        <v>23</v>
      </c>
      <c r="X1006" s="70">
        <f>MAX(0,IF(B1006&lt;=-N1006,B1006+E1006-J1006+N1006,IF(B1006&gt;=2^(J1006)-1-N1006,0,E1006-J1006)))</f>
        <v>0</v>
      </c>
      <c r="Y1006" s="71">
        <f>MAX(0,F1006+(-1)^(G1006)*INT(B1006*2^(-LOG(F1006)/LOG(2)+3))-G1006-LOG(F1006)/LOG(2)+3-1)</f>
        <v>22</v>
      </c>
      <c r="Z1006" s="71">
        <f>F1006-IF(B1006=0,0,INT(LOG(3/2*ABS(B1006))/LOG(2))+1)</f>
        <v>55</v>
      </c>
      <c r="AA1006" s="71">
        <f>MAX(0,IF(B1006&lt;=-O1006,B1006+F1006-K1006+O1006,IF(B1006&gt;=2^(K1006)-1-O1006,0,F1006-K1006)))</f>
        <v>53</v>
      </c>
    </row>
    <row r="1007" ht="20.05" customHeight="1">
      <c r="A1007" s="55">
        <v>303</v>
      </c>
      <c r="B1007" s="45">
        <v>303</v>
      </c>
      <c r="C1007" s="36">
        <v>8</v>
      </c>
      <c r="D1007" s="36">
        <v>16</v>
      </c>
      <c r="E1007" s="36">
        <v>32</v>
      </c>
      <c r="F1007" s="36">
        <v>64</v>
      </c>
      <c r="G1007" s="36">
        <f>IF(B1007&gt;=0,1,0)</f>
        <v>1</v>
      </c>
      <c r="H1007" s="36">
        <f>INT(C1007^(0.611-C1007/3200))</f>
        <v>3</v>
      </c>
      <c r="I1007" s="36">
        <f>INT(D1007^(0.611-D1007/3200))</f>
        <v>5</v>
      </c>
      <c r="J1007" s="36">
        <f>INT(E1007^(0.611-E1007/3200))</f>
        <v>8</v>
      </c>
      <c r="K1007" s="36">
        <f>INT(F1007^(0.611-F1007/3200))</f>
        <v>11</v>
      </c>
      <c r="L1007" s="36">
        <f>2^(H1007-1)-1</f>
        <v>3</v>
      </c>
      <c r="M1007" s="36">
        <f>2^(I1007-1)-1</f>
        <v>15</v>
      </c>
      <c r="N1007" s="36">
        <f>2^(J1007-1)-1</f>
        <v>127</v>
      </c>
      <c r="O1007" s="36">
        <f>2^(K1007-1)-1</f>
        <v>1023</v>
      </c>
      <c r="P1007" s="68">
        <f>MAX(0,C1007+(-1)^(G1007)*INT(B1007*2^(-LOG(C1007)/LOG(2)+3))-G1007-LOG(C1007)/LOG(2)+3-1)</f>
        <v>0</v>
      </c>
      <c r="Q1007" s="68">
        <f>MAX(0,C1007-IF(B1007=0,0,INT(LOG(3/2*ABS(B1007))/LOG(2))+1))</f>
        <v>0</v>
      </c>
      <c r="R1007" s="68">
        <f>MAX(0,IF(B1007&lt;=-L1007,B1007+C1007-H1007+L1007,IF(B1007&gt;=2^(H1007)-1-L1007,0,C1007-H1007)))</f>
        <v>0</v>
      </c>
      <c r="S1007" s="69">
        <f>MAX(0,D1007+(-1)^(G1007)*INT(B1007*2^(-LOG(D1007)/LOG(2)+3))-G1007-LOG(D1007)/LOG(2)+3-1)</f>
        <v>0</v>
      </c>
      <c r="T1007" s="69">
        <f>MAX(0,D1007-IF(B1007=0,0,INT(LOG(3/2*ABS(B1007))/LOG(2))+1))</f>
        <v>7</v>
      </c>
      <c r="U1007" s="69">
        <f>MAX(0,IF(B1007&lt;=-M1007,B1007+D1007-I1007+M1007,IF(B1007&gt;=2^(I1007)-1-M1007,0,D1007-I1007)))</f>
        <v>0</v>
      </c>
      <c r="V1007" s="70">
        <f>MAX(0,E1007+(-1)^(G1007)*INT(B1007*2^(-LOG(E1007)/LOG(2)+3))-G1007-LOG(E1007)/LOG(2)+3-1)</f>
        <v>0</v>
      </c>
      <c r="W1007" s="70">
        <f>MAX(0,E1007-IF(B1007=0,0,INT(LOG(3/2*ABS(B1007))/LOG(2))+1))</f>
        <v>23</v>
      </c>
      <c r="X1007" s="70">
        <f>MAX(0,IF(B1007&lt;=-N1007,B1007+E1007-J1007+N1007,IF(B1007&gt;=2^(J1007)-1-N1007,0,E1007-J1007)))</f>
        <v>0</v>
      </c>
      <c r="Y1007" s="71">
        <f>MAX(0,F1007+(-1)^(G1007)*INT(B1007*2^(-LOG(F1007)/LOG(2)+3))-G1007-LOG(F1007)/LOG(2)+3-1)</f>
        <v>22</v>
      </c>
      <c r="Z1007" s="71">
        <f>F1007-IF(B1007=0,0,INT(LOG(3/2*ABS(B1007))/LOG(2))+1)</f>
        <v>55</v>
      </c>
      <c r="AA1007" s="71">
        <f>MAX(0,IF(B1007&lt;=-O1007,B1007+F1007-K1007+O1007,IF(B1007&gt;=2^(K1007)-1-O1007,0,F1007-K1007)))</f>
        <v>53</v>
      </c>
    </row>
    <row r="1008" ht="20.05" customHeight="1">
      <c r="A1008" s="55">
        <v>304</v>
      </c>
      <c r="B1008" s="45">
        <v>304</v>
      </c>
      <c r="C1008" s="36">
        <v>8</v>
      </c>
      <c r="D1008" s="36">
        <v>16</v>
      </c>
      <c r="E1008" s="36">
        <v>32</v>
      </c>
      <c r="F1008" s="36">
        <v>64</v>
      </c>
      <c r="G1008" s="36">
        <f>IF(B1008&gt;=0,1,0)</f>
        <v>1</v>
      </c>
      <c r="H1008" s="36">
        <f>INT(C1008^(0.611-C1008/3200))</f>
        <v>3</v>
      </c>
      <c r="I1008" s="36">
        <f>INT(D1008^(0.611-D1008/3200))</f>
        <v>5</v>
      </c>
      <c r="J1008" s="36">
        <f>INT(E1008^(0.611-E1008/3200))</f>
        <v>8</v>
      </c>
      <c r="K1008" s="36">
        <f>INT(F1008^(0.611-F1008/3200))</f>
        <v>11</v>
      </c>
      <c r="L1008" s="36">
        <f>2^(H1008-1)-1</f>
        <v>3</v>
      </c>
      <c r="M1008" s="36">
        <f>2^(I1008-1)-1</f>
        <v>15</v>
      </c>
      <c r="N1008" s="36">
        <f>2^(J1008-1)-1</f>
        <v>127</v>
      </c>
      <c r="O1008" s="36">
        <f>2^(K1008-1)-1</f>
        <v>1023</v>
      </c>
      <c r="P1008" s="68">
        <f>MAX(0,C1008+(-1)^(G1008)*INT(B1008*2^(-LOG(C1008)/LOG(2)+3))-G1008-LOG(C1008)/LOG(2)+3-1)</f>
        <v>0</v>
      </c>
      <c r="Q1008" s="68">
        <f>MAX(0,C1008-IF(B1008=0,0,INT(LOG(3/2*ABS(B1008))/LOG(2))+1))</f>
        <v>0</v>
      </c>
      <c r="R1008" s="68">
        <f>MAX(0,IF(B1008&lt;=-L1008,B1008+C1008-H1008+L1008,IF(B1008&gt;=2^(H1008)-1-L1008,0,C1008-H1008)))</f>
        <v>0</v>
      </c>
      <c r="S1008" s="69">
        <f>MAX(0,D1008+(-1)^(G1008)*INT(B1008*2^(-LOG(D1008)/LOG(2)+3))-G1008-LOG(D1008)/LOG(2)+3-1)</f>
        <v>0</v>
      </c>
      <c r="T1008" s="69">
        <f>MAX(0,D1008-IF(B1008=0,0,INT(LOG(3/2*ABS(B1008))/LOG(2))+1))</f>
        <v>7</v>
      </c>
      <c r="U1008" s="69">
        <f>MAX(0,IF(B1008&lt;=-M1008,B1008+D1008-I1008+M1008,IF(B1008&gt;=2^(I1008)-1-M1008,0,D1008-I1008)))</f>
        <v>0</v>
      </c>
      <c r="V1008" s="70">
        <f>MAX(0,E1008+(-1)^(G1008)*INT(B1008*2^(-LOG(E1008)/LOG(2)+3))-G1008-LOG(E1008)/LOG(2)+3-1)</f>
        <v>0</v>
      </c>
      <c r="W1008" s="70">
        <f>MAX(0,E1008-IF(B1008=0,0,INT(LOG(3/2*ABS(B1008))/LOG(2))+1))</f>
        <v>23</v>
      </c>
      <c r="X1008" s="70">
        <f>MAX(0,IF(B1008&lt;=-N1008,B1008+E1008-J1008+N1008,IF(B1008&gt;=2^(J1008)-1-N1008,0,E1008-J1008)))</f>
        <v>0</v>
      </c>
      <c r="Y1008" s="71">
        <f>MAX(0,F1008+(-1)^(G1008)*INT(B1008*2^(-LOG(F1008)/LOG(2)+3))-G1008-LOG(F1008)/LOG(2)+3-1)</f>
        <v>21</v>
      </c>
      <c r="Z1008" s="71">
        <f>F1008-IF(B1008=0,0,INT(LOG(3/2*ABS(B1008))/LOG(2))+1)</f>
        <v>55</v>
      </c>
      <c r="AA1008" s="71">
        <f>MAX(0,IF(B1008&lt;=-O1008,B1008+F1008-K1008+O1008,IF(B1008&gt;=2^(K1008)-1-O1008,0,F1008-K1008)))</f>
        <v>53</v>
      </c>
    </row>
    <row r="1009" ht="20.05" customHeight="1">
      <c r="A1009" s="55">
        <v>305</v>
      </c>
      <c r="B1009" s="45">
        <v>305</v>
      </c>
      <c r="C1009" s="36">
        <v>8</v>
      </c>
      <c r="D1009" s="36">
        <v>16</v>
      </c>
      <c r="E1009" s="36">
        <v>32</v>
      </c>
      <c r="F1009" s="36">
        <v>64</v>
      </c>
      <c r="G1009" s="36">
        <f>IF(B1009&gt;=0,1,0)</f>
        <v>1</v>
      </c>
      <c r="H1009" s="36">
        <f>INT(C1009^(0.611-C1009/3200))</f>
        <v>3</v>
      </c>
      <c r="I1009" s="36">
        <f>INT(D1009^(0.611-D1009/3200))</f>
        <v>5</v>
      </c>
      <c r="J1009" s="36">
        <f>INT(E1009^(0.611-E1009/3200))</f>
        <v>8</v>
      </c>
      <c r="K1009" s="36">
        <f>INT(F1009^(0.611-F1009/3200))</f>
        <v>11</v>
      </c>
      <c r="L1009" s="36">
        <f>2^(H1009-1)-1</f>
        <v>3</v>
      </c>
      <c r="M1009" s="36">
        <f>2^(I1009-1)-1</f>
        <v>15</v>
      </c>
      <c r="N1009" s="36">
        <f>2^(J1009-1)-1</f>
        <v>127</v>
      </c>
      <c r="O1009" s="36">
        <f>2^(K1009-1)-1</f>
        <v>1023</v>
      </c>
      <c r="P1009" s="68">
        <f>MAX(0,C1009+(-1)^(G1009)*INT(B1009*2^(-LOG(C1009)/LOG(2)+3))-G1009-LOG(C1009)/LOG(2)+3-1)</f>
        <v>0</v>
      </c>
      <c r="Q1009" s="68">
        <f>MAX(0,C1009-IF(B1009=0,0,INT(LOG(3/2*ABS(B1009))/LOG(2))+1))</f>
        <v>0</v>
      </c>
      <c r="R1009" s="68">
        <f>MAX(0,IF(B1009&lt;=-L1009,B1009+C1009-H1009+L1009,IF(B1009&gt;=2^(H1009)-1-L1009,0,C1009-H1009)))</f>
        <v>0</v>
      </c>
      <c r="S1009" s="69">
        <f>MAX(0,D1009+(-1)^(G1009)*INT(B1009*2^(-LOG(D1009)/LOG(2)+3))-G1009-LOG(D1009)/LOG(2)+3-1)</f>
        <v>0</v>
      </c>
      <c r="T1009" s="69">
        <f>MAX(0,D1009-IF(B1009=0,0,INT(LOG(3/2*ABS(B1009))/LOG(2))+1))</f>
        <v>7</v>
      </c>
      <c r="U1009" s="69">
        <f>MAX(0,IF(B1009&lt;=-M1009,B1009+D1009-I1009+M1009,IF(B1009&gt;=2^(I1009)-1-M1009,0,D1009-I1009)))</f>
        <v>0</v>
      </c>
      <c r="V1009" s="70">
        <f>MAX(0,E1009+(-1)^(G1009)*INT(B1009*2^(-LOG(E1009)/LOG(2)+3))-G1009-LOG(E1009)/LOG(2)+3-1)</f>
        <v>0</v>
      </c>
      <c r="W1009" s="70">
        <f>MAX(0,E1009-IF(B1009=0,0,INT(LOG(3/2*ABS(B1009))/LOG(2))+1))</f>
        <v>23</v>
      </c>
      <c r="X1009" s="70">
        <f>MAX(0,IF(B1009&lt;=-N1009,B1009+E1009-J1009+N1009,IF(B1009&gt;=2^(J1009)-1-N1009,0,E1009-J1009)))</f>
        <v>0</v>
      </c>
      <c r="Y1009" s="71">
        <f>MAX(0,F1009+(-1)^(G1009)*INT(B1009*2^(-LOG(F1009)/LOG(2)+3))-G1009-LOG(F1009)/LOG(2)+3-1)</f>
        <v>21</v>
      </c>
      <c r="Z1009" s="71">
        <f>F1009-IF(B1009=0,0,INT(LOG(3/2*ABS(B1009))/LOG(2))+1)</f>
        <v>55</v>
      </c>
      <c r="AA1009" s="71">
        <f>MAX(0,IF(B1009&lt;=-O1009,B1009+F1009-K1009+O1009,IF(B1009&gt;=2^(K1009)-1-O1009,0,F1009-K1009)))</f>
        <v>53</v>
      </c>
    </row>
    <row r="1010" ht="20.05" customHeight="1">
      <c r="A1010" s="55">
        <v>306</v>
      </c>
      <c r="B1010" s="45">
        <v>306</v>
      </c>
      <c r="C1010" s="36">
        <v>8</v>
      </c>
      <c r="D1010" s="36">
        <v>16</v>
      </c>
      <c r="E1010" s="36">
        <v>32</v>
      </c>
      <c r="F1010" s="36">
        <v>64</v>
      </c>
      <c r="G1010" s="36">
        <f>IF(B1010&gt;=0,1,0)</f>
        <v>1</v>
      </c>
      <c r="H1010" s="36">
        <f>INT(C1010^(0.611-C1010/3200))</f>
        <v>3</v>
      </c>
      <c r="I1010" s="36">
        <f>INT(D1010^(0.611-D1010/3200))</f>
        <v>5</v>
      </c>
      <c r="J1010" s="36">
        <f>INT(E1010^(0.611-E1010/3200))</f>
        <v>8</v>
      </c>
      <c r="K1010" s="36">
        <f>INT(F1010^(0.611-F1010/3200))</f>
        <v>11</v>
      </c>
      <c r="L1010" s="36">
        <f>2^(H1010-1)-1</f>
        <v>3</v>
      </c>
      <c r="M1010" s="36">
        <f>2^(I1010-1)-1</f>
        <v>15</v>
      </c>
      <c r="N1010" s="36">
        <f>2^(J1010-1)-1</f>
        <v>127</v>
      </c>
      <c r="O1010" s="36">
        <f>2^(K1010-1)-1</f>
        <v>1023</v>
      </c>
      <c r="P1010" s="68">
        <f>MAX(0,C1010+(-1)^(G1010)*INT(B1010*2^(-LOG(C1010)/LOG(2)+3))-G1010-LOG(C1010)/LOG(2)+3-1)</f>
        <v>0</v>
      </c>
      <c r="Q1010" s="68">
        <f>MAX(0,C1010-IF(B1010=0,0,INT(LOG(3/2*ABS(B1010))/LOG(2))+1))</f>
        <v>0</v>
      </c>
      <c r="R1010" s="68">
        <f>MAX(0,IF(B1010&lt;=-L1010,B1010+C1010-H1010+L1010,IF(B1010&gt;=2^(H1010)-1-L1010,0,C1010-H1010)))</f>
        <v>0</v>
      </c>
      <c r="S1010" s="69">
        <f>MAX(0,D1010+(-1)^(G1010)*INT(B1010*2^(-LOG(D1010)/LOG(2)+3))-G1010-LOG(D1010)/LOG(2)+3-1)</f>
        <v>0</v>
      </c>
      <c r="T1010" s="69">
        <f>MAX(0,D1010-IF(B1010=0,0,INT(LOG(3/2*ABS(B1010))/LOG(2))+1))</f>
        <v>7</v>
      </c>
      <c r="U1010" s="69">
        <f>MAX(0,IF(B1010&lt;=-M1010,B1010+D1010-I1010+M1010,IF(B1010&gt;=2^(I1010)-1-M1010,0,D1010-I1010)))</f>
        <v>0</v>
      </c>
      <c r="V1010" s="70">
        <f>MAX(0,E1010+(-1)^(G1010)*INT(B1010*2^(-LOG(E1010)/LOG(2)+3))-G1010-LOG(E1010)/LOG(2)+3-1)</f>
        <v>0</v>
      </c>
      <c r="W1010" s="70">
        <f>MAX(0,E1010-IF(B1010=0,0,INT(LOG(3/2*ABS(B1010))/LOG(2))+1))</f>
        <v>23</v>
      </c>
      <c r="X1010" s="70">
        <f>MAX(0,IF(B1010&lt;=-N1010,B1010+E1010-J1010+N1010,IF(B1010&gt;=2^(J1010)-1-N1010,0,E1010-J1010)))</f>
        <v>0</v>
      </c>
      <c r="Y1010" s="71">
        <f>MAX(0,F1010+(-1)^(G1010)*INT(B1010*2^(-LOG(F1010)/LOG(2)+3))-G1010-LOG(F1010)/LOG(2)+3-1)</f>
        <v>21</v>
      </c>
      <c r="Z1010" s="71">
        <f>F1010-IF(B1010=0,0,INT(LOG(3/2*ABS(B1010))/LOG(2))+1)</f>
        <v>55</v>
      </c>
      <c r="AA1010" s="71">
        <f>MAX(0,IF(B1010&lt;=-O1010,B1010+F1010-K1010+O1010,IF(B1010&gt;=2^(K1010)-1-O1010,0,F1010-K1010)))</f>
        <v>53</v>
      </c>
    </row>
    <row r="1011" ht="20.05" customHeight="1">
      <c r="A1011" s="55">
        <v>307</v>
      </c>
      <c r="B1011" s="45">
        <v>307</v>
      </c>
      <c r="C1011" s="36">
        <v>8</v>
      </c>
      <c r="D1011" s="36">
        <v>16</v>
      </c>
      <c r="E1011" s="36">
        <v>32</v>
      </c>
      <c r="F1011" s="36">
        <v>64</v>
      </c>
      <c r="G1011" s="36">
        <f>IF(B1011&gt;=0,1,0)</f>
        <v>1</v>
      </c>
      <c r="H1011" s="36">
        <f>INT(C1011^(0.611-C1011/3200))</f>
        <v>3</v>
      </c>
      <c r="I1011" s="36">
        <f>INT(D1011^(0.611-D1011/3200))</f>
        <v>5</v>
      </c>
      <c r="J1011" s="36">
        <f>INT(E1011^(0.611-E1011/3200))</f>
        <v>8</v>
      </c>
      <c r="K1011" s="36">
        <f>INT(F1011^(0.611-F1011/3200))</f>
        <v>11</v>
      </c>
      <c r="L1011" s="36">
        <f>2^(H1011-1)-1</f>
        <v>3</v>
      </c>
      <c r="M1011" s="36">
        <f>2^(I1011-1)-1</f>
        <v>15</v>
      </c>
      <c r="N1011" s="36">
        <f>2^(J1011-1)-1</f>
        <v>127</v>
      </c>
      <c r="O1011" s="36">
        <f>2^(K1011-1)-1</f>
        <v>1023</v>
      </c>
      <c r="P1011" s="68">
        <f>MAX(0,C1011+(-1)^(G1011)*INT(B1011*2^(-LOG(C1011)/LOG(2)+3))-G1011-LOG(C1011)/LOG(2)+3-1)</f>
        <v>0</v>
      </c>
      <c r="Q1011" s="68">
        <f>MAX(0,C1011-IF(B1011=0,0,INT(LOG(3/2*ABS(B1011))/LOG(2))+1))</f>
        <v>0</v>
      </c>
      <c r="R1011" s="68">
        <f>MAX(0,IF(B1011&lt;=-L1011,B1011+C1011-H1011+L1011,IF(B1011&gt;=2^(H1011)-1-L1011,0,C1011-H1011)))</f>
        <v>0</v>
      </c>
      <c r="S1011" s="69">
        <f>MAX(0,D1011+(-1)^(G1011)*INT(B1011*2^(-LOG(D1011)/LOG(2)+3))-G1011-LOG(D1011)/LOG(2)+3-1)</f>
        <v>0</v>
      </c>
      <c r="T1011" s="69">
        <f>MAX(0,D1011-IF(B1011=0,0,INT(LOG(3/2*ABS(B1011))/LOG(2))+1))</f>
        <v>7</v>
      </c>
      <c r="U1011" s="69">
        <f>MAX(0,IF(B1011&lt;=-M1011,B1011+D1011-I1011+M1011,IF(B1011&gt;=2^(I1011)-1-M1011,0,D1011-I1011)))</f>
        <v>0</v>
      </c>
      <c r="V1011" s="70">
        <f>MAX(0,E1011+(-1)^(G1011)*INT(B1011*2^(-LOG(E1011)/LOG(2)+3))-G1011-LOG(E1011)/LOG(2)+3-1)</f>
        <v>0</v>
      </c>
      <c r="W1011" s="70">
        <f>MAX(0,E1011-IF(B1011=0,0,INT(LOG(3/2*ABS(B1011))/LOG(2))+1))</f>
        <v>23</v>
      </c>
      <c r="X1011" s="70">
        <f>MAX(0,IF(B1011&lt;=-N1011,B1011+E1011-J1011+N1011,IF(B1011&gt;=2^(J1011)-1-N1011,0,E1011-J1011)))</f>
        <v>0</v>
      </c>
      <c r="Y1011" s="71">
        <f>MAX(0,F1011+(-1)^(G1011)*INT(B1011*2^(-LOG(F1011)/LOG(2)+3))-G1011-LOG(F1011)/LOG(2)+3-1)</f>
        <v>21</v>
      </c>
      <c r="Z1011" s="71">
        <f>F1011-IF(B1011=0,0,INT(LOG(3/2*ABS(B1011))/LOG(2))+1)</f>
        <v>55</v>
      </c>
      <c r="AA1011" s="71">
        <f>MAX(0,IF(B1011&lt;=-O1011,B1011+F1011-K1011+O1011,IF(B1011&gt;=2^(K1011)-1-O1011,0,F1011-K1011)))</f>
        <v>53</v>
      </c>
    </row>
    <row r="1012" ht="20.05" customHeight="1">
      <c r="A1012" s="55">
        <v>308</v>
      </c>
      <c r="B1012" s="45">
        <v>308</v>
      </c>
      <c r="C1012" s="36">
        <v>8</v>
      </c>
      <c r="D1012" s="36">
        <v>16</v>
      </c>
      <c r="E1012" s="36">
        <v>32</v>
      </c>
      <c r="F1012" s="36">
        <v>64</v>
      </c>
      <c r="G1012" s="36">
        <f>IF(B1012&gt;=0,1,0)</f>
        <v>1</v>
      </c>
      <c r="H1012" s="36">
        <f>INT(C1012^(0.611-C1012/3200))</f>
        <v>3</v>
      </c>
      <c r="I1012" s="36">
        <f>INT(D1012^(0.611-D1012/3200))</f>
        <v>5</v>
      </c>
      <c r="J1012" s="36">
        <f>INT(E1012^(0.611-E1012/3200))</f>
        <v>8</v>
      </c>
      <c r="K1012" s="36">
        <f>INT(F1012^(0.611-F1012/3200))</f>
        <v>11</v>
      </c>
      <c r="L1012" s="36">
        <f>2^(H1012-1)-1</f>
        <v>3</v>
      </c>
      <c r="M1012" s="36">
        <f>2^(I1012-1)-1</f>
        <v>15</v>
      </c>
      <c r="N1012" s="36">
        <f>2^(J1012-1)-1</f>
        <v>127</v>
      </c>
      <c r="O1012" s="36">
        <f>2^(K1012-1)-1</f>
        <v>1023</v>
      </c>
      <c r="P1012" s="68">
        <f>MAX(0,C1012+(-1)^(G1012)*INT(B1012*2^(-LOG(C1012)/LOG(2)+3))-G1012-LOG(C1012)/LOG(2)+3-1)</f>
        <v>0</v>
      </c>
      <c r="Q1012" s="68">
        <f>MAX(0,C1012-IF(B1012=0,0,INT(LOG(3/2*ABS(B1012))/LOG(2))+1))</f>
        <v>0</v>
      </c>
      <c r="R1012" s="68">
        <f>MAX(0,IF(B1012&lt;=-L1012,B1012+C1012-H1012+L1012,IF(B1012&gt;=2^(H1012)-1-L1012,0,C1012-H1012)))</f>
        <v>0</v>
      </c>
      <c r="S1012" s="69">
        <f>MAX(0,D1012+(-1)^(G1012)*INT(B1012*2^(-LOG(D1012)/LOG(2)+3))-G1012-LOG(D1012)/LOG(2)+3-1)</f>
        <v>0</v>
      </c>
      <c r="T1012" s="69">
        <f>MAX(0,D1012-IF(B1012=0,0,INT(LOG(3/2*ABS(B1012))/LOG(2))+1))</f>
        <v>7</v>
      </c>
      <c r="U1012" s="69">
        <f>MAX(0,IF(B1012&lt;=-M1012,B1012+D1012-I1012+M1012,IF(B1012&gt;=2^(I1012)-1-M1012,0,D1012-I1012)))</f>
        <v>0</v>
      </c>
      <c r="V1012" s="70">
        <f>MAX(0,E1012+(-1)^(G1012)*INT(B1012*2^(-LOG(E1012)/LOG(2)+3))-G1012-LOG(E1012)/LOG(2)+3-1)</f>
        <v>0</v>
      </c>
      <c r="W1012" s="70">
        <f>MAX(0,E1012-IF(B1012=0,0,INT(LOG(3/2*ABS(B1012))/LOG(2))+1))</f>
        <v>23</v>
      </c>
      <c r="X1012" s="70">
        <f>MAX(0,IF(B1012&lt;=-N1012,B1012+E1012-J1012+N1012,IF(B1012&gt;=2^(J1012)-1-N1012,0,E1012-J1012)))</f>
        <v>0</v>
      </c>
      <c r="Y1012" s="71">
        <f>MAX(0,F1012+(-1)^(G1012)*INT(B1012*2^(-LOG(F1012)/LOG(2)+3))-G1012-LOG(F1012)/LOG(2)+3-1)</f>
        <v>21</v>
      </c>
      <c r="Z1012" s="71">
        <f>F1012-IF(B1012=0,0,INT(LOG(3/2*ABS(B1012))/LOG(2))+1)</f>
        <v>55</v>
      </c>
      <c r="AA1012" s="71">
        <f>MAX(0,IF(B1012&lt;=-O1012,B1012+F1012-K1012+O1012,IF(B1012&gt;=2^(K1012)-1-O1012,0,F1012-K1012)))</f>
        <v>53</v>
      </c>
    </row>
    <row r="1013" ht="20.05" customHeight="1">
      <c r="A1013" s="55">
        <v>309</v>
      </c>
      <c r="B1013" s="45">
        <v>309</v>
      </c>
      <c r="C1013" s="36">
        <v>8</v>
      </c>
      <c r="D1013" s="36">
        <v>16</v>
      </c>
      <c r="E1013" s="36">
        <v>32</v>
      </c>
      <c r="F1013" s="36">
        <v>64</v>
      </c>
      <c r="G1013" s="36">
        <f>IF(B1013&gt;=0,1,0)</f>
        <v>1</v>
      </c>
      <c r="H1013" s="36">
        <f>INT(C1013^(0.611-C1013/3200))</f>
        <v>3</v>
      </c>
      <c r="I1013" s="36">
        <f>INT(D1013^(0.611-D1013/3200))</f>
        <v>5</v>
      </c>
      <c r="J1013" s="36">
        <f>INT(E1013^(0.611-E1013/3200))</f>
        <v>8</v>
      </c>
      <c r="K1013" s="36">
        <f>INT(F1013^(0.611-F1013/3200))</f>
        <v>11</v>
      </c>
      <c r="L1013" s="36">
        <f>2^(H1013-1)-1</f>
        <v>3</v>
      </c>
      <c r="M1013" s="36">
        <f>2^(I1013-1)-1</f>
        <v>15</v>
      </c>
      <c r="N1013" s="36">
        <f>2^(J1013-1)-1</f>
        <v>127</v>
      </c>
      <c r="O1013" s="36">
        <f>2^(K1013-1)-1</f>
        <v>1023</v>
      </c>
      <c r="P1013" s="68">
        <f>MAX(0,C1013+(-1)^(G1013)*INT(B1013*2^(-LOG(C1013)/LOG(2)+3))-G1013-LOG(C1013)/LOG(2)+3-1)</f>
        <v>0</v>
      </c>
      <c r="Q1013" s="68">
        <f>MAX(0,C1013-IF(B1013=0,0,INT(LOG(3/2*ABS(B1013))/LOG(2))+1))</f>
        <v>0</v>
      </c>
      <c r="R1013" s="68">
        <f>MAX(0,IF(B1013&lt;=-L1013,B1013+C1013-H1013+L1013,IF(B1013&gt;=2^(H1013)-1-L1013,0,C1013-H1013)))</f>
        <v>0</v>
      </c>
      <c r="S1013" s="69">
        <f>MAX(0,D1013+(-1)^(G1013)*INT(B1013*2^(-LOG(D1013)/LOG(2)+3))-G1013-LOG(D1013)/LOG(2)+3-1)</f>
        <v>0</v>
      </c>
      <c r="T1013" s="69">
        <f>MAX(0,D1013-IF(B1013=0,0,INT(LOG(3/2*ABS(B1013))/LOG(2))+1))</f>
        <v>7</v>
      </c>
      <c r="U1013" s="69">
        <f>MAX(0,IF(B1013&lt;=-M1013,B1013+D1013-I1013+M1013,IF(B1013&gt;=2^(I1013)-1-M1013,0,D1013-I1013)))</f>
        <v>0</v>
      </c>
      <c r="V1013" s="70">
        <f>MAX(0,E1013+(-1)^(G1013)*INT(B1013*2^(-LOG(E1013)/LOG(2)+3))-G1013-LOG(E1013)/LOG(2)+3-1)</f>
        <v>0</v>
      </c>
      <c r="W1013" s="70">
        <f>MAX(0,E1013-IF(B1013=0,0,INT(LOG(3/2*ABS(B1013))/LOG(2))+1))</f>
        <v>23</v>
      </c>
      <c r="X1013" s="70">
        <f>MAX(0,IF(B1013&lt;=-N1013,B1013+E1013-J1013+N1013,IF(B1013&gt;=2^(J1013)-1-N1013,0,E1013-J1013)))</f>
        <v>0</v>
      </c>
      <c r="Y1013" s="71">
        <f>MAX(0,F1013+(-1)^(G1013)*INT(B1013*2^(-LOG(F1013)/LOG(2)+3))-G1013-LOG(F1013)/LOG(2)+3-1)</f>
        <v>21</v>
      </c>
      <c r="Z1013" s="71">
        <f>F1013-IF(B1013=0,0,INT(LOG(3/2*ABS(B1013))/LOG(2))+1)</f>
        <v>55</v>
      </c>
      <c r="AA1013" s="71">
        <f>MAX(0,IF(B1013&lt;=-O1013,B1013+F1013-K1013+O1013,IF(B1013&gt;=2^(K1013)-1-O1013,0,F1013-K1013)))</f>
        <v>53</v>
      </c>
    </row>
    <row r="1014" ht="20.05" customHeight="1">
      <c r="A1014" s="55">
        <v>310</v>
      </c>
      <c r="B1014" s="45">
        <v>310</v>
      </c>
      <c r="C1014" s="36">
        <v>8</v>
      </c>
      <c r="D1014" s="36">
        <v>16</v>
      </c>
      <c r="E1014" s="36">
        <v>32</v>
      </c>
      <c r="F1014" s="36">
        <v>64</v>
      </c>
      <c r="G1014" s="36">
        <f>IF(B1014&gt;=0,1,0)</f>
        <v>1</v>
      </c>
      <c r="H1014" s="36">
        <f>INT(C1014^(0.611-C1014/3200))</f>
        <v>3</v>
      </c>
      <c r="I1014" s="36">
        <f>INT(D1014^(0.611-D1014/3200))</f>
        <v>5</v>
      </c>
      <c r="J1014" s="36">
        <f>INT(E1014^(0.611-E1014/3200))</f>
        <v>8</v>
      </c>
      <c r="K1014" s="36">
        <f>INT(F1014^(0.611-F1014/3200))</f>
        <v>11</v>
      </c>
      <c r="L1014" s="36">
        <f>2^(H1014-1)-1</f>
        <v>3</v>
      </c>
      <c r="M1014" s="36">
        <f>2^(I1014-1)-1</f>
        <v>15</v>
      </c>
      <c r="N1014" s="36">
        <f>2^(J1014-1)-1</f>
        <v>127</v>
      </c>
      <c r="O1014" s="36">
        <f>2^(K1014-1)-1</f>
        <v>1023</v>
      </c>
      <c r="P1014" s="68">
        <f>MAX(0,C1014+(-1)^(G1014)*INT(B1014*2^(-LOG(C1014)/LOG(2)+3))-G1014-LOG(C1014)/LOG(2)+3-1)</f>
        <v>0</v>
      </c>
      <c r="Q1014" s="68">
        <f>MAX(0,C1014-IF(B1014=0,0,INT(LOG(3/2*ABS(B1014))/LOG(2))+1))</f>
        <v>0</v>
      </c>
      <c r="R1014" s="68">
        <f>MAX(0,IF(B1014&lt;=-L1014,B1014+C1014-H1014+L1014,IF(B1014&gt;=2^(H1014)-1-L1014,0,C1014-H1014)))</f>
        <v>0</v>
      </c>
      <c r="S1014" s="69">
        <f>MAX(0,D1014+(-1)^(G1014)*INT(B1014*2^(-LOG(D1014)/LOG(2)+3))-G1014-LOG(D1014)/LOG(2)+3-1)</f>
        <v>0</v>
      </c>
      <c r="T1014" s="69">
        <f>MAX(0,D1014-IF(B1014=0,0,INT(LOG(3/2*ABS(B1014))/LOG(2))+1))</f>
        <v>7</v>
      </c>
      <c r="U1014" s="69">
        <f>MAX(0,IF(B1014&lt;=-M1014,B1014+D1014-I1014+M1014,IF(B1014&gt;=2^(I1014)-1-M1014,0,D1014-I1014)))</f>
        <v>0</v>
      </c>
      <c r="V1014" s="70">
        <f>MAX(0,E1014+(-1)^(G1014)*INT(B1014*2^(-LOG(E1014)/LOG(2)+3))-G1014-LOG(E1014)/LOG(2)+3-1)</f>
        <v>0</v>
      </c>
      <c r="W1014" s="70">
        <f>MAX(0,E1014-IF(B1014=0,0,INT(LOG(3/2*ABS(B1014))/LOG(2))+1))</f>
        <v>23</v>
      </c>
      <c r="X1014" s="70">
        <f>MAX(0,IF(B1014&lt;=-N1014,B1014+E1014-J1014+N1014,IF(B1014&gt;=2^(J1014)-1-N1014,0,E1014-J1014)))</f>
        <v>0</v>
      </c>
      <c r="Y1014" s="71">
        <f>MAX(0,F1014+(-1)^(G1014)*INT(B1014*2^(-LOG(F1014)/LOG(2)+3))-G1014-LOG(F1014)/LOG(2)+3-1)</f>
        <v>21</v>
      </c>
      <c r="Z1014" s="71">
        <f>F1014-IF(B1014=0,0,INT(LOG(3/2*ABS(B1014))/LOG(2))+1)</f>
        <v>55</v>
      </c>
      <c r="AA1014" s="71">
        <f>MAX(0,IF(B1014&lt;=-O1014,B1014+F1014-K1014+O1014,IF(B1014&gt;=2^(K1014)-1-O1014,0,F1014-K1014)))</f>
        <v>53</v>
      </c>
    </row>
    <row r="1015" ht="20.05" customHeight="1">
      <c r="A1015" s="55">
        <v>311</v>
      </c>
      <c r="B1015" s="45">
        <v>311</v>
      </c>
      <c r="C1015" s="36">
        <v>8</v>
      </c>
      <c r="D1015" s="36">
        <v>16</v>
      </c>
      <c r="E1015" s="36">
        <v>32</v>
      </c>
      <c r="F1015" s="36">
        <v>64</v>
      </c>
      <c r="G1015" s="36">
        <f>IF(B1015&gt;=0,1,0)</f>
        <v>1</v>
      </c>
      <c r="H1015" s="36">
        <f>INT(C1015^(0.611-C1015/3200))</f>
        <v>3</v>
      </c>
      <c r="I1015" s="36">
        <f>INT(D1015^(0.611-D1015/3200))</f>
        <v>5</v>
      </c>
      <c r="J1015" s="36">
        <f>INT(E1015^(0.611-E1015/3200))</f>
        <v>8</v>
      </c>
      <c r="K1015" s="36">
        <f>INT(F1015^(0.611-F1015/3200))</f>
        <v>11</v>
      </c>
      <c r="L1015" s="36">
        <f>2^(H1015-1)-1</f>
        <v>3</v>
      </c>
      <c r="M1015" s="36">
        <f>2^(I1015-1)-1</f>
        <v>15</v>
      </c>
      <c r="N1015" s="36">
        <f>2^(J1015-1)-1</f>
        <v>127</v>
      </c>
      <c r="O1015" s="36">
        <f>2^(K1015-1)-1</f>
        <v>1023</v>
      </c>
      <c r="P1015" s="68">
        <f>MAX(0,C1015+(-1)^(G1015)*INT(B1015*2^(-LOG(C1015)/LOG(2)+3))-G1015-LOG(C1015)/LOG(2)+3-1)</f>
        <v>0</v>
      </c>
      <c r="Q1015" s="68">
        <f>MAX(0,C1015-IF(B1015=0,0,INT(LOG(3/2*ABS(B1015))/LOG(2))+1))</f>
        <v>0</v>
      </c>
      <c r="R1015" s="68">
        <f>MAX(0,IF(B1015&lt;=-L1015,B1015+C1015-H1015+L1015,IF(B1015&gt;=2^(H1015)-1-L1015,0,C1015-H1015)))</f>
        <v>0</v>
      </c>
      <c r="S1015" s="69">
        <f>MAX(0,D1015+(-1)^(G1015)*INT(B1015*2^(-LOG(D1015)/LOG(2)+3))-G1015-LOG(D1015)/LOG(2)+3-1)</f>
        <v>0</v>
      </c>
      <c r="T1015" s="69">
        <f>MAX(0,D1015-IF(B1015=0,0,INT(LOG(3/2*ABS(B1015))/LOG(2))+1))</f>
        <v>7</v>
      </c>
      <c r="U1015" s="69">
        <f>MAX(0,IF(B1015&lt;=-M1015,B1015+D1015-I1015+M1015,IF(B1015&gt;=2^(I1015)-1-M1015,0,D1015-I1015)))</f>
        <v>0</v>
      </c>
      <c r="V1015" s="70">
        <f>MAX(0,E1015+(-1)^(G1015)*INT(B1015*2^(-LOG(E1015)/LOG(2)+3))-G1015-LOG(E1015)/LOG(2)+3-1)</f>
        <v>0</v>
      </c>
      <c r="W1015" s="70">
        <f>MAX(0,E1015-IF(B1015=0,0,INT(LOG(3/2*ABS(B1015))/LOG(2))+1))</f>
        <v>23</v>
      </c>
      <c r="X1015" s="70">
        <f>MAX(0,IF(B1015&lt;=-N1015,B1015+E1015-J1015+N1015,IF(B1015&gt;=2^(J1015)-1-N1015,0,E1015-J1015)))</f>
        <v>0</v>
      </c>
      <c r="Y1015" s="71">
        <f>MAX(0,F1015+(-1)^(G1015)*INT(B1015*2^(-LOG(F1015)/LOG(2)+3))-G1015-LOG(F1015)/LOG(2)+3-1)</f>
        <v>21</v>
      </c>
      <c r="Z1015" s="71">
        <f>F1015-IF(B1015=0,0,INT(LOG(3/2*ABS(B1015))/LOG(2))+1)</f>
        <v>55</v>
      </c>
      <c r="AA1015" s="71">
        <f>MAX(0,IF(B1015&lt;=-O1015,B1015+F1015-K1015+O1015,IF(B1015&gt;=2^(K1015)-1-O1015,0,F1015-K1015)))</f>
        <v>53</v>
      </c>
    </row>
    <row r="1016" ht="20.05" customHeight="1">
      <c r="A1016" s="55">
        <v>312</v>
      </c>
      <c r="B1016" s="45">
        <v>312</v>
      </c>
      <c r="C1016" s="36">
        <v>8</v>
      </c>
      <c r="D1016" s="36">
        <v>16</v>
      </c>
      <c r="E1016" s="36">
        <v>32</v>
      </c>
      <c r="F1016" s="36">
        <v>64</v>
      </c>
      <c r="G1016" s="36">
        <f>IF(B1016&gt;=0,1,0)</f>
        <v>1</v>
      </c>
      <c r="H1016" s="36">
        <f>INT(C1016^(0.611-C1016/3200))</f>
        <v>3</v>
      </c>
      <c r="I1016" s="36">
        <f>INT(D1016^(0.611-D1016/3200))</f>
        <v>5</v>
      </c>
      <c r="J1016" s="36">
        <f>INT(E1016^(0.611-E1016/3200))</f>
        <v>8</v>
      </c>
      <c r="K1016" s="36">
        <f>INT(F1016^(0.611-F1016/3200))</f>
        <v>11</v>
      </c>
      <c r="L1016" s="36">
        <f>2^(H1016-1)-1</f>
        <v>3</v>
      </c>
      <c r="M1016" s="36">
        <f>2^(I1016-1)-1</f>
        <v>15</v>
      </c>
      <c r="N1016" s="36">
        <f>2^(J1016-1)-1</f>
        <v>127</v>
      </c>
      <c r="O1016" s="36">
        <f>2^(K1016-1)-1</f>
        <v>1023</v>
      </c>
      <c r="P1016" s="68">
        <f>MAX(0,C1016+(-1)^(G1016)*INT(B1016*2^(-LOG(C1016)/LOG(2)+3))-G1016-LOG(C1016)/LOG(2)+3-1)</f>
        <v>0</v>
      </c>
      <c r="Q1016" s="68">
        <f>MAX(0,C1016-IF(B1016=0,0,INT(LOG(3/2*ABS(B1016))/LOG(2))+1))</f>
        <v>0</v>
      </c>
      <c r="R1016" s="68">
        <f>MAX(0,IF(B1016&lt;=-L1016,B1016+C1016-H1016+L1016,IF(B1016&gt;=2^(H1016)-1-L1016,0,C1016-H1016)))</f>
        <v>0</v>
      </c>
      <c r="S1016" s="69">
        <f>MAX(0,D1016+(-1)^(G1016)*INT(B1016*2^(-LOG(D1016)/LOG(2)+3))-G1016-LOG(D1016)/LOG(2)+3-1)</f>
        <v>0</v>
      </c>
      <c r="T1016" s="69">
        <f>MAX(0,D1016-IF(B1016=0,0,INT(LOG(3/2*ABS(B1016))/LOG(2))+1))</f>
        <v>7</v>
      </c>
      <c r="U1016" s="69">
        <f>MAX(0,IF(B1016&lt;=-M1016,B1016+D1016-I1016+M1016,IF(B1016&gt;=2^(I1016)-1-M1016,0,D1016-I1016)))</f>
        <v>0</v>
      </c>
      <c r="V1016" s="70">
        <f>MAX(0,E1016+(-1)^(G1016)*INT(B1016*2^(-LOG(E1016)/LOG(2)+3))-G1016-LOG(E1016)/LOG(2)+3-1)</f>
        <v>0</v>
      </c>
      <c r="W1016" s="70">
        <f>MAX(0,E1016-IF(B1016=0,0,INT(LOG(3/2*ABS(B1016))/LOG(2))+1))</f>
        <v>23</v>
      </c>
      <c r="X1016" s="70">
        <f>MAX(0,IF(B1016&lt;=-N1016,B1016+E1016-J1016+N1016,IF(B1016&gt;=2^(J1016)-1-N1016,0,E1016-J1016)))</f>
        <v>0</v>
      </c>
      <c r="Y1016" s="71">
        <f>MAX(0,F1016+(-1)^(G1016)*INT(B1016*2^(-LOG(F1016)/LOG(2)+3))-G1016-LOG(F1016)/LOG(2)+3-1)</f>
        <v>20</v>
      </c>
      <c r="Z1016" s="71">
        <f>F1016-IF(B1016=0,0,INT(LOG(3/2*ABS(B1016))/LOG(2))+1)</f>
        <v>55</v>
      </c>
      <c r="AA1016" s="71">
        <f>MAX(0,IF(B1016&lt;=-O1016,B1016+F1016-K1016+O1016,IF(B1016&gt;=2^(K1016)-1-O1016,0,F1016-K1016)))</f>
        <v>53</v>
      </c>
    </row>
    <row r="1017" ht="20.05" customHeight="1">
      <c r="A1017" s="55">
        <v>313</v>
      </c>
      <c r="B1017" s="45">
        <v>313</v>
      </c>
      <c r="C1017" s="36">
        <v>8</v>
      </c>
      <c r="D1017" s="36">
        <v>16</v>
      </c>
      <c r="E1017" s="36">
        <v>32</v>
      </c>
      <c r="F1017" s="36">
        <v>64</v>
      </c>
      <c r="G1017" s="36">
        <f>IF(B1017&gt;=0,1,0)</f>
        <v>1</v>
      </c>
      <c r="H1017" s="36">
        <f>INT(C1017^(0.611-C1017/3200))</f>
        <v>3</v>
      </c>
      <c r="I1017" s="36">
        <f>INT(D1017^(0.611-D1017/3200))</f>
        <v>5</v>
      </c>
      <c r="J1017" s="36">
        <f>INT(E1017^(0.611-E1017/3200))</f>
        <v>8</v>
      </c>
      <c r="K1017" s="36">
        <f>INT(F1017^(0.611-F1017/3200))</f>
        <v>11</v>
      </c>
      <c r="L1017" s="36">
        <f>2^(H1017-1)-1</f>
        <v>3</v>
      </c>
      <c r="M1017" s="36">
        <f>2^(I1017-1)-1</f>
        <v>15</v>
      </c>
      <c r="N1017" s="36">
        <f>2^(J1017-1)-1</f>
        <v>127</v>
      </c>
      <c r="O1017" s="36">
        <f>2^(K1017-1)-1</f>
        <v>1023</v>
      </c>
      <c r="P1017" s="68">
        <f>MAX(0,C1017+(-1)^(G1017)*INT(B1017*2^(-LOG(C1017)/LOG(2)+3))-G1017-LOG(C1017)/LOG(2)+3-1)</f>
        <v>0</v>
      </c>
      <c r="Q1017" s="68">
        <f>MAX(0,C1017-IF(B1017=0,0,INT(LOG(3/2*ABS(B1017))/LOG(2))+1))</f>
        <v>0</v>
      </c>
      <c r="R1017" s="68">
        <f>MAX(0,IF(B1017&lt;=-L1017,B1017+C1017-H1017+L1017,IF(B1017&gt;=2^(H1017)-1-L1017,0,C1017-H1017)))</f>
        <v>0</v>
      </c>
      <c r="S1017" s="69">
        <f>MAX(0,D1017+(-1)^(G1017)*INT(B1017*2^(-LOG(D1017)/LOG(2)+3))-G1017-LOG(D1017)/LOG(2)+3-1)</f>
        <v>0</v>
      </c>
      <c r="T1017" s="69">
        <f>MAX(0,D1017-IF(B1017=0,0,INT(LOG(3/2*ABS(B1017))/LOG(2))+1))</f>
        <v>7</v>
      </c>
      <c r="U1017" s="69">
        <f>MAX(0,IF(B1017&lt;=-M1017,B1017+D1017-I1017+M1017,IF(B1017&gt;=2^(I1017)-1-M1017,0,D1017-I1017)))</f>
        <v>0</v>
      </c>
      <c r="V1017" s="70">
        <f>MAX(0,E1017+(-1)^(G1017)*INT(B1017*2^(-LOG(E1017)/LOG(2)+3))-G1017-LOG(E1017)/LOG(2)+3-1)</f>
        <v>0</v>
      </c>
      <c r="W1017" s="70">
        <f>MAX(0,E1017-IF(B1017=0,0,INT(LOG(3/2*ABS(B1017))/LOG(2))+1))</f>
        <v>23</v>
      </c>
      <c r="X1017" s="70">
        <f>MAX(0,IF(B1017&lt;=-N1017,B1017+E1017-J1017+N1017,IF(B1017&gt;=2^(J1017)-1-N1017,0,E1017-J1017)))</f>
        <v>0</v>
      </c>
      <c r="Y1017" s="71">
        <f>MAX(0,F1017+(-1)^(G1017)*INT(B1017*2^(-LOG(F1017)/LOG(2)+3))-G1017-LOG(F1017)/LOG(2)+3-1)</f>
        <v>20</v>
      </c>
      <c r="Z1017" s="71">
        <f>F1017-IF(B1017=0,0,INT(LOG(3/2*ABS(B1017))/LOG(2))+1)</f>
        <v>55</v>
      </c>
      <c r="AA1017" s="71">
        <f>MAX(0,IF(B1017&lt;=-O1017,B1017+F1017-K1017+O1017,IF(B1017&gt;=2^(K1017)-1-O1017,0,F1017-K1017)))</f>
        <v>53</v>
      </c>
    </row>
    <row r="1018" ht="20.05" customHeight="1">
      <c r="A1018" s="55">
        <v>314</v>
      </c>
      <c r="B1018" s="45">
        <v>314</v>
      </c>
      <c r="C1018" s="36">
        <v>8</v>
      </c>
      <c r="D1018" s="36">
        <v>16</v>
      </c>
      <c r="E1018" s="36">
        <v>32</v>
      </c>
      <c r="F1018" s="36">
        <v>64</v>
      </c>
      <c r="G1018" s="36">
        <f>IF(B1018&gt;=0,1,0)</f>
        <v>1</v>
      </c>
      <c r="H1018" s="36">
        <f>INT(C1018^(0.611-C1018/3200))</f>
        <v>3</v>
      </c>
      <c r="I1018" s="36">
        <f>INT(D1018^(0.611-D1018/3200))</f>
        <v>5</v>
      </c>
      <c r="J1018" s="36">
        <f>INT(E1018^(0.611-E1018/3200))</f>
        <v>8</v>
      </c>
      <c r="K1018" s="36">
        <f>INT(F1018^(0.611-F1018/3200))</f>
        <v>11</v>
      </c>
      <c r="L1018" s="36">
        <f>2^(H1018-1)-1</f>
        <v>3</v>
      </c>
      <c r="M1018" s="36">
        <f>2^(I1018-1)-1</f>
        <v>15</v>
      </c>
      <c r="N1018" s="36">
        <f>2^(J1018-1)-1</f>
        <v>127</v>
      </c>
      <c r="O1018" s="36">
        <f>2^(K1018-1)-1</f>
        <v>1023</v>
      </c>
      <c r="P1018" s="68">
        <f>MAX(0,C1018+(-1)^(G1018)*INT(B1018*2^(-LOG(C1018)/LOG(2)+3))-G1018-LOG(C1018)/LOG(2)+3-1)</f>
        <v>0</v>
      </c>
      <c r="Q1018" s="68">
        <f>MAX(0,C1018-IF(B1018=0,0,INT(LOG(3/2*ABS(B1018))/LOG(2))+1))</f>
        <v>0</v>
      </c>
      <c r="R1018" s="68">
        <f>MAX(0,IF(B1018&lt;=-L1018,B1018+C1018-H1018+L1018,IF(B1018&gt;=2^(H1018)-1-L1018,0,C1018-H1018)))</f>
        <v>0</v>
      </c>
      <c r="S1018" s="69">
        <f>MAX(0,D1018+(-1)^(G1018)*INT(B1018*2^(-LOG(D1018)/LOG(2)+3))-G1018-LOG(D1018)/LOG(2)+3-1)</f>
        <v>0</v>
      </c>
      <c r="T1018" s="69">
        <f>MAX(0,D1018-IF(B1018=0,0,INT(LOG(3/2*ABS(B1018))/LOG(2))+1))</f>
        <v>7</v>
      </c>
      <c r="U1018" s="69">
        <f>MAX(0,IF(B1018&lt;=-M1018,B1018+D1018-I1018+M1018,IF(B1018&gt;=2^(I1018)-1-M1018,0,D1018-I1018)))</f>
        <v>0</v>
      </c>
      <c r="V1018" s="70">
        <f>MAX(0,E1018+(-1)^(G1018)*INT(B1018*2^(-LOG(E1018)/LOG(2)+3))-G1018-LOG(E1018)/LOG(2)+3-1)</f>
        <v>0</v>
      </c>
      <c r="W1018" s="70">
        <f>MAX(0,E1018-IF(B1018=0,0,INT(LOG(3/2*ABS(B1018))/LOG(2))+1))</f>
        <v>23</v>
      </c>
      <c r="X1018" s="70">
        <f>MAX(0,IF(B1018&lt;=-N1018,B1018+E1018-J1018+N1018,IF(B1018&gt;=2^(J1018)-1-N1018,0,E1018-J1018)))</f>
        <v>0</v>
      </c>
      <c r="Y1018" s="71">
        <f>MAX(0,F1018+(-1)^(G1018)*INT(B1018*2^(-LOG(F1018)/LOG(2)+3))-G1018-LOG(F1018)/LOG(2)+3-1)</f>
        <v>20</v>
      </c>
      <c r="Z1018" s="71">
        <f>F1018-IF(B1018=0,0,INT(LOG(3/2*ABS(B1018))/LOG(2))+1)</f>
        <v>55</v>
      </c>
      <c r="AA1018" s="71">
        <f>MAX(0,IF(B1018&lt;=-O1018,B1018+F1018-K1018+O1018,IF(B1018&gt;=2^(K1018)-1-O1018,0,F1018-K1018)))</f>
        <v>53</v>
      </c>
    </row>
    <row r="1019" ht="20.05" customHeight="1">
      <c r="A1019" s="55">
        <v>315</v>
      </c>
      <c r="B1019" s="45">
        <v>315</v>
      </c>
      <c r="C1019" s="36">
        <v>8</v>
      </c>
      <c r="D1019" s="36">
        <v>16</v>
      </c>
      <c r="E1019" s="36">
        <v>32</v>
      </c>
      <c r="F1019" s="36">
        <v>64</v>
      </c>
      <c r="G1019" s="36">
        <f>IF(B1019&gt;=0,1,0)</f>
        <v>1</v>
      </c>
      <c r="H1019" s="36">
        <f>INT(C1019^(0.611-C1019/3200))</f>
        <v>3</v>
      </c>
      <c r="I1019" s="36">
        <f>INT(D1019^(0.611-D1019/3200))</f>
        <v>5</v>
      </c>
      <c r="J1019" s="36">
        <f>INT(E1019^(0.611-E1019/3200))</f>
        <v>8</v>
      </c>
      <c r="K1019" s="36">
        <f>INT(F1019^(0.611-F1019/3200))</f>
        <v>11</v>
      </c>
      <c r="L1019" s="36">
        <f>2^(H1019-1)-1</f>
        <v>3</v>
      </c>
      <c r="M1019" s="36">
        <f>2^(I1019-1)-1</f>
        <v>15</v>
      </c>
      <c r="N1019" s="36">
        <f>2^(J1019-1)-1</f>
        <v>127</v>
      </c>
      <c r="O1019" s="36">
        <f>2^(K1019-1)-1</f>
        <v>1023</v>
      </c>
      <c r="P1019" s="68">
        <f>MAX(0,C1019+(-1)^(G1019)*INT(B1019*2^(-LOG(C1019)/LOG(2)+3))-G1019-LOG(C1019)/LOG(2)+3-1)</f>
        <v>0</v>
      </c>
      <c r="Q1019" s="68">
        <f>MAX(0,C1019-IF(B1019=0,0,INT(LOG(3/2*ABS(B1019))/LOG(2))+1))</f>
        <v>0</v>
      </c>
      <c r="R1019" s="68">
        <f>MAX(0,IF(B1019&lt;=-L1019,B1019+C1019-H1019+L1019,IF(B1019&gt;=2^(H1019)-1-L1019,0,C1019-H1019)))</f>
        <v>0</v>
      </c>
      <c r="S1019" s="69">
        <f>MAX(0,D1019+(-1)^(G1019)*INT(B1019*2^(-LOG(D1019)/LOG(2)+3))-G1019-LOG(D1019)/LOG(2)+3-1)</f>
        <v>0</v>
      </c>
      <c r="T1019" s="69">
        <f>MAX(0,D1019-IF(B1019=0,0,INT(LOG(3/2*ABS(B1019))/LOG(2))+1))</f>
        <v>7</v>
      </c>
      <c r="U1019" s="69">
        <f>MAX(0,IF(B1019&lt;=-M1019,B1019+D1019-I1019+M1019,IF(B1019&gt;=2^(I1019)-1-M1019,0,D1019-I1019)))</f>
        <v>0</v>
      </c>
      <c r="V1019" s="70">
        <f>MAX(0,E1019+(-1)^(G1019)*INT(B1019*2^(-LOG(E1019)/LOG(2)+3))-G1019-LOG(E1019)/LOG(2)+3-1)</f>
        <v>0</v>
      </c>
      <c r="W1019" s="70">
        <f>MAX(0,E1019-IF(B1019=0,0,INT(LOG(3/2*ABS(B1019))/LOG(2))+1))</f>
        <v>23</v>
      </c>
      <c r="X1019" s="70">
        <f>MAX(0,IF(B1019&lt;=-N1019,B1019+E1019-J1019+N1019,IF(B1019&gt;=2^(J1019)-1-N1019,0,E1019-J1019)))</f>
        <v>0</v>
      </c>
      <c r="Y1019" s="71">
        <f>MAX(0,F1019+(-1)^(G1019)*INT(B1019*2^(-LOG(F1019)/LOG(2)+3))-G1019-LOG(F1019)/LOG(2)+3-1)</f>
        <v>20</v>
      </c>
      <c r="Z1019" s="71">
        <f>F1019-IF(B1019=0,0,INT(LOG(3/2*ABS(B1019))/LOG(2))+1)</f>
        <v>55</v>
      </c>
      <c r="AA1019" s="71">
        <f>MAX(0,IF(B1019&lt;=-O1019,B1019+F1019-K1019+O1019,IF(B1019&gt;=2^(K1019)-1-O1019,0,F1019-K1019)))</f>
        <v>53</v>
      </c>
    </row>
    <row r="1020" ht="20.05" customHeight="1">
      <c r="A1020" s="55">
        <v>316</v>
      </c>
      <c r="B1020" s="45">
        <v>316</v>
      </c>
      <c r="C1020" s="36">
        <v>8</v>
      </c>
      <c r="D1020" s="36">
        <v>16</v>
      </c>
      <c r="E1020" s="36">
        <v>32</v>
      </c>
      <c r="F1020" s="36">
        <v>64</v>
      </c>
      <c r="G1020" s="36">
        <f>IF(B1020&gt;=0,1,0)</f>
        <v>1</v>
      </c>
      <c r="H1020" s="36">
        <f>INT(C1020^(0.611-C1020/3200))</f>
        <v>3</v>
      </c>
      <c r="I1020" s="36">
        <f>INT(D1020^(0.611-D1020/3200))</f>
        <v>5</v>
      </c>
      <c r="J1020" s="36">
        <f>INT(E1020^(0.611-E1020/3200))</f>
        <v>8</v>
      </c>
      <c r="K1020" s="36">
        <f>INT(F1020^(0.611-F1020/3200))</f>
        <v>11</v>
      </c>
      <c r="L1020" s="36">
        <f>2^(H1020-1)-1</f>
        <v>3</v>
      </c>
      <c r="M1020" s="36">
        <f>2^(I1020-1)-1</f>
        <v>15</v>
      </c>
      <c r="N1020" s="36">
        <f>2^(J1020-1)-1</f>
        <v>127</v>
      </c>
      <c r="O1020" s="36">
        <f>2^(K1020-1)-1</f>
        <v>1023</v>
      </c>
      <c r="P1020" s="68">
        <f>MAX(0,C1020+(-1)^(G1020)*INT(B1020*2^(-LOG(C1020)/LOG(2)+3))-G1020-LOG(C1020)/LOG(2)+3-1)</f>
        <v>0</v>
      </c>
      <c r="Q1020" s="68">
        <f>MAX(0,C1020-IF(B1020=0,0,INT(LOG(3/2*ABS(B1020))/LOG(2))+1))</f>
        <v>0</v>
      </c>
      <c r="R1020" s="68">
        <f>MAX(0,IF(B1020&lt;=-L1020,B1020+C1020-H1020+L1020,IF(B1020&gt;=2^(H1020)-1-L1020,0,C1020-H1020)))</f>
        <v>0</v>
      </c>
      <c r="S1020" s="69">
        <f>MAX(0,D1020+(-1)^(G1020)*INT(B1020*2^(-LOG(D1020)/LOG(2)+3))-G1020-LOG(D1020)/LOG(2)+3-1)</f>
        <v>0</v>
      </c>
      <c r="T1020" s="69">
        <f>MAX(0,D1020-IF(B1020=0,0,INT(LOG(3/2*ABS(B1020))/LOG(2))+1))</f>
        <v>7</v>
      </c>
      <c r="U1020" s="69">
        <f>MAX(0,IF(B1020&lt;=-M1020,B1020+D1020-I1020+M1020,IF(B1020&gt;=2^(I1020)-1-M1020,0,D1020-I1020)))</f>
        <v>0</v>
      </c>
      <c r="V1020" s="70">
        <f>MAX(0,E1020+(-1)^(G1020)*INT(B1020*2^(-LOG(E1020)/LOG(2)+3))-G1020-LOG(E1020)/LOG(2)+3-1)</f>
        <v>0</v>
      </c>
      <c r="W1020" s="70">
        <f>MAX(0,E1020-IF(B1020=0,0,INT(LOG(3/2*ABS(B1020))/LOG(2))+1))</f>
        <v>23</v>
      </c>
      <c r="X1020" s="70">
        <f>MAX(0,IF(B1020&lt;=-N1020,B1020+E1020-J1020+N1020,IF(B1020&gt;=2^(J1020)-1-N1020,0,E1020-J1020)))</f>
        <v>0</v>
      </c>
      <c r="Y1020" s="71">
        <f>MAX(0,F1020+(-1)^(G1020)*INT(B1020*2^(-LOG(F1020)/LOG(2)+3))-G1020-LOG(F1020)/LOG(2)+3-1)</f>
        <v>20</v>
      </c>
      <c r="Z1020" s="71">
        <f>F1020-IF(B1020=0,0,INT(LOG(3/2*ABS(B1020))/LOG(2))+1)</f>
        <v>55</v>
      </c>
      <c r="AA1020" s="71">
        <f>MAX(0,IF(B1020&lt;=-O1020,B1020+F1020-K1020+O1020,IF(B1020&gt;=2^(K1020)-1-O1020,0,F1020-K1020)))</f>
        <v>53</v>
      </c>
    </row>
    <row r="1021" ht="20.05" customHeight="1">
      <c r="A1021" s="55">
        <v>317</v>
      </c>
      <c r="B1021" s="45">
        <v>317</v>
      </c>
      <c r="C1021" s="36">
        <v>8</v>
      </c>
      <c r="D1021" s="36">
        <v>16</v>
      </c>
      <c r="E1021" s="36">
        <v>32</v>
      </c>
      <c r="F1021" s="36">
        <v>64</v>
      </c>
      <c r="G1021" s="36">
        <f>IF(B1021&gt;=0,1,0)</f>
        <v>1</v>
      </c>
      <c r="H1021" s="36">
        <f>INT(C1021^(0.611-C1021/3200))</f>
        <v>3</v>
      </c>
      <c r="I1021" s="36">
        <f>INT(D1021^(0.611-D1021/3200))</f>
        <v>5</v>
      </c>
      <c r="J1021" s="36">
        <f>INT(E1021^(0.611-E1021/3200))</f>
        <v>8</v>
      </c>
      <c r="K1021" s="36">
        <f>INT(F1021^(0.611-F1021/3200))</f>
        <v>11</v>
      </c>
      <c r="L1021" s="36">
        <f>2^(H1021-1)-1</f>
        <v>3</v>
      </c>
      <c r="M1021" s="36">
        <f>2^(I1021-1)-1</f>
        <v>15</v>
      </c>
      <c r="N1021" s="36">
        <f>2^(J1021-1)-1</f>
        <v>127</v>
      </c>
      <c r="O1021" s="36">
        <f>2^(K1021-1)-1</f>
        <v>1023</v>
      </c>
      <c r="P1021" s="68">
        <f>MAX(0,C1021+(-1)^(G1021)*INT(B1021*2^(-LOG(C1021)/LOG(2)+3))-G1021-LOG(C1021)/LOG(2)+3-1)</f>
        <v>0</v>
      </c>
      <c r="Q1021" s="68">
        <f>MAX(0,C1021-IF(B1021=0,0,INT(LOG(3/2*ABS(B1021))/LOG(2))+1))</f>
        <v>0</v>
      </c>
      <c r="R1021" s="68">
        <f>MAX(0,IF(B1021&lt;=-L1021,B1021+C1021-H1021+L1021,IF(B1021&gt;=2^(H1021)-1-L1021,0,C1021-H1021)))</f>
        <v>0</v>
      </c>
      <c r="S1021" s="69">
        <f>MAX(0,D1021+(-1)^(G1021)*INT(B1021*2^(-LOG(D1021)/LOG(2)+3))-G1021-LOG(D1021)/LOG(2)+3-1)</f>
        <v>0</v>
      </c>
      <c r="T1021" s="69">
        <f>MAX(0,D1021-IF(B1021=0,0,INT(LOG(3/2*ABS(B1021))/LOG(2))+1))</f>
        <v>7</v>
      </c>
      <c r="U1021" s="69">
        <f>MAX(0,IF(B1021&lt;=-M1021,B1021+D1021-I1021+M1021,IF(B1021&gt;=2^(I1021)-1-M1021,0,D1021-I1021)))</f>
        <v>0</v>
      </c>
      <c r="V1021" s="70">
        <f>MAX(0,E1021+(-1)^(G1021)*INT(B1021*2^(-LOG(E1021)/LOG(2)+3))-G1021-LOG(E1021)/LOG(2)+3-1)</f>
        <v>0</v>
      </c>
      <c r="W1021" s="70">
        <f>MAX(0,E1021-IF(B1021=0,0,INT(LOG(3/2*ABS(B1021))/LOG(2))+1))</f>
        <v>23</v>
      </c>
      <c r="X1021" s="70">
        <f>MAX(0,IF(B1021&lt;=-N1021,B1021+E1021-J1021+N1021,IF(B1021&gt;=2^(J1021)-1-N1021,0,E1021-J1021)))</f>
        <v>0</v>
      </c>
      <c r="Y1021" s="71">
        <f>MAX(0,F1021+(-1)^(G1021)*INT(B1021*2^(-LOG(F1021)/LOG(2)+3))-G1021-LOG(F1021)/LOG(2)+3-1)</f>
        <v>20</v>
      </c>
      <c r="Z1021" s="71">
        <f>F1021-IF(B1021=0,0,INT(LOG(3/2*ABS(B1021))/LOG(2))+1)</f>
        <v>55</v>
      </c>
      <c r="AA1021" s="71">
        <f>MAX(0,IF(B1021&lt;=-O1021,B1021+F1021-K1021+O1021,IF(B1021&gt;=2^(K1021)-1-O1021,0,F1021-K1021)))</f>
        <v>53</v>
      </c>
    </row>
    <row r="1022" ht="20.05" customHeight="1">
      <c r="A1022" s="55">
        <v>318</v>
      </c>
      <c r="B1022" s="45">
        <v>318</v>
      </c>
      <c r="C1022" s="36">
        <v>8</v>
      </c>
      <c r="D1022" s="36">
        <v>16</v>
      </c>
      <c r="E1022" s="36">
        <v>32</v>
      </c>
      <c r="F1022" s="36">
        <v>64</v>
      </c>
      <c r="G1022" s="36">
        <f>IF(B1022&gt;=0,1,0)</f>
        <v>1</v>
      </c>
      <c r="H1022" s="36">
        <f>INT(C1022^(0.611-C1022/3200))</f>
        <v>3</v>
      </c>
      <c r="I1022" s="36">
        <f>INT(D1022^(0.611-D1022/3200))</f>
        <v>5</v>
      </c>
      <c r="J1022" s="36">
        <f>INT(E1022^(0.611-E1022/3200))</f>
        <v>8</v>
      </c>
      <c r="K1022" s="36">
        <f>INT(F1022^(0.611-F1022/3200))</f>
        <v>11</v>
      </c>
      <c r="L1022" s="36">
        <f>2^(H1022-1)-1</f>
        <v>3</v>
      </c>
      <c r="M1022" s="36">
        <f>2^(I1022-1)-1</f>
        <v>15</v>
      </c>
      <c r="N1022" s="36">
        <f>2^(J1022-1)-1</f>
        <v>127</v>
      </c>
      <c r="O1022" s="36">
        <f>2^(K1022-1)-1</f>
        <v>1023</v>
      </c>
      <c r="P1022" s="68">
        <f>MAX(0,C1022+(-1)^(G1022)*INT(B1022*2^(-LOG(C1022)/LOG(2)+3))-G1022-LOG(C1022)/LOG(2)+3-1)</f>
        <v>0</v>
      </c>
      <c r="Q1022" s="68">
        <f>MAX(0,C1022-IF(B1022=0,0,INT(LOG(3/2*ABS(B1022))/LOG(2))+1))</f>
        <v>0</v>
      </c>
      <c r="R1022" s="68">
        <f>MAX(0,IF(B1022&lt;=-L1022,B1022+C1022-H1022+L1022,IF(B1022&gt;=2^(H1022)-1-L1022,0,C1022-H1022)))</f>
        <v>0</v>
      </c>
      <c r="S1022" s="69">
        <f>MAX(0,D1022+(-1)^(G1022)*INT(B1022*2^(-LOG(D1022)/LOG(2)+3))-G1022-LOG(D1022)/LOG(2)+3-1)</f>
        <v>0</v>
      </c>
      <c r="T1022" s="69">
        <f>MAX(0,D1022-IF(B1022=0,0,INT(LOG(3/2*ABS(B1022))/LOG(2))+1))</f>
        <v>7</v>
      </c>
      <c r="U1022" s="69">
        <f>MAX(0,IF(B1022&lt;=-M1022,B1022+D1022-I1022+M1022,IF(B1022&gt;=2^(I1022)-1-M1022,0,D1022-I1022)))</f>
        <v>0</v>
      </c>
      <c r="V1022" s="70">
        <f>MAX(0,E1022+(-1)^(G1022)*INT(B1022*2^(-LOG(E1022)/LOG(2)+3))-G1022-LOG(E1022)/LOG(2)+3-1)</f>
        <v>0</v>
      </c>
      <c r="W1022" s="70">
        <f>MAX(0,E1022-IF(B1022=0,0,INT(LOG(3/2*ABS(B1022))/LOG(2))+1))</f>
        <v>23</v>
      </c>
      <c r="X1022" s="70">
        <f>MAX(0,IF(B1022&lt;=-N1022,B1022+E1022-J1022+N1022,IF(B1022&gt;=2^(J1022)-1-N1022,0,E1022-J1022)))</f>
        <v>0</v>
      </c>
      <c r="Y1022" s="71">
        <f>MAX(0,F1022+(-1)^(G1022)*INT(B1022*2^(-LOG(F1022)/LOG(2)+3))-G1022-LOG(F1022)/LOG(2)+3-1)</f>
        <v>20</v>
      </c>
      <c r="Z1022" s="71">
        <f>F1022-IF(B1022=0,0,INT(LOG(3/2*ABS(B1022))/LOG(2))+1)</f>
        <v>55</v>
      </c>
      <c r="AA1022" s="71">
        <f>MAX(0,IF(B1022&lt;=-O1022,B1022+F1022-K1022+O1022,IF(B1022&gt;=2^(K1022)-1-O1022,0,F1022-K1022)))</f>
        <v>53</v>
      </c>
    </row>
    <row r="1023" ht="20.05" customHeight="1">
      <c r="A1023" s="55">
        <v>319</v>
      </c>
      <c r="B1023" s="45">
        <v>319</v>
      </c>
      <c r="C1023" s="36">
        <v>8</v>
      </c>
      <c r="D1023" s="36">
        <v>16</v>
      </c>
      <c r="E1023" s="36">
        <v>32</v>
      </c>
      <c r="F1023" s="36">
        <v>64</v>
      </c>
      <c r="G1023" s="36">
        <f>IF(B1023&gt;=0,1,0)</f>
        <v>1</v>
      </c>
      <c r="H1023" s="36">
        <f>INT(C1023^(0.611-C1023/3200))</f>
        <v>3</v>
      </c>
      <c r="I1023" s="36">
        <f>INT(D1023^(0.611-D1023/3200))</f>
        <v>5</v>
      </c>
      <c r="J1023" s="36">
        <f>INT(E1023^(0.611-E1023/3200))</f>
        <v>8</v>
      </c>
      <c r="K1023" s="36">
        <f>INT(F1023^(0.611-F1023/3200))</f>
        <v>11</v>
      </c>
      <c r="L1023" s="36">
        <f>2^(H1023-1)-1</f>
        <v>3</v>
      </c>
      <c r="M1023" s="36">
        <f>2^(I1023-1)-1</f>
        <v>15</v>
      </c>
      <c r="N1023" s="36">
        <f>2^(J1023-1)-1</f>
        <v>127</v>
      </c>
      <c r="O1023" s="36">
        <f>2^(K1023-1)-1</f>
        <v>1023</v>
      </c>
      <c r="P1023" s="68">
        <f>MAX(0,C1023+(-1)^(G1023)*INT(B1023*2^(-LOG(C1023)/LOG(2)+3))-G1023-LOG(C1023)/LOG(2)+3-1)</f>
        <v>0</v>
      </c>
      <c r="Q1023" s="68">
        <f>MAX(0,C1023-IF(B1023=0,0,INT(LOG(3/2*ABS(B1023))/LOG(2))+1))</f>
        <v>0</v>
      </c>
      <c r="R1023" s="68">
        <f>MAX(0,IF(B1023&lt;=-L1023,B1023+C1023-H1023+L1023,IF(B1023&gt;=2^(H1023)-1-L1023,0,C1023-H1023)))</f>
        <v>0</v>
      </c>
      <c r="S1023" s="69">
        <f>MAX(0,D1023+(-1)^(G1023)*INT(B1023*2^(-LOG(D1023)/LOG(2)+3))-G1023-LOG(D1023)/LOG(2)+3-1)</f>
        <v>0</v>
      </c>
      <c r="T1023" s="69">
        <f>MAX(0,D1023-IF(B1023=0,0,INT(LOG(3/2*ABS(B1023))/LOG(2))+1))</f>
        <v>7</v>
      </c>
      <c r="U1023" s="69">
        <f>MAX(0,IF(B1023&lt;=-M1023,B1023+D1023-I1023+M1023,IF(B1023&gt;=2^(I1023)-1-M1023,0,D1023-I1023)))</f>
        <v>0</v>
      </c>
      <c r="V1023" s="70">
        <f>MAX(0,E1023+(-1)^(G1023)*INT(B1023*2^(-LOG(E1023)/LOG(2)+3))-G1023-LOG(E1023)/LOG(2)+3-1)</f>
        <v>0</v>
      </c>
      <c r="W1023" s="70">
        <f>MAX(0,E1023-IF(B1023=0,0,INT(LOG(3/2*ABS(B1023))/LOG(2))+1))</f>
        <v>23</v>
      </c>
      <c r="X1023" s="70">
        <f>MAX(0,IF(B1023&lt;=-N1023,B1023+E1023-J1023+N1023,IF(B1023&gt;=2^(J1023)-1-N1023,0,E1023-J1023)))</f>
        <v>0</v>
      </c>
      <c r="Y1023" s="71">
        <f>MAX(0,F1023+(-1)^(G1023)*INT(B1023*2^(-LOG(F1023)/LOG(2)+3))-G1023-LOG(F1023)/LOG(2)+3-1)</f>
        <v>20</v>
      </c>
      <c r="Z1023" s="71">
        <f>F1023-IF(B1023=0,0,INT(LOG(3/2*ABS(B1023))/LOG(2))+1)</f>
        <v>55</v>
      </c>
      <c r="AA1023" s="71">
        <f>MAX(0,IF(B1023&lt;=-O1023,B1023+F1023-K1023+O1023,IF(B1023&gt;=2^(K1023)-1-O1023,0,F1023-K1023)))</f>
        <v>53</v>
      </c>
    </row>
    <row r="1024" ht="20.05" customHeight="1">
      <c r="A1024" s="55">
        <v>320</v>
      </c>
      <c r="B1024" s="45">
        <v>320</v>
      </c>
      <c r="C1024" s="36">
        <v>8</v>
      </c>
      <c r="D1024" s="36">
        <v>16</v>
      </c>
      <c r="E1024" s="36">
        <v>32</v>
      </c>
      <c r="F1024" s="36">
        <v>64</v>
      </c>
      <c r="G1024" s="36">
        <f>IF(B1024&gt;=0,1,0)</f>
        <v>1</v>
      </c>
      <c r="H1024" s="36">
        <f>INT(C1024^(0.611-C1024/3200))</f>
        <v>3</v>
      </c>
      <c r="I1024" s="36">
        <f>INT(D1024^(0.611-D1024/3200))</f>
        <v>5</v>
      </c>
      <c r="J1024" s="36">
        <f>INT(E1024^(0.611-E1024/3200))</f>
        <v>8</v>
      </c>
      <c r="K1024" s="36">
        <f>INT(F1024^(0.611-F1024/3200))</f>
        <v>11</v>
      </c>
      <c r="L1024" s="36">
        <f>2^(H1024-1)-1</f>
        <v>3</v>
      </c>
      <c r="M1024" s="36">
        <f>2^(I1024-1)-1</f>
        <v>15</v>
      </c>
      <c r="N1024" s="36">
        <f>2^(J1024-1)-1</f>
        <v>127</v>
      </c>
      <c r="O1024" s="36">
        <f>2^(K1024-1)-1</f>
        <v>1023</v>
      </c>
      <c r="P1024" s="68">
        <f>MAX(0,C1024+(-1)^(G1024)*INT(B1024*2^(-LOG(C1024)/LOG(2)+3))-G1024-LOG(C1024)/LOG(2)+3-1)</f>
        <v>0</v>
      </c>
      <c r="Q1024" s="68">
        <f>MAX(0,C1024-IF(B1024=0,0,INT(LOG(3/2*ABS(B1024))/LOG(2))+1))</f>
        <v>0</v>
      </c>
      <c r="R1024" s="68">
        <f>MAX(0,IF(B1024&lt;=-L1024,B1024+C1024-H1024+L1024,IF(B1024&gt;=2^(H1024)-1-L1024,0,C1024-H1024)))</f>
        <v>0</v>
      </c>
      <c r="S1024" s="69">
        <f>MAX(0,D1024+(-1)^(G1024)*INT(B1024*2^(-LOG(D1024)/LOG(2)+3))-G1024-LOG(D1024)/LOG(2)+3-1)</f>
        <v>0</v>
      </c>
      <c r="T1024" s="69">
        <f>MAX(0,D1024-IF(B1024=0,0,INT(LOG(3/2*ABS(B1024))/LOG(2))+1))</f>
        <v>7</v>
      </c>
      <c r="U1024" s="69">
        <f>MAX(0,IF(B1024&lt;=-M1024,B1024+D1024-I1024+M1024,IF(B1024&gt;=2^(I1024)-1-M1024,0,D1024-I1024)))</f>
        <v>0</v>
      </c>
      <c r="V1024" s="70">
        <f>MAX(0,E1024+(-1)^(G1024)*INT(B1024*2^(-LOG(E1024)/LOG(2)+3))-G1024-LOG(E1024)/LOG(2)+3-1)</f>
        <v>0</v>
      </c>
      <c r="W1024" s="70">
        <f>MAX(0,E1024-IF(B1024=0,0,INT(LOG(3/2*ABS(B1024))/LOG(2))+1))</f>
        <v>23</v>
      </c>
      <c r="X1024" s="70">
        <f>MAX(0,IF(B1024&lt;=-N1024,B1024+E1024-J1024+N1024,IF(B1024&gt;=2^(J1024)-1-N1024,0,E1024-J1024)))</f>
        <v>0</v>
      </c>
      <c r="Y1024" s="71">
        <f>MAX(0,F1024+(-1)^(G1024)*INT(B1024*2^(-LOG(F1024)/LOG(2)+3))-G1024-LOG(F1024)/LOG(2)+3-1)</f>
        <v>19</v>
      </c>
      <c r="Z1024" s="71">
        <f>F1024-IF(B1024=0,0,INT(LOG(3/2*ABS(B1024))/LOG(2))+1)</f>
        <v>55</v>
      </c>
      <c r="AA1024" s="71">
        <f>MAX(0,IF(B1024&lt;=-O1024,B1024+F1024-K1024+O1024,IF(B1024&gt;=2^(K1024)-1-O1024,0,F1024-K1024)))</f>
        <v>53</v>
      </c>
    </row>
    <row r="1025" ht="20.05" customHeight="1">
      <c r="A1025" s="55">
        <v>321</v>
      </c>
      <c r="B1025" s="45">
        <v>321</v>
      </c>
      <c r="C1025" s="36">
        <v>8</v>
      </c>
      <c r="D1025" s="36">
        <v>16</v>
      </c>
      <c r="E1025" s="36">
        <v>32</v>
      </c>
      <c r="F1025" s="36">
        <v>64</v>
      </c>
      <c r="G1025" s="36">
        <f>IF(B1025&gt;=0,1,0)</f>
        <v>1</v>
      </c>
      <c r="H1025" s="36">
        <f>INT(C1025^(0.611-C1025/3200))</f>
        <v>3</v>
      </c>
      <c r="I1025" s="36">
        <f>INT(D1025^(0.611-D1025/3200))</f>
        <v>5</v>
      </c>
      <c r="J1025" s="36">
        <f>INT(E1025^(0.611-E1025/3200))</f>
        <v>8</v>
      </c>
      <c r="K1025" s="36">
        <f>INT(F1025^(0.611-F1025/3200))</f>
        <v>11</v>
      </c>
      <c r="L1025" s="36">
        <f>2^(H1025-1)-1</f>
        <v>3</v>
      </c>
      <c r="M1025" s="36">
        <f>2^(I1025-1)-1</f>
        <v>15</v>
      </c>
      <c r="N1025" s="36">
        <f>2^(J1025-1)-1</f>
        <v>127</v>
      </c>
      <c r="O1025" s="36">
        <f>2^(K1025-1)-1</f>
        <v>1023</v>
      </c>
      <c r="P1025" s="68">
        <f>MAX(0,C1025+(-1)^(G1025)*INT(B1025*2^(-LOG(C1025)/LOG(2)+3))-G1025-LOG(C1025)/LOG(2)+3-1)</f>
        <v>0</v>
      </c>
      <c r="Q1025" s="68">
        <f>MAX(0,C1025-IF(B1025=0,0,INT(LOG(3/2*ABS(B1025))/LOG(2))+1))</f>
        <v>0</v>
      </c>
      <c r="R1025" s="68">
        <f>MAX(0,IF(B1025&lt;=-L1025,B1025+C1025-H1025+L1025,IF(B1025&gt;=2^(H1025)-1-L1025,0,C1025-H1025)))</f>
        <v>0</v>
      </c>
      <c r="S1025" s="69">
        <f>MAX(0,D1025+(-1)^(G1025)*INT(B1025*2^(-LOG(D1025)/LOG(2)+3))-G1025-LOG(D1025)/LOG(2)+3-1)</f>
        <v>0</v>
      </c>
      <c r="T1025" s="69">
        <f>MAX(0,D1025-IF(B1025=0,0,INT(LOG(3/2*ABS(B1025))/LOG(2))+1))</f>
        <v>7</v>
      </c>
      <c r="U1025" s="69">
        <f>MAX(0,IF(B1025&lt;=-M1025,B1025+D1025-I1025+M1025,IF(B1025&gt;=2^(I1025)-1-M1025,0,D1025-I1025)))</f>
        <v>0</v>
      </c>
      <c r="V1025" s="70">
        <f>MAX(0,E1025+(-1)^(G1025)*INT(B1025*2^(-LOG(E1025)/LOG(2)+3))-G1025-LOG(E1025)/LOG(2)+3-1)</f>
        <v>0</v>
      </c>
      <c r="W1025" s="70">
        <f>MAX(0,E1025-IF(B1025=0,0,INT(LOG(3/2*ABS(B1025))/LOG(2))+1))</f>
        <v>23</v>
      </c>
      <c r="X1025" s="70">
        <f>MAX(0,IF(B1025&lt;=-N1025,B1025+E1025-J1025+N1025,IF(B1025&gt;=2^(J1025)-1-N1025,0,E1025-J1025)))</f>
        <v>0</v>
      </c>
      <c r="Y1025" s="71">
        <f>MAX(0,F1025+(-1)^(G1025)*INT(B1025*2^(-LOG(F1025)/LOG(2)+3))-G1025-LOG(F1025)/LOG(2)+3-1)</f>
        <v>19</v>
      </c>
      <c r="Z1025" s="71">
        <f>F1025-IF(B1025=0,0,INT(LOG(3/2*ABS(B1025))/LOG(2))+1)</f>
        <v>55</v>
      </c>
      <c r="AA1025" s="71">
        <f>MAX(0,IF(B1025&lt;=-O1025,B1025+F1025-K1025+O1025,IF(B1025&gt;=2^(K1025)-1-O1025,0,F1025-K1025)))</f>
        <v>53</v>
      </c>
    </row>
    <row r="1026" ht="20.05" customHeight="1">
      <c r="A1026" s="55">
        <v>322</v>
      </c>
      <c r="B1026" s="45">
        <v>322</v>
      </c>
      <c r="C1026" s="36">
        <v>8</v>
      </c>
      <c r="D1026" s="36">
        <v>16</v>
      </c>
      <c r="E1026" s="36">
        <v>32</v>
      </c>
      <c r="F1026" s="36">
        <v>64</v>
      </c>
      <c r="G1026" s="36">
        <f>IF(B1026&gt;=0,1,0)</f>
        <v>1</v>
      </c>
      <c r="H1026" s="36">
        <f>INT(C1026^(0.611-C1026/3200))</f>
        <v>3</v>
      </c>
      <c r="I1026" s="36">
        <f>INT(D1026^(0.611-D1026/3200))</f>
        <v>5</v>
      </c>
      <c r="J1026" s="36">
        <f>INT(E1026^(0.611-E1026/3200))</f>
        <v>8</v>
      </c>
      <c r="K1026" s="36">
        <f>INT(F1026^(0.611-F1026/3200))</f>
        <v>11</v>
      </c>
      <c r="L1026" s="36">
        <f>2^(H1026-1)-1</f>
        <v>3</v>
      </c>
      <c r="M1026" s="36">
        <f>2^(I1026-1)-1</f>
        <v>15</v>
      </c>
      <c r="N1026" s="36">
        <f>2^(J1026-1)-1</f>
        <v>127</v>
      </c>
      <c r="O1026" s="36">
        <f>2^(K1026-1)-1</f>
        <v>1023</v>
      </c>
      <c r="P1026" s="68">
        <f>MAX(0,C1026+(-1)^(G1026)*INT(B1026*2^(-LOG(C1026)/LOG(2)+3))-G1026-LOG(C1026)/LOG(2)+3-1)</f>
        <v>0</v>
      </c>
      <c r="Q1026" s="68">
        <f>MAX(0,C1026-IF(B1026=0,0,INT(LOG(3/2*ABS(B1026))/LOG(2))+1))</f>
        <v>0</v>
      </c>
      <c r="R1026" s="68">
        <f>MAX(0,IF(B1026&lt;=-L1026,B1026+C1026-H1026+L1026,IF(B1026&gt;=2^(H1026)-1-L1026,0,C1026-H1026)))</f>
        <v>0</v>
      </c>
      <c r="S1026" s="69">
        <f>MAX(0,D1026+(-1)^(G1026)*INT(B1026*2^(-LOG(D1026)/LOG(2)+3))-G1026-LOG(D1026)/LOG(2)+3-1)</f>
        <v>0</v>
      </c>
      <c r="T1026" s="69">
        <f>MAX(0,D1026-IF(B1026=0,0,INT(LOG(3/2*ABS(B1026))/LOG(2))+1))</f>
        <v>7</v>
      </c>
      <c r="U1026" s="69">
        <f>MAX(0,IF(B1026&lt;=-M1026,B1026+D1026-I1026+M1026,IF(B1026&gt;=2^(I1026)-1-M1026,0,D1026-I1026)))</f>
        <v>0</v>
      </c>
      <c r="V1026" s="70">
        <f>MAX(0,E1026+(-1)^(G1026)*INT(B1026*2^(-LOG(E1026)/LOG(2)+3))-G1026-LOG(E1026)/LOG(2)+3-1)</f>
        <v>0</v>
      </c>
      <c r="W1026" s="70">
        <f>MAX(0,E1026-IF(B1026=0,0,INT(LOG(3/2*ABS(B1026))/LOG(2))+1))</f>
        <v>23</v>
      </c>
      <c r="X1026" s="70">
        <f>MAX(0,IF(B1026&lt;=-N1026,B1026+E1026-J1026+N1026,IF(B1026&gt;=2^(J1026)-1-N1026,0,E1026-J1026)))</f>
        <v>0</v>
      </c>
      <c r="Y1026" s="71">
        <f>MAX(0,F1026+(-1)^(G1026)*INT(B1026*2^(-LOG(F1026)/LOG(2)+3))-G1026-LOG(F1026)/LOG(2)+3-1)</f>
        <v>19</v>
      </c>
      <c r="Z1026" s="71">
        <f>F1026-IF(B1026=0,0,INT(LOG(3/2*ABS(B1026))/LOG(2))+1)</f>
        <v>55</v>
      </c>
      <c r="AA1026" s="71">
        <f>MAX(0,IF(B1026&lt;=-O1026,B1026+F1026-K1026+O1026,IF(B1026&gt;=2^(K1026)-1-O1026,0,F1026-K1026)))</f>
        <v>53</v>
      </c>
    </row>
    <row r="1027" ht="20.05" customHeight="1">
      <c r="A1027" s="55">
        <v>323</v>
      </c>
      <c r="B1027" s="45">
        <v>323</v>
      </c>
      <c r="C1027" s="36">
        <v>8</v>
      </c>
      <c r="D1027" s="36">
        <v>16</v>
      </c>
      <c r="E1027" s="36">
        <v>32</v>
      </c>
      <c r="F1027" s="36">
        <v>64</v>
      </c>
      <c r="G1027" s="36">
        <f>IF(B1027&gt;=0,1,0)</f>
        <v>1</v>
      </c>
      <c r="H1027" s="36">
        <f>INT(C1027^(0.611-C1027/3200))</f>
        <v>3</v>
      </c>
      <c r="I1027" s="36">
        <f>INT(D1027^(0.611-D1027/3200))</f>
        <v>5</v>
      </c>
      <c r="J1027" s="36">
        <f>INT(E1027^(0.611-E1027/3200))</f>
        <v>8</v>
      </c>
      <c r="K1027" s="36">
        <f>INT(F1027^(0.611-F1027/3200))</f>
        <v>11</v>
      </c>
      <c r="L1027" s="36">
        <f>2^(H1027-1)-1</f>
        <v>3</v>
      </c>
      <c r="M1027" s="36">
        <f>2^(I1027-1)-1</f>
        <v>15</v>
      </c>
      <c r="N1027" s="36">
        <f>2^(J1027-1)-1</f>
        <v>127</v>
      </c>
      <c r="O1027" s="36">
        <f>2^(K1027-1)-1</f>
        <v>1023</v>
      </c>
      <c r="P1027" s="68">
        <f>MAX(0,C1027+(-1)^(G1027)*INT(B1027*2^(-LOG(C1027)/LOG(2)+3))-G1027-LOG(C1027)/LOG(2)+3-1)</f>
        <v>0</v>
      </c>
      <c r="Q1027" s="68">
        <f>MAX(0,C1027-IF(B1027=0,0,INT(LOG(3/2*ABS(B1027))/LOG(2))+1))</f>
        <v>0</v>
      </c>
      <c r="R1027" s="68">
        <f>MAX(0,IF(B1027&lt;=-L1027,B1027+C1027-H1027+L1027,IF(B1027&gt;=2^(H1027)-1-L1027,0,C1027-H1027)))</f>
        <v>0</v>
      </c>
      <c r="S1027" s="69">
        <f>MAX(0,D1027+(-1)^(G1027)*INT(B1027*2^(-LOG(D1027)/LOG(2)+3))-G1027-LOG(D1027)/LOG(2)+3-1)</f>
        <v>0</v>
      </c>
      <c r="T1027" s="69">
        <f>MAX(0,D1027-IF(B1027=0,0,INT(LOG(3/2*ABS(B1027))/LOG(2))+1))</f>
        <v>7</v>
      </c>
      <c r="U1027" s="69">
        <f>MAX(0,IF(B1027&lt;=-M1027,B1027+D1027-I1027+M1027,IF(B1027&gt;=2^(I1027)-1-M1027,0,D1027-I1027)))</f>
        <v>0</v>
      </c>
      <c r="V1027" s="70">
        <f>MAX(0,E1027+(-1)^(G1027)*INT(B1027*2^(-LOG(E1027)/LOG(2)+3))-G1027-LOG(E1027)/LOG(2)+3-1)</f>
        <v>0</v>
      </c>
      <c r="W1027" s="70">
        <f>MAX(0,E1027-IF(B1027=0,0,INT(LOG(3/2*ABS(B1027))/LOG(2))+1))</f>
        <v>23</v>
      </c>
      <c r="X1027" s="70">
        <f>MAX(0,IF(B1027&lt;=-N1027,B1027+E1027-J1027+N1027,IF(B1027&gt;=2^(J1027)-1-N1027,0,E1027-J1027)))</f>
        <v>0</v>
      </c>
      <c r="Y1027" s="71">
        <f>MAX(0,F1027+(-1)^(G1027)*INT(B1027*2^(-LOG(F1027)/LOG(2)+3))-G1027-LOG(F1027)/LOG(2)+3-1)</f>
        <v>19</v>
      </c>
      <c r="Z1027" s="71">
        <f>F1027-IF(B1027=0,0,INT(LOG(3/2*ABS(B1027))/LOG(2))+1)</f>
        <v>55</v>
      </c>
      <c r="AA1027" s="71">
        <f>MAX(0,IF(B1027&lt;=-O1027,B1027+F1027-K1027+O1027,IF(B1027&gt;=2^(K1027)-1-O1027,0,F1027-K1027)))</f>
        <v>53</v>
      </c>
    </row>
    <row r="1028" ht="20.05" customHeight="1">
      <c r="A1028" s="55">
        <v>324</v>
      </c>
      <c r="B1028" s="45">
        <v>324</v>
      </c>
      <c r="C1028" s="36">
        <v>8</v>
      </c>
      <c r="D1028" s="36">
        <v>16</v>
      </c>
      <c r="E1028" s="36">
        <v>32</v>
      </c>
      <c r="F1028" s="36">
        <v>64</v>
      </c>
      <c r="G1028" s="36">
        <f>IF(B1028&gt;=0,1,0)</f>
        <v>1</v>
      </c>
      <c r="H1028" s="36">
        <f>INT(C1028^(0.611-C1028/3200))</f>
        <v>3</v>
      </c>
      <c r="I1028" s="36">
        <f>INT(D1028^(0.611-D1028/3200))</f>
        <v>5</v>
      </c>
      <c r="J1028" s="36">
        <f>INT(E1028^(0.611-E1028/3200))</f>
        <v>8</v>
      </c>
      <c r="K1028" s="36">
        <f>INT(F1028^(0.611-F1028/3200))</f>
        <v>11</v>
      </c>
      <c r="L1028" s="36">
        <f>2^(H1028-1)-1</f>
        <v>3</v>
      </c>
      <c r="M1028" s="36">
        <f>2^(I1028-1)-1</f>
        <v>15</v>
      </c>
      <c r="N1028" s="36">
        <f>2^(J1028-1)-1</f>
        <v>127</v>
      </c>
      <c r="O1028" s="36">
        <f>2^(K1028-1)-1</f>
        <v>1023</v>
      </c>
      <c r="P1028" s="68">
        <f>MAX(0,C1028+(-1)^(G1028)*INT(B1028*2^(-LOG(C1028)/LOG(2)+3))-G1028-LOG(C1028)/LOG(2)+3-1)</f>
        <v>0</v>
      </c>
      <c r="Q1028" s="68">
        <f>MAX(0,C1028-IF(B1028=0,0,INT(LOG(3/2*ABS(B1028))/LOG(2))+1))</f>
        <v>0</v>
      </c>
      <c r="R1028" s="68">
        <f>MAX(0,IF(B1028&lt;=-L1028,B1028+C1028-H1028+L1028,IF(B1028&gt;=2^(H1028)-1-L1028,0,C1028-H1028)))</f>
        <v>0</v>
      </c>
      <c r="S1028" s="69">
        <f>MAX(0,D1028+(-1)^(G1028)*INT(B1028*2^(-LOG(D1028)/LOG(2)+3))-G1028-LOG(D1028)/LOG(2)+3-1)</f>
        <v>0</v>
      </c>
      <c r="T1028" s="69">
        <f>MAX(0,D1028-IF(B1028=0,0,INT(LOG(3/2*ABS(B1028))/LOG(2))+1))</f>
        <v>7</v>
      </c>
      <c r="U1028" s="69">
        <f>MAX(0,IF(B1028&lt;=-M1028,B1028+D1028-I1028+M1028,IF(B1028&gt;=2^(I1028)-1-M1028,0,D1028-I1028)))</f>
        <v>0</v>
      </c>
      <c r="V1028" s="70">
        <f>MAX(0,E1028+(-1)^(G1028)*INT(B1028*2^(-LOG(E1028)/LOG(2)+3))-G1028-LOG(E1028)/LOG(2)+3-1)</f>
        <v>0</v>
      </c>
      <c r="W1028" s="70">
        <f>MAX(0,E1028-IF(B1028=0,0,INT(LOG(3/2*ABS(B1028))/LOG(2))+1))</f>
        <v>23</v>
      </c>
      <c r="X1028" s="70">
        <f>MAX(0,IF(B1028&lt;=-N1028,B1028+E1028-J1028+N1028,IF(B1028&gt;=2^(J1028)-1-N1028,0,E1028-J1028)))</f>
        <v>0</v>
      </c>
      <c r="Y1028" s="71">
        <f>MAX(0,F1028+(-1)^(G1028)*INT(B1028*2^(-LOG(F1028)/LOG(2)+3))-G1028-LOG(F1028)/LOG(2)+3-1)</f>
        <v>19</v>
      </c>
      <c r="Z1028" s="71">
        <f>F1028-IF(B1028=0,0,INT(LOG(3/2*ABS(B1028))/LOG(2))+1)</f>
        <v>55</v>
      </c>
      <c r="AA1028" s="71">
        <f>MAX(0,IF(B1028&lt;=-O1028,B1028+F1028-K1028+O1028,IF(B1028&gt;=2^(K1028)-1-O1028,0,F1028-K1028)))</f>
        <v>53</v>
      </c>
    </row>
    <row r="1029" ht="20.05" customHeight="1">
      <c r="A1029" s="55">
        <v>325</v>
      </c>
      <c r="B1029" s="45">
        <v>325</v>
      </c>
      <c r="C1029" s="36">
        <v>8</v>
      </c>
      <c r="D1029" s="36">
        <v>16</v>
      </c>
      <c r="E1029" s="36">
        <v>32</v>
      </c>
      <c r="F1029" s="36">
        <v>64</v>
      </c>
      <c r="G1029" s="36">
        <f>IF(B1029&gt;=0,1,0)</f>
        <v>1</v>
      </c>
      <c r="H1029" s="36">
        <f>INT(C1029^(0.611-C1029/3200))</f>
        <v>3</v>
      </c>
      <c r="I1029" s="36">
        <f>INT(D1029^(0.611-D1029/3200))</f>
        <v>5</v>
      </c>
      <c r="J1029" s="36">
        <f>INT(E1029^(0.611-E1029/3200))</f>
        <v>8</v>
      </c>
      <c r="K1029" s="36">
        <f>INT(F1029^(0.611-F1029/3200))</f>
        <v>11</v>
      </c>
      <c r="L1029" s="36">
        <f>2^(H1029-1)-1</f>
        <v>3</v>
      </c>
      <c r="M1029" s="36">
        <f>2^(I1029-1)-1</f>
        <v>15</v>
      </c>
      <c r="N1029" s="36">
        <f>2^(J1029-1)-1</f>
        <v>127</v>
      </c>
      <c r="O1029" s="36">
        <f>2^(K1029-1)-1</f>
        <v>1023</v>
      </c>
      <c r="P1029" s="68">
        <f>MAX(0,C1029+(-1)^(G1029)*INT(B1029*2^(-LOG(C1029)/LOG(2)+3))-G1029-LOG(C1029)/LOG(2)+3-1)</f>
        <v>0</v>
      </c>
      <c r="Q1029" s="68">
        <f>MAX(0,C1029-IF(B1029=0,0,INT(LOG(3/2*ABS(B1029))/LOG(2))+1))</f>
        <v>0</v>
      </c>
      <c r="R1029" s="68">
        <f>MAX(0,IF(B1029&lt;=-L1029,B1029+C1029-H1029+L1029,IF(B1029&gt;=2^(H1029)-1-L1029,0,C1029-H1029)))</f>
        <v>0</v>
      </c>
      <c r="S1029" s="69">
        <f>MAX(0,D1029+(-1)^(G1029)*INT(B1029*2^(-LOG(D1029)/LOG(2)+3))-G1029-LOG(D1029)/LOG(2)+3-1)</f>
        <v>0</v>
      </c>
      <c r="T1029" s="69">
        <f>MAX(0,D1029-IF(B1029=0,0,INT(LOG(3/2*ABS(B1029))/LOG(2))+1))</f>
        <v>7</v>
      </c>
      <c r="U1029" s="69">
        <f>MAX(0,IF(B1029&lt;=-M1029,B1029+D1029-I1029+M1029,IF(B1029&gt;=2^(I1029)-1-M1029,0,D1029-I1029)))</f>
        <v>0</v>
      </c>
      <c r="V1029" s="70">
        <f>MAX(0,E1029+(-1)^(G1029)*INT(B1029*2^(-LOG(E1029)/LOG(2)+3))-G1029-LOG(E1029)/LOG(2)+3-1)</f>
        <v>0</v>
      </c>
      <c r="W1029" s="70">
        <f>MAX(0,E1029-IF(B1029=0,0,INT(LOG(3/2*ABS(B1029))/LOG(2))+1))</f>
        <v>23</v>
      </c>
      <c r="X1029" s="70">
        <f>MAX(0,IF(B1029&lt;=-N1029,B1029+E1029-J1029+N1029,IF(B1029&gt;=2^(J1029)-1-N1029,0,E1029-J1029)))</f>
        <v>0</v>
      </c>
      <c r="Y1029" s="71">
        <f>MAX(0,F1029+(-1)^(G1029)*INT(B1029*2^(-LOG(F1029)/LOG(2)+3))-G1029-LOG(F1029)/LOG(2)+3-1)</f>
        <v>19</v>
      </c>
      <c r="Z1029" s="71">
        <f>F1029-IF(B1029=0,0,INT(LOG(3/2*ABS(B1029))/LOG(2))+1)</f>
        <v>55</v>
      </c>
      <c r="AA1029" s="71">
        <f>MAX(0,IF(B1029&lt;=-O1029,B1029+F1029-K1029+O1029,IF(B1029&gt;=2^(K1029)-1-O1029,0,F1029-K1029)))</f>
        <v>53</v>
      </c>
    </row>
    <row r="1030" ht="20.05" customHeight="1">
      <c r="A1030" s="55">
        <v>326</v>
      </c>
      <c r="B1030" s="45">
        <v>326</v>
      </c>
      <c r="C1030" s="36">
        <v>8</v>
      </c>
      <c r="D1030" s="36">
        <v>16</v>
      </c>
      <c r="E1030" s="36">
        <v>32</v>
      </c>
      <c r="F1030" s="36">
        <v>64</v>
      </c>
      <c r="G1030" s="36">
        <f>IF(B1030&gt;=0,1,0)</f>
        <v>1</v>
      </c>
      <c r="H1030" s="36">
        <f>INT(C1030^(0.611-C1030/3200))</f>
        <v>3</v>
      </c>
      <c r="I1030" s="36">
        <f>INT(D1030^(0.611-D1030/3200))</f>
        <v>5</v>
      </c>
      <c r="J1030" s="36">
        <f>INT(E1030^(0.611-E1030/3200))</f>
        <v>8</v>
      </c>
      <c r="K1030" s="36">
        <f>INT(F1030^(0.611-F1030/3200))</f>
        <v>11</v>
      </c>
      <c r="L1030" s="36">
        <f>2^(H1030-1)-1</f>
        <v>3</v>
      </c>
      <c r="M1030" s="36">
        <f>2^(I1030-1)-1</f>
        <v>15</v>
      </c>
      <c r="N1030" s="36">
        <f>2^(J1030-1)-1</f>
        <v>127</v>
      </c>
      <c r="O1030" s="36">
        <f>2^(K1030-1)-1</f>
        <v>1023</v>
      </c>
      <c r="P1030" s="68">
        <f>MAX(0,C1030+(-1)^(G1030)*INT(B1030*2^(-LOG(C1030)/LOG(2)+3))-G1030-LOG(C1030)/LOG(2)+3-1)</f>
        <v>0</v>
      </c>
      <c r="Q1030" s="68">
        <f>MAX(0,C1030-IF(B1030=0,0,INT(LOG(3/2*ABS(B1030))/LOG(2))+1))</f>
        <v>0</v>
      </c>
      <c r="R1030" s="68">
        <f>MAX(0,IF(B1030&lt;=-L1030,B1030+C1030-H1030+L1030,IF(B1030&gt;=2^(H1030)-1-L1030,0,C1030-H1030)))</f>
        <v>0</v>
      </c>
      <c r="S1030" s="69">
        <f>MAX(0,D1030+(-1)^(G1030)*INT(B1030*2^(-LOG(D1030)/LOG(2)+3))-G1030-LOG(D1030)/LOG(2)+3-1)</f>
        <v>0</v>
      </c>
      <c r="T1030" s="69">
        <f>MAX(0,D1030-IF(B1030=0,0,INT(LOG(3/2*ABS(B1030))/LOG(2))+1))</f>
        <v>7</v>
      </c>
      <c r="U1030" s="69">
        <f>MAX(0,IF(B1030&lt;=-M1030,B1030+D1030-I1030+M1030,IF(B1030&gt;=2^(I1030)-1-M1030,0,D1030-I1030)))</f>
        <v>0</v>
      </c>
      <c r="V1030" s="70">
        <f>MAX(0,E1030+(-1)^(G1030)*INT(B1030*2^(-LOG(E1030)/LOG(2)+3))-G1030-LOG(E1030)/LOG(2)+3-1)</f>
        <v>0</v>
      </c>
      <c r="W1030" s="70">
        <f>MAX(0,E1030-IF(B1030=0,0,INT(LOG(3/2*ABS(B1030))/LOG(2))+1))</f>
        <v>23</v>
      </c>
      <c r="X1030" s="70">
        <f>MAX(0,IF(B1030&lt;=-N1030,B1030+E1030-J1030+N1030,IF(B1030&gt;=2^(J1030)-1-N1030,0,E1030-J1030)))</f>
        <v>0</v>
      </c>
      <c r="Y1030" s="71">
        <f>MAX(0,F1030+(-1)^(G1030)*INT(B1030*2^(-LOG(F1030)/LOG(2)+3))-G1030-LOG(F1030)/LOG(2)+3-1)</f>
        <v>19</v>
      </c>
      <c r="Z1030" s="71">
        <f>F1030-IF(B1030=0,0,INT(LOG(3/2*ABS(B1030))/LOG(2))+1)</f>
        <v>55</v>
      </c>
      <c r="AA1030" s="71">
        <f>MAX(0,IF(B1030&lt;=-O1030,B1030+F1030-K1030+O1030,IF(B1030&gt;=2^(K1030)-1-O1030,0,F1030-K1030)))</f>
        <v>53</v>
      </c>
    </row>
    <row r="1031" ht="20.05" customHeight="1">
      <c r="A1031" s="55">
        <v>327</v>
      </c>
      <c r="B1031" s="45">
        <v>327</v>
      </c>
      <c r="C1031" s="36">
        <v>8</v>
      </c>
      <c r="D1031" s="36">
        <v>16</v>
      </c>
      <c r="E1031" s="36">
        <v>32</v>
      </c>
      <c r="F1031" s="36">
        <v>64</v>
      </c>
      <c r="G1031" s="36">
        <f>IF(B1031&gt;=0,1,0)</f>
        <v>1</v>
      </c>
      <c r="H1031" s="36">
        <f>INT(C1031^(0.611-C1031/3200))</f>
        <v>3</v>
      </c>
      <c r="I1031" s="36">
        <f>INT(D1031^(0.611-D1031/3200))</f>
        <v>5</v>
      </c>
      <c r="J1031" s="36">
        <f>INT(E1031^(0.611-E1031/3200))</f>
        <v>8</v>
      </c>
      <c r="K1031" s="36">
        <f>INT(F1031^(0.611-F1031/3200))</f>
        <v>11</v>
      </c>
      <c r="L1031" s="36">
        <f>2^(H1031-1)-1</f>
        <v>3</v>
      </c>
      <c r="M1031" s="36">
        <f>2^(I1031-1)-1</f>
        <v>15</v>
      </c>
      <c r="N1031" s="36">
        <f>2^(J1031-1)-1</f>
        <v>127</v>
      </c>
      <c r="O1031" s="36">
        <f>2^(K1031-1)-1</f>
        <v>1023</v>
      </c>
      <c r="P1031" s="68">
        <f>MAX(0,C1031+(-1)^(G1031)*INT(B1031*2^(-LOG(C1031)/LOG(2)+3))-G1031-LOG(C1031)/LOG(2)+3-1)</f>
        <v>0</v>
      </c>
      <c r="Q1031" s="68">
        <f>MAX(0,C1031-IF(B1031=0,0,INT(LOG(3/2*ABS(B1031))/LOG(2))+1))</f>
        <v>0</v>
      </c>
      <c r="R1031" s="68">
        <f>MAX(0,IF(B1031&lt;=-L1031,B1031+C1031-H1031+L1031,IF(B1031&gt;=2^(H1031)-1-L1031,0,C1031-H1031)))</f>
        <v>0</v>
      </c>
      <c r="S1031" s="69">
        <f>MAX(0,D1031+(-1)^(G1031)*INT(B1031*2^(-LOG(D1031)/LOG(2)+3))-G1031-LOG(D1031)/LOG(2)+3-1)</f>
        <v>0</v>
      </c>
      <c r="T1031" s="69">
        <f>MAX(0,D1031-IF(B1031=0,0,INT(LOG(3/2*ABS(B1031))/LOG(2))+1))</f>
        <v>7</v>
      </c>
      <c r="U1031" s="69">
        <f>MAX(0,IF(B1031&lt;=-M1031,B1031+D1031-I1031+M1031,IF(B1031&gt;=2^(I1031)-1-M1031,0,D1031-I1031)))</f>
        <v>0</v>
      </c>
      <c r="V1031" s="70">
        <f>MAX(0,E1031+(-1)^(G1031)*INT(B1031*2^(-LOG(E1031)/LOG(2)+3))-G1031-LOG(E1031)/LOG(2)+3-1)</f>
        <v>0</v>
      </c>
      <c r="W1031" s="70">
        <f>MAX(0,E1031-IF(B1031=0,0,INT(LOG(3/2*ABS(B1031))/LOG(2))+1))</f>
        <v>23</v>
      </c>
      <c r="X1031" s="70">
        <f>MAX(0,IF(B1031&lt;=-N1031,B1031+E1031-J1031+N1031,IF(B1031&gt;=2^(J1031)-1-N1031,0,E1031-J1031)))</f>
        <v>0</v>
      </c>
      <c r="Y1031" s="71">
        <f>MAX(0,F1031+(-1)^(G1031)*INT(B1031*2^(-LOG(F1031)/LOG(2)+3))-G1031-LOG(F1031)/LOG(2)+3-1)</f>
        <v>19</v>
      </c>
      <c r="Z1031" s="71">
        <f>F1031-IF(B1031=0,0,INT(LOG(3/2*ABS(B1031))/LOG(2))+1)</f>
        <v>55</v>
      </c>
      <c r="AA1031" s="71">
        <f>MAX(0,IF(B1031&lt;=-O1031,B1031+F1031-K1031+O1031,IF(B1031&gt;=2^(K1031)-1-O1031,0,F1031-K1031)))</f>
        <v>53</v>
      </c>
    </row>
    <row r="1032" ht="20.05" customHeight="1">
      <c r="A1032" s="55">
        <v>328</v>
      </c>
      <c r="B1032" s="45">
        <v>328</v>
      </c>
      <c r="C1032" s="36">
        <v>8</v>
      </c>
      <c r="D1032" s="36">
        <v>16</v>
      </c>
      <c r="E1032" s="36">
        <v>32</v>
      </c>
      <c r="F1032" s="36">
        <v>64</v>
      </c>
      <c r="G1032" s="36">
        <f>IF(B1032&gt;=0,1,0)</f>
        <v>1</v>
      </c>
      <c r="H1032" s="36">
        <f>INT(C1032^(0.611-C1032/3200))</f>
        <v>3</v>
      </c>
      <c r="I1032" s="36">
        <f>INT(D1032^(0.611-D1032/3200))</f>
        <v>5</v>
      </c>
      <c r="J1032" s="36">
        <f>INT(E1032^(0.611-E1032/3200))</f>
        <v>8</v>
      </c>
      <c r="K1032" s="36">
        <f>INT(F1032^(0.611-F1032/3200))</f>
        <v>11</v>
      </c>
      <c r="L1032" s="36">
        <f>2^(H1032-1)-1</f>
        <v>3</v>
      </c>
      <c r="M1032" s="36">
        <f>2^(I1032-1)-1</f>
        <v>15</v>
      </c>
      <c r="N1032" s="36">
        <f>2^(J1032-1)-1</f>
        <v>127</v>
      </c>
      <c r="O1032" s="36">
        <f>2^(K1032-1)-1</f>
        <v>1023</v>
      </c>
      <c r="P1032" s="68">
        <f>MAX(0,C1032+(-1)^(G1032)*INT(B1032*2^(-LOG(C1032)/LOG(2)+3))-G1032-LOG(C1032)/LOG(2)+3-1)</f>
        <v>0</v>
      </c>
      <c r="Q1032" s="68">
        <f>MAX(0,C1032-IF(B1032=0,0,INT(LOG(3/2*ABS(B1032))/LOG(2))+1))</f>
        <v>0</v>
      </c>
      <c r="R1032" s="68">
        <f>MAX(0,IF(B1032&lt;=-L1032,B1032+C1032-H1032+L1032,IF(B1032&gt;=2^(H1032)-1-L1032,0,C1032-H1032)))</f>
        <v>0</v>
      </c>
      <c r="S1032" s="69">
        <f>MAX(0,D1032+(-1)^(G1032)*INT(B1032*2^(-LOG(D1032)/LOG(2)+3))-G1032-LOG(D1032)/LOG(2)+3-1)</f>
        <v>0</v>
      </c>
      <c r="T1032" s="69">
        <f>MAX(0,D1032-IF(B1032=0,0,INT(LOG(3/2*ABS(B1032))/LOG(2))+1))</f>
        <v>7</v>
      </c>
      <c r="U1032" s="69">
        <f>MAX(0,IF(B1032&lt;=-M1032,B1032+D1032-I1032+M1032,IF(B1032&gt;=2^(I1032)-1-M1032,0,D1032-I1032)))</f>
        <v>0</v>
      </c>
      <c r="V1032" s="70">
        <f>MAX(0,E1032+(-1)^(G1032)*INT(B1032*2^(-LOG(E1032)/LOG(2)+3))-G1032-LOG(E1032)/LOG(2)+3-1)</f>
        <v>0</v>
      </c>
      <c r="W1032" s="70">
        <f>MAX(0,E1032-IF(B1032=0,0,INT(LOG(3/2*ABS(B1032))/LOG(2))+1))</f>
        <v>23</v>
      </c>
      <c r="X1032" s="70">
        <f>MAX(0,IF(B1032&lt;=-N1032,B1032+E1032-J1032+N1032,IF(B1032&gt;=2^(J1032)-1-N1032,0,E1032-J1032)))</f>
        <v>0</v>
      </c>
      <c r="Y1032" s="71">
        <f>MAX(0,F1032+(-1)^(G1032)*INT(B1032*2^(-LOG(F1032)/LOG(2)+3))-G1032-LOG(F1032)/LOG(2)+3-1)</f>
        <v>18</v>
      </c>
      <c r="Z1032" s="71">
        <f>F1032-IF(B1032=0,0,INT(LOG(3/2*ABS(B1032))/LOG(2))+1)</f>
        <v>55</v>
      </c>
      <c r="AA1032" s="71">
        <f>MAX(0,IF(B1032&lt;=-O1032,B1032+F1032-K1032+O1032,IF(B1032&gt;=2^(K1032)-1-O1032,0,F1032-K1032)))</f>
        <v>53</v>
      </c>
    </row>
    <row r="1033" ht="20.05" customHeight="1">
      <c r="A1033" s="55">
        <v>329</v>
      </c>
      <c r="B1033" s="45">
        <v>329</v>
      </c>
      <c r="C1033" s="36">
        <v>8</v>
      </c>
      <c r="D1033" s="36">
        <v>16</v>
      </c>
      <c r="E1033" s="36">
        <v>32</v>
      </c>
      <c r="F1033" s="36">
        <v>64</v>
      </c>
      <c r="G1033" s="36">
        <f>IF(B1033&gt;=0,1,0)</f>
        <v>1</v>
      </c>
      <c r="H1033" s="36">
        <f>INT(C1033^(0.611-C1033/3200))</f>
        <v>3</v>
      </c>
      <c r="I1033" s="36">
        <f>INT(D1033^(0.611-D1033/3200))</f>
        <v>5</v>
      </c>
      <c r="J1033" s="36">
        <f>INT(E1033^(0.611-E1033/3200))</f>
        <v>8</v>
      </c>
      <c r="K1033" s="36">
        <f>INT(F1033^(0.611-F1033/3200))</f>
        <v>11</v>
      </c>
      <c r="L1033" s="36">
        <f>2^(H1033-1)-1</f>
        <v>3</v>
      </c>
      <c r="M1033" s="36">
        <f>2^(I1033-1)-1</f>
        <v>15</v>
      </c>
      <c r="N1033" s="36">
        <f>2^(J1033-1)-1</f>
        <v>127</v>
      </c>
      <c r="O1033" s="36">
        <f>2^(K1033-1)-1</f>
        <v>1023</v>
      </c>
      <c r="P1033" s="68">
        <f>MAX(0,C1033+(-1)^(G1033)*INT(B1033*2^(-LOG(C1033)/LOG(2)+3))-G1033-LOG(C1033)/LOG(2)+3-1)</f>
        <v>0</v>
      </c>
      <c r="Q1033" s="68">
        <f>MAX(0,C1033-IF(B1033=0,0,INT(LOG(3/2*ABS(B1033))/LOG(2))+1))</f>
        <v>0</v>
      </c>
      <c r="R1033" s="68">
        <f>MAX(0,IF(B1033&lt;=-L1033,B1033+C1033-H1033+L1033,IF(B1033&gt;=2^(H1033)-1-L1033,0,C1033-H1033)))</f>
        <v>0</v>
      </c>
      <c r="S1033" s="69">
        <f>MAX(0,D1033+(-1)^(G1033)*INT(B1033*2^(-LOG(D1033)/LOG(2)+3))-G1033-LOG(D1033)/LOG(2)+3-1)</f>
        <v>0</v>
      </c>
      <c r="T1033" s="69">
        <f>MAX(0,D1033-IF(B1033=0,0,INT(LOG(3/2*ABS(B1033))/LOG(2))+1))</f>
        <v>7</v>
      </c>
      <c r="U1033" s="69">
        <f>MAX(0,IF(B1033&lt;=-M1033,B1033+D1033-I1033+M1033,IF(B1033&gt;=2^(I1033)-1-M1033,0,D1033-I1033)))</f>
        <v>0</v>
      </c>
      <c r="V1033" s="70">
        <f>MAX(0,E1033+(-1)^(G1033)*INT(B1033*2^(-LOG(E1033)/LOG(2)+3))-G1033-LOG(E1033)/LOG(2)+3-1)</f>
        <v>0</v>
      </c>
      <c r="W1033" s="70">
        <f>MAX(0,E1033-IF(B1033=0,0,INT(LOG(3/2*ABS(B1033))/LOG(2))+1))</f>
        <v>23</v>
      </c>
      <c r="X1033" s="70">
        <f>MAX(0,IF(B1033&lt;=-N1033,B1033+E1033-J1033+N1033,IF(B1033&gt;=2^(J1033)-1-N1033,0,E1033-J1033)))</f>
        <v>0</v>
      </c>
      <c r="Y1033" s="71">
        <f>MAX(0,F1033+(-1)^(G1033)*INT(B1033*2^(-LOG(F1033)/LOG(2)+3))-G1033-LOG(F1033)/LOG(2)+3-1)</f>
        <v>18</v>
      </c>
      <c r="Z1033" s="71">
        <f>F1033-IF(B1033=0,0,INT(LOG(3/2*ABS(B1033))/LOG(2))+1)</f>
        <v>55</v>
      </c>
      <c r="AA1033" s="71">
        <f>MAX(0,IF(B1033&lt;=-O1033,B1033+F1033-K1033+O1033,IF(B1033&gt;=2^(K1033)-1-O1033,0,F1033-K1033)))</f>
        <v>53</v>
      </c>
    </row>
    <row r="1034" ht="20.05" customHeight="1">
      <c r="A1034" s="55">
        <v>330</v>
      </c>
      <c r="B1034" s="45">
        <v>330</v>
      </c>
      <c r="C1034" s="36">
        <v>8</v>
      </c>
      <c r="D1034" s="36">
        <v>16</v>
      </c>
      <c r="E1034" s="36">
        <v>32</v>
      </c>
      <c r="F1034" s="36">
        <v>64</v>
      </c>
      <c r="G1034" s="36">
        <f>IF(B1034&gt;=0,1,0)</f>
        <v>1</v>
      </c>
      <c r="H1034" s="36">
        <f>INT(C1034^(0.611-C1034/3200))</f>
        <v>3</v>
      </c>
      <c r="I1034" s="36">
        <f>INT(D1034^(0.611-D1034/3200))</f>
        <v>5</v>
      </c>
      <c r="J1034" s="36">
        <f>INT(E1034^(0.611-E1034/3200))</f>
        <v>8</v>
      </c>
      <c r="K1034" s="36">
        <f>INT(F1034^(0.611-F1034/3200))</f>
        <v>11</v>
      </c>
      <c r="L1034" s="36">
        <f>2^(H1034-1)-1</f>
        <v>3</v>
      </c>
      <c r="M1034" s="36">
        <f>2^(I1034-1)-1</f>
        <v>15</v>
      </c>
      <c r="N1034" s="36">
        <f>2^(J1034-1)-1</f>
        <v>127</v>
      </c>
      <c r="O1034" s="36">
        <f>2^(K1034-1)-1</f>
        <v>1023</v>
      </c>
      <c r="P1034" s="68">
        <f>MAX(0,C1034+(-1)^(G1034)*INT(B1034*2^(-LOG(C1034)/LOG(2)+3))-G1034-LOG(C1034)/LOG(2)+3-1)</f>
        <v>0</v>
      </c>
      <c r="Q1034" s="68">
        <f>MAX(0,C1034-IF(B1034=0,0,INT(LOG(3/2*ABS(B1034))/LOG(2))+1))</f>
        <v>0</v>
      </c>
      <c r="R1034" s="68">
        <f>MAX(0,IF(B1034&lt;=-L1034,B1034+C1034-H1034+L1034,IF(B1034&gt;=2^(H1034)-1-L1034,0,C1034-H1034)))</f>
        <v>0</v>
      </c>
      <c r="S1034" s="69">
        <f>MAX(0,D1034+(-1)^(G1034)*INT(B1034*2^(-LOG(D1034)/LOG(2)+3))-G1034-LOG(D1034)/LOG(2)+3-1)</f>
        <v>0</v>
      </c>
      <c r="T1034" s="69">
        <f>MAX(0,D1034-IF(B1034=0,0,INT(LOG(3/2*ABS(B1034))/LOG(2))+1))</f>
        <v>7</v>
      </c>
      <c r="U1034" s="69">
        <f>MAX(0,IF(B1034&lt;=-M1034,B1034+D1034-I1034+M1034,IF(B1034&gt;=2^(I1034)-1-M1034,0,D1034-I1034)))</f>
        <v>0</v>
      </c>
      <c r="V1034" s="70">
        <f>MAX(0,E1034+(-1)^(G1034)*INT(B1034*2^(-LOG(E1034)/LOG(2)+3))-G1034-LOG(E1034)/LOG(2)+3-1)</f>
        <v>0</v>
      </c>
      <c r="W1034" s="70">
        <f>MAX(0,E1034-IF(B1034=0,0,INT(LOG(3/2*ABS(B1034))/LOG(2))+1))</f>
        <v>23</v>
      </c>
      <c r="X1034" s="70">
        <f>MAX(0,IF(B1034&lt;=-N1034,B1034+E1034-J1034+N1034,IF(B1034&gt;=2^(J1034)-1-N1034,0,E1034-J1034)))</f>
        <v>0</v>
      </c>
      <c r="Y1034" s="71">
        <f>MAX(0,F1034+(-1)^(G1034)*INT(B1034*2^(-LOG(F1034)/LOG(2)+3))-G1034-LOG(F1034)/LOG(2)+3-1)</f>
        <v>18</v>
      </c>
      <c r="Z1034" s="71">
        <f>F1034-IF(B1034=0,0,INT(LOG(3/2*ABS(B1034))/LOG(2))+1)</f>
        <v>55</v>
      </c>
      <c r="AA1034" s="71">
        <f>MAX(0,IF(B1034&lt;=-O1034,B1034+F1034-K1034+O1034,IF(B1034&gt;=2^(K1034)-1-O1034,0,F1034-K1034)))</f>
        <v>53</v>
      </c>
    </row>
    <row r="1035" ht="20.05" customHeight="1">
      <c r="A1035" s="55">
        <v>331</v>
      </c>
      <c r="B1035" s="45">
        <v>331</v>
      </c>
      <c r="C1035" s="36">
        <v>8</v>
      </c>
      <c r="D1035" s="36">
        <v>16</v>
      </c>
      <c r="E1035" s="36">
        <v>32</v>
      </c>
      <c r="F1035" s="36">
        <v>64</v>
      </c>
      <c r="G1035" s="36">
        <f>IF(B1035&gt;=0,1,0)</f>
        <v>1</v>
      </c>
      <c r="H1035" s="36">
        <f>INT(C1035^(0.611-C1035/3200))</f>
        <v>3</v>
      </c>
      <c r="I1035" s="36">
        <f>INT(D1035^(0.611-D1035/3200))</f>
        <v>5</v>
      </c>
      <c r="J1035" s="36">
        <f>INT(E1035^(0.611-E1035/3200))</f>
        <v>8</v>
      </c>
      <c r="K1035" s="36">
        <f>INT(F1035^(0.611-F1035/3200))</f>
        <v>11</v>
      </c>
      <c r="L1035" s="36">
        <f>2^(H1035-1)-1</f>
        <v>3</v>
      </c>
      <c r="M1035" s="36">
        <f>2^(I1035-1)-1</f>
        <v>15</v>
      </c>
      <c r="N1035" s="36">
        <f>2^(J1035-1)-1</f>
        <v>127</v>
      </c>
      <c r="O1035" s="36">
        <f>2^(K1035-1)-1</f>
        <v>1023</v>
      </c>
      <c r="P1035" s="68">
        <f>MAX(0,C1035+(-1)^(G1035)*INT(B1035*2^(-LOG(C1035)/LOG(2)+3))-G1035-LOG(C1035)/LOG(2)+3-1)</f>
        <v>0</v>
      </c>
      <c r="Q1035" s="68">
        <f>MAX(0,C1035-IF(B1035=0,0,INT(LOG(3/2*ABS(B1035))/LOG(2))+1))</f>
        <v>0</v>
      </c>
      <c r="R1035" s="68">
        <f>MAX(0,IF(B1035&lt;=-L1035,B1035+C1035-H1035+L1035,IF(B1035&gt;=2^(H1035)-1-L1035,0,C1035-H1035)))</f>
        <v>0</v>
      </c>
      <c r="S1035" s="69">
        <f>MAX(0,D1035+(-1)^(G1035)*INT(B1035*2^(-LOG(D1035)/LOG(2)+3))-G1035-LOG(D1035)/LOG(2)+3-1)</f>
        <v>0</v>
      </c>
      <c r="T1035" s="69">
        <f>MAX(0,D1035-IF(B1035=0,0,INT(LOG(3/2*ABS(B1035))/LOG(2))+1))</f>
        <v>7</v>
      </c>
      <c r="U1035" s="69">
        <f>MAX(0,IF(B1035&lt;=-M1035,B1035+D1035-I1035+M1035,IF(B1035&gt;=2^(I1035)-1-M1035,0,D1035-I1035)))</f>
        <v>0</v>
      </c>
      <c r="V1035" s="70">
        <f>MAX(0,E1035+(-1)^(G1035)*INT(B1035*2^(-LOG(E1035)/LOG(2)+3))-G1035-LOG(E1035)/LOG(2)+3-1)</f>
        <v>0</v>
      </c>
      <c r="W1035" s="70">
        <f>MAX(0,E1035-IF(B1035=0,0,INT(LOG(3/2*ABS(B1035))/LOG(2))+1))</f>
        <v>23</v>
      </c>
      <c r="X1035" s="70">
        <f>MAX(0,IF(B1035&lt;=-N1035,B1035+E1035-J1035+N1035,IF(B1035&gt;=2^(J1035)-1-N1035,0,E1035-J1035)))</f>
        <v>0</v>
      </c>
      <c r="Y1035" s="71">
        <f>MAX(0,F1035+(-1)^(G1035)*INT(B1035*2^(-LOG(F1035)/LOG(2)+3))-G1035-LOG(F1035)/LOG(2)+3-1)</f>
        <v>18</v>
      </c>
      <c r="Z1035" s="71">
        <f>F1035-IF(B1035=0,0,INT(LOG(3/2*ABS(B1035))/LOG(2))+1)</f>
        <v>55</v>
      </c>
      <c r="AA1035" s="71">
        <f>MAX(0,IF(B1035&lt;=-O1035,B1035+F1035-K1035+O1035,IF(B1035&gt;=2^(K1035)-1-O1035,0,F1035-K1035)))</f>
        <v>53</v>
      </c>
    </row>
    <row r="1036" ht="20.05" customHeight="1">
      <c r="A1036" s="55">
        <v>332</v>
      </c>
      <c r="B1036" s="45">
        <v>332</v>
      </c>
      <c r="C1036" s="36">
        <v>8</v>
      </c>
      <c r="D1036" s="36">
        <v>16</v>
      </c>
      <c r="E1036" s="36">
        <v>32</v>
      </c>
      <c r="F1036" s="36">
        <v>64</v>
      </c>
      <c r="G1036" s="36">
        <f>IF(B1036&gt;=0,1,0)</f>
        <v>1</v>
      </c>
      <c r="H1036" s="36">
        <f>INT(C1036^(0.611-C1036/3200))</f>
        <v>3</v>
      </c>
      <c r="I1036" s="36">
        <f>INT(D1036^(0.611-D1036/3200))</f>
        <v>5</v>
      </c>
      <c r="J1036" s="36">
        <f>INT(E1036^(0.611-E1036/3200))</f>
        <v>8</v>
      </c>
      <c r="K1036" s="36">
        <f>INT(F1036^(0.611-F1036/3200))</f>
        <v>11</v>
      </c>
      <c r="L1036" s="36">
        <f>2^(H1036-1)-1</f>
        <v>3</v>
      </c>
      <c r="M1036" s="36">
        <f>2^(I1036-1)-1</f>
        <v>15</v>
      </c>
      <c r="N1036" s="36">
        <f>2^(J1036-1)-1</f>
        <v>127</v>
      </c>
      <c r="O1036" s="36">
        <f>2^(K1036-1)-1</f>
        <v>1023</v>
      </c>
      <c r="P1036" s="68">
        <f>MAX(0,C1036+(-1)^(G1036)*INT(B1036*2^(-LOG(C1036)/LOG(2)+3))-G1036-LOG(C1036)/LOG(2)+3-1)</f>
        <v>0</v>
      </c>
      <c r="Q1036" s="68">
        <f>MAX(0,C1036-IF(B1036=0,0,INT(LOG(3/2*ABS(B1036))/LOG(2))+1))</f>
        <v>0</v>
      </c>
      <c r="R1036" s="68">
        <f>MAX(0,IF(B1036&lt;=-L1036,B1036+C1036-H1036+L1036,IF(B1036&gt;=2^(H1036)-1-L1036,0,C1036-H1036)))</f>
        <v>0</v>
      </c>
      <c r="S1036" s="69">
        <f>MAX(0,D1036+(-1)^(G1036)*INT(B1036*2^(-LOG(D1036)/LOG(2)+3))-G1036-LOG(D1036)/LOG(2)+3-1)</f>
        <v>0</v>
      </c>
      <c r="T1036" s="69">
        <f>MAX(0,D1036-IF(B1036=0,0,INT(LOG(3/2*ABS(B1036))/LOG(2))+1))</f>
        <v>7</v>
      </c>
      <c r="U1036" s="69">
        <f>MAX(0,IF(B1036&lt;=-M1036,B1036+D1036-I1036+M1036,IF(B1036&gt;=2^(I1036)-1-M1036,0,D1036-I1036)))</f>
        <v>0</v>
      </c>
      <c r="V1036" s="70">
        <f>MAX(0,E1036+(-1)^(G1036)*INT(B1036*2^(-LOG(E1036)/LOG(2)+3))-G1036-LOG(E1036)/LOG(2)+3-1)</f>
        <v>0</v>
      </c>
      <c r="W1036" s="70">
        <f>MAX(0,E1036-IF(B1036=0,0,INT(LOG(3/2*ABS(B1036))/LOG(2))+1))</f>
        <v>23</v>
      </c>
      <c r="X1036" s="70">
        <f>MAX(0,IF(B1036&lt;=-N1036,B1036+E1036-J1036+N1036,IF(B1036&gt;=2^(J1036)-1-N1036,0,E1036-J1036)))</f>
        <v>0</v>
      </c>
      <c r="Y1036" s="71">
        <f>MAX(0,F1036+(-1)^(G1036)*INT(B1036*2^(-LOG(F1036)/LOG(2)+3))-G1036-LOG(F1036)/LOG(2)+3-1)</f>
        <v>18</v>
      </c>
      <c r="Z1036" s="71">
        <f>F1036-IF(B1036=0,0,INT(LOG(3/2*ABS(B1036))/LOG(2))+1)</f>
        <v>55</v>
      </c>
      <c r="AA1036" s="71">
        <f>MAX(0,IF(B1036&lt;=-O1036,B1036+F1036-K1036+O1036,IF(B1036&gt;=2^(K1036)-1-O1036,0,F1036-K1036)))</f>
        <v>53</v>
      </c>
    </row>
    <row r="1037" ht="20.05" customHeight="1">
      <c r="A1037" s="55">
        <v>333</v>
      </c>
      <c r="B1037" s="45">
        <v>333</v>
      </c>
      <c r="C1037" s="36">
        <v>8</v>
      </c>
      <c r="D1037" s="36">
        <v>16</v>
      </c>
      <c r="E1037" s="36">
        <v>32</v>
      </c>
      <c r="F1037" s="36">
        <v>64</v>
      </c>
      <c r="G1037" s="36">
        <f>IF(B1037&gt;=0,1,0)</f>
        <v>1</v>
      </c>
      <c r="H1037" s="36">
        <f>INT(C1037^(0.611-C1037/3200))</f>
        <v>3</v>
      </c>
      <c r="I1037" s="36">
        <f>INT(D1037^(0.611-D1037/3200))</f>
        <v>5</v>
      </c>
      <c r="J1037" s="36">
        <f>INT(E1037^(0.611-E1037/3200))</f>
        <v>8</v>
      </c>
      <c r="K1037" s="36">
        <f>INT(F1037^(0.611-F1037/3200))</f>
        <v>11</v>
      </c>
      <c r="L1037" s="36">
        <f>2^(H1037-1)-1</f>
        <v>3</v>
      </c>
      <c r="M1037" s="36">
        <f>2^(I1037-1)-1</f>
        <v>15</v>
      </c>
      <c r="N1037" s="36">
        <f>2^(J1037-1)-1</f>
        <v>127</v>
      </c>
      <c r="O1037" s="36">
        <f>2^(K1037-1)-1</f>
        <v>1023</v>
      </c>
      <c r="P1037" s="68">
        <f>MAX(0,C1037+(-1)^(G1037)*INT(B1037*2^(-LOG(C1037)/LOG(2)+3))-G1037-LOG(C1037)/LOG(2)+3-1)</f>
        <v>0</v>
      </c>
      <c r="Q1037" s="68">
        <f>MAX(0,C1037-IF(B1037=0,0,INT(LOG(3/2*ABS(B1037))/LOG(2))+1))</f>
        <v>0</v>
      </c>
      <c r="R1037" s="68">
        <f>MAX(0,IF(B1037&lt;=-L1037,B1037+C1037-H1037+L1037,IF(B1037&gt;=2^(H1037)-1-L1037,0,C1037-H1037)))</f>
        <v>0</v>
      </c>
      <c r="S1037" s="69">
        <f>MAX(0,D1037+(-1)^(G1037)*INT(B1037*2^(-LOG(D1037)/LOG(2)+3))-G1037-LOG(D1037)/LOG(2)+3-1)</f>
        <v>0</v>
      </c>
      <c r="T1037" s="69">
        <f>MAX(0,D1037-IF(B1037=0,0,INT(LOG(3/2*ABS(B1037))/LOG(2))+1))</f>
        <v>7</v>
      </c>
      <c r="U1037" s="69">
        <f>MAX(0,IF(B1037&lt;=-M1037,B1037+D1037-I1037+M1037,IF(B1037&gt;=2^(I1037)-1-M1037,0,D1037-I1037)))</f>
        <v>0</v>
      </c>
      <c r="V1037" s="70">
        <f>MAX(0,E1037+(-1)^(G1037)*INT(B1037*2^(-LOG(E1037)/LOG(2)+3))-G1037-LOG(E1037)/LOG(2)+3-1)</f>
        <v>0</v>
      </c>
      <c r="W1037" s="70">
        <f>MAX(0,E1037-IF(B1037=0,0,INT(LOG(3/2*ABS(B1037))/LOG(2))+1))</f>
        <v>23</v>
      </c>
      <c r="X1037" s="70">
        <f>MAX(0,IF(B1037&lt;=-N1037,B1037+E1037-J1037+N1037,IF(B1037&gt;=2^(J1037)-1-N1037,0,E1037-J1037)))</f>
        <v>0</v>
      </c>
      <c r="Y1037" s="71">
        <f>MAX(0,F1037+(-1)^(G1037)*INT(B1037*2^(-LOG(F1037)/LOG(2)+3))-G1037-LOG(F1037)/LOG(2)+3-1)</f>
        <v>18</v>
      </c>
      <c r="Z1037" s="71">
        <f>F1037-IF(B1037=0,0,INT(LOG(3/2*ABS(B1037))/LOG(2))+1)</f>
        <v>55</v>
      </c>
      <c r="AA1037" s="71">
        <f>MAX(0,IF(B1037&lt;=-O1037,B1037+F1037-K1037+O1037,IF(B1037&gt;=2^(K1037)-1-O1037,0,F1037-K1037)))</f>
        <v>53</v>
      </c>
    </row>
    <row r="1038" ht="20.05" customHeight="1">
      <c r="A1038" s="55">
        <v>334</v>
      </c>
      <c r="B1038" s="45">
        <v>334</v>
      </c>
      <c r="C1038" s="36">
        <v>8</v>
      </c>
      <c r="D1038" s="36">
        <v>16</v>
      </c>
      <c r="E1038" s="36">
        <v>32</v>
      </c>
      <c r="F1038" s="36">
        <v>64</v>
      </c>
      <c r="G1038" s="36">
        <f>IF(B1038&gt;=0,1,0)</f>
        <v>1</v>
      </c>
      <c r="H1038" s="36">
        <f>INT(C1038^(0.611-C1038/3200))</f>
        <v>3</v>
      </c>
      <c r="I1038" s="36">
        <f>INT(D1038^(0.611-D1038/3200))</f>
        <v>5</v>
      </c>
      <c r="J1038" s="36">
        <f>INT(E1038^(0.611-E1038/3200))</f>
        <v>8</v>
      </c>
      <c r="K1038" s="36">
        <f>INT(F1038^(0.611-F1038/3200))</f>
        <v>11</v>
      </c>
      <c r="L1038" s="36">
        <f>2^(H1038-1)-1</f>
        <v>3</v>
      </c>
      <c r="M1038" s="36">
        <f>2^(I1038-1)-1</f>
        <v>15</v>
      </c>
      <c r="N1038" s="36">
        <f>2^(J1038-1)-1</f>
        <v>127</v>
      </c>
      <c r="O1038" s="36">
        <f>2^(K1038-1)-1</f>
        <v>1023</v>
      </c>
      <c r="P1038" s="68">
        <f>MAX(0,C1038+(-1)^(G1038)*INT(B1038*2^(-LOG(C1038)/LOG(2)+3))-G1038-LOG(C1038)/LOG(2)+3-1)</f>
        <v>0</v>
      </c>
      <c r="Q1038" s="68">
        <f>MAX(0,C1038-IF(B1038=0,0,INT(LOG(3/2*ABS(B1038))/LOG(2))+1))</f>
        <v>0</v>
      </c>
      <c r="R1038" s="68">
        <f>MAX(0,IF(B1038&lt;=-L1038,B1038+C1038-H1038+L1038,IF(B1038&gt;=2^(H1038)-1-L1038,0,C1038-H1038)))</f>
        <v>0</v>
      </c>
      <c r="S1038" s="69">
        <f>MAX(0,D1038+(-1)^(G1038)*INT(B1038*2^(-LOG(D1038)/LOG(2)+3))-G1038-LOG(D1038)/LOG(2)+3-1)</f>
        <v>0</v>
      </c>
      <c r="T1038" s="69">
        <f>MAX(0,D1038-IF(B1038=0,0,INT(LOG(3/2*ABS(B1038))/LOG(2))+1))</f>
        <v>7</v>
      </c>
      <c r="U1038" s="69">
        <f>MAX(0,IF(B1038&lt;=-M1038,B1038+D1038-I1038+M1038,IF(B1038&gt;=2^(I1038)-1-M1038,0,D1038-I1038)))</f>
        <v>0</v>
      </c>
      <c r="V1038" s="70">
        <f>MAX(0,E1038+(-1)^(G1038)*INT(B1038*2^(-LOG(E1038)/LOG(2)+3))-G1038-LOG(E1038)/LOG(2)+3-1)</f>
        <v>0</v>
      </c>
      <c r="W1038" s="70">
        <f>MAX(0,E1038-IF(B1038=0,0,INT(LOG(3/2*ABS(B1038))/LOG(2))+1))</f>
        <v>23</v>
      </c>
      <c r="X1038" s="70">
        <f>MAX(0,IF(B1038&lt;=-N1038,B1038+E1038-J1038+N1038,IF(B1038&gt;=2^(J1038)-1-N1038,0,E1038-J1038)))</f>
        <v>0</v>
      </c>
      <c r="Y1038" s="71">
        <f>MAX(0,F1038+(-1)^(G1038)*INT(B1038*2^(-LOG(F1038)/LOG(2)+3))-G1038-LOG(F1038)/LOG(2)+3-1)</f>
        <v>18</v>
      </c>
      <c r="Z1038" s="71">
        <f>F1038-IF(B1038=0,0,INT(LOG(3/2*ABS(B1038))/LOG(2))+1)</f>
        <v>55</v>
      </c>
      <c r="AA1038" s="71">
        <f>MAX(0,IF(B1038&lt;=-O1038,B1038+F1038-K1038+O1038,IF(B1038&gt;=2^(K1038)-1-O1038,0,F1038-K1038)))</f>
        <v>53</v>
      </c>
    </row>
    <row r="1039" ht="20.05" customHeight="1">
      <c r="A1039" s="55">
        <v>335</v>
      </c>
      <c r="B1039" s="45">
        <v>335</v>
      </c>
      <c r="C1039" s="36">
        <v>8</v>
      </c>
      <c r="D1039" s="36">
        <v>16</v>
      </c>
      <c r="E1039" s="36">
        <v>32</v>
      </c>
      <c r="F1039" s="36">
        <v>64</v>
      </c>
      <c r="G1039" s="36">
        <f>IF(B1039&gt;=0,1,0)</f>
        <v>1</v>
      </c>
      <c r="H1039" s="36">
        <f>INT(C1039^(0.611-C1039/3200))</f>
        <v>3</v>
      </c>
      <c r="I1039" s="36">
        <f>INT(D1039^(0.611-D1039/3200))</f>
        <v>5</v>
      </c>
      <c r="J1039" s="36">
        <f>INT(E1039^(0.611-E1039/3200))</f>
        <v>8</v>
      </c>
      <c r="K1039" s="36">
        <f>INT(F1039^(0.611-F1039/3200))</f>
        <v>11</v>
      </c>
      <c r="L1039" s="36">
        <f>2^(H1039-1)-1</f>
        <v>3</v>
      </c>
      <c r="M1039" s="36">
        <f>2^(I1039-1)-1</f>
        <v>15</v>
      </c>
      <c r="N1039" s="36">
        <f>2^(J1039-1)-1</f>
        <v>127</v>
      </c>
      <c r="O1039" s="36">
        <f>2^(K1039-1)-1</f>
        <v>1023</v>
      </c>
      <c r="P1039" s="68">
        <f>MAX(0,C1039+(-1)^(G1039)*INT(B1039*2^(-LOG(C1039)/LOG(2)+3))-G1039-LOG(C1039)/LOG(2)+3-1)</f>
        <v>0</v>
      </c>
      <c r="Q1039" s="68">
        <f>MAX(0,C1039-IF(B1039=0,0,INT(LOG(3/2*ABS(B1039))/LOG(2))+1))</f>
        <v>0</v>
      </c>
      <c r="R1039" s="68">
        <f>MAX(0,IF(B1039&lt;=-L1039,B1039+C1039-H1039+L1039,IF(B1039&gt;=2^(H1039)-1-L1039,0,C1039-H1039)))</f>
        <v>0</v>
      </c>
      <c r="S1039" s="69">
        <f>MAX(0,D1039+(-1)^(G1039)*INT(B1039*2^(-LOG(D1039)/LOG(2)+3))-G1039-LOG(D1039)/LOG(2)+3-1)</f>
        <v>0</v>
      </c>
      <c r="T1039" s="69">
        <f>MAX(0,D1039-IF(B1039=0,0,INT(LOG(3/2*ABS(B1039))/LOG(2))+1))</f>
        <v>7</v>
      </c>
      <c r="U1039" s="69">
        <f>MAX(0,IF(B1039&lt;=-M1039,B1039+D1039-I1039+M1039,IF(B1039&gt;=2^(I1039)-1-M1039,0,D1039-I1039)))</f>
        <v>0</v>
      </c>
      <c r="V1039" s="70">
        <f>MAX(0,E1039+(-1)^(G1039)*INT(B1039*2^(-LOG(E1039)/LOG(2)+3))-G1039-LOG(E1039)/LOG(2)+3-1)</f>
        <v>0</v>
      </c>
      <c r="W1039" s="70">
        <f>MAX(0,E1039-IF(B1039=0,0,INT(LOG(3/2*ABS(B1039))/LOG(2))+1))</f>
        <v>23</v>
      </c>
      <c r="X1039" s="70">
        <f>MAX(0,IF(B1039&lt;=-N1039,B1039+E1039-J1039+N1039,IF(B1039&gt;=2^(J1039)-1-N1039,0,E1039-J1039)))</f>
        <v>0</v>
      </c>
      <c r="Y1039" s="71">
        <f>MAX(0,F1039+(-1)^(G1039)*INT(B1039*2^(-LOG(F1039)/LOG(2)+3))-G1039-LOG(F1039)/LOG(2)+3-1)</f>
        <v>18</v>
      </c>
      <c r="Z1039" s="71">
        <f>F1039-IF(B1039=0,0,INT(LOG(3/2*ABS(B1039))/LOG(2))+1)</f>
        <v>55</v>
      </c>
      <c r="AA1039" s="71">
        <f>MAX(0,IF(B1039&lt;=-O1039,B1039+F1039-K1039+O1039,IF(B1039&gt;=2^(K1039)-1-O1039,0,F1039-K1039)))</f>
        <v>53</v>
      </c>
    </row>
    <row r="1040" ht="20.05" customHeight="1">
      <c r="A1040" s="55">
        <v>336</v>
      </c>
      <c r="B1040" s="45">
        <v>336</v>
      </c>
      <c r="C1040" s="36">
        <v>8</v>
      </c>
      <c r="D1040" s="36">
        <v>16</v>
      </c>
      <c r="E1040" s="36">
        <v>32</v>
      </c>
      <c r="F1040" s="36">
        <v>64</v>
      </c>
      <c r="G1040" s="36">
        <f>IF(B1040&gt;=0,1,0)</f>
        <v>1</v>
      </c>
      <c r="H1040" s="36">
        <f>INT(C1040^(0.611-C1040/3200))</f>
        <v>3</v>
      </c>
      <c r="I1040" s="36">
        <f>INT(D1040^(0.611-D1040/3200))</f>
        <v>5</v>
      </c>
      <c r="J1040" s="36">
        <f>INT(E1040^(0.611-E1040/3200))</f>
        <v>8</v>
      </c>
      <c r="K1040" s="36">
        <f>INT(F1040^(0.611-F1040/3200))</f>
        <v>11</v>
      </c>
      <c r="L1040" s="36">
        <f>2^(H1040-1)-1</f>
        <v>3</v>
      </c>
      <c r="M1040" s="36">
        <f>2^(I1040-1)-1</f>
        <v>15</v>
      </c>
      <c r="N1040" s="36">
        <f>2^(J1040-1)-1</f>
        <v>127</v>
      </c>
      <c r="O1040" s="36">
        <f>2^(K1040-1)-1</f>
        <v>1023</v>
      </c>
      <c r="P1040" s="68">
        <f>MAX(0,C1040+(-1)^(G1040)*INT(B1040*2^(-LOG(C1040)/LOG(2)+3))-G1040-LOG(C1040)/LOG(2)+3-1)</f>
        <v>0</v>
      </c>
      <c r="Q1040" s="68">
        <f>MAX(0,C1040-IF(B1040=0,0,INT(LOG(3/2*ABS(B1040))/LOG(2))+1))</f>
        <v>0</v>
      </c>
      <c r="R1040" s="68">
        <f>MAX(0,IF(B1040&lt;=-L1040,B1040+C1040-H1040+L1040,IF(B1040&gt;=2^(H1040)-1-L1040,0,C1040-H1040)))</f>
        <v>0</v>
      </c>
      <c r="S1040" s="69">
        <f>MAX(0,D1040+(-1)^(G1040)*INT(B1040*2^(-LOG(D1040)/LOG(2)+3))-G1040-LOG(D1040)/LOG(2)+3-1)</f>
        <v>0</v>
      </c>
      <c r="T1040" s="69">
        <f>MAX(0,D1040-IF(B1040=0,0,INT(LOG(3/2*ABS(B1040))/LOG(2))+1))</f>
        <v>7</v>
      </c>
      <c r="U1040" s="69">
        <f>MAX(0,IF(B1040&lt;=-M1040,B1040+D1040-I1040+M1040,IF(B1040&gt;=2^(I1040)-1-M1040,0,D1040-I1040)))</f>
        <v>0</v>
      </c>
      <c r="V1040" s="70">
        <f>MAX(0,E1040+(-1)^(G1040)*INT(B1040*2^(-LOG(E1040)/LOG(2)+3))-G1040-LOG(E1040)/LOG(2)+3-1)</f>
        <v>0</v>
      </c>
      <c r="W1040" s="70">
        <f>MAX(0,E1040-IF(B1040=0,0,INT(LOG(3/2*ABS(B1040))/LOG(2))+1))</f>
        <v>23</v>
      </c>
      <c r="X1040" s="70">
        <f>MAX(0,IF(B1040&lt;=-N1040,B1040+E1040-J1040+N1040,IF(B1040&gt;=2^(J1040)-1-N1040,0,E1040-J1040)))</f>
        <v>0</v>
      </c>
      <c r="Y1040" s="71">
        <f>MAX(0,F1040+(-1)^(G1040)*INT(B1040*2^(-LOG(F1040)/LOG(2)+3))-G1040-LOG(F1040)/LOG(2)+3-1)</f>
        <v>17</v>
      </c>
      <c r="Z1040" s="71">
        <f>F1040-IF(B1040=0,0,INT(LOG(3/2*ABS(B1040))/LOG(2))+1)</f>
        <v>55</v>
      </c>
      <c r="AA1040" s="71">
        <f>MAX(0,IF(B1040&lt;=-O1040,B1040+F1040-K1040+O1040,IF(B1040&gt;=2^(K1040)-1-O1040,0,F1040-K1040)))</f>
        <v>53</v>
      </c>
    </row>
    <row r="1041" ht="20.05" customHeight="1">
      <c r="A1041" s="55">
        <v>337</v>
      </c>
      <c r="B1041" s="45">
        <v>337</v>
      </c>
      <c r="C1041" s="36">
        <v>8</v>
      </c>
      <c r="D1041" s="36">
        <v>16</v>
      </c>
      <c r="E1041" s="36">
        <v>32</v>
      </c>
      <c r="F1041" s="36">
        <v>64</v>
      </c>
      <c r="G1041" s="36">
        <f>IF(B1041&gt;=0,1,0)</f>
        <v>1</v>
      </c>
      <c r="H1041" s="36">
        <f>INT(C1041^(0.611-C1041/3200))</f>
        <v>3</v>
      </c>
      <c r="I1041" s="36">
        <f>INT(D1041^(0.611-D1041/3200))</f>
        <v>5</v>
      </c>
      <c r="J1041" s="36">
        <f>INT(E1041^(0.611-E1041/3200))</f>
        <v>8</v>
      </c>
      <c r="K1041" s="36">
        <f>INT(F1041^(0.611-F1041/3200))</f>
        <v>11</v>
      </c>
      <c r="L1041" s="36">
        <f>2^(H1041-1)-1</f>
        <v>3</v>
      </c>
      <c r="M1041" s="36">
        <f>2^(I1041-1)-1</f>
        <v>15</v>
      </c>
      <c r="N1041" s="36">
        <f>2^(J1041-1)-1</f>
        <v>127</v>
      </c>
      <c r="O1041" s="36">
        <f>2^(K1041-1)-1</f>
        <v>1023</v>
      </c>
      <c r="P1041" s="68">
        <f>MAX(0,C1041+(-1)^(G1041)*INT(B1041*2^(-LOG(C1041)/LOG(2)+3))-G1041-LOG(C1041)/LOG(2)+3-1)</f>
        <v>0</v>
      </c>
      <c r="Q1041" s="68">
        <f>MAX(0,C1041-IF(B1041=0,0,INT(LOG(3/2*ABS(B1041))/LOG(2))+1))</f>
        <v>0</v>
      </c>
      <c r="R1041" s="68">
        <f>MAX(0,IF(B1041&lt;=-L1041,B1041+C1041-H1041+L1041,IF(B1041&gt;=2^(H1041)-1-L1041,0,C1041-H1041)))</f>
        <v>0</v>
      </c>
      <c r="S1041" s="69">
        <f>MAX(0,D1041+(-1)^(G1041)*INT(B1041*2^(-LOG(D1041)/LOG(2)+3))-G1041-LOG(D1041)/LOG(2)+3-1)</f>
        <v>0</v>
      </c>
      <c r="T1041" s="69">
        <f>MAX(0,D1041-IF(B1041=0,0,INT(LOG(3/2*ABS(B1041))/LOG(2))+1))</f>
        <v>7</v>
      </c>
      <c r="U1041" s="69">
        <f>MAX(0,IF(B1041&lt;=-M1041,B1041+D1041-I1041+M1041,IF(B1041&gt;=2^(I1041)-1-M1041,0,D1041-I1041)))</f>
        <v>0</v>
      </c>
      <c r="V1041" s="70">
        <f>MAX(0,E1041+(-1)^(G1041)*INT(B1041*2^(-LOG(E1041)/LOG(2)+3))-G1041-LOG(E1041)/LOG(2)+3-1)</f>
        <v>0</v>
      </c>
      <c r="W1041" s="70">
        <f>MAX(0,E1041-IF(B1041=0,0,INT(LOG(3/2*ABS(B1041))/LOG(2))+1))</f>
        <v>23</v>
      </c>
      <c r="X1041" s="70">
        <f>MAX(0,IF(B1041&lt;=-N1041,B1041+E1041-J1041+N1041,IF(B1041&gt;=2^(J1041)-1-N1041,0,E1041-J1041)))</f>
        <v>0</v>
      </c>
      <c r="Y1041" s="71">
        <f>MAX(0,F1041+(-1)^(G1041)*INT(B1041*2^(-LOG(F1041)/LOG(2)+3))-G1041-LOG(F1041)/LOG(2)+3-1)</f>
        <v>17</v>
      </c>
      <c r="Z1041" s="71">
        <f>F1041-IF(B1041=0,0,INT(LOG(3/2*ABS(B1041))/LOG(2))+1)</f>
        <v>55</v>
      </c>
      <c r="AA1041" s="71">
        <f>MAX(0,IF(B1041&lt;=-O1041,B1041+F1041-K1041+O1041,IF(B1041&gt;=2^(K1041)-1-O1041,0,F1041-K1041)))</f>
        <v>53</v>
      </c>
    </row>
    <row r="1042" ht="20.05" customHeight="1">
      <c r="A1042" s="55">
        <v>338</v>
      </c>
      <c r="B1042" s="45">
        <v>338</v>
      </c>
      <c r="C1042" s="36">
        <v>8</v>
      </c>
      <c r="D1042" s="36">
        <v>16</v>
      </c>
      <c r="E1042" s="36">
        <v>32</v>
      </c>
      <c r="F1042" s="36">
        <v>64</v>
      </c>
      <c r="G1042" s="36">
        <f>IF(B1042&gt;=0,1,0)</f>
        <v>1</v>
      </c>
      <c r="H1042" s="36">
        <f>INT(C1042^(0.611-C1042/3200))</f>
        <v>3</v>
      </c>
      <c r="I1042" s="36">
        <f>INT(D1042^(0.611-D1042/3200))</f>
        <v>5</v>
      </c>
      <c r="J1042" s="36">
        <f>INT(E1042^(0.611-E1042/3200))</f>
        <v>8</v>
      </c>
      <c r="K1042" s="36">
        <f>INT(F1042^(0.611-F1042/3200))</f>
        <v>11</v>
      </c>
      <c r="L1042" s="36">
        <f>2^(H1042-1)-1</f>
        <v>3</v>
      </c>
      <c r="M1042" s="36">
        <f>2^(I1042-1)-1</f>
        <v>15</v>
      </c>
      <c r="N1042" s="36">
        <f>2^(J1042-1)-1</f>
        <v>127</v>
      </c>
      <c r="O1042" s="36">
        <f>2^(K1042-1)-1</f>
        <v>1023</v>
      </c>
      <c r="P1042" s="68">
        <f>MAX(0,C1042+(-1)^(G1042)*INT(B1042*2^(-LOG(C1042)/LOG(2)+3))-G1042-LOG(C1042)/LOG(2)+3-1)</f>
        <v>0</v>
      </c>
      <c r="Q1042" s="68">
        <f>MAX(0,C1042-IF(B1042=0,0,INT(LOG(3/2*ABS(B1042))/LOG(2))+1))</f>
        <v>0</v>
      </c>
      <c r="R1042" s="68">
        <f>MAX(0,IF(B1042&lt;=-L1042,B1042+C1042-H1042+L1042,IF(B1042&gt;=2^(H1042)-1-L1042,0,C1042-H1042)))</f>
        <v>0</v>
      </c>
      <c r="S1042" s="69">
        <f>MAX(0,D1042+(-1)^(G1042)*INT(B1042*2^(-LOG(D1042)/LOG(2)+3))-G1042-LOG(D1042)/LOG(2)+3-1)</f>
        <v>0</v>
      </c>
      <c r="T1042" s="69">
        <f>MAX(0,D1042-IF(B1042=0,0,INT(LOG(3/2*ABS(B1042))/LOG(2))+1))</f>
        <v>7</v>
      </c>
      <c r="U1042" s="69">
        <f>MAX(0,IF(B1042&lt;=-M1042,B1042+D1042-I1042+M1042,IF(B1042&gt;=2^(I1042)-1-M1042,0,D1042-I1042)))</f>
        <v>0</v>
      </c>
      <c r="V1042" s="70">
        <f>MAX(0,E1042+(-1)^(G1042)*INT(B1042*2^(-LOG(E1042)/LOG(2)+3))-G1042-LOG(E1042)/LOG(2)+3-1)</f>
        <v>0</v>
      </c>
      <c r="W1042" s="70">
        <f>MAX(0,E1042-IF(B1042=0,0,INT(LOG(3/2*ABS(B1042))/LOG(2))+1))</f>
        <v>23</v>
      </c>
      <c r="X1042" s="70">
        <f>MAX(0,IF(B1042&lt;=-N1042,B1042+E1042-J1042+N1042,IF(B1042&gt;=2^(J1042)-1-N1042,0,E1042-J1042)))</f>
        <v>0</v>
      </c>
      <c r="Y1042" s="71">
        <f>MAX(0,F1042+(-1)^(G1042)*INT(B1042*2^(-LOG(F1042)/LOG(2)+3))-G1042-LOG(F1042)/LOG(2)+3-1)</f>
        <v>17</v>
      </c>
      <c r="Z1042" s="71">
        <f>F1042-IF(B1042=0,0,INT(LOG(3/2*ABS(B1042))/LOG(2))+1)</f>
        <v>55</v>
      </c>
      <c r="AA1042" s="71">
        <f>MAX(0,IF(B1042&lt;=-O1042,B1042+F1042-K1042+O1042,IF(B1042&gt;=2^(K1042)-1-O1042,0,F1042-K1042)))</f>
        <v>53</v>
      </c>
    </row>
    <row r="1043" ht="20.05" customHeight="1">
      <c r="A1043" s="55">
        <v>339</v>
      </c>
      <c r="B1043" s="45">
        <v>339</v>
      </c>
      <c r="C1043" s="36">
        <v>8</v>
      </c>
      <c r="D1043" s="36">
        <v>16</v>
      </c>
      <c r="E1043" s="36">
        <v>32</v>
      </c>
      <c r="F1043" s="36">
        <v>64</v>
      </c>
      <c r="G1043" s="36">
        <f>IF(B1043&gt;=0,1,0)</f>
        <v>1</v>
      </c>
      <c r="H1043" s="36">
        <f>INT(C1043^(0.611-C1043/3200))</f>
        <v>3</v>
      </c>
      <c r="I1043" s="36">
        <f>INT(D1043^(0.611-D1043/3200))</f>
        <v>5</v>
      </c>
      <c r="J1043" s="36">
        <f>INT(E1043^(0.611-E1043/3200))</f>
        <v>8</v>
      </c>
      <c r="K1043" s="36">
        <f>INT(F1043^(0.611-F1043/3200))</f>
        <v>11</v>
      </c>
      <c r="L1043" s="36">
        <f>2^(H1043-1)-1</f>
        <v>3</v>
      </c>
      <c r="M1043" s="36">
        <f>2^(I1043-1)-1</f>
        <v>15</v>
      </c>
      <c r="N1043" s="36">
        <f>2^(J1043-1)-1</f>
        <v>127</v>
      </c>
      <c r="O1043" s="36">
        <f>2^(K1043-1)-1</f>
        <v>1023</v>
      </c>
      <c r="P1043" s="68">
        <f>MAX(0,C1043+(-1)^(G1043)*INT(B1043*2^(-LOG(C1043)/LOG(2)+3))-G1043-LOG(C1043)/LOG(2)+3-1)</f>
        <v>0</v>
      </c>
      <c r="Q1043" s="68">
        <f>MAX(0,C1043-IF(B1043=0,0,INT(LOG(3/2*ABS(B1043))/LOG(2))+1))</f>
        <v>0</v>
      </c>
      <c r="R1043" s="68">
        <f>MAX(0,IF(B1043&lt;=-L1043,B1043+C1043-H1043+L1043,IF(B1043&gt;=2^(H1043)-1-L1043,0,C1043-H1043)))</f>
        <v>0</v>
      </c>
      <c r="S1043" s="69">
        <f>MAX(0,D1043+(-1)^(G1043)*INT(B1043*2^(-LOG(D1043)/LOG(2)+3))-G1043-LOG(D1043)/LOG(2)+3-1)</f>
        <v>0</v>
      </c>
      <c r="T1043" s="69">
        <f>MAX(0,D1043-IF(B1043=0,0,INT(LOG(3/2*ABS(B1043))/LOG(2))+1))</f>
        <v>7</v>
      </c>
      <c r="U1043" s="69">
        <f>MAX(0,IF(B1043&lt;=-M1043,B1043+D1043-I1043+M1043,IF(B1043&gt;=2^(I1043)-1-M1043,0,D1043-I1043)))</f>
        <v>0</v>
      </c>
      <c r="V1043" s="70">
        <f>MAX(0,E1043+(-1)^(G1043)*INT(B1043*2^(-LOG(E1043)/LOG(2)+3))-G1043-LOG(E1043)/LOG(2)+3-1)</f>
        <v>0</v>
      </c>
      <c r="W1043" s="70">
        <f>MAX(0,E1043-IF(B1043=0,0,INT(LOG(3/2*ABS(B1043))/LOG(2))+1))</f>
        <v>23</v>
      </c>
      <c r="X1043" s="70">
        <f>MAX(0,IF(B1043&lt;=-N1043,B1043+E1043-J1043+N1043,IF(B1043&gt;=2^(J1043)-1-N1043,0,E1043-J1043)))</f>
        <v>0</v>
      </c>
      <c r="Y1043" s="71">
        <f>MAX(0,F1043+(-1)^(G1043)*INT(B1043*2^(-LOG(F1043)/LOG(2)+3))-G1043-LOG(F1043)/LOG(2)+3-1)</f>
        <v>17</v>
      </c>
      <c r="Z1043" s="71">
        <f>F1043-IF(B1043=0,0,INT(LOG(3/2*ABS(B1043))/LOG(2))+1)</f>
        <v>55</v>
      </c>
      <c r="AA1043" s="71">
        <f>MAX(0,IF(B1043&lt;=-O1043,B1043+F1043-K1043+O1043,IF(B1043&gt;=2^(K1043)-1-O1043,0,F1043-K1043)))</f>
        <v>53</v>
      </c>
    </row>
    <row r="1044" ht="20.05" customHeight="1">
      <c r="A1044" s="55">
        <v>340</v>
      </c>
      <c r="B1044" s="45">
        <v>340</v>
      </c>
      <c r="C1044" s="36">
        <v>8</v>
      </c>
      <c r="D1044" s="36">
        <v>16</v>
      </c>
      <c r="E1044" s="36">
        <v>32</v>
      </c>
      <c r="F1044" s="36">
        <v>64</v>
      </c>
      <c r="G1044" s="36">
        <f>IF(B1044&gt;=0,1,0)</f>
        <v>1</v>
      </c>
      <c r="H1044" s="36">
        <f>INT(C1044^(0.611-C1044/3200))</f>
        <v>3</v>
      </c>
      <c r="I1044" s="36">
        <f>INT(D1044^(0.611-D1044/3200))</f>
        <v>5</v>
      </c>
      <c r="J1044" s="36">
        <f>INT(E1044^(0.611-E1044/3200))</f>
        <v>8</v>
      </c>
      <c r="K1044" s="36">
        <f>INT(F1044^(0.611-F1044/3200))</f>
        <v>11</v>
      </c>
      <c r="L1044" s="36">
        <f>2^(H1044-1)-1</f>
        <v>3</v>
      </c>
      <c r="M1044" s="36">
        <f>2^(I1044-1)-1</f>
        <v>15</v>
      </c>
      <c r="N1044" s="36">
        <f>2^(J1044-1)-1</f>
        <v>127</v>
      </c>
      <c r="O1044" s="36">
        <f>2^(K1044-1)-1</f>
        <v>1023</v>
      </c>
      <c r="P1044" s="68">
        <f>MAX(0,C1044+(-1)^(G1044)*INT(B1044*2^(-LOG(C1044)/LOG(2)+3))-G1044-LOG(C1044)/LOG(2)+3-1)</f>
        <v>0</v>
      </c>
      <c r="Q1044" s="68">
        <f>MAX(0,C1044-IF(B1044=0,0,INT(LOG(3/2*ABS(B1044))/LOG(2))+1))</f>
        <v>0</v>
      </c>
      <c r="R1044" s="68">
        <f>MAX(0,IF(B1044&lt;=-L1044,B1044+C1044-H1044+L1044,IF(B1044&gt;=2^(H1044)-1-L1044,0,C1044-H1044)))</f>
        <v>0</v>
      </c>
      <c r="S1044" s="69">
        <f>MAX(0,D1044+(-1)^(G1044)*INT(B1044*2^(-LOG(D1044)/LOG(2)+3))-G1044-LOG(D1044)/LOG(2)+3-1)</f>
        <v>0</v>
      </c>
      <c r="T1044" s="69">
        <f>MAX(0,D1044-IF(B1044=0,0,INT(LOG(3/2*ABS(B1044))/LOG(2))+1))</f>
        <v>7</v>
      </c>
      <c r="U1044" s="69">
        <f>MAX(0,IF(B1044&lt;=-M1044,B1044+D1044-I1044+M1044,IF(B1044&gt;=2^(I1044)-1-M1044,0,D1044-I1044)))</f>
        <v>0</v>
      </c>
      <c r="V1044" s="70">
        <f>MAX(0,E1044+(-1)^(G1044)*INT(B1044*2^(-LOG(E1044)/LOG(2)+3))-G1044-LOG(E1044)/LOG(2)+3-1)</f>
        <v>0</v>
      </c>
      <c r="W1044" s="70">
        <f>MAX(0,E1044-IF(B1044=0,0,INT(LOG(3/2*ABS(B1044))/LOG(2))+1))</f>
        <v>23</v>
      </c>
      <c r="X1044" s="70">
        <f>MAX(0,IF(B1044&lt;=-N1044,B1044+E1044-J1044+N1044,IF(B1044&gt;=2^(J1044)-1-N1044,0,E1044-J1044)))</f>
        <v>0</v>
      </c>
      <c r="Y1044" s="71">
        <f>MAX(0,F1044+(-1)^(G1044)*INT(B1044*2^(-LOG(F1044)/LOG(2)+3))-G1044-LOG(F1044)/LOG(2)+3-1)</f>
        <v>17</v>
      </c>
      <c r="Z1044" s="71">
        <f>F1044-IF(B1044=0,0,INT(LOG(3/2*ABS(B1044))/LOG(2))+1)</f>
        <v>55</v>
      </c>
      <c r="AA1044" s="71">
        <f>MAX(0,IF(B1044&lt;=-O1044,B1044+F1044-K1044+O1044,IF(B1044&gt;=2^(K1044)-1-O1044,0,F1044-K1044)))</f>
        <v>53</v>
      </c>
    </row>
    <row r="1045" ht="20.05" customHeight="1">
      <c r="A1045" s="55">
        <v>341</v>
      </c>
      <c r="B1045" s="45">
        <v>341</v>
      </c>
      <c r="C1045" s="36">
        <v>8</v>
      </c>
      <c r="D1045" s="36">
        <v>16</v>
      </c>
      <c r="E1045" s="36">
        <v>32</v>
      </c>
      <c r="F1045" s="36">
        <v>64</v>
      </c>
      <c r="G1045" s="36">
        <f>IF(B1045&gt;=0,1,0)</f>
        <v>1</v>
      </c>
      <c r="H1045" s="36">
        <f>INT(C1045^(0.611-C1045/3200))</f>
        <v>3</v>
      </c>
      <c r="I1045" s="36">
        <f>INT(D1045^(0.611-D1045/3200))</f>
        <v>5</v>
      </c>
      <c r="J1045" s="36">
        <f>INT(E1045^(0.611-E1045/3200))</f>
        <v>8</v>
      </c>
      <c r="K1045" s="36">
        <f>INT(F1045^(0.611-F1045/3200))</f>
        <v>11</v>
      </c>
      <c r="L1045" s="36">
        <f>2^(H1045-1)-1</f>
        <v>3</v>
      </c>
      <c r="M1045" s="36">
        <f>2^(I1045-1)-1</f>
        <v>15</v>
      </c>
      <c r="N1045" s="36">
        <f>2^(J1045-1)-1</f>
        <v>127</v>
      </c>
      <c r="O1045" s="36">
        <f>2^(K1045-1)-1</f>
        <v>1023</v>
      </c>
      <c r="P1045" s="68">
        <f>MAX(0,C1045+(-1)^(G1045)*INT(B1045*2^(-LOG(C1045)/LOG(2)+3))-G1045-LOG(C1045)/LOG(2)+3-1)</f>
        <v>0</v>
      </c>
      <c r="Q1045" s="68">
        <f>MAX(0,C1045-IF(B1045=0,0,INT(LOG(3/2*ABS(B1045))/LOG(2))+1))</f>
        <v>0</v>
      </c>
      <c r="R1045" s="68">
        <f>MAX(0,IF(B1045&lt;=-L1045,B1045+C1045-H1045+L1045,IF(B1045&gt;=2^(H1045)-1-L1045,0,C1045-H1045)))</f>
        <v>0</v>
      </c>
      <c r="S1045" s="69">
        <f>MAX(0,D1045+(-1)^(G1045)*INT(B1045*2^(-LOG(D1045)/LOG(2)+3))-G1045-LOG(D1045)/LOG(2)+3-1)</f>
        <v>0</v>
      </c>
      <c r="T1045" s="69">
        <f>MAX(0,D1045-IF(B1045=0,0,INT(LOG(3/2*ABS(B1045))/LOG(2))+1))</f>
        <v>7</v>
      </c>
      <c r="U1045" s="69">
        <f>MAX(0,IF(B1045&lt;=-M1045,B1045+D1045-I1045+M1045,IF(B1045&gt;=2^(I1045)-1-M1045,0,D1045-I1045)))</f>
        <v>0</v>
      </c>
      <c r="V1045" s="70">
        <f>MAX(0,E1045+(-1)^(G1045)*INT(B1045*2^(-LOG(E1045)/LOG(2)+3))-G1045-LOG(E1045)/LOG(2)+3-1)</f>
        <v>0</v>
      </c>
      <c r="W1045" s="70">
        <f>MAX(0,E1045-IF(B1045=0,0,INT(LOG(3/2*ABS(B1045))/LOG(2))+1))</f>
        <v>23</v>
      </c>
      <c r="X1045" s="70">
        <f>MAX(0,IF(B1045&lt;=-N1045,B1045+E1045-J1045+N1045,IF(B1045&gt;=2^(J1045)-1-N1045,0,E1045-J1045)))</f>
        <v>0</v>
      </c>
      <c r="Y1045" s="71">
        <f>MAX(0,F1045+(-1)^(G1045)*INT(B1045*2^(-LOG(F1045)/LOG(2)+3))-G1045-LOG(F1045)/LOG(2)+3-1)</f>
        <v>17</v>
      </c>
      <c r="Z1045" s="71">
        <f>F1045-IF(B1045=0,0,INT(LOG(3/2*ABS(B1045))/LOG(2))+1)</f>
        <v>55</v>
      </c>
      <c r="AA1045" s="71">
        <f>MAX(0,IF(B1045&lt;=-O1045,B1045+F1045-K1045+O1045,IF(B1045&gt;=2^(K1045)-1-O1045,0,F1045-K1045)))</f>
        <v>53</v>
      </c>
    </row>
    <row r="1046" ht="20.05" customHeight="1">
      <c r="A1046" s="55">
        <v>342</v>
      </c>
      <c r="B1046" s="45">
        <v>342</v>
      </c>
      <c r="C1046" s="36">
        <v>8</v>
      </c>
      <c r="D1046" s="36">
        <v>16</v>
      </c>
      <c r="E1046" s="36">
        <v>32</v>
      </c>
      <c r="F1046" s="36">
        <v>64</v>
      </c>
      <c r="G1046" s="36">
        <f>IF(B1046&gt;=0,1,0)</f>
        <v>1</v>
      </c>
      <c r="H1046" s="36">
        <f>INT(C1046^(0.611-C1046/3200))</f>
        <v>3</v>
      </c>
      <c r="I1046" s="36">
        <f>INT(D1046^(0.611-D1046/3200))</f>
        <v>5</v>
      </c>
      <c r="J1046" s="36">
        <f>INT(E1046^(0.611-E1046/3200))</f>
        <v>8</v>
      </c>
      <c r="K1046" s="36">
        <f>INT(F1046^(0.611-F1046/3200))</f>
        <v>11</v>
      </c>
      <c r="L1046" s="36">
        <f>2^(H1046-1)-1</f>
        <v>3</v>
      </c>
      <c r="M1046" s="36">
        <f>2^(I1046-1)-1</f>
        <v>15</v>
      </c>
      <c r="N1046" s="36">
        <f>2^(J1046-1)-1</f>
        <v>127</v>
      </c>
      <c r="O1046" s="36">
        <f>2^(K1046-1)-1</f>
        <v>1023</v>
      </c>
      <c r="P1046" s="68">
        <f>MAX(0,C1046+(-1)^(G1046)*INT(B1046*2^(-LOG(C1046)/LOG(2)+3))-G1046-LOG(C1046)/LOG(2)+3-1)</f>
        <v>0</v>
      </c>
      <c r="Q1046" s="68">
        <f>MAX(0,C1046-IF(B1046=0,0,INT(LOG(3/2*ABS(B1046))/LOG(2))+1))</f>
        <v>0</v>
      </c>
      <c r="R1046" s="68">
        <f>MAX(0,IF(B1046&lt;=-L1046,B1046+C1046-H1046+L1046,IF(B1046&gt;=2^(H1046)-1-L1046,0,C1046-H1046)))</f>
        <v>0</v>
      </c>
      <c r="S1046" s="69">
        <f>MAX(0,D1046+(-1)^(G1046)*INT(B1046*2^(-LOG(D1046)/LOG(2)+3))-G1046-LOG(D1046)/LOG(2)+3-1)</f>
        <v>0</v>
      </c>
      <c r="T1046" s="69">
        <f>MAX(0,D1046-IF(B1046=0,0,INT(LOG(3/2*ABS(B1046))/LOG(2))+1))</f>
        <v>6</v>
      </c>
      <c r="U1046" s="69">
        <f>MAX(0,IF(B1046&lt;=-M1046,B1046+D1046-I1046+M1046,IF(B1046&gt;=2^(I1046)-1-M1046,0,D1046-I1046)))</f>
        <v>0</v>
      </c>
      <c r="V1046" s="70">
        <f>MAX(0,E1046+(-1)^(G1046)*INT(B1046*2^(-LOG(E1046)/LOG(2)+3))-G1046-LOG(E1046)/LOG(2)+3-1)</f>
        <v>0</v>
      </c>
      <c r="W1046" s="70">
        <f>MAX(0,E1046-IF(B1046=0,0,INT(LOG(3/2*ABS(B1046))/LOG(2))+1))</f>
        <v>22</v>
      </c>
      <c r="X1046" s="70">
        <f>MAX(0,IF(B1046&lt;=-N1046,B1046+E1046-J1046+N1046,IF(B1046&gt;=2^(J1046)-1-N1046,0,E1046-J1046)))</f>
        <v>0</v>
      </c>
      <c r="Y1046" s="71">
        <f>MAX(0,F1046+(-1)^(G1046)*INT(B1046*2^(-LOG(F1046)/LOG(2)+3))-G1046-LOG(F1046)/LOG(2)+3-1)</f>
        <v>17</v>
      </c>
      <c r="Z1046" s="71">
        <f>F1046-IF(B1046=0,0,INT(LOG(3/2*ABS(B1046))/LOG(2))+1)</f>
        <v>54</v>
      </c>
      <c r="AA1046" s="71">
        <f>MAX(0,IF(B1046&lt;=-O1046,B1046+F1046-K1046+O1046,IF(B1046&gt;=2^(K1046)-1-O1046,0,F1046-K1046)))</f>
        <v>53</v>
      </c>
    </row>
    <row r="1047" ht="20.05" customHeight="1">
      <c r="A1047" s="55">
        <v>343</v>
      </c>
      <c r="B1047" s="45">
        <v>343</v>
      </c>
      <c r="C1047" s="36">
        <v>8</v>
      </c>
      <c r="D1047" s="36">
        <v>16</v>
      </c>
      <c r="E1047" s="36">
        <v>32</v>
      </c>
      <c r="F1047" s="36">
        <v>64</v>
      </c>
      <c r="G1047" s="36">
        <f>IF(B1047&gt;=0,1,0)</f>
        <v>1</v>
      </c>
      <c r="H1047" s="36">
        <f>INT(C1047^(0.611-C1047/3200))</f>
        <v>3</v>
      </c>
      <c r="I1047" s="36">
        <f>INT(D1047^(0.611-D1047/3200))</f>
        <v>5</v>
      </c>
      <c r="J1047" s="36">
        <f>INT(E1047^(0.611-E1047/3200))</f>
        <v>8</v>
      </c>
      <c r="K1047" s="36">
        <f>INT(F1047^(0.611-F1047/3200))</f>
        <v>11</v>
      </c>
      <c r="L1047" s="36">
        <f>2^(H1047-1)-1</f>
        <v>3</v>
      </c>
      <c r="M1047" s="36">
        <f>2^(I1047-1)-1</f>
        <v>15</v>
      </c>
      <c r="N1047" s="36">
        <f>2^(J1047-1)-1</f>
        <v>127</v>
      </c>
      <c r="O1047" s="36">
        <f>2^(K1047-1)-1</f>
        <v>1023</v>
      </c>
      <c r="P1047" s="68">
        <f>MAX(0,C1047+(-1)^(G1047)*INT(B1047*2^(-LOG(C1047)/LOG(2)+3))-G1047-LOG(C1047)/LOG(2)+3-1)</f>
        <v>0</v>
      </c>
      <c r="Q1047" s="68">
        <f>MAX(0,C1047-IF(B1047=0,0,INT(LOG(3/2*ABS(B1047))/LOG(2))+1))</f>
        <v>0</v>
      </c>
      <c r="R1047" s="68">
        <f>MAX(0,IF(B1047&lt;=-L1047,B1047+C1047-H1047+L1047,IF(B1047&gt;=2^(H1047)-1-L1047,0,C1047-H1047)))</f>
        <v>0</v>
      </c>
      <c r="S1047" s="69">
        <f>MAX(0,D1047+(-1)^(G1047)*INT(B1047*2^(-LOG(D1047)/LOG(2)+3))-G1047-LOG(D1047)/LOG(2)+3-1)</f>
        <v>0</v>
      </c>
      <c r="T1047" s="69">
        <f>MAX(0,D1047-IF(B1047=0,0,INT(LOG(3/2*ABS(B1047))/LOG(2))+1))</f>
        <v>6</v>
      </c>
      <c r="U1047" s="69">
        <f>MAX(0,IF(B1047&lt;=-M1047,B1047+D1047-I1047+M1047,IF(B1047&gt;=2^(I1047)-1-M1047,0,D1047-I1047)))</f>
        <v>0</v>
      </c>
      <c r="V1047" s="70">
        <f>MAX(0,E1047+(-1)^(G1047)*INT(B1047*2^(-LOG(E1047)/LOG(2)+3))-G1047-LOG(E1047)/LOG(2)+3-1)</f>
        <v>0</v>
      </c>
      <c r="W1047" s="70">
        <f>MAX(0,E1047-IF(B1047=0,0,INT(LOG(3/2*ABS(B1047))/LOG(2))+1))</f>
        <v>22</v>
      </c>
      <c r="X1047" s="70">
        <f>MAX(0,IF(B1047&lt;=-N1047,B1047+E1047-J1047+N1047,IF(B1047&gt;=2^(J1047)-1-N1047,0,E1047-J1047)))</f>
        <v>0</v>
      </c>
      <c r="Y1047" s="71">
        <f>MAX(0,F1047+(-1)^(G1047)*INT(B1047*2^(-LOG(F1047)/LOG(2)+3))-G1047-LOG(F1047)/LOG(2)+3-1)</f>
        <v>17</v>
      </c>
      <c r="Z1047" s="71">
        <f>F1047-IF(B1047=0,0,INT(LOG(3/2*ABS(B1047))/LOG(2))+1)</f>
        <v>54</v>
      </c>
      <c r="AA1047" s="71">
        <f>MAX(0,IF(B1047&lt;=-O1047,B1047+F1047-K1047+O1047,IF(B1047&gt;=2^(K1047)-1-O1047,0,F1047-K1047)))</f>
        <v>53</v>
      </c>
    </row>
    <row r="1048" ht="20.05" customHeight="1">
      <c r="A1048" s="55">
        <v>344</v>
      </c>
      <c r="B1048" s="45">
        <v>344</v>
      </c>
      <c r="C1048" s="36">
        <v>8</v>
      </c>
      <c r="D1048" s="36">
        <v>16</v>
      </c>
      <c r="E1048" s="36">
        <v>32</v>
      </c>
      <c r="F1048" s="36">
        <v>64</v>
      </c>
      <c r="G1048" s="36">
        <f>IF(B1048&gt;=0,1,0)</f>
        <v>1</v>
      </c>
      <c r="H1048" s="36">
        <f>INT(C1048^(0.611-C1048/3200))</f>
        <v>3</v>
      </c>
      <c r="I1048" s="36">
        <f>INT(D1048^(0.611-D1048/3200))</f>
        <v>5</v>
      </c>
      <c r="J1048" s="36">
        <f>INT(E1048^(0.611-E1048/3200))</f>
        <v>8</v>
      </c>
      <c r="K1048" s="36">
        <f>INT(F1048^(0.611-F1048/3200))</f>
        <v>11</v>
      </c>
      <c r="L1048" s="36">
        <f>2^(H1048-1)-1</f>
        <v>3</v>
      </c>
      <c r="M1048" s="36">
        <f>2^(I1048-1)-1</f>
        <v>15</v>
      </c>
      <c r="N1048" s="36">
        <f>2^(J1048-1)-1</f>
        <v>127</v>
      </c>
      <c r="O1048" s="36">
        <f>2^(K1048-1)-1</f>
        <v>1023</v>
      </c>
      <c r="P1048" s="68">
        <f>MAX(0,C1048+(-1)^(G1048)*INT(B1048*2^(-LOG(C1048)/LOG(2)+3))-G1048-LOG(C1048)/LOG(2)+3-1)</f>
        <v>0</v>
      </c>
      <c r="Q1048" s="68">
        <f>MAX(0,C1048-IF(B1048=0,0,INT(LOG(3/2*ABS(B1048))/LOG(2))+1))</f>
        <v>0</v>
      </c>
      <c r="R1048" s="68">
        <f>MAX(0,IF(B1048&lt;=-L1048,B1048+C1048-H1048+L1048,IF(B1048&gt;=2^(H1048)-1-L1048,0,C1048-H1048)))</f>
        <v>0</v>
      </c>
      <c r="S1048" s="69">
        <f>MAX(0,D1048+(-1)^(G1048)*INT(B1048*2^(-LOG(D1048)/LOG(2)+3))-G1048-LOG(D1048)/LOG(2)+3-1)</f>
        <v>0</v>
      </c>
      <c r="T1048" s="69">
        <f>MAX(0,D1048-IF(B1048=0,0,INT(LOG(3/2*ABS(B1048))/LOG(2))+1))</f>
        <v>6</v>
      </c>
      <c r="U1048" s="69">
        <f>MAX(0,IF(B1048&lt;=-M1048,B1048+D1048-I1048+M1048,IF(B1048&gt;=2^(I1048)-1-M1048,0,D1048-I1048)))</f>
        <v>0</v>
      </c>
      <c r="V1048" s="70">
        <f>MAX(0,E1048+(-1)^(G1048)*INT(B1048*2^(-LOG(E1048)/LOG(2)+3))-G1048-LOG(E1048)/LOG(2)+3-1)</f>
        <v>0</v>
      </c>
      <c r="W1048" s="70">
        <f>MAX(0,E1048-IF(B1048=0,0,INT(LOG(3/2*ABS(B1048))/LOG(2))+1))</f>
        <v>22</v>
      </c>
      <c r="X1048" s="70">
        <f>MAX(0,IF(B1048&lt;=-N1048,B1048+E1048-J1048+N1048,IF(B1048&gt;=2^(J1048)-1-N1048,0,E1048-J1048)))</f>
        <v>0</v>
      </c>
      <c r="Y1048" s="71">
        <f>MAX(0,F1048+(-1)^(G1048)*INT(B1048*2^(-LOG(F1048)/LOG(2)+3))-G1048-LOG(F1048)/LOG(2)+3-1)</f>
        <v>16</v>
      </c>
      <c r="Z1048" s="71">
        <f>F1048-IF(B1048=0,0,INT(LOG(3/2*ABS(B1048))/LOG(2))+1)</f>
        <v>54</v>
      </c>
      <c r="AA1048" s="71">
        <f>MAX(0,IF(B1048&lt;=-O1048,B1048+F1048-K1048+O1048,IF(B1048&gt;=2^(K1048)-1-O1048,0,F1048-K1048)))</f>
        <v>53</v>
      </c>
    </row>
    <row r="1049" ht="20.05" customHeight="1">
      <c r="A1049" s="55">
        <v>345</v>
      </c>
      <c r="B1049" s="45">
        <v>345</v>
      </c>
      <c r="C1049" s="36">
        <v>8</v>
      </c>
      <c r="D1049" s="36">
        <v>16</v>
      </c>
      <c r="E1049" s="36">
        <v>32</v>
      </c>
      <c r="F1049" s="36">
        <v>64</v>
      </c>
      <c r="G1049" s="36">
        <f>IF(B1049&gt;=0,1,0)</f>
        <v>1</v>
      </c>
      <c r="H1049" s="36">
        <f>INT(C1049^(0.611-C1049/3200))</f>
        <v>3</v>
      </c>
      <c r="I1049" s="36">
        <f>INT(D1049^(0.611-D1049/3200))</f>
        <v>5</v>
      </c>
      <c r="J1049" s="36">
        <f>INT(E1049^(0.611-E1049/3200))</f>
        <v>8</v>
      </c>
      <c r="K1049" s="36">
        <f>INT(F1049^(0.611-F1049/3200))</f>
        <v>11</v>
      </c>
      <c r="L1049" s="36">
        <f>2^(H1049-1)-1</f>
        <v>3</v>
      </c>
      <c r="M1049" s="36">
        <f>2^(I1049-1)-1</f>
        <v>15</v>
      </c>
      <c r="N1049" s="36">
        <f>2^(J1049-1)-1</f>
        <v>127</v>
      </c>
      <c r="O1049" s="36">
        <f>2^(K1049-1)-1</f>
        <v>1023</v>
      </c>
      <c r="P1049" s="68">
        <f>MAX(0,C1049+(-1)^(G1049)*INT(B1049*2^(-LOG(C1049)/LOG(2)+3))-G1049-LOG(C1049)/LOG(2)+3-1)</f>
        <v>0</v>
      </c>
      <c r="Q1049" s="68">
        <f>MAX(0,C1049-IF(B1049=0,0,INT(LOG(3/2*ABS(B1049))/LOG(2))+1))</f>
        <v>0</v>
      </c>
      <c r="R1049" s="68">
        <f>MAX(0,IF(B1049&lt;=-L1049,B1049+C1049-H1049+L1049,IF(B1049&gt;=2^(H1049)-1-L1049,0,C1049-H1049)))</f>
        <v>0</v>
      </c>
      <c r="S1049" s="69">
        <f>MAX(0,D1049+(-1)^(G1049)*INT(B1049*2^(-LOG(D1049)/LOG(2)+3))-G1049-LOG(D1049)/LOG(2)+3-1)</f>
        <v>0</v>
      </c>
      <c r="T1049" s="69">
        <f>MAX(0,D1049-IF(B1049=0,0,INT(LOG(3/2*ABS(B1049))/LOG(2))+1))</f>
        <v>6</v>
      </c>
      <c r="U1049" s="69">
        <f>MAX(0,IF(B1049&lt;=-M1049,B1049+D1049-I1049+M1049,IF(B1049&gt;=2^(I1049)-1-M1049,0,D1049-I1049)))</f>
        <v>0</v>
      </c>
      <c r="V1049" s="70">
        <f>MAX(0,E1049+(-1)^(G1049)*INT(B1049*2^(-LOG(E1049)/LOG(2)+3))-G1049-LOG(E1049)/LOG(2)+3-1)</f>
        <v>0</v>
      </c>
      <c r="W1049" s="70">
        <f>MAX(0,E1049-IF(B1049=0,0,INT(LOG(3/2*ABS(B1049))/LOG(2))+1))</f>
        <v>22</v>
      </c>
      <c r="X1049" s="70">
        <f>MAX(0,IF(B1049&lt;=-N1049,B1049+E1049-J1049+N1049,IF(B1049&gt;=2^(J1049)-1-N1049,0,E1049-J1049)))</f>
        <v>0</v>
      </c>
      <c r="Y1049" s="71">
        <f>MAX(0,F1049+(-1)^(G1049)*INT(B1049*2^(-LOG(F1049)/LOG(2)+3))-G1049-LOG(F1049)/LOG(2)+3-1)</f>
        <v>16</v>
      </c>
      <c r="Z1049" s="71">
        <f>F1049-IF(B1049=0,0,INT(LOG(3/2*ABS(B1049))/LOG(2))+1)</f>
        <v>54</v>
      </c>
      <c r="AA1049" s="71">
        <f>MAX(0,IF(B1049&lt;=-O1049,B1049+F1049-K1049+O1049,IF(B1049&gt;=2^(K1049)-1-O1049,0,F1049-K1049)))</f>
        <v>53</v>
      </c>
    </row>
    <row r="1050" ht="20.05" customHeight="1">
      <c r="A1050" s="55">
        <v>346</v>
      </c>
      <c r="B1050" s="45">
        <v>346</v>
      </c>
      <c r="C1050" s="36">
        <v>8</v>
      </c>
      <c r="D1050" s="36">
        <v>16</v>
      </c>
      <c r="E1050" s="36">
        <v>32</v>
      </c>
      <c r="F1050" s="36">
        <v>64</v>
      </c>
      <c r="G1050" s="36">
        <f>IF(B1050&gt;=0,1,0)</f>
        <v>1</v>
      </c>
      <c r="H1050" s="36">
        <f>INT(C1050^(0.611-C1050/3200))</f>
        <v>3</v>
      </c>
      <c r="I1050" s="36">
        <f>INT(D1050^(0.611-D1050/3200))</f>
        <v>5</v>
      </c>
      <c r="J1050" s="36">
        <f>INT(E1050^(0.611-E1050/3200))</f>
        <v>8</v>
      </c>
      <c r="K1050" s="36">
        <f>INT(F1050^(0.611-F1050/3200))</f>
        <v>11</v>
      </c>
      <c r="L1050" s="36">
        <f>2^(H1050-1)-1</f>
        <v>3</v>
      </c>
      <c r="M1050" s="36">
        <f>2^(I1050-1)-1</f>
        <v>15</v>
      </c>
      <c r="N1050" s="36">
        <f>2^(J1050-1)-1</f>
        <v>127</v>
      </c>
      <c r="O1050" s="36">
        <f>2^(K1050-1)-1</f>
        <v>1023</v>
      </c>
      <c r="P1050" s="68">
        <f>MAX(0,C1050+(-1)^(G1050)*INT(B1050*2^(-LOG(C1050)/LOG(2)+3))-G1050-LOG(C1050)/LOG(2)+3-1)</f>
        <v>0</v>
      </c>
      <c r="Q1050" s="68">
        <f>MAX(0,C1050-IF(B1050=0,0,INT(LOG(3/2*ABS(B1050))/LOG(2))+1))</f>
        <v>0</v>
      </c>
      <c r="R1050" s="68">
        <f>MAX(0,IF(B1050&lt;=-L1050,B1050+C1050-H1050+L1050,IF(B1050&gt;=2^(H1050)-1-L1050,0,C1050-H1050)))</f>
        <v>0</v>
      </c>
      <c r="S1050" s="69">
        <f>MAX(0,D1050+(-1)^(G1050)*INT(B1050*2^(-LOG(D1050)/LOG(2)+3))-G1050-LOG(D1050)/LOG(2)+3-1)</f>
        <v>0</v>
      </c>
      <c r="T1050" s="69">
        <f>MAX(0,D1050-IF(B1050=0,0,INT(LOG(3/2*ABS(B1050))/LOG(2))+1))</f>
        <v>6</v>
      </c>
      <c r="U1050" s="69">
        <f>MAX(0,IF(B1050&lt;=-M1050,B1050+D1050-I1050+M1050,IF(B1050&gt;=2^(I1050)-1-M1050,0,D1050-I1050)))</f>
        <v>0</v>
      </c>
      <c r="V1050" s="70">
        <f>MAX(0,E1050+(-1)^(G1050)*INT(B1050*2^(-LOG(E1050)/LOG(2)+3))-G1050-LOG(E1050)/LOG(2)+3-1)</f>
        <v>0</v>
      </c>
      <c r="W1050" s="70">
        <f>MAX(0,E1050-IF(B1050=0,0,INT(LOG(3/2*ABS(B1050))/LOG(2))+1))</f>
        <v>22</v>
      </c>
      <c r="X1050" s="70">
        <f>MAX(0,IF(B1050&lt;=-N1050,B1050+E1050-J1050+N1050,IF(B1050&gt;=2^(J1050)-1-N1050,0,E1050-J1050)))</f>
        <v>0</v>
      </c>
      <c r="Y1050" s="71">
        <f>MAX(0,F1050+(-1)^(G1050)*INT(B1050*2^(-LOG(F1050)/LOG(2)+3))-G1050-LOG(F1050)/LOG(2)+3-1)</f>
        <v>16</v>
      </c>
      <c r="Z1050" s="71">
        <f>F1050-IF(B1050=0,0,INT(LOG(3/2*ABS(B1050))/LOG(2))+1)</f>
        <v>54</v>
      </c>
      <c r="AA1050" s="71">
        <f>MAX(0,IF(B1050&lt;=-O1050,B1050+F1050-K1050+O1050,IF(B1050&gt;=2^(K1050)-1-O1050,0,F1050-K1050)))</f>
        <v>53</v>
      </c>
    </row>
    <row r="1051" ht="20.05" customHeight="1">
      <c r="A1051" s="55">
        <v>347</v>
      </c>
      <c r="B1051" s="45">
        <v>347</v>
      </c>
      <c r="C1051" s="36">
        <v>8</v>
      </c>
      <c r="D1051" s="36">
        <v>16</v>
      </c>
      <c r="E1051" s="36">
        <v>32</v>
      </c>
      <c r="F1051" s="36">
        <v>64</v>
      </c>
      <c r="G1051" s="36">
        <f>IF(B1051&gt;=0,1,0)</f>
        <v>1</v>
      </c>
      <c r="H1051" s="36">
        <f>INT(C1051^(0.611-C1051/3200))</f>
        <v>3</v>
      </c>
      <c r="I1051" s="36">
        <f>INT(D1051^(0.611-D1051/3200))</f>
        <v>5</v>
      </c>
      <c r="J1051" s="36">
        <f>INT(E1051^(0.611-E1051/3200))</f>
        <v>8</v>
      </c>
      <c r="K1051" s="36">
        <f>INT(F1051^(0.611-F1051/3200))</f>
        <v>11</v>
      </c>
      <c r="L1051" s="36">
        <f>2^(H1051-1)-1</f>
        <v>3</v>
      </c>
      <c r="M1051" s="36">
        <f>2^(I1051-1)-1</f>
        <v>15</v>
      </c>
      <c r="N1051" s="36">
        <f>2^(J1051-1)-1</f>
        <v>127</v>
      </c>
      <c r="O1051" s="36">
        <f>2^(K1051-1)-1</f>
        <v>1023</v>
      </c>
      <c r="P1051" s="68">
        <f>MAX(0,C1051+(-1)^(G1051)*INT(B1051*2^(-LOG(C1051)/LOG(2)+3))-G1051-LOG(C1051)/LOG(2)+3-1)</f>
        <v>0</v>
      </c>
      <c r="Q1051" s="68">
        <f>MAX(0,C1051-IF(B1051=0,0,INT(LOG(3/2*ABS(B1051))/LOG(2))+1))</f>
        <v>0</v>
      </c>
      <c r="R1051" s="68">
        <f>MAX(0,IF(B1051&lt;=-L1051,B1051+C1051-H1051+L1051,IF(B1051&gt;=2^(H1051)-1-L1051,0,C1051-H1051)))</f>
        <v>0</v>
      </c>
      <c r="S1051" s="69">
        <f>MAX(0,D1051+(-1)^(G1051)*INT(B1051*2^(-LOG(D1051)/LOG(2)+3))-G1051-LOG(D1051)/LOG(2)+3-1)</f>
        <v>0</v>
      </c>
      <c r="T1051" s="69">
        <f>MAX(0,D1051-IF(B1051=0,0,INT(LOG(3/2*ABS(B1051))/LOG(2))+1))</f>
        <v>6</v>
      </c>
      <c r="U1051" s="69">
        <f>MAX(0,IF(B1051&lt;=-M1051,B1051+D1051-I1051+M1051,IF(B1051&gt;=2^(I1051)-1-M1051,0,D1051-I1051)))</f>
        <v>0</v>
      </c>
      <c r="V1051" s="70">
        <f>MAX(0,E1051+(-1)^(G1051)*INT(B1051*2^(-LOG(E1051)/LOG(2)+3))-G1051-LOG(E1051)/LOG(2)+3-1)</f>
        <v>0</v>
      </c>
      <c r="W1051" s="70">
        <f>MAX(0,E1051-IF(B1051=0,0,INT(LOG(3/2*ABS(B1051))/LOG(2))+1))</f>
        <v>22</v>
      </c>
      <c r="X1051" s="70">
        <f>MAX(0,IF(B1051&lt;=-N1051,B1051+E1051-J1051+N1051,IF(B1051&gt;=2^(J1051)-1-N1051,0,E1051-J1051)))</f>
        <v>0</v>
      </c>
      <c r="Y1051" s="71">
        <f>MAX(0,F1051+(-1)^(G1051)*INT(B1051*2^(-LOG(F1051)/LOG(2)+3))-G1051-LOG(F1051)/LOG(2)+3-1)</f>
        <v>16</v>
      </c>
      <c r="Z1051" s="71">
        <f>F1051-IF(B1051=0,0,INT(LOG(3/2*ABS(B1051))/LOG(2))+1)</f>
        <v>54</v>
      </c>
      <c r="AA1051" s="71">
        <f>MAX(0,IF(B1051&lt;=-O1051,B1051+F1051-K1051+O1051,IF(B1051&gt;=2^(K1051)-1-O1051,0,F1051-K1051)))</f>
        <v>53</v>
      </c>
    </row>
    <row r="1052" ht="20.05" customHeight="1">
      <c r="A1052" s="55">
        <v>348</v>
      </c>
      <c r="B1052" s="45">
        <v>348</v>
      </c>
      <c r="C1052" s="36">
        <v>8</v>
      </c>
      <c r="D1052" s="36">
        <v>16</v>
      </c>
      <c r="E1052" s="36">
        <v>32</v>
      </c>
      <c r="F1052" s="36">
        <v>64</v>
      </c>
      <c r="G1052" s="36">
        <f>IF(B1052&gt;=0,1,0)</f>
        <v>1</v>
      </c>
      <c r="H1052" s="36">
        <f>INT(C1052^(0.611-C1052/3200))</f>
        <v>3</v>
      </c>
      <c r="I1052" s="36">
        <f>INT(D1052^(0.611-D1052/3200))</f>
        <v>5</v>
      </c>
      <c r="J1052" s="36">
        <f>INT(E1052^(0.611-E1052/3200))</f>
        <v>8</v>
      </c>
      <c r="K1052" s="36">
        <f>INT(F1052^(0.611-F1052/3200))</f>
        <v>11</v>
      </c>
      <c r="L1052" s="36">
        <f>2^(H1052-1)-1</f>
        <v>3</v>
      </c>
      <c r="M1052" s="36">
        <f>2^(I1052-1)-1</f>
        <v>15</v>
      </c>
      <c r="N1052" s="36">
        <f>2^(J1052-1)-1</f>
        <v>127</v>
      </c>
      <c r="O1052" s="36">
        <f>2^(K1052-1)-1</f>
        <v>1023</v>
      </c>
      <c r="P1052" s="68">
        <f>MAX(0,C1052+(-1)^(G1052)*INT(B1052*2^(-LOG(C1052)/LOG(2)+3))-G1052-LOG(C1052)/LOG(2)+3-1)</f>
        <v>0</v>
      </c>
      <c r="Q1052" s="68">
        <f>MAX(0,C1052-IF(B1052=0,0,INT(LOG(3/2*ABS(B1052))/LOG(2))+1))</f>
        <v>0</v>
      </c>
      <c r="R1052" s="68">
        <f>MAX(0,IF(B1052&lt;=-L1052,B1052+C1052-H1052+L1052,IF(B1052&gt;=2^(H1052)-1-L1052,0,C1052-H1052)))</f>
        <v>0</v>
      </c>
      <c r="S1052" s="69">
        <f>MAX(0,D1052+(-1)^(G1052)*INT(B1052*2^(-LOG(D1052)/LOG(2)+3))-G1052-LOG(D1052)/LOG(2)+3-1)</f>
        <v>0</v>
      </c>
      <c r="T1052" s="69">
        <f>MAX(0,D1052-IF(B1052=0,0,INT(LOG(3/2*ABS(B1052))/LOG(2))+1))</f>
        <v>6</v>
      </c>
      <c r="U1052" s="69">
        <f>MAX(0,IF(B1052&lt;=-M1052,B1052+D1052-I1052+M1052,IF(B1052&gt;=2^(I1052)-1-M1052,0,D1052-I1052)))</f>
        <v>0</v>
      </c>
      <c r="V1052" s="70">
        <f>MAX(0,E1052+(-1)^(G1052)*INT(B1052*2^(-LOG(E1052)/LOG(2)+3))-G1052-LOG(E1052)/LOG(2)+3-1)</f>
        <v>0</v>
      </c>
      <c r="W1052" s="70">
        <f>MAX(0,E1052-IF(B1052=0,0,INT(LOG(3/2*ABS(B1052))/LOG(2))+1))</f>
        <v>22</v>
      </c>
      <c r="X1052" s="70">
        <f>MAX(0,IF(B1052&lt;=-N1052,B1052+E1052-J1052+N1052,IF(B1052&gt;=2^(J1052)-1-N1052,0,E1052-J1052)))</f>
        <v>0</v>
      </c>
      <c r="Y1052" s="71">
        <f>MAX(0,F1052+(-1)^(G1052)*INT(B1052*2^(-LOG(F1052)/LOG(2)+3))-G1052-LOG(F1052)/LOG(2)+3-1)</f>
        <v>16</v>
      </c>
      <c r="Z1052" s="71">
        <f>F1052-IF(B1052=0,0,INT(LOG(3/2*ABS(B1052))/LOG(2))+1)</f>
        <v>54</v>
      </c>
      <c r="AA1052" s="71">
        <f>MAX(0,IF(B1052&lt;=-O1052,B1052+F1052-K1052+O1052,IF(B1052&gt;=2^(K1052)-1-O1052,0,F1052-K1052)))</f>
        <v>53</v>
      </c>
    </row>
    <row r="1053" ht="20.05" customHeight="1">
      <c r="A1053" s="55">
        <v>349</v>
      </c>
      <c r="B1053" s="45">
        <v>349</v>
      </c>
      <c r="C1053" s="36">
        <v>8</v>
      </c>
      <c r="D1053" s="36">
        <v>16</v>
      </c>
      <c r="E1053" s="36">
        <v>32</v>
      </c>
      <c r="F1053" s="36">
        <v>64</v>
      </c>
      <c r="G1053" s="36">
        <f>IF(B1053&gt;=0,1,0)</f>
        <v>1</v>
      </c>
      <c r="H1053" s="36">
        <f>INT(C1053^(0.611-C1053/3200))</f>
        <v>3</v>
      </c>
      <c r="I1053" s="36">
        <f>INT(D1053^(0.611-D1053/3200))</f>
        <v>5</v>
      </c>
      <c r="J1053" s="36">
        <f>INT(E1053^(0.611-E1053/3200))</f>
        <v>8</v>
      </c>
      <c r="K1053" s="36">
        <f>INT(F1053^(0.611-F1053/3200))</f>
        <v>11</v>
      </c>
      <c r="L1053" s="36">
        <f>2^(H1053-1)-1</f>
        <v>3</v>
      </c>
      <c r="M1053" s="36">
        <f>2^(I1053-1)-1</f>
        <v>15</v>
      </c>
      <c r="N1053" s="36">
        <f>2^(J1053-1)-1</f>
        <v>127</v>
      </c>
      <c r="O1053" s="36">
        <f>2^(K1053-1)-1</f>
        <v>1023</v>
      </c>
      <c r="P1053" s="68">
        <f>MAX(0,C1053+(-1)^(G1053)*INT(B1053*2^(-LOG(C1053)/LOG(2)+3))-G1053-LOG(C1053)/LOG(2)+3-1)</f>
        <v>0</v>
      </c>
      <c r="Q1053" s="68">
        <f>MAX(0,C1053-IF(B1053=0,0,INT(LOG(3/2*ABS(B1053))/LOG(2))+1))</f>
        <v>0</v>
      </c>
      <c r="R1053" s="68">
        <f>MAX(0,IF(B1053&lt;=-L1053,B1053+C1053-H1053+L1053,IF(B1053&gt;=2^(H1053)-1-L1053,0,C1053-H1053)))</f>
        <v>0</v>
      </c>
      <c r="S1053" s="69">
        <f>MAX(0,D1053+(-1)^(G1053)*INT(B1053*2^(-LOG(D1053)/LOG(2)+3))-G1053-LOG(D1053)/LOG(2)+3-1)</f>
        <v>0</v>
      </c>
      <c r="T1053" s="69">
        <f>MAX(0,D1053-IF(B1053=0,0,INT(LOG(3/2*ABS(B1053))/LOG(2))+1))</f>
        <v>6</v>
      </c>
      <c r="U1053" s="69">
        <f>MAX(0,IF(B1053&lt;=-M1053,B1053+D1053-I1053+M1053,IF(B1053&gt;=2^(I1053)-1-M1053,0,D1053-I1053)))</f>
        <v>0</v>
      </c>
      <c r="V1053" s="70">
        <f>MAX(0,E1053+(-1)^(G1053)*INT(B1053*2^(-LOG(E1053)/LOG(2)+3))-G1053-LOG(E1053)/LOG(2)+3-1)</f>
        <v>0</v>
      </c>
      <c r="W1053" s="70">
        <f>MAX(0,E1053-IF(B1053=0,0,INT(LOG(3/2*ABS(B1053))/LOG(2))+1))</f>
        <v>22</v>
      </c>
      <c r="X1053" s="70">
        <f>MAX(0,IF(B1053&lt;=-N1053,B1053+E1053-J1053+N1053,IF(B1053&gt;=2^(J1053)-1-N1053,0,E1053-J1053)))</f>
        <v>0</v>
      </c>
      <c r="Y1053" s="71">
        <f>MAX(0,F1053+(-1)^(G1053)*INT(B1053*2^(-LOG(F1053)/LOG(2)+3))-G1053-LOG(F1053)/LOG(2)+3-1)</f>
        <v>16</v>
      </c>
      <c r="Z1053" s="71">
        <f>F1053-IF(B1053=0,0,INT(LOG(3/2*ABS(B1053))/LOG(2))+1)</f>
        <v>54</v>
      </c>
      <c r="AA1053" s="71">
        <f>MAX(0,IF(B1053&lt;=-O1053,B1053+F1053-K1053+O1053,IF(B1053&gt;=2^(K1053)-1-O1053,0,F1053-K1053)))</f>
        <v>53</v>
      </c>
    </row>
    <row r="1054" ht="20.05" customHeight="1">
      <c r="A1054" s="55">
        <v>350</v>
      </c>
      <c r="B1054" s="45">
        <v>350</v>
      </c>
      <c r="C1054" s="36">
        <v>8</v>
      </c>
      <c r="D1054" s="36">
        <v>16</v>
      </c>
      <c r="E1054" s="36">
        <v>32</v>
      </c>
      <c r="F1054" s="36">
        <v>64</v>
      </c>
      <c r="G1054" s="36">
        <f>IF(B1054&gt;=0,1,0)</f>
        <v>1</v>
      </c>
      <c r="H1054" s="36">
        <f>INT(C1054^(0.611-C1054/3200))</f>
        <v>3</v>
      </c>
      <c r="I1054" s="36">
        <f>INT(D1054^(0.611-D1054/3200))</f>
        <v>5</v>
      </c>
      <c r="J1054" s="36">
        <f>INT(E1054^(0.611-E1054/3200))</f>
        <v>8</v>
      </c>
      <c r="K1054" s="36">
        <f>INT(F1054^(0.611-F1054/3200))</f>
        <v>11</v>
      </c>
      <c r="L1054" s="36">
        <f>2^(H1054-1)-1</f>
        <v>3</v>
      </c>
      <c r="M1054" s="36">
        <f>2^(I1054-1)-1</f>
        <v>15</v>
      </c>
      <c r="N1054" s="36">
        <f>2^(J1054-1)-1</f>
        <v>127</v>
      </c>
      <c r="O1054" s="36">
        <f>2^(K1054-1)-1</f>
        <v>1023</v>
      </c>
      <c r="P1054" s="68">
        <f>MAX(0,C1054+(-1)^(G1054)*INT(B1054*2^(-LOG(C1054)/LOG(2)+3))-G1054-LOG(C1054)/LOG(2)+3-1)</f>
        <v>0</v>
      </c>
      <c r="Q1054" s="68">
        <f>MAX(0,C1054-IF(B1054=0,0,INT(LOG(3/2*ABS(B1054))/LOG(2))+1))</f>
        <v>0</v>
      </c>
      <c r="R1054" s="68">
        <f>MAX(0,IF(B1054&lt;=-L1054,B1054+C1054-H1054+L1054,IF(B1054&gt;=2^(H1054)-1-L1054,0,C1054-H1054)))</f>
        <v>0</v>
      </c>
      <c r="S1054" s="69">
        <f>MAX(0,D1054+(-1)^(G1054)*INT(B1054*2^(-LOG(D1054)/LOG(2)+3))-G1054-LOG(D1054)/LOG(2)+3-1)</f>
        <v>0</v>
      </c>
      <c r="T1054" s="69">
        <f>MAX(0,D1054-IF(B1054=0,0,INT(LOG(3/2*ABS(B1054))/LOG(2))+1))</f>
        <v>6</v>
      </c>
      <c r="U1054" s="69">
        <f>MAX(0,IF(B1054&lt;=-M1054,B1054+D1054-I1054+M1054,IF(B1054&gt;=2^(I1054)-1-M1054,0,D1054-I1054)))</f>
        <v>0</v>
      </c>
      <c r="V1054" s="70">
        <f>MAX(0,E1054+(-1)^(G1054)*INT(B1054*2^(-LOG(E1054)/LOG(2)+3))-G1054-LOG(E1054)/LOG(2)+3-1)</f>
        <v>0</v>
      </c>
      <c r="W1054" s="70">
        <f>MAX(0,E1054-IF(B1054=0,0,INT(LOG(3/2*ABS(B1054))/LOG(2))+1))</f>
        <v>22</v>
      </c>
      <c r="X1054" s="70">
        <f>MAX(0,IF(B1054&lt;=-N1054,B1054+E1054-J1054+N1054,IF(B1054&gt;=2^(J1054)-1-N1054,0,E1054-J1054)))</f>
        <v>0</v>
      </c>
      <c r="Y1054" s="71">
        <f>MAX(0,F1054+(-1)^(G1054)*INT(B1054*2^(-LOG(F1054)/LOG(2)+3))-G1054-LOG(F1054)/LOG(2)+3-1)</f>
        <v>16</v>
      </c>
      <c r="Z1054" s="71">
        <f>F1054-IF(B1054=0,0,INT(LOG(3/2*ABS(B1054))/LOG(2))+1)</f>
        <v>54</v>
      </c>
      <c r="AA1054" s="71">
        <f>MAX(0,IF(B1054&lt;=-O1054,B1054+F1054-K1054+O1054,IF(B1054&gt;=2^(K1054)-1-O1054,0,F1054-K1054)))</f>
        <v>53</v>
      </c>
    </row>
    <row r="1055" ht="20.05" customHeight="1">
      <c r="A1055" s="55">
        <v>351</v>
      </c>
      <c r="B1055" s="45">
        <v>351</v>
      </c>
      <c r="C1055" s="36">
        <v>8</v>
      </c>
      <c r="D1055" s="36">
        <v>16</v>
      </c>
      <c r="E1055" s="36">
        <v>32</v>
      </c>
      <c r="F1055" s="36">
        <v>64</v>
      </c>
      <c r="G1055" s="36">
        <f>IF(B1055&gt;=0,1,0)</f>
        <v>1</v>
      </c>
      <c r="H1055" s="36">
        <f>INT(C1055^(0.611-C1055/3200))</f>
        <v>3</v>
      </c>
      <c r="I1055" s="36">
        <f>INT(D1055^(0.611-D1055/3200))</f>
        <v>5</v>
      </c>
      <c r="J1055" s="36">
        <f>INT(E1055^(0.611-E1055/3200))</f>
        <v>8</v>
      </c>
      <c r="K1055" s="36">
        <f>INT(F1055^(0.611-F1055/3200))</f>
        <v>11</v>
      </c>
      <c r="L1055" s="36">
        <f>2^(H1055-1)-1</f>
        <v>3</v>
      </c>
      <c r="M1055" s="36">
        <f>2^(I1055-1)-1</f>
        <v>15</v>
      </c>
      <c r="N1055" s="36">
        <f>2^(J1055-1)-1</f>
        <v>127</v>
      </c>
      <c r="O1055" s="36">
        <f>2^(K1055-1)-1</f>
        <v>1023</v>
      </c>
      <c r="P1055" s="68">
        <f>MAX(0,C1055+(-1)^(G1055)*INT(B1055*2^(-LOG(C1055)/LOG(2)+3))-G1055-LOG(C1055)/LOG(2)+3-1)</f>
        <v>0</v>
      </c>
      <c r="Q1055" s="68">
        <f>MAX(0,C1055-IF(B1055=0,0,INT(LOG(3/2*ABS(B1055))/LOG(2))+1))</f>
        <v>0</v>
      </c>
      <c r="R1055" s="68">
        <f>MAX(0,IF(B1055&lt;=-L1055,B1055+C1055-H1055+L1055,IF(B1055&gt;=2^(H1055)-1-L1055,0,C1055-H1055)))</f>
        <v>0</v>
      </c>
      <c r="S1055" s="69">
        <f>MAX(0,D1055+(-1)^(G1055)*INT(B1055*2^(-LOG(D1055)/LOG(2)+3))-G1055-LOG(D1055)/LOG(2)+3-1)</f>
        <v>0</v>
      </c>
      <c r="T1055" s="69">
        <f>MAX(0,D1055-IF(B1055=0,0,INT(LOG(3/2*ABS(B1055))/LOG(2))+1))</f>
        <v>6</v>
      </c>
      <c r="U1055" s="69">
        <f>MAX(0,IF(B1055&lt;=-M1055,B1055+D1055-I1055+M1055,IF(B1055&gt;=2^(I1055)-1-M1055,0,D1055-I1055)))</f>
        <v>0</v>
      </c>
      <c r="V1055" s="70">
        <f>MAX(0,E1055+(-1)^(G1055)*INT(B1055*2^(-LOG(E1055)/LOG(2)+3))-G1055-LOG(E1055)/LOG(2)+3-1)</f>
        <v>0</v>
      </c>
      <c r="W1055" s="70">
        <f>MAX(0,E1055-IF(B1055=0,0,INT(LOG(3/2*ABS(B1055))/LOG(2))+1))</f>
        <v>22</v>
      </c>
      <c r="X1055" s="70">
        <f>MAX(0,IF(B1055&lt;=-N1055,B1055+E1055-J1055+N1055,IF(B1055&gt;=2^(J1055)-1-N1055,0,E1055-J1055)))</f>
        <v>0</v>
      </c>
      <c r="Y1055" s="71">
        <f>MAX(0,F1055+(-1)^(G1055)*INT(B1055*2^(-LOG(F1055)/LOG(2)+3))-G1055-LOG(F1055)/LOG(2)+3-1)</f>
        <v>16</v>
      </c>
      <c r="Z1055" s="71">
        <f>F1055-IF(B1055=0,0,INT(LOG(3/2*ABS(B1055))/LOG(2))+1)</f>
        <v>54</v>
      </c>
      <c r="AA1055" s="71">
        <f>MAX(0,IF(B1055&lt;=-O1055,B1055+F1055-K1055+O1055,IF(B1055&gt;=2^(K1055)-1-O1055,0,F1055-K1055)))</f>
        <v>53</v>
      </c>
    </row>
    <row r="1056" ht="20.05" customHeight="1">
      <c r="A1056" s="55">
        <v>352</v>
      </c>
      <c r="B1056" s="45">
        <v>352</v>
      </c>
      <c r="C1056" s="36">
        <v>8</v>
      </c>
      <c r="D1056" s="36">
        <v>16</v>
      </c>
      <c r="E1056" s="36">
        <v>32</v>
      </c>
      <c r="F1056" s="36">
        <v>64</v>
      </c>
      <c r="G1056" s="36">
        <f>IF(B1056&gt;=0,1,0)</f>
        <v>1</v>
      </c>
      <c r="H1056" s="36">
        <f>INT(C1056^(0.611-C1056/3200))</f>
        <v>3</v>
      </c>
      <c r="I1056" s="36">
        <f>INT(D1056^(0.611-D1056/3200))</f>
        <v>5</v>
      </c>
      <c r="J1056" s="36">
        <f>INT(E1056^(0.611-E1056/3200))</f>
        <v>8</v>
      </c>
      <c r="K1056" s="36">
        <f>INT(F1056^(0.611-F1056/3200))</f>
        <v>11</v>
      </c>
      <c r="L1056" s="36">
        <f>2^(H1056-1)-1</f>
        <v>3</v>
      </c>
      <c r="M1056" s="36">
        <f>2^(I1056-1)-1</f>
        <v>15</v>
      </c>
      <c r="N1056" s="36">
        <f>2^(J1056-1)-1</f>
        <v>127</v>
      </c>
      <c r="O1056" s="36">
        <f>2^(K1056-1)-1</f>
        <v>1023</v>
      </c>
      <c r="P1056" s="68">
        <f>MAX(0,C1056+(-1)^(G1056)*INT(B1056*2^(-LOG(C1056)/LOG(2)+3))-G1056-LOG(C1056)/LOG(2)+3-1)</f>
        <v>0</v>
      </c>
      <c r="Q1056" s="68">
        <f>MAX(0,C1056-IF(B1056=0,0,INT(LOG(3/2*ABS(B1056))/LOG(2))+1))</f>
        <v>0</v>
      </c>
      <c r="R1056" s="68">
        <f>MAX(0,IF(B1056&lt;=-L1056,B1056+C1056-H1056+L1056,IF(B1056&gt;=2^(H1056)-1-L1056,0,C1056-H1056)))</f>
        <v>0</v>
      </c>
      <c r="S1056" s="69">
        <f>MAX(0,D1056+(-1)^(G1056)*INT(B1056*2^(-LOG(D1056)/LOG(2)+3))-G1056-LOG(D1056)/LOG(2)+3-1)</f>
        <v>0</v>
      </c>
      <c r="T1056" s="69">
        <f>MAX(0,D1056-IF(B1056=0,0,INT(LOG(3/2*ABS(B1056))/LOG(2))+1))</f>
        <v>6</v>
      </c>
      <c r="U1056" s="69">
        <f>MAX(0,IF(B1056&lt;=-M1056,B1056+D1056-I1056+M1056,IF(B1056&gt;=2^(I1056)-1-M1056,0,D1056-I1056)))</f>
        <v>0</v>
      </c>
      <c r="V1056" s="70">
        <f>MAX(0,E1056+(-1)^(G1056)*INT(B1056*2^(-LOG(E1056)/LOG(2)+3))-G1056-LOG(E1056)/LOG(2)+3-1)</f>
        <v>0</v>
      </c>
      <c r="W1056" s="70">
        <f>MAX(0,E1056-IF(B1056=0,0,INT(LOG(3/2*ABS(B1056))/LOG(2))+1))</f>
        <v>22</v>
      </c>
      <c r="X1056" s="70">
        <f>MAX(0,IF(B1056&lt;=-N1056,B1056+E1056-J1056+N1056,IF(B1056&gt;=2^(J1056)-1-N1056,0,E1056-J1056)))</f>
        <v>0</v>
      </c>
      <c r="Y1056" s="71">
        <f>MAX(0,F1056+(-1)^(G1056)*INT(B1056*2^(-LOG(F1056)/LOG(2)+3))-G1056-LOG(F1056)/LOG(2)+3-1)</f>
        <v>15</v>
      </c>
      <c r="Z1056" s="71">
        <f>F1056-IF(B1056=0,0,INT(LOG(3/2*ABS(B1056))/LOG(2))+1)</f>
        <v>54</v>
      </c>
      <c r="AA1056" s="71">
        <f>MAX(0,IF(B1056&lt;=-O1056,B1056+F1056-K1056+O1056,IF(B1056&gt;=2^(K1056)-1-O1056,0,F1056-K1056)))</f>
        <v>53</v>
      </c>
    </row>
    <row r="1057" ht="20.05" customHeight="1">
      <c r="A1057" s="55">
        <v>353</v>
      </c>
      <c r="B1057" s="45">
        <v>353</v>
      </c>
      <c r="C1057" s="36">
        <v>8</v>
      </c>
      <c r="D1057" s="36">
        <v>16</v>
      </c>
      <c r="E1057" s="36">
        <v>32</v>
      </c>
      <c r="F1057" s="36">
        <v>64</v>
      </c>
      <c r="G1057" s="36">
        <f>IF(B1057&gt;=0,1,0)</f>
        <v>1</v>
      </c>
      <c r="H1057" s="36">
        <f>INT(C1057^(0.611-C1057/3200))</f>
        <v>3</v>
      </c>
      <c r="I1057" s="36">
        <f>INT(D1057^(0.611-D1057/3200))</f>
        <v>5</v>
      </c>
      <c r="J1057" s="36">
        <f>INT(E1057^(0.611-E1057/3200))</f>
        <v>8</v>
      </c>
      <c r="K1057" s="36">
        <f>INT(F1057^(0.611-F1057/3200))</f>
        <v>11</v>
      </c>
      <c r="L1057" s="36">
        <f>2^(H1057-1)-1</f>
        <v>3</v>
      </c>
      <c r="M1057" s="36">
        <f>2^(I1057-1)-1</f>
        <v>15</v>
      </c>
      <c r="N1057" s="36">
        <f>2^(J1057-1)-1</f>
        <v>127</v>
      </c>
      <c r="O1057" s="36">
        <f>2^(K1057-1)-1</f>
        <v>1023</v>
      </c>
      <c r="P1057" s="68">
        <f>MAX(0,C1057+(-1)^(G1057)*INT(B1057*2^(-LOG(C1057)/LOG(2)+3))-G1057-LOG(C1057)/LOG(2)+3-1)</f>
        <v>0</v>
      </c>
      <c r="Q1057" s="68">
        <f>MAX(0,C1057-IF(B1057=0,0,INT(LOG(3/2*ABS(B1057))/LOG(2))+1))</f>
        <v>0</v>
      </c>
      <c r="R1057" s="68">
        <f>MAX(0,IF(B1057&lt;=-L1057,B1057+C1057-H1057+L1057,IF(B1057&gt;=2^(H1057)-1-L1057,0,C1057-H1057)))</f>
        <v>0</v>
      </c>
      <c r="S1057" s="69">
        <f>MAX(0,D1057+(-1)^(G1057)*INT(B1057*2^(-LOG(D1057)/LOG(2)+3))-G1057-LOG(D1057)/LOG(2)+3-1)</f>
        <v>0</v>
      </c>
      <c r="T1057" s="69">
        <f>MAX(0,D1057-IF(B1057=0,0,INT(LOG(3/2*ABS(B1057))/LOG(2))+1))</f>
        <v>6</v>
      </c>
      <c r="U1057" s="69">
        <f>MAX(0,IF(B1057&lt;=-M1057,B1057+D1057-I1057+M1057,IF(B1057&gt;=2^(I1057)-1-M1057,0,D1057-I1057)))</f>
        <v>0</v>
      </c>
      <c r="V1057" s="70">
        <f>MAX(0,E1057+(-1)^(G1057)*INT(B1057*2^(-LOG(E1057)/LOG(2)+3))-G1057-LOG(E1057)/LOG(2)+3-1)</f>
        <v>0</v>
      </c>
      <c r="W1057" s="70">
        <f>MAX(0,E1057-IF(B1057=0,0,INT(LOG(3/2*ABS(B1057))/LOG(2))+1))</f>
        <v>22</v>
      </c>
      <c r="X1057" s="70">
        <f>MAX(0,IF(B1057&lt;=-N1057,B1057+E1057-J1057+N1057,IF(B1057&gt;=2^(J1057)-1-N1057,0,E1057-J1057)))</f>
        <v>0</v>
      </c>
      <c r="Y1057" s="71">
        <f>MAX(0,F1057+(-1)^(G1057)*INT(B1057*2^(-LOG(F1057)/LOG(2)+3))-G1057-LOG(F1057)/LOG(2)+3-1)</f>
        <v>15</v>
      </c>
      <c r="Z1057" s="71">
        <f>F1057-IF(B1057=0,0,INT(LOG(3/2*ABS(B1057))/LOG(2))+1)</f>
        <v>54</v>
      </c>
      <c r="AA1057" s="71">
        <f>MAX(0,IF(B1057&lt;=-O1057,B1057+F1057-K1057+O1057,IF(B1057&gt;=2^(K1057)-1-O1057,0,F1057-K1057)))</f>
        <v>53</v>
      </c>
    </row>
    <row r="1058" ht="20.05" customHeight="1">
      <c r="A1058" s="55">
        <v>354</v>
      </c>
      <c r="B1058" s="45">
        <v>354</v>
      </c>
      <c r="C1058" s="36">
        <v>8</v>
      </c>
      <c r="D1058" s="36">
        <v>16</v>
      </c>
      <c r="E1058" s="36">
        <v>32</v>
      </c>
      <c r="F1058" s="36">
        <v>64</v>
      </c>
      <c r="G1058" s="36">
        <f>IF(B1058&gt;=0,1,0)</f>
        <v>1</v>
      </c>
      <c r="H1058" s="36">
        <f>INT(C1058^(0.611-C1058/3200))</f>
        <v>3</v>
      </c>
      <c r="I1058" s="36">
        <f>INT(D1058^(0.611-D1058/3200))</f>
        <v>5</v>
      </c>
      <c r="J1058" s="36">
        <f>INT(E1058^(0.611-E1058/3200))</f>
        <v>8</v>
      </c>
      <c r="K1058" s="36">
        <f>INT(F1058^(0.611-F1058/3200))</f>
        <v>11</v>
      </c>
      <c r="L1058" s="36">
        <f>2^(H1058-1)-1</f>
        <v>3</v>
      </c>
      <c r="M1058" s="36">
        <f>2^(I1058-1)-1</f>
        <v>15</v>
      </c>
      <c r="N1058" s="36">
        <f>2^(J1058-1)-1</f>
        <v>127</v>
      </c>
      <c r="O1058" s="36">
        <f>2^(K1058-1)-1</f>
        <v>1023</v>
      </c>
      <c r="P1058" s="68">
        <f>MAX(0,C1058+(-1)^(G1058)*INT(B1058*2^(-LOG(C1058)/LOG(2)+3))-G1058-LOG(C1058)/LOG(2)+3-1)</f>
        <v>0</v>
      </c>
      <c r="Q1058" s="68">
        <f>MAX(0,C1058-IF(B1058=0,0,INT(LOG(3/2*ABS(B1058))/LOG(2))+1))</f>
        <v>0</v>
      </c>
      <c r="R1058" s="68">
        <f>MAX(0,IF(B1058&lt;=-L1058,B1058+C1058-H1058+L1058,IF(B1058&gt;=2^(H1058)-1-L1058,0,C1058-H1058)))</f>
        <v>0</v>
      </c>
      <c r="S1058" s="69">
        <f>MAX(0,D1058+(-1)^(G1058)*INT(B1058*2^(-LOG(D1058)/LOG(2)+3))-G1058-LOG(D1058)/LOG(2)+3-1)</f>
        <v>0</v>
      </c>
      <c r="T1058" s="69">
        <f>MAX(0,D1058-IF(B1058=0,0,INT(LOG(3/2*ABS(B1058))/LOG(2))+1))</f>
        <v>6</v>
      </c>
      <c r="U1058" s="69">
        <f>MAX(0,IF(B1058&lt;=-M1058,B1058+D1058-I1058+M1058,IF(B1058&gt;=2^(I1058)-1-M1058,0,D1058-I1058)))</f>
        <v>0</v>
      </c>
      <c r="V1058" s="70">
        <f>MAX(0,E1058+(-1)^(G1058)*INT(B1058*2^(-LOG(E1058)/LOG(2)+3))-G1058-LOG(E1058)/LOG(2)+3-1)</f>
        <v>0</v>
      </c>
      <c r="W1058" s="70">
        <f>MAX(0,E1058-IF(B1058=0,0,INT(LOG(3/2*ABS(B1058))/LOG(2))+1))</f>
        <v>22</v>
      </c>
      <c r="X1058" s="70">
        <f>MAX(0,IF(B1058&lt;=-N1058,B1058+E1058-J1058+N1058,IF(B1058&gt;=2^(J1058)-1-N1058,0,E1058-J1058)))</f>
        <v>0</v>
      </c>
      <c r="Y1058" s="71">
        <f>MAX(0,F1058+(-1)^(G1058)*INT(B1058*2^(-LOG(F1058)/LOG(2)+3))-G1058-LOG(F1058)/LOG(2)+3-1)</f>
        <v>15</v>
      </c>
      <c r="Z1058" s="71">
        <f>F1058-IF(B1058=0,0,INT(LOG(3/2*ABS(B1058))/LOG(2))+1)</f>
        <v>54</v>
      </c>
      <c r="AA1058" s="71">
        <f>MAX(0,IF(B1058&lt;=-O1058,B1058+F1058-K1058+O1058,IF(B1058&gt;=2^(K1058)-1-O1058,0,F1058-K1058)))</f>
        <v>53</v>
      </c>
    </row>
    <row r="1059" ht="20.05" customHeight="1">
      <c r="A1059" s="55">
        <v>355</v>
      </c>
      <c r="B1059" s="45">
        <v>355</v>
      </c>
      <c r="C1059" s="36">
        <v>8</v>
      </c>
      <c r="D1059" s="36">
        <v>16</v>
      </c>
      <c r="E1059" s="36">
        <v>32</v>
      </c>
      <c r="F1059" s="36">
        <v>64</v>
      </c>
      <c r="G1059" s="36">
        <f>IF(B1059&gt;=0,1,0)</f>
        <v>1</v>
      </c>
      <c r="H1059" s="36">
        <f>INT(C1059^(0.611-C1059/3200))</f>
        <v>3</v>
      </c>
      <c r="I1059" s="36">
        <f>INT(D1059^(0.611-D1059/3200))</f>
        <v>5</v>
      </c>
      <c r="J1059" s="36">
        <f>INT(E1059^(0.611-E1059/3200))</f>
        <v>8</v>
      </c>
      <c r="K1059" s="36">
        <f>INT(F1059^(0.611-F1059/3200))</f>
        <v>11</v>
      </c>
      <c r="L1059" s="36">
        <f>2^(H1059-1)-1</f>
        <v>3</v>
      </c>
      <c r="M1059" s="36">
        <f>2^(I1059-1)-1</f>
        <v>15</v>
      </c>
      <c r="N1059" s="36">
        <f>2^(J1059-1)-1</f>
        <v>127</v>
      </c>
      <c r="O1059" s="36">
        <f>2^(K1059-1)-1</f>
        <v>1023</v>
      </c>
      <c r="P1059" s="68">
        <f>MAX(0,C1059+(-1)^(G1059)*INT(B1059*2^(-LOG(C1059)/LOG(2)+3))-G1059-LOG(C1059)/LOG(2)+3-1)</f>
        <v>0</v>
      </c>
      <c r="Q1059" s="68">
        <f>MAX(0,C1059-IF(B1059=0,0,INT(LOG(3/2*ABS(B1059))/LOG(2))+1))</f>
        <v>0</v>
      </c>
      <c r="R1059" s="68">
        <f>MAX(0,IF(B1059&lt;=-L1059,B1059+C1059-H1059+L1059,IF(B1059&gt;=2^(H1059)-1-L1059,0,C1059-H1059)))</f>
        <v>0</v>
      </c>
      <c r="S1059" s="69">
        <f>MAX(0,D1059+(-1)^(G1059)*INT(B1059*2^(-LOG(D1059)/LOG(2)+3))-G1059-LOG(D1059)/LOG(2)+3-1)</f>
        <v>0</v>
      </c>
      <c r="T1059" s="69">
        <f>MAX(0,D1059-IF(B1059=0,0,INT(LOG(3/2*ABS(B1059))/LOG(2))+1))</f>
        <v>6</v>
      </c>
      <c r="U1059" s="69">
        <f>MAX(0,IF(B1059&lt;=-M1059,B1059+D1059-I1059+M1059,IF(B1059&gt;=2^(I1059)-1-M1059,0,D1059-I1059)))</f>
        <v>0</v>
      </c>
      <c r="V1059" s="70">
        <f>MAX(0,E1059+(-1)^(G1059)*INT(B1059*2^(-LOG(E1059)/LOG(2)+3))-G1059-LOG(E1059)/LOG(2)+3-1)</f>
        <v>0</v>
      </c>
      <c r="W1059" s="70">
        <f>MAX(0,E1059-IF(B1059=0,0,INT(LOG(3/2*ABS(B1059))/LOG(2))+1))</f>
        <v>22</v>
      </c>
      <c r="X1059" s="70">
        <f>MAX(0,IF(B1059&lt;=-N1059,B1059+E1059-J1059+N1059,IF(B1059&gt;=2^(J1059)-1-N1059,0,E1059-J1059)))</f>
        <v>0</v>
      </c>
      <c r="Y1059" s="71">
        <f>MAX(0,F1059+(-1)^(G1059)*INT(B1059*2^(-LOG(F1059)/LOG(2)+3))-G1059-LOG(F1059)/LOG(2)+3-1)</f>
        <v>15</v>
      </c>
      <c r="Z1059" s="71">
        <f>F1059-IF(B1059=0,0,INT(LOG(3/2*ABS(B1059))/LOG(2))+1)</f>
        <v>54</v>
      </c>
      <c r="AA1059" s="71">
        <f>MAX(0,IF(B1059&lt;=-O1059,B1059+F1059-K1059+O1059,IF(B1059&gt;=2^(K1059)-1-O1059,0,F1059-K1059)))</f>
        <v>53</v>
      </c>
    </row>
    <row r="1060" ht="20.05" customHeight="1">
      <c r="A1060" s="55">
        <v>356</v>
      </c>
      <c r="B1060" s="45">
        <v>356</v>
      </c>
      <c r="C1060" s="36">
        <v>8</v>
      </c>
      <c r="D1060" s="36">
        <v>16</v>
      </c>
      <c r="E1060" s="36">
        <v>32</v>
      </c>
      <c r="F1060" s="36">
        <v>64</v>
      </c>
      <c r="G1060" s="36">
        <f>IF(B1060&gt;=0,1,0)</f>
        <v>1</v>
      </c>
      <c r="H1060" s="36">
        <f>INT(C1060^(0.611-C1060/3200))</f>
        <v>3</v>
      </c>
      <c r="I1060" s="36">
        <f>INT(D1060^(0.611-D1060/3200))</f>
        <v>5</v>
      </c>
      <c r="J1060" s="36">
        <f>INT(E1060^(0.611-E1060/3200))</f>
        <v>8</v>
      </c>
      <c r="K1060" s="36">
        <f>INT(F1060^(0.611-F1060/3200))</f>
        <v>11</v>
      </c>
      <c r="L1060" s="36">
        <f>2^(H1060-1)-1</f>
        <v>3</v>
      </c>
      <c r="M1060" s="36">
        <f>2^(I1060-1)-1</f>
        <v>15</v>
      </c>
      <c r="N1060" s="36">
        <f>2^(J1060-1)-1</f>
        <v>127</v>
      </c>
      <c r="O1060" s="36">
        <f>2^(K1060-1)-1</f>
        <v>1023</v>
      </c>
      <c r="P1060" s="68">
        <f>MAX(0,C1060+(-1)^(G1060)*INT(B1060*2^(-LOG(C1060)/LOG(2)+3))-G1060-LOG(C1060)/LOG(2)+3-1)</f>
        <v>0</v>
      </c>
      <c r="Q1060" s="68">
        <f>MAX(0,C1060-IF(B1060=0,0,INT(LOG(3/2*ABS(B1060))/LOG(2))+1))</f>
        <v>0</v>
      </c>
      <c r="R1060" s="68">
        <f>MAX(0,IF(B1060&lt;=-L1060,B1060+C1060-H1060+L1060,IF(B1060&gt;=2^(H1060)-1-L1060,0,C1060-H1060)))</f>
        <v>0</v>
      </c>
      <c r="S1060" s="69">
        <f>MAX(0,D1060+(-1)^(G1060)*INT(B1060*2^(-LOG(D1060)/LOG(2)+3))-G1060-LOG(D1060)/LOG(2)+3-1)</f>
        <v>0</v>
      </c>
      <c r="T1060" s="69">
        <f>MAX(0,D1060-IF(B1060=0,0,INT(LOG(3/2*ABS(B1060))/LOG(2))+1))</f>
        <v>6</v>
      </c>
      <c r="U1060" s="69">
        <f>MAX(0,IF(B1060&lt;=-M1060,B1060+D1060-I1060+M1060,IF(B1060&gt;=2^(I1060)-1-M1060,0,D1060-I1060)))</f>
        <v>0</v>
      </c>
      <c r="V1060" s="70">
        <f>MAX(0,E1060+(-1)^(G1060)*INT(B1060*2^(-LOG(E1060)/LOG(2)+3))-G1060-LOG(E1060)/LOG(2)+3-1)</f>
        <v>0</v>
      </c>
      <c r="W1060" s="70">
        <f>MAX(0,E1060-IF(B1060=0,0,INT(LOG(3/2*ABS(B1060))/LOG(2))+1))</f>
        <v>22</v>
      </c>
      <c r="X1060" s="70">
        <f>MAX(0,IF(B1060&lt;=-N1060,B1060+E1060-J1060+N1060,IF(B1060&gt;=2^(J1060)-1-N1060,0,E1060-J1060)))</f>
        <v>0</v>
      </c>
      <c r="Y1060" s="71">
        <f>MAX(0,F1060+(-1)^(G1060)*INT(B1060*2^(-LOG(F1060)/LOG(2)+3))-G1060-LOG(F1060)/LOG(2)+3-1)</f>
        <v>15</v>
      </c>
      <c r="Z1060" s="71">
        <f>F1060-IF(B1060=0,0,INT(LOG(3/2*ABS(B1060))/LOG(2))+1)</f>
        <v>54</v>
      </c>
      <c r="AA1060" s="71">
        <f>MAX(0,IF(B1060&lt;=-O1060,B1060+F1060-K1060+O1060,IF(B1060&gt;=2^(K1060)-1-O1060,0,F1060-K1060)))</f>
        <v>53</v>
      </c>
    </row>
    <row r="1061" ht="20.05" customHeight="1">
      <c r="A1061" s="55">
        <v>357</v>
      </c>
      <c r="B1061" s="45">
        <v>357</v>
      </c>
      <c r="C1061" s="36">
        <v>8</v>
      </c>
      <c r="D1061" s="36">
        <v>16</v>
      </c>
      <c r="E1061" s="36">
        <v>32</v>
      </c>
      <c r="F1061" s="36">
        <v>64</v>
      </c>
      <c r="G1061" s="36">
        <f>IF(B1061&gt;=0,1,0)</f>
        <v>1</v>
      </c>
      <c r="H1061" s="36">
        <f>INT(C1061^(0.611-C1061/3200))</f>
        <v>3</v>
      </c>
      <c r="I1061" s="36">
        <f>INT(D1061^(0.611-D1061/3200))</f>
        <v>5</v>
      </c>
      <c r="J1061" s="36">
        <f>INT(E1061^(0.611-E1061/3200))</f>
        <v>8</v>
      </c>
      <c r="K1061" s="36">
        <f>INT(F1061^(0.611-F1061/3200))</f>
        <v>11</v>
      </c>
      <c r="L1061" s="36">
        <f>2^(H1061-1)-1</f>
        <v>3</v>
      </c>
      <c r="M1061" s="36">
        <f>2^(I1061-1)-1</f>
        <v>15</v>
      </c>
      <c r="N1061" s="36">
        <f>2^(J1061-1)-1</f>
        <v>127</v>
      </c>
      <c r="O1061" s="36">
        <f>2^(K1061-1)-1</f>
        <v>1023</v>
      </c>
      <c r="P1061" s="68">
        <f>MAX(0,C1061+(-1)^(G1061)*INT(B1061*2^(-LOG(C1061)/LOG(2)+3))-G1061-LOG(C1061)/LOG(2)+3-1)</f>
        <v>0</v>
      </c>
      <c r="Q1061" s="68">
        <f>MAX(0,C1061-IF(B1061=0,0,INT(LOG(3/2*ABS(B1061))/LOG(2))+1))</f>
        <v>0</v>
      </c>
      <c r="R1061" s="68">
        <f>MAX(0,IF(B1061&lt;=-L1061,B1061+C1061-H1061+L1061,IF(B1061&gt;=2^(H1061)-1-L1061,0,C1061-H1061)))</f>
        <v>0</v>
      </c>
      <c r="S1061" s="69">
        <f>MAX(0,D1061+(-1)^(G1061)*INT(B1061*2^(-LOG(D1061)/LOG(2)+3))-G1061-LOG(D1061)/LOG(2)+3-1)</f>
        <v>0</v>
      </c>
      <c r="T1061" s="69">
        <f>MAX(0,D1061-IF(B1061=0,0,INT(LOG(3/2*ABS(B1061))/LOG(2))+1))</f>
        <v>6</v>
      </c>
      <c r="U1061" s="69">
        <f>MAX(0,IF(B1061&lt;=-M1061,B1061+D1061-I1061+M1061,IF(B1061&gt;=2^(I1061)-1-M1061,0,D1061-I1061)))</f>
        <v>0</v>
      </c>
      <c r="V1061" s="70">
        <f>MAX(0,E1061+(-1)^(G1061)*INT(B1061*2^(-LOG(E1061)/LOG(2)+3))-G1061-LOG(E1061)/LOG(2)+3-1)</f>
        <v>0</v>
      </c>
      <c r="W1061" s="70">
        <f>MAX(0,E1061-IF(B1061=0,0,INT(LOG(3/2*ABS(B1061))/LOG(2))+1))</f>
        <v>22</v>
      </c>
      <c r="X1061" s="70">
        <f>MAX(0,IF(B1061&lt;=-N1061,B1061+E1061-J1061+N1061,IF(B1061&gt;=2^(J1061)-1-N1061,0,E1061-J1061)))</f>
        <v>0</v>
      </c>
      <c r="Y1061" s="71">
        <f>MAX(0,F1061+(-1)^(G1061)*INT(B1061*2^(-LOG(F1061)/LOG(2)+3))-G1061-LOG(F1061)/LOG(2)+3-1)</f>
        <v>15</v>
      </c>
      <c r="Z1061" s="71">
        <f>F1061-IF(B1061=0,0,INT(LOG(3/2*ABS(B1061))/LOG(2))+1)</f>
        <v>54</v>
      </c>
      <c r="AA1061" s="71">
        <f>MAX(0,IF(B1061&lt;=-O1061,B1061+F1061-K1061+O1061,IF(B1061&gt;=2^(K1061)-1-O1061,0,F1061-K1061)))</f>
        <v>53</v>
      </c>
    </row>
    <row r="1062" ht="20.05" customHeight="1">
      <c r="A1062" s="55">
        <v>358</v>
      </c>
      <c r="B1062" s="45">
        <v>358</v>
      </c>
      <c r="C1062" s="36">
        <v>8</v>
      </c>
      <c r="D1062" s="36">
        <v>16</v>
      </c>
      <c r="E1062" s="36">
        <v>32</v>
      </c>
      <c r="F1062" s="36">
        <v>64</v>
      </c>
      <c r="G1062" s="36">
        <f>IF(B1062&gt;=0,1,0)</f>
        <v>1</v>
      </c>
      <c r="H1062" s="36">
        <f>INT(C1062^(0.611-C1062/3200))</f>
        <v>3</v>
      </c>
      <c r="I1062" s="36">
        <f>INT(D1062^(0.611-D1062/3200))</f>
        <v>5</v>
      </c>
      <c r="J1062" s="36">
        <f>INT(E1062^(0.611-E1062/3200))</f>
        <v>8</v>
      </c>
      <c r="K1062" s="36">
        <f>INT(F1062^(0.611-F1062/3200))</f>
        <v>11</v>
      </c>
      <c r="L1062" s="36">
        <f>2^(H1062-1)-1</f>
        <v>3</v>
      </c>
      <c r="M1062" s="36">
        <f>2^(I1062-1)-1</f>
        <v>15</v>
      </c>
      <c r="N1062" s="36">
        <f>2^(J1062-1)-1</f>
        <v>127</v>
      </c>
      <c r="O1062" s="36">
        <f>2^(K1062-1)-1</f>
        <v>1023</v>
      </c>
      <c r="P1062" s="68">
        <f>MAX(0,C1062+(-1)^(G1062)*INT(B1062*2^(-LOG(C1062)/LOG(2)+3))-G1062-LOG(C1062)/LOG(2)+3-1)</f>
        <v>0</v>
      </c>
      <c r="Q1062" s="68">
        <f>MAX(0,C1062-IF(B1062=0,0,INT(LOG(3/2*ABS(B1062))/LOG(2))+1))</f>
        <v>0</v>
      </c>
      <c r="R1062" s="68">
        <f>MAX(0,IF(B1062&lt;=-L1062,B1062+C1062-H1062+L1062,IF(B1062&gt;=2^(H1062)-1-L1062,0,C1062-H1062)))</f>
        <v>0</v>
      </c>
      <c r="S1062" s="69">
        <f>MAX(0,D1062+(-1)^(G1062)*INT(B1062*2^(-LOG(D1062)/LOG(2)+3))-G1062-LOG(D1062)/LOG(2)+3-1)</f>
        <v>0</v>
      </c>
      <c r="T1062" s="69">
        <f>MAX(0,D1062-IF(B1062=0,0,INT(LOG(3/2*ABS(B1062))/LOG(2))+1))</f>
        <v>6</v>
      </c>
      <c r="U1062" s="69">
        <f>MAX(0,IF(B1062&lt;=-M1062,B1062+D1062-I1062+M1062,IF(B1062&gt;=2^(I1062)-1-M1062,0,D1062-I1062)))</f>
        <v>0</v>
      </c>
      <c r="V1062" s="70">
        <f>MAX(0,E1062+(-1)^(G1062)*INT(B1062*2^(-LOG(E1062)/LOG(2)+3))-G1062-LOG(E1062)/LOG(2)+3-1)</f>
        <v>0</v>
      </c>
      <c r="W1062" s="70">
        <f>MAX(0,E1062-IF(B1062=0,0,INT(LOG(3/2*ABS(B1062))/LOG(2))+1))</f>
        <v>22</v>
      </c>
      <c r="X1062" s="70">
        <f>MAX(0,IF(B1062&lt;=-N1062,B1062+E1062-J1062+N1062,IF(B1062&gt;=2^(J1062)-1-N1062,0,E1062-J1062)))</f>
        <v>0</v>
      </c>
      <c r="Y1062" s="71">
        <f>MAX(0,F1062+(-1)^(G1062)*INT(B1062*2^(-LOG(F1062)/LOG(2)+3))-G1062-LOG(F1062)/LOG(2)+3-1)</f>
        <v>15</v>
      </c>
      <c r="Z1062" s="71">
        <f>F1062-IF(B1062=0,0,INT(LOG(3/2*ABS(B1062))/LOG(2))+1)</f>
        <v>54</v>
      </c>
      <c r="AA1062" s="71">
        <f>MAX(0,IF(B1062&lt;=-O1062,B1062+F1062-K1062+O1062,IF(B1062&gt;=2^(K1062)-1-O1062,0,F1062-K1062)))</f>
        <v>53</v>
      </c>
    </row>
    <row r="1063" ht="20.05" customHeight="1">
      <c r="A1063" s="55">
        <v>359</v>
      </c>
      <c r="B1063" s="45">
        <v>359</v>
      </c>
      <c r="C1063" s="36">
        <v>8</v>
      </c>
      <c r="D1063" s="36">
        <v>16</v>
      </c>
      <c r="E1063" s="36">
        <v>32</v>
      </c>
      <c r="F1063" s="36">
        <v>64</v>
      </c>
      <c r="G1063" s="36">
        <f>IF(B1063&gt;=0,1,0)</f>
        <v>1</v>
      </c>
      <c r="H1063" s="36">
        <f>INT(C1063^(0.611-C1063/3200))</f>
        <v>3</v>
      </c>
      <c r="I1063" s="36">
        <f>INT(D1063^(0.611-D1063/3200))</f>
        <v>5</v>
      </c>
      <c r="J1063" s="36">
        <f>INT(E1063^(0.611-E1063/3200))</f>
        <v>8</v>
      </c>
      <c r="K1063" s="36">
        <f>INT(F1063^(0.611-F1063/3200))</f>
        <v>11</v>
      </c>
      <c r="L1063" s="36">
        <f>2^(H1063-1)-1</f>
        <v>3</v>
      </c>
      <c r="M1063" s="36">
        <f>2^(I1063-1)-1</f>
        <v>15</v>
      </c>
      <c r="N1063" s="36">
        <f>2^(J1063-1)-1</f>
        <v>127</v>
      </c>
      <c r="O1063" s="36">
        <f>2^(K1063-1)-1</f>
        <v>1023</v>
      </c>
      <c r="P1063" s="68">
        <f>MAX(0,C1063+(-1)^(G1063)*INT(B1063*2^(-LOG(C1063)/LOG(2)+3))-G1063-LOG(C1063)/LOG(2)+3-1)</f>
        <v>0</v>
      </c>
      <c r="Q1063" s="68">
        <f>MAX(0,C1063-IF(B1063=0,0,INT(LOG(3/2*ABS(B1063))/LOG(2))+1))</f>
        <v>0</v>
      </c>
      <c r="R1063" s="68">
        <f>MAX(0,IF(B1063&lt;=-L1063,B1063+C1063-H1063+L1063,IF(B1063&gt;=2^(H1063)-1-L1063,0,C1063-H1063)))</f>
        <v>0</v>
      </c>
      <c r="S1063" s="69">
        <f>MAX(0,D1063+(-1)^(G1063)*INT(B1063*2^(-LOG(D1063)/LOG(2)+3))-G1063-LOG(D1063)/LOG(2)+3-1)</f>
        <v>0</v>
      </c>
      <c r="T1063" s="69">
        <f>MAX(0,D1063-IF(B1063=0,0,INT(LOG(3/2*ABS(B1063))/LOG(2))+1))</f>
        <v>6</v>
      </c>
      <c r="U1063" s="69">
        <f>MAX(0,IF(B1063&lt;=-M1063,B1063+D1063-I1063+M1063,IF(B1063&gt;=2^(I1063)-1-M1063,0,D1063-I1063)))</f>
        <v>0</v>
      </c>
      <c r="V1063" s="70">
        <f>MAX(0,E1063+(-1)^(G1063)*INT(B1063*2^(-LOG(E1063)/LOG(2)+3))-G1063-LOG(E1063)/LOG(2)+3-1)</f>
        <v>0</v>
      </c>
      <c r="W1063" s="70">
        <f>MAX(0,E1063-IF(B1063=0,0,INT(LOG(3/2*ABS(B1063))/LOG(2))+1))</f>
        <v>22</v>
      </c>
      <c r="X1063" s="70">
        <f>MAX(0,IF(B1063&lt;=-N1063,B1063+E1063-J1063+N1063,IF(B1063&gt;=2^(J1063)-1-N1063,0,E1063-J1063)))</f>
        <v>0</v>
      </c>
      <c r="Y1063" s="71">
        <f>MAX(0,F1063+(-1)^(G1063)*INT(B1063*2^(-LOG(F1063)/LOG(2)+3))-G1063-LOG(F1063)/LOG(2)+3-1)</f>
        <v>15</v>
      </c>
      <c r="Z1063" s="71">
        <f>F1063-IF(B1063=0,0,INT(LOG(3/2*ABS(B1063))/LOG(2))+1)</f>
        <v>54</v>
      </c>
      <c r="AA1063" s="71">
        <f>MAX(0,IF(B1063&lt;=-O1063,B1063+F1063-K1063+O1063,IF(B1063&gt;=2^(K1063)-1-O1063,0,F1063-K1063)))</f>
        <v>53</v>
      </c>
    </row>
    <row r="1064" ht="20.05" customHeight="1">
      <c r="A1064" s="55">
        <v>360</v>
      </c>
      <c r="B1064" s="45">
        <v>360</v>
      </c>
      <c r="C1064" s="36">
        <v>8</v>
      </c>
      <c r="D1064" s="36">
        <v>16</v>
      </c>
      <c r="E1064" s="36">
        <v>32</v>
      </c>
      <c r="F1064" s="36">
        <v>64</v>
      </c>
      <c r="G1064" s="36">
        <f>IF(B1064&gt;=0,1,0)</f>
        <v>1</v>
      </c>
      <c r="H1064" s="36">
        <f>INT(C1064^(0.611-C1064/3200))</f>
        <v>3</v>
      </c>
      <c r="I1064" s="36">
        <f>INT(D1064^(0.611-D1064/3200))</f>
        <v>5</v>
      </c>
      <c r="J1064" s="36">
        <f>INT(E1064^(0.611-E1064/3200))</f>
        <v>8</v>
      </c>
      <c r="K1064" s="36">
        <f>INT(F1064^(0.611-F1064/3200))</f>
        <v>11</v>
      </c>
      <c r="L1064" s="36">
        <f>2^(H1064-1)-1</f>
        <v>3</v>
      </c>
      <c r="M1064" s="36">
        <f>2^(I1064-1)-1</f>
        <v>15</v>
      </c>
      <c r="N1064" s="36">
        <f>2^(J1064-1)-1</f>
        <v>127</v>
      </c>
      <c r="O1064" s="36">
        <f>2^(K1064-1)-1</f>
        <v>1023</v>
      </c>
      <c r="P1064" s="68">
        <f>MAX(0,C1064+(-1)^(G1064)*INT(B1064*2^(-LOG(C1064)/LOG(2)+3))-G1064-LOG(C1064)/LOG(2)+3-1)</f>
        <v>0</v>
      </c>
      <c r="Q1064" s="68">
        <f>MAX(0,C1064-IF(B1064=0,0,INT(LOG(3/2*ABS(B1064))/LOG(2))+1))</f>
        <v>0</v>
      </c>
      <c r="R1064" s="68">
        <f>MAX(0,IF(B1064&lt;=-L1064,B1064+C1064-H1064+L1064,IF(B1064&gt;=2^(H1064)-1-L1064,0,C1064-H1064)))</f>
        <v>0</v>
      </c>
      <c r="S1064" s="69">
        <f>MAX(0,D1064+(-1)^(G1064)*INT(B1064*2^(-LOG(D1064)/LOG(2)+3))-G1064-LOG(D1064)/LOG(2)+3-1)</f>
        <v>0</v>
      </c>
      <c r="T1064" s="69">
        <f>MAX(0,D1064-IF(B1064=0,0,INT(LOG(3/2*ABS(B1064))/LOG(2))+1))</f>
        <v>6</v>
      </c>
      <c r="U1064" s="69">
        <f>MAX(0,IF(B1064&lt;=-M1064,B1064+D1064-I1064+M1064,IF(B1064&gt;=2^(I1064)-1-M1064,0,D1064-I1064)))</f>
        <v>0</v>
      </c>
      <c r="V1064" s="70">
        <f>MAX(0,E1064+(-1)^(G1064)*INT(B1064*2^(-LOG(E1064)/LOG(2)+3))-G1064-LOG(E1064)/LOG(2)+3-1)</f>
        <v>0</v>
      </c>
      <c r="W1064" s="70">
        <f>MAX(0,E1064-IF(B1064=0,0,INT(LOG(3/2*ABS(B1064))/LOG(2))+1))</f>
        <v>22</v>
      </c>
      <c r="X1064" s="70">
        <f>MAX(0,IF(B1064&lt;=-N1064,B1064+E1064-J1064+N1064,IF(B1064&gt;=2^(J1064)-1-N1064,0,E1064-J1064)))</f>
        <v>0</v>
      </c>
      <c r="Y1064" s="71">
        <f>MAX(0,F1064+(-1)^(G1064)*INT(B1064*2^(-LOG(F1064)/LOG(2)+3))-G1064-LOG(F1064)/LOG(2)+3-1)</f>
        <v>14</v>
      </c>
      <c r="Z1064" s="71">
        <f>F1064-IF(B1064=0,0,INT(LOG(3/2*ABS(B1064))/LOG(2))+1)</f>
        <v>54</v>
      </c>
      <c r="AA1064" s="71">
        <f>MAX(0,IF(B1064&lt;=-O1064,B1064+F1064-K1064+O1064,IF(B1064&gt;=2^(K1064)-1-O1064,0,F1064-K1064)))</f>
        <v>53</v>
      </c>
    </row>
    <row r="1065" ht="20.05" customHeight="1">
      <c r="A1065" s="55">
        <v>361</v>
      </c>
      <c r="B1065" s="45">
        <v>361</v>
      </c>
      <c r="C1065" s="36">
        <v>8</v>
      </c>
      <c r="D1065" s="36">
        <v>16</v>
      </c>
      <c r="E1065" s="36">
        <v>32</v>
      </c>
      <c r="F1065" s="36">
        <v>64</v>
      </c>
      <c r="G1065" s="36">
        <f>IF(B1065&gt;=0,1,0)</f>
        <v>1</v>
      </c>
      <c r="H1065" s="36">
        <f>INT(C1065^(0.611-C1065/3200))</f>
        <v>3</v>
      </c>
      <c r="I1065" s="36">
        <f>INT(D1065^(0.611-D1065/3200))</f>
        <v>5</v>
      </c>
      <c r="J1065" s="36">
        <f>INT(E1065^(0.611-E1065/3200))</f>
        <v>8</v>
      </c>
      <c r="K1065" s="36">
        <f>INT(F1065^(0.611-F1065/3200))</f>
        <v>11</v>
      </c>
      <c r="L1065" s="36">
        <f>2^(H1065-1)-1</f>
        <v>3</v>
      </c>
      <c r="M1065" s="36">
        <f>2^(I1065-1)-1</f>
        <v>15</v>
      </c>
      <c r="N1065" s="36">
        <f>2^(J1065-1)-1</f>
        <v>127</v>
      </c>
      <c r="O1065" s="36">
        <f>2^(K1065-1)-1</f>
        <v>1023</v>
      </c>
      <c r="P1065" s="68">
        <f>MAX(0,C1065+(-1)^(G1065)*INT(B1065*2^(-LOG(C1065)/LOG(2)+3))-G1065-LOG(C1065)/LOG(2)+3-1)</f>
        <v>0</v>
      </c>
      <c r="Q1065" s="68">
        <f>MAX(0,C1065-IF(B1065=0,0,INT(LOG(3/2*ABS(B1065))/LOG(2))+1))</f>
        <v>0</v>
      </c>
      <c r="R1065" s="68">
        <f>MAX(0,IF(B1065&lt;=-L1065,B1065+C1065-H1065+L1065,IF(B1065&gt;=2^(H1065)-1-L1065,0,C1065-H1065)))</f>
        <v>0</v>
      </c>
      <c r="S1065" s="69">
        <f>MAX(0,D1065+(-1)^(G1065)*INT(B1065*2^(-LOG(D1065)/LOG(2)+3))-G1065-LOG(D1065)/LOG(2)+3-1)</f>
        <v>0</v>
      </c>
      <c r="T1065" s="69">
        <f>MAX(0,D1065-IF(B1065=0,0,INT(LOG(3/2*ABS(B1065))/LOG(2))+1))</f>
        <v>6</v>
      </c>
      <c r="U1065" s="69">
        <f>MAX(0,IF(B1065&lt;=-M1065,B1065+D1065-I1065+M1065,IF(B1065&gt;=2^(I1065)-1-M1065,0,D1065-I1065)))</f>
        <v>0</v>
      </c>
      <c r="V1065" s="70">
        <f>MAX(0,E1065+(-1)^(G1065)*INT(B1065*2^(-LOG(E1065)/LOG(2)+3))-G1065-LOG(E1065)/LOG(2)+3-1)</f>
        <v>0</v>
      </c>
      <c r="W1065" s="70">
        <f>MAX(0,E1065-IF(B1065=0,0,INT(LOG(3/2*ABS(B1065))/LOG(2))+1))</f>
        <v>22</v>
      </c>
      <c r="X1065" s="70">
        <f>MAX(0,IF(B1065&lt;=-N1065,B1065+E1065-J1065+N1065,IF(B1065&gt;=2^(J1065)-1-N1065,0,E1065-J1065)))</f>
        <v>0</v>
      </c>
      <c r="Y1065" s="71">
        <f>MAX(0,F1065+(-1)^(G1065)*INT(B1065*2^(-LOG(F1065)/LOG(2)+3))-G1065-LOG(F1065)/LOG(2)+3-1)</f>
        <v>14</v>
      </c>
      <c r="Z1065" s="71">
        <f>F1065-IF(B1065=0,0,INT(LOG(3/2*ABS(B1065))/LOG(2))+1)</f>
        <v>54</v>
      </c>
      <c r="AA1065" s="71">
        <f>MAX(0,IF(B1065&lt;=-O1065,B1065+F1065-K1065+O1065,IF(B1065&gt;=2^(K1065)-1-O1065,0,F1065-K1065)))</f>
        <v>53</v>
      </c>
    </row>
    <row r="1066" ht="20.05" customHeight="1">
      <c r="A1066" s="55">
        <v>362</v>
      </c>
      <c r="B1066" s="45">
        <v>362</v>
      </c>
      <c r="C1066" s="36">
        <v>8</v>
      </c>
      <c r="D1066" s="36">
        <v>16</v>
      </c>
      <c r="E1066" s="36">
        <v>32</v>
      </c>
      <c r="F1066" s="36">
        <v>64</v>
      </c>
      <c r="G1066" s="36">
        <f>IF(B1066&gt;=0,1,0)</f>
        <v>1</v>
      </c>
      <c r="H1066" s="36">
        <f>INT(C1066^(0.611-C1066/3200))</f>
        <v>3</v>
      </c>
      <c r="I1066" s="36">
        <f>INT(D1066^(0.611-D1066/3200))</f>
        <v>5</v>
      </c>
      <c r="J1066" s="36">
        <f>INT(E1066^(0.611-E1066/3200))</f>
        <v>8</v>
      </c>
      <c r="K1066" s="36">
        <f>INT(F1066^(0.611-F1066/3200))</f>
        <v>11</v>
      </c>
      <c r="L1066" s="36">
        <f>2^(H1066-1)-1</f>
        <v>3</v>
      </c>
      <c r="M1066" s="36">
        <f>2^(I1066-1)-1</f>
        <v>15</v>
      </c>
      <c r="N1066" s="36">
        <f>2^(J1066-1)-1</f>
        <v>127</v>
      </c>
      <c r="O1066" s="36">
        <f>2^(K1066-1)-1</f>
        <v>1023</v>
      </c>
      <c r="P1066" s="68">
        <f>MAX(0,C1066+(-1)^(G1066)*INT(B1066*2^(-LOG(C1066)/LOG(2)+3))-G1066-LOG(C1066)/LOG(2)+3-1)</f>
        <v>0</v>
      </c>
      <c r="Q1066" s="68">
        <f>MAX(0,C1066-IF(B1066=0,0,INT(LOG(3/2*ABS(B1066))/LOG(2))+1))</f>
        <v>0</v>
      </c>
      <c r="R1066" s="68">
        <f>MAX(0,IF(B1066&lt;=-L1066,B1066+C1066-H1066+L1066,IF(B1066&gt;=2^(H1066)-1-L1066,0,C1066-H1066)))</f>
        <v>0</v>
      </c>
      <c r="S1066" s="69">
        <f>MAX(0,D1066+(-1)^(G1066)*INT(B1066*2^(-LOG(D1066)/LOG(2)+3))-G1066-LOG(D1066)/LOG(2)+3-1)</f>
        <v>0</v>
      </c>
      <c r="T1066" s="69">
        <f>MAX(0,D1066-IF(B1066=0,0,INT(LOG(3/2*ABS(B1066))/LOG(2))+1))</f>
        <v>6</v>
      </c>
      <c r="U1066" s="69">
        <f>MAX(0,IF(B1066&lt;=-M1066,B1066+D1066-I1066+M1066,IF(B1066&gt;=2^(I1066)-1-M1066,0,D1066-I1066)))</f>
        <v>0</v>
      </c>
      <c r="V1066" s="70">
        <f>MAX(0,E1066+(-1)^(G1066)*INT(B1066*2^(-LOG(E1066)/LOG(2)+3))-G1066-LOG(E1066)/LOG(2)+3-1)</f>
        <v>0</v>
      </c>
      <c r="W1066" s="70">
        <f>MAX(0,E1066-IF(B1066=0,0,INT(LOG(3/2*ABS(B1066))/LOG(2))+1))</f>
        <v>22</v>
      </c>
      <c r="X1066" s="70">
        <f>MAX(0,IF(B1066&lt;=-N1066,B1066+E1066-J1066+N1066,IF(B1066&gt;=2^(J1066)-1-N1066,0,E1066-J1066)))</f>
        <v>0</v>
      </c>
      <c r="Y1066" s="71">
        <f>MAX(0,F1066+(-1)^(G1066)*INT(B1066*2^(-LOG(F1066)/LOG(2)+3))-G1066-LOG(F1066)/LOG(2)+3-1)</f>
        <v>14</v>
      </c>
      <c r="Z1066" s="71">
        <f>F1066-IF(B1066=0,0,INT(LOG(3/2*ABS(B1066))/LOG(2))+1)</f>
        <v>54</v>
      </c>
      <c r="AA1066" s="71">
        <f>MAX(0,IF(B1066&lt;=-O1066,B1066+F1066-K1066+O1066,IF(B1066&gt;=2^(K1066)-1-O1066,0,F1066-K1066)))</f>
        <v>53</v>
      </c>
    </row>
    <row r="1067" ht="20.05" customHeight="1">
      <c r="A1067" s="55">
        <v>363</v>
      </c>
      <c r="B1067" s="45">
        <v>363</v>
      </c>
      <c r="C1067" s="36">
        <v>8</v>
      </c>
      <c r="D1067" s="36">
        <v>16</v>
      </c>
      <c r="E1067" s="36">
        <v>32</v>
      </c>
      <c r="F1067" s="36">
        <v>64</v>
      </c>
      <c r="G1067" s="36">
        <f>IF(B1067&gt;=0,1,0)</f>
        <v>1</v>
      </c>
      <c r="H1067" s="36">
        <f>INT(C1067^(0.611-C1067/3200))</f>
        <v>3</v>
      </c>
      <c r="I1067" s="36">
        <f>INT(D1067^(0.611-D1067/3200))</f>
        <v>5</v>
      </c>
      <c r="J1067" s="36">
        <f>INT(E1067^(0.611-E1067/3200))</f>
        <v>8</v>
      </c>
      <c r="K1067" s="36">
        <f>INT(F1067^(0.611-F1067/3200))</f>
        <v>11</v>
      </c>
      <c r="L1067" s="36">
        <f>2^(H1067-1)-1</f>
        <v>3</v>
      </c>
      <c r="M1067" s="36">
        <f>2^(I1067-1)-1</f>
        <v>15</v>
      </c>
      <c r="N1067" s="36">
        <f>2^(J1067-1)-1</f>
        <v>127</v>
      </c>
      <c r="O1067" s="36">
        <f>2^(K1067-1)-1</f>
        <v>1023</v>
      </c>
      <c r="P1067" s="68">
        <f>MAX(0,C1067+(-1)^(G1067)*INT(B1067*2^(-LOG(C1067)/LOG(2)+3))-G1067-LOG(C1067)/LOG(2)+3-1)</f>
        <v>0</v>
      </c>
      <c r="Q1067" s="68">
        <f>MAX(0,C1067-IF(B1067=0,0,INT(LOG(3/2*ABS(B1067))/LOG(2))+1))</f>
        <v>0</v>
      </c>
      <c r="R1067" s="68">
        <f>MAX(0,IF(B1067&lt;=-L1067,B1067+C1067-H1067+L1067,IF(B1067&gt;=2^(H1067)-1-L1067,0,C1067-H1067)))</f>
        <v>0</v>
      </c>
      <c r="S1067" s="69">
        <f>MAX(0,D1067+(-1)^(G1067)*INT(B1067*2^(-LOG(D1067)/LOG(2)+3))-G1067-LOG(D1067)/LOG(2)+3-1)</f>
        <v>0</v>
      </c>
      <c r="T1067" s="69">
        <f>MAX(0,D1067-IF(B1067=0,0,INT(LOG(3/2*ABS(B1067))/LOG(2))+1))</f>
        <v>6</v>
      </c>
      <c r="U1067" s="69">
        <f>MAX(0,IF(B1067&lt;=-M1067,B1067+D1067-I1067+M1067,IF(B1067&gt;=2^(I1067)-1-M1067,0,D1067-I1067)))</f>
        <v>0</v>
      </c>
      <c r="V1067" s="70">
        <f>MAX(0,E1067+(-1)^(G1067)*INT(B1067*2^(-LOG(E1067)/LOG(2)+3))-G1067-LOG(E1067)/LOG(2)+3-1)</f>
        <v>0</v>
      </c>
      <c r="W1067" s="70">
        <f>MAX(0,E1067-IF(B1067=0,0,INT(LOG(3/2*ABS(B1067))/LOG(2))+1))</f>
        <v>22</v>
      </c>
      <c r="X1067" s="70">
        <f>MAX(0,IF(B1067&lt;=-N1067,B1067+E1067-J1067+N1067,IF(B1067&gt;=2^(J1067)-1-N1067,0,E1067-J1067)))</f>
        <v>0</v>
      </c>
      <c r="Y1067" s="71">
        <f>MAX(0,F1067+(-1)^(G1067)*INT(B1067*2^(-LOG(F1067)/LOG(2)+3))-G1067-LOG(F1067)/LOG(2)+3-1)</f>
        <v>14</v>
      </c>
      <c r="Z1067" s="71">
        <f>F1067-IF(B1067=0,0,INT(LOG(3/2*ABS(B1067))/LOG(2))+1)</f>
        <v>54</v>
      </c>
      <c r="AA1067" s="71">
        <f>MAX(0,IF(B1067&lt;=-O1067,B1067+F1067-K1067+O1067,IF(B1067&gt;=2^(K1067)-1-O1067,0,F1067-K1067)))</f>
        <v>53</v>
      </c>
    </row>
    <row r="1068" ht="20.05" customHeight="1">
      <c r="A1068" s="55">
        <v>364</v>
      </c>
      <c r="B1068" s="45">
        <v>364</v>
      </c>
      <c r="C1068" s="36">
        <v>8</v>
      </c>
      <c r="D1068" s="36">
        <v>16</v>
      </c>
      <c r="E1068" s="36">
        <v>32</v>
      </c>
      <c r="F1068" s="36">
        <v>64</v>
      </c>
      <c r="G1068" s="36">
        <f>IF(B1068&gt;=0,1,0)</f>
        <v>1</v>
      </c>
      <c r="H1068" s="36">
        <f>INT(C1068^(0.611-C1068/3200))</f>
        <v>3</v>
      </c>
      <c r="I1068" s="36">
        <f>INT(D1068^(0.611-D1068/3200))</f>
        <v>5</v>
      </c>
      <c r="J1068" s="36">
        <f>INT(E1068^(0.611-E1068/3200))</f>
        <v>8</v>
      </c>
      <c r="K1068" s="36">
        <f>INT(F1068^(0.611-F1068/3200))</f>
        <v>11</v>
      </c>
      <c r="L1068" s="36">
        <f>2^(H1068-1)-1</f>
        <v>3</v>
      </c>
      <c r="M1068" s="36">
        <f>2^(I1068-1)-1</f>
        <v>15</v>
      </c>
      <c r="N1068" s="36">
        <f>2^(J1068-1)-1</f>
        <v>127</v>
      </c>
      <c r="O1068" s="36">
        <f>2^(K1068-1)-1</f>
        <v>1023</v>
      </c>
      <c r="P1068" s="68">
        <f>MAX(0,C1068+(-1)^(G1068)*INT(B1068*2^(-LOG(C1068)/LOG(2)+3))-G1068-LOG(C1068)/LOG(2)+3-1)</f>
        <v>0</v>
      </c>
      <c r="Q1068" s="68">
        <f>MAX(0,C1068-IF(B1068=0,0,INT(LOG(3/2*ABS(B1068))/LOG(2))+1))</f>
        <v>0</v>
      </c>
      <c r="R1068" s="68">
        <f>MAX(0,IF(B1068&lt;=-L1068,B1068+C1068-H1068+L1068,IF(B1068&gt;=2^(H1068)-1-L1068,0,C1068-H1068)))</f>
        <v>0</v>
      </c>
      <c r="S1068" s="69">
        <f>MAX(0,D1068+(-1)^(G1068)*INT(B1068*2^(-LOG(D1068)/LOG(2)+3))-G1068-LOG(D1068)/LOG(2)+3-1)</f>
        <v>0</v>
      </c>
      <c r="T1068" s="69">
        <f>MAX(0,D1068-IF(B1068=0,0,INT(LOG(3/2*ABS(B1068))/LOG(2))+1))</f>
        <v>6</v>
      </c>
      <c r="U1068" s="69">
        <f>MAX(0,IF(B1068&lt;=-M1068,B1068+D1068-I1068+M1068,IF(B1068&gt;=2^(I1068)-1-M1068,0,D1068-I1068)))</f>
        <v>0</v>
      </c>
      <c r="V1068" s="70">
        <f>MAX(0,E1068+(-1)^(G1068)*INT(B1068*2^(-LOG(E1068)/LOG(2)+3))-G1068-LOG(E1068)/LOG(2)+3-1)</f>
        <v>0</v>
      </c>
      <c r="W1068" s="70">
        <f>MAX(0,E1068-IF(B1068=0,0,INT(LOG(3/2*ABS(B1068))/LOG(2))+1))</f>
        <v>22</v>
      </c>
      <c r="X1068" s="70">
        <f>MAX(0,IF(B1068&lt;=-N1068,B1068+E1068-J1068+N1068,IF(B1068&gt;=2^(J1068)-1-N1068,0,E1068-J1068)))</f>
        <v>0</v>
      </c>
      <c r="Y1068" s="71">
        <f>MAX(0,F1068+(-1)^(G1068)*INT(B1068*2^(-LOG(F1068)/LOG(2)+3))-G1068-LOG(F1068)/LOG(2)+3-1)</f>
        <v>14</v>
      </c>
      <c r="Z1068" s="71">
        <f>F1068-IF(B1068=0,0,INT(LOG(3/2*ABS(B1068))/LOG(2))+1)</f>
        <v>54</v>
      </c>
      <c r="AA1068" s="71">
        <f>MAX(0,IF(B1068&lt;=-O1068,B1068+F1068-K1068+O1068,IF(B1068&gt;=2^(K1068)-1-O1068,0,F1068-K1068)))</f>
        <v>53</v>
      </c>
    </row>
    <row r="1069" ht="20.05" customHeight="1">
      <c r="A1069" s="55">
        <v>365</v>
      </c>
      <c r="B1069" s="45">
        <v>365</v>
      </c>
      <c r="C1069" s="36">
        <v>8</v>
      </c>
      <c r="D1069" s="36">
        <v>16</v>
      </c>
      <c r="E1069" s="36">
        <v>32</v>
      </c>
      <c r="F1069" s="36">
        <v>64</v>
      </c>
      <c r="G1069" s="36">
        <f>IF(B1069&gt;=0,1,0)</f>
        <v>1</v>
      </c>
      <c r="H1069" s="36">
        <f>INT(C1069^(0.611-C1069/3200))</f>
        <v>3</v>
      </c>
      <c r="I1069" s="36">
        <f>INT(D1069^(0.611-D1069/3200))</f>
        <v>5</v>
      </c>
      <c r="J1069" s="36">
        <f>INT(E1069^(0.611-E1069/3200))</f>
        <v>8</v>
      </c>
      <c r="K1069" s="36">
        <f>INT(F1069^(0.611-F1069/3200))</f>
        <v>11</v>
      </c>
      <c r="L1069" s="36">
        <f>2^(H1069-1)-1</f>
        <v>3</v>
      </c>
      <c r="M1069" s="36">
        <f>2^(I1069-1)-1</f>
        <v>15</v>
      </c>
      <c r="N1069" s="36">
        <f>2^(J1069-1)-1</f>
        <v>127</v>
      </c>
      <c r="O1069" s="36">
        <f>2^(K1069-1)-1</f>
        <v>1023</v>
      </c>
      <c r="P1069" s="68">
        <f>MAX(0,C1069+(-1)^(G1069)*INT(B1069*2^(-LOG(C1069)/LOG(2)+3))-G1069-LOG(C1069)/LOG(2)+3-1)</f>
        <v>0</v>
      </c>
      <c r="Q1069" s="68">
        <f>MAX(0,C1069-IF(B1069=0,0,INT(LOG(3/2*ABS(B1069))/LOG(2))+1))</f>
        <v>0</v>
      </c>
      <c r="R1069" s="68">
        <f>MAX(0,IF(B1069&lt;=-L1069,B1069+C1069-H1069+L1069,IF(B1069&gt;=2^(H1069)-1-L1069,0,C1069-H1069)))</f>
        <v>0</v>
      </c>
      <c r="S1069" s="69">
        <f>MAX(0,D1069+(-1)^(G1069)*INT(B1069*2^(-LOG(D1069)/LOG(2)+3))-G1069-LOG(D1069)/LOG(2)+3-1)</f>
        <v>0</v>
      </c>
      <c r="T1069" s="69">
        <f>MAX(0,D1069-IF(B1069=0,0,INT(LOG(3/2*ABS(B1069))/LOG(2))+1))</f>
        <v>6</v>
      </c>
      <c r="U1069" s="69">
        <f>MAX(0,IF(B1069&lt;=-M1069,B1069+D1069-I1069+M1069,IF(B1069&gt;=2^(I1069)-1-M1069,0,D1069-I1069)))</f>
        <v>0</v>
      </c>
      <c r="V1069" s="70">
        <f>MAX(0,E1069+(-1)^(G1069)*INT(B1069*2^(-LOG(E1069)/LOG(2)+3))-G1069-LOG(E1069)/LOG(2)+3-1)</f>
        <v>0</v>
      </c>
      <c r="W1069" s="70">
        <f>MAX(0,E1069-IF(B1069=0,0,INT(LOG(3/2*ABS(B1069))/LOG(2))+1))</f>
        <v>22</v>
      </c>
      <c r="X1069" s="70">
        <f>MAX(0,IF(B1069&lt;=-N1069,B1069+E1069-J1069+N1069,IF(B1069&gt;=2^(J1069)-1-N1069,0,E1069-J1069)))</f>
        <v>0</v>
      </c>
      <c r="Y1069" s="71">
        <f>MAX(0,F1069+(-1)^(G1069)*INT(B1069*2^(-LOG(F1069)/LOG(2)+3))-G1069-LOG(F1069)/LOG(2)+3-1)</f>
        <v>14</v>
      </c>
      <c r="Z1069" s="71">
        <f>F1069-IF(B1069=0,0,INT(LOG(3/2*ABS(B1069))/LOG(2))+1)</f>
        <v>54</v>
      </c>
      <c r="AA1069" s="71">
        <f>MAX(0,IF(B1069&lt;=-O1069,B1069+F1069-K1069+O1069,IF(B1069&gt;=2^(K1069)-1-O1069,0,F1069-K1069)))</f>
        <v>53</v>
      </c>
    </row>
    <row r="1070" ht="20.05" customHeight="1">
      <c r="A1070" s="55">
        <v>366</v>
      </c>
      <c r="B1070" s="45">
        <v>366</v>
      </c>
      <c r="C1070" s="36">
        <v>8</v>
      </c>
      <c r="D1070" s="36">
        <v>16</v>
      </c>
      <c r="E1070" s="36">
        <v>32</v>
      </c>
      <c r="F1070" s="36">
        <v>64</v>
      </c>
      <c r="G1070" s="36">
        <f>IF(B1070&gt;=0,1,0)</f>
        <v>1</v>
      </c>
      <c r="H1070" s="36">
        <f>INT(C1070^(0.611-C1070/3200))</f>
        <v>3</v>
      </c>
      <c r="I1070" s="36">
        <f>INT(D1070^(0.611-D1070/3200))</f>
        <v>5</v>
      </c>
      <c r="J1070" s="36">
        <f>INT(E1070^(0.611-E1070/3200))</f>
        <v>8</v>
      </c>
      <c r="K1070" s="36">
        <f>INT(F1070^(0.611-F1070/3200))</f>
        <v>11</v>
      </c>
      <c r="L1070" s="36">
        <f>2^(H1070-1)-1</f>
        <v>3</v>
      </c>
      <c r="M1070" s="36">
        <f>2^(I1070-1)-1</f>
        <v>15</v>
      </c>
      <c r="N1070" s="36">
        <f>2^(J1070-1)-1</f>
        <v>127</v>
      </c>
      <c r="O1070" s="36">
        <f>2^(K1070-1)-1</f>
        <v>1023</v>
      </c>
      <c r="P1070" s="68">
        <f>MAX(0,C1070+(-1)^(G1070)*INT(B1070*2^(-LOG(C1070)/LOG(2)+3))-G1070-LOG(C1070)/LOG(2)+3-1)</f>
        <v>0</v>
      </c>
      <c r="Q1070" s="68">
        <f>MAX(0,C1070-IF(B1070=0,0,INT(LOG(3/2*ABS(B1070))/LOG(2))+1))</f>
        <v>0</v>
      </c>
      <c r="R1070" s="68">
        <f>MAX(0,IF(B1070&lt;=-L1070,B1070+C1070-H1070+L1070,IF(B1070&gt;=2^(H1070)-1-L1070,0,C1070-H1070)))</f>
        <v>0</v>
      </c>
      <c r="S1070" s="69">
        <f>MAX(0,D1070+(-1)^(G1070)*INT(B1070*2^(-LOG(D1070)/LOG(2)+3))-G1070-LOG(D1070)/LOG(2)+3-1)</f>
        <v>0</v>
      </c>
      <c r="T1070" s="69">
        <f>MAX(0,D1070-IF(B1070=0,0,INT(LOG(3/2*ABS(B1070))/LOG(2))+1))</f>
        <v>6</v>
      </c>
      <c r="U1070" s="69">
        <f>MAX(0,IF(B1070&lt;=-M1070,B1070+D1070-I1070+M1070,IF(B1070&gt;=2^(I1070)-1-M1070,0,D1070-I1070)))</f>
        <v>0</v>
      </c>
      <c r="V1070" s="70">
        <f>MAX(0,E1070+(-1)^(G1070)*INT(B1070*2^(-LOG(E1070)/LOG(2)+3))-G1070-LOG(E1070)/LOG(2)+3-1)</f>
        <v>0</v>
      </c>
      <c r="W1070" s="70">
        <f>MAX(0,E1070-IF(B1070=0,0,INT(LOG(3/2*ABS(B1070))/LOG(2))+1))</f>
        <v>22</v>
      </c>
      <c r="X1070" s="70">
        <f>MAX(0,IF(B1070&lt;=-N1070,B1070+E1070-J1070+N1070,IF(B1070&gt;=2^(J1070)-1-N1070,0,E1070-J1070)))</f>
        <v>0</v>
      </c>
      <c r="Y1070" s="71">
        <f>MAX(0,F1070+(-1)^(G1070)*INT(B1070*2^(-LOG(F1070)/LOG(2)+3))-G1070-LOG(F1070)/LOG(2)+3-1)</f>
        <v>14</v>
      </c>
      <c r="Z1070" s="71">
        <f>F1070-IF(B1070=0,0,INT(LOG(3/2*ABS(B1070))/LOG(2))+1)</f>
        <v>54</v>
      </c>
      <c r="AA1070" s="71">
        <f>MAX(0,IF(B1070&lt;=-O1070,B1070+F1070-K1070+O1070,IF(B1070&gt;=2^(K1070)-1-O1070,0,F1070-K1070)))</f>
        <v>53</v>
      </c>
    </row>
    <row r="1071" ht="20.05" customHeight="1">
      <c r="A1071" s="55">
        <v>367</v>
      </c>
      <c r="B1071" s="45">
        <v>367</v>
      </c>
      <c r="C1071" s="36">
        <v>8</v>
      </c>
      <c r="D1071" s="36">
        <v>16</v>
      </c>
      <c r="E1071" s="36">
        <v>32</v>
      </c>
      <c r="F1071" s="36">
        <v>64</v>
      </c>
      <c r="G1071" s="36">
        <f>IF(B1071&gt;=0,1,0)</f>
        <v>1</v>
      </c>
      <c r="H1071" s="36">
        <f>INT(C1071^(0.611-C1071/3200))</f>
        <v>3</v>
      </c>
      <c r="I1071" s="36">
        <f>INT(D1071^(0.611-D1071/3200))</f>
        <v>5</v>
      </c>
      <c r="J1071" s="36">
        <f>INT(E1071^(0.611-E1071/3200))</f>
        <v>8</v>
      </c>
      <c r="K1071" s="36">
        <f>INT(F1071^(0.611-F1071/3200))</f>
        <v>11</v>
      </c>
      <c r="L1071" s="36">
        <f>2^(H1071-1)-1</f>
        <v>3</v>
      </c>
      <c r="M1071" s="36">
        <f>2^(I1071-1)-1</f>
        <v>15</v>
      </c>
      <c r="N1071" s="36">
        <f>2^(J1071-1)-1</f>
        <v>127</v>
      </c>
      <c r="O1071" s="36">
        <f>2^(K1071-1)-1</f>
        <v>1023</v>
      </c>
      <c r="P1071" s="68">
        <f>MAX(0,C1071+(-1)^(G1071)*INT(B1071*2^(-LOG(C1071)/LOG(2)+3))-G1071-LOG(C1071)/LOG(2)+3-1)</f>
        <v>0</v>
      </c>
      <c r="Q1071" s="68">
        <f>MAX(0,C1071-IF(B1071=0,0,INT(LOG(3/2*ABS(B1071))/LOG(2))+1))</f>
        <v>0</v>
      </c>
      <c r="R1071" s="68">
        <f>MAX(0,IF(B1071&lt;=-L1071,B1071+C1071-H1071+L1071,IF(B1071&gt;=2^(H1071)-1-L1071,0,C1071-H1071)))</f>
        <v>0</v>
      </c>
      <c r="S1071" s="69">
        <f>MAX(0,D1071+(-1)^(G1071)*INT(B1071*2^(-LOG(D1071)/LOG(2)+3))-G1071-LOG(D1071)/LOG(2)+3-1)</f>
        <v>0</v>
      </c>
      <c r="T1071" s="69">
        <f>MAX(0,D1071-IF(B1071=0,0,INT(LOG(3/2*ABS(B1071))/LOG(2))+1))</f>
        <v>6</v>
      </c>
      <c r="U1071" s="69">
        <f>MAX(0,IF(B1071&lt;=-M1071,B1071+D1071-I1071+M1071,IF(B1071&gt;=2^(I1071)-1-M1071,0,D1071-I1071)))</f>
        <v>0</v>
      </c>
      <c r="V1071" s="70">
        <f>MAX(0,E1071+(-1)^(G1071)*INT(B1071*2^(-LOG(E1071)/LOG(2)+3))-G1071-LOG(E1071)/LOG(2)+3-1)</f>
        <v>0</v>
      </c>
      <c r="W1071" s="70">
        <f>MAX(0,E1071-IF(B1071=0,0,INT(LOG(3/2*ABS(B1071))/LOG(2))+1))</f>
        <v>22</v>
      </c>
      <c r="X1071" s="70">
        <f>MAX(0,IF(B1071&lt;=-N1071,B1071+E1071-J1071+N1071,IF(B1071&gt;=2^(J1071)-1-N1071,0,E1071-J1071)))</f>
        <v>0</v>
      </c>
      <c r="Y1071" s="71">
        <f>MAX(0,F1071+(-1)^(G1071)*INT(B1071*2^(-LOG(F1071)/LOG(2)+3))-G1071-LOG(F1071)/LOG(2)+3-1)</f>
        <v>14</v>
      </c>
      <c r="Z1071" s="71">
        <f>F1071-IF(B1071=0,0,INT(LOG(3/2*ABS(B1071))/LOG(2))+1)</f>
        <v>54</v>
      </c>
      <c r="AA1071" s="71">
        <f>MAX(0,IF(B1071&lt;=-O1071,B1071+F1071-K1071+O1071,IF(B1071&gt;=2^(K1071)-1-O1071,0,F1071-K1071)))</f>
        <v>53</v>
      </c>
    </row>
    <row r="1072" ht="20.05" customHeight="1">
      <c r="A1072" s="55">
        <v>368</v>
      </c>
      <c r="B1072" s="45">
        <v>368</v>
      </c>
      <c r="C1072" s="36">
        <v>8</v>
      </c>
      <c r="D1072" s="36">
        <v>16</v>
      </c>
      <c r="E1072" s="36">
        <v>32</v>
      </c>
      <c r="F1072" s="36">
        <v>64</v>
      </c>
      <c r="G1072" s="36">
        <f>IF(B1072&gt;=0,1,0)</f>
        <v>1</v>
      </c>
      <c r="H1072" s="36">
        <f>INT(C1072^(0.611-C1072/3200))</f>
        <v>3</v>
      </c>
      <c r="I1072" s="36">
        <f>INT(D1072^(0.611-D1072/3200))</f>
        <v>5</v>
      </c>
      <c r="J1072" s="36">
        <f>INT(E1072^(0.611-E1072/3200))</f>
        <v>8</v>
      </c>
      <c r="K1072" s="36">
        <f>INT(F1072^(0.611-F1072/3200))</f>
        <v>11</v>
      </c>
      <c r="L1072" s="36">
        <f>2^(H1072-1)-1</f>
        <v>3</v>
      </c>
      <c r="M1072" s="36">
        <f>2^(I1072-1)-1</f>
        <v>15</v>
      </c>
      <c r="N1072" s="36">
        <f>2^(J1072-1)-1</f>
        <v>127</v>
      </c>
      <c r="O1072" s="36">
        <f>2^(K1072-1)-1</f>
        <v>1023</v>
      </c>
      <c r="P1072" s="68">
        <f>MAX(0,C1072+(-1)^(G1072)*INT(B1072*2^(-LOG(C1072)/LOG(2)+3))-G1072-LOG(C1072)/LOG(2)+3-1)</f>
        <v>0</v>
      </c>
      <c r="Q1072" s="68">
        <f>MAX(0,C1072-IF(B1072=0,0,INT(LOG(3/2*ABS(B1072))/LOG(2))+1))</f>
        <v>0</v>
      </c>
      <c r="R1072" s="68">
        <f>MAX(0,IF(B1072&lt;=-L1072,B1072+C1072-H1072+L1072,IF(B1072&gt;=2^(H1072)-1-L1072,0,C1072-H1072)))</f>
        <v>0</v>
      </c>
      <c r="S1072" s="69">
        <f>MAX(0,D1072+(-1)^(G1072)*INT(B1072*2^(-LOG(D1072)/LOG(2)+3))-G1072-LOG(D1072)/LOG(2)+3-1)</f>
        <v>0</v>
      </c>
      <c r="T1072" s="69">
        <f>MAX(0,D1072-IF(B1072=0,0,INT(LOG(3/2*ABS(B1072))/LOG(2))+1))</f>
        <v>6</v>
      </c>
      <c r="U1072" s="69">
        <f>MAX(0,IF(B1072&lt;=-M1072,B1072+D1072-I1072+M1072,IF(B1072&gt;=2^(I1072)-1-M1072,0,D1072-I1072)))</f>
        <v>0</v>
      </c>
      <c r="V1072" s="70">
        <f>MAX(0,E1072+(-1)^(G1072)*INT(B1072*2^(-LOG(E1072)/LOG(2)+3))-G1072-LOG(E1072)/LOG(2)+3-1)</f>
        <v>0</v>
      </c>
      <c r="W1072" s="70">
        <f>MAX(0,E1072-IF(B1072=0,0,INT(LOG(3/2*ABS(B1072))/LOG(2))+1))</f>
        <v>22</v>
      </c>
      <c r="X1072" s="70">
        <f>MAX(0,IF(B1072&lt;=-N1072,B1072+E1072-J1072+N1072,IF(B1072&gt;=2^(J1072)-1-N1072,0,E1072-J1072)))</f>
        <v>0</v>
      </c>
      <c r="Y1072" s="71">
        <f>MAX(0,F1072+(-1)^(G1072)*INT(B1072*2^(-LOG(F1072)/LOG(2)+3))-G1072-LOG(F1072)/LOG(2)+3-1)</f>
        <v>13</v>
      </c>
      <c r="Z1072" s="71">
        <f>F1072-IF(B1072=0,0,INT(LOG(3/2*ABS(B1072))/LOG(2))+1)</f>
        <v>54</v>
      </c>
      <c r="AA1072" s="71">
        <f>MAX(0,IF(B1072&lt;=-O1072,B1072+F1072-K1072+O1072,IF(B1072&gt;=2^(K1072)-1-O1072,0,F1072-K1072)))</f>
        <v>53</v>
      </c>
    </row>
    <row r="1073" ht="20.05" customHeight="1">
      <c r="A1073" s="55">
        <v>369</v>
      </c>
      <c r="B1073" s="45">
        <v>369</v>
      </c>
      <c r="C1073" s="36">
        <v>8</v>
      </c>
      <c r="D1073" s="36">
        <v>16</v>
      </c>
      <c r="E1073" s="36">
        <v>32</v>
      </c>
      <c r="F1073" s="36">
        <v>64</v>
      </c>
      <c r="G1073" s="36">
        <f>IF(B1073&gt;=0,1,0)</f>
        <v>1</v>
      </c>
      <c r="H1073" s="36">
        <f>INT(C1073^(0.611-C1073/3200))</f>
        <v>3</v>
      </c>
      <c r="I1073" s="36">
        <f>INT(D1073^(0.611-D1073/3200))</f>
        <v>5</v>
      </c>
      <c r="J1073" s="36">
        <f>INT(E1073^(0.611-E1073/3200))</f>
        <v>8</v>
      </c>
      <c r="K1073" s="36">
        <f>INT(F1073^(0.611-F1073/3200))</f>
        <v>11</v>
      </c>
      <c r="L1073" s="36">
        <f>2^(H1073-1)-1</f>
        <v>3</v>
      </c>
      <c r="M1073" s="36">
        <f>2^(I1073-1)-1</f>
        <v>15</v>
      </c>
      <c r="N1073" s="36">
        <f>2^(J1073-1)-1</f>
        <v>127</v>
      </c>
      <c r="O1073" s="36">
        <f>2^(K1073-1)-1</f>
        <v>1023</v>
      </c>
      <c r="P1073" s="68">
        <f>MAX(0,C1073+(-1)^(G1073)*INT(B1073*2^(-LOG(C1073)/LOG(2)+3))-G1073-LOG(C1073)/LOG(2)+3-1)</f>
        <v>0</v>
      </c>
      <c r="Q1073" s="68">
        <f>MAX(0,C1073-IF(B1073=0,0,INT(LOG(3/2*ABS(B1073))/LOG(2))+1))</f>
        <v>0</v>
      </c>
      <c r="R1073" s="68">
        <f>MAX(0,IF(B1073&lt;=-L1073,B1073+C1073-H1073+L1073,IF(B1073&gt;=2^(H1073)-1-L1073,0,C1073-H1073)))</f>
        <v>0</v>
      </c>
      <c r="S1073" s="69">
        <f>MAX(0,D1073+(-1)^(G1073)*INT(B1073*2^(-LOG(D1073)/LOG(2)+3))-G1073-LOG(D1073)/LOG(2)+3-1)</f>
        <v>0</v>
      </c>
      <c r="T1073" s="69">
        <f>MAX(0,D1073-IF(B1073=0,0,INT(LOG(3/2*ABS(B1073))/LOG(2))+1))</f>
        <v>6</v>
      </c>
      <c r="U1073" s="69">
        <f>MAX(0,IF(B1073&lt;=-M1073,B1073+D1073-I1073+M1073,IF(B1073&gt;=2^(I1073)-1-M1073,0,D1073-I1073)))</f>
        <v>0</v>
      </c>
      <c r="V1073" s="70">
        <f>MAX(0,E1073+(-1)^(G1073)*INT(B1073*2^(-LOG(E1073)/LOG(2)+3))-G1073-LOG(E1073)/LOG(2)+3-1)</f>
        <v>0</v>
      </c>
      <c r="W1073" s="70">
        <f>MAX(0,E1073-IF(B1073=0,0,INT(LOG(3/2*ABS(B1073))/LOG(2))+1))</f>
        <v>22</v>
      </c>
      <c r="X1073" s="70">
        <f>MAX(0,IF(B1073&lt;=-N1073,B1073+E1073-J1073+N1073,IF(B1073&gt;=2^(J1073)-1-N1073,0,E1073-J1073)))</f>
        <v>0</v>
      </c>
      <c r="Y1073" s="71">
        <f>MAX(0,F1073+(-1)^(G1073)*INT(B1073*2^(-LOG(F1073)/LOG(2)+3))-G1073-LOG(F1073)/LOG(2)+3-1)</f>
        <v>13</v>
      </c>
      <c r="Z1073" s="71">
        <f>F1073-IF(B1073=0,0,INT(LOG(3/2*ABS(B1073))/LOG(2))+1)</f>
        <v>54</v>
      </c>
      <c r="AA1073" s="71">
        <f>MAX(0,IF(B1073&lt;=-O1073,B1073+F1073-K1073+O1073,IF(B1073&gt;=2^(K1073)-1-O1073,0,F1073-K1073)))</f>
        <v>53</v>
      </c>
    </row>
    <row r="1074" ht="20.05" customHeight="1">
      <c r="A1074" s="55">
        <v>370</v>
      </c>
      <c r="B1074" s="45">
        <v>370</v>
      </c>
      <c r="C1074" s="36">
        <v>8</v>
      </c>
      <c r="D1074" s="36">
        <v>16</v>
      </c>
      <c r="E1074" s="36">
        <v>32</v>
      </c>
      <c r="F1074" s="36">
        <v>64</v>
      </c>
      <c r="G1074" s="36">
        <f>IF(B1074&gt;=0,1,0)</f>
        <v>1</v>
      </c>
      <c r="H1074" s="36">
        <f>INT(C1074^(0.611-C1074/3200))</f>
        <v>3</v>
      </c>
      <c r="I1074" s="36">
        <f>INT(D1074^(0.611-D1074/3200))</f>
        <v>5</v>
      </c>
      <c r="J1074" s="36">
        <f>INT(E1074^(0.611-E1074/3200))</f>
        <v>8</v>
      </c>
      <c r="K1074" s="36">
        <f>INT(F1074^(0.611-F1074/3200))</f>
        <v>11</v>
      </c>
      <c r="L1074" s="36">
        <f>2^(H1074-1)-1</f>
        <v>3</v>
      </c>
      <c r="M1074" s="36">
        <f>2^(I1074-1)-1</f>
        <v>15</v>
      </c>
      <c r="N1074" s="36">
        <f>2^(J1074-1)-1</f>
        <v>127</v>
      </c>
      <c r="O1074" s="36">
        <f>2^(K1074-1)-1</f>
        <v>1023</v>
      </c>
      <c r="P1074" s="68">
        <f>MAX(0,C1074+(-1)^(G1074)*INT(B1074*2^(-LOG(C1074)/LOG(2)+3))-G1074-LOG(C1074)/LOG(2)+3-1)</f>
        <v>0</v>
      </c>
      <c r="Q1074" s="68">
        <f>MAX(0,C1074-IF(B1074=0,0,INT(LOG(3/2*ABS(B1074))/LOG(2))+1))</f>
        <v>0</v>
      </c>
      <c r="R1074" s="68">
        <f>MAX(0,IF(B1074&lt;=-L1074,B1074+C1074-H1074+L1074,IF(B1074&gt;=2^(H1074)-1-L1074,0,C1074-H1074)))</f>
        <v>0</v>
      </c>
      <c r="S1074" s="69">
        <f>MAX(0,D1074+(-1)^(G1074)*INT(B1074*2^(-LOG(D1074)/LOG(2)+3))-G1074-LOG(D1074)/LOG(2)+3-1)</f>
        <v>0</v>
      </c>
      <c r="T1074" s="69">
        <f>MAX(0,D1074-IF(B1074=0,0,INT(LOG(3/2*ABS(B1074))/LOG(2))+1))</f>
        <v>6</v>
      </c>
      <c r="U1074" s="69">
        <f>MAX(0,IF(B1074&lt;=-M1074,B1074+D1074-I1074+M1074,IF(B1074&gt;=2^(I1074)-1-M1074,0,D1074-I1074)))</f>
        <v>0</v>
      </c>
      <c r="V1074" s="70">
        <f>MAX(0,E1074+(-1)^(G1074)*INT(B1074*2^(-LOG(E1074)/LOG(2)+3))-G1074-LOG(E1074)/LOG(2)+3-1)</f>
        <v>0</v>
      </c>
      <c r="W1074" s="70">
        <f>MAX(0,E1074-IF(B1074=0,0,INT(LOG(3/2*ABS(B1074))/LOG(2))+1))</f>
        <v>22</v>
      </c>
      <c r="X1074" s="70">
        <f>MAX(0,IF(B1074&lt;=-N1074,B1074+E1074-J1074+N1074,IF(B1074&gt;=2^(J1074)-1-N1074,0,E1074-J1074)))</f>
        <v>0</v>
      </c>
      <c r="Y1074" s="71">
        <f>MAX(0,F1074+(-1)^(G1074)*INT(B1074*2^(-LOG(F1074)/LOG(2)+3))-G1074-LOG(F1074)/LOG(2)+3-1)</f>
        <v>13</v>
      </c>
      <c r="Z1074" s="71">
        <f>F1074-IF(B1074=0,0,INT(LOG(3/2*ABS(B1074))/LOG(2))+1)</f>
        <v>54</v>
      </c>
      <c r="AA1074" s="71">
        <f>MAX(0,IF(B1074&lt;=-O1074,B1074+F1074-K1074+O1074,IF(B1074&gt;=2^(K1074)-1-O1074,0,F1074-K1074)))</f>
        <v>53</v>
      </c>
    </row>
    <row r="1075" ht="20.05" customHeight="1">
      <c r="A1075" s="55">
        <v>371</v>
      </c>
      <c r="B1075" s="45">
        <v>371</v>
      </c>
      <c r="C1075" s="36">
        <v>8</v>
      </c>
      <c r="D1075" s="36">
        <v>16</v>
      </c>
      <c r="E1075" s="36">
        <v>32</v>
      </c>
      <c r="F1075" s="36">
        <v>64</v>
      </c>
      <c r="G1075" s="36">
        <f>IF(B1075&gt;=0,1,0)</f>
        <v>1</v>
      </c>
      <c r="H1075" s="36">
        <f>INT(C1075^(0.611-C1075/3200))</f>
        <v>3</v>
      </c>
      <c r="I1075" s="36">
        <f>INT(D1075^(0.611-D1075/3200))</f>
        <v>5</v>
      </c>
      <c r="J1075" s="36">
        <f>INT(E1075^(0.611-E1075/3200))</f>
        <v>8</v>
      </c>
      <c r="K1075" s="36">
        <f>INT(F1075^(0.611-F1075/3200))</f>
        <v>11</v>
      </c>
      <c r="L1075" s="36">
        <f>2^(H1075-1)-1</f>
        <v>3</v>
      </c>
      <c r="M1075" s="36">
        <f>2^(I1075-1)-1</f>
        <v>15</v>
      </c>
      <c r="N1075" s="36">
        <f>2^(J1075-1)-1</f>
        <v>127</v>
      </c>
      <c r="O1075" s="36">
        <f>2^(K1075-1)-1</f>
        <v>1023</v>
      </c>
      <c r="P1075" s="68">
        <f>MAX(0,C1075+(-1)^(G1075)*INT(B1075*2^(-LOG(C1075)/LOG(2)+3))-G1075-LOG(C1075)/LOG(2)+3-1)</f>
        <v>0</v>
      </c>
      <c r="Q1075" s="68">
        <f>MAX(0,C1075-IF(B1075=0,0,INT(LOG(3/2*ABS(B1075))/LOG(2))+1))</f>
        <v>0</v>
      </c>
      <c r="R1075" s="68">
        <f>MAX(0,IF(B1075&lt;=-L1075,B1075+C1075-H1075+L1075,IF(B1075&gt;=2^(H1075)-1-L1075,0,C1075-H1075)))</f>
        <v>0</v>
      </c>
      <c r="S1075" s="69">
        <f>MAX(0,D1075+(-1)^(G1075)*INT(B1075*2^(-LOG(D1075)/LOG(2)+3))-G1075-LOG(D1075)/LOG(2)+3-1)</f>
        <v>0</v>
      </c>
      <c r="T1075" s="69">
        <f>MAX(0,D1075-IF(B1075=0,0,INT(LOG(3/2*ABS(B1075))/LOG(2))+1))</f>
        <v>6</v>
      </c>
      <c r="U1075" s="69">
        <f>MAX(0,IF(B1075&lt;=-M1075,B1075+D1075-I1075+M1075,IF(B1075&gt;=2^(I1075)-1-M1075,0,D1075-I1075)))</f>
        <v>0</v>
      </c>
      <c r="V1075" s="70">
        <f>MAX(0,E1075+(-1)^(G1075)*INT(B1075*2^(-LOG(E1075)/LOG(2)+3))-G1075-LOG(E1075)/LOG(2)+3-1)</f>
        <v>0</v>
      </c>
      <c r="W1075" s="70">
        <f>MAX(0,E1075-IF(B1075=0,0,INT(LOG(3/2*ABS(B1075))/LOG(2))+1))</f>
        <v>22</v>
      </c>
      <c r="X1075" s="70">
        <f>MAX(0,IF(B1075&lt;=-N1075,B1075+E1075-J1075+N1075,IF(B1075&gt;=2^(J1075)-1-N1075,0,E1075-J1075)))</f>
        <v>0</v>
      </c>
      <c r="Y1075" s="71">
        <f>MAX(0,F1075+(-1)^(G1075)*INT(B1075*2^(-LOG(F1075)/LOG(2)+3))-G1075-LOG(F1075)/LOG(2)+3-1)</f>
        <v>13</v>
      </c>
      <c r="Z1075" s="71">
        <f>F1075-IF(B1075=0,0,INT(LOG(3/2*ABS(B1075))/LOG(2))+1)</f>
        <v>54</v>
      </c>
      <c r="AA1075" s="71">
        <f>MAX(0,IF(B1075&lt;=-O1075,B1075+F1075-K1075+O1075,IF(B1075&gt;=2^(K1075)-1-O1075,0,F1075-K1075)))</f>
        <v>53</v>
      </c>
    </row>
    <row r="1076" ht="20.05" customHeight="1">
      <c r="A1076" s="55">
        <v>372</v>
      </c>
      <c r="B1076" s="45">
        <v>372</v>
      </c>
      <c r="C1076" s="36">
        <v>8</v>
      </c>
      <c r="D1076" s="36">
        <v>16</v>
      </c>
      <c r="E1076" s="36">
        <v>32</v>
      </c>
      <c r="F1076" s="36">
        <v>64</v>
      </c>
      <c r="G1076" s="36">
        <f>IF(B1076&gt;=0,1,0)</f>
        <v>1</v>
      </c>
      <c r="H1076" s="36">
        <f>INT(C1076^(0.611-C1076/3200))</f>
        <v>3</v>
      </c>
      <c r="I1076" s="36">
        <f>INT(D1076^(0.611-D1076/3200))</f>
        <v>5</v>
      </c>
      <c r="J1076" s="36">
        <f>INT(E1076^(0.611-E1076/3200))</f>
        <v>8</v>
      </c>
      <c r="K1076" s="36">
        <f>INT(F1076^(0.611-F1076/3200))</f>
        <v>11</v>
      </c>
      <c r="L1076" s="36">
        <f>2^(H1076-1)-1</f>
        <v>3</v>
      </c>
      <c r="M1076" s="36">
        <f>2^(I1076-1)-1</f>
        <v>15</v>
      </c>
      <c r="N1076" s="36">
        <f>2^(J1076-1)-1</f>
        <v>127</v>
      </c>
      <c r="O1076" s="36">
        <f>2^(K1076-1)-1</f>
        <v>1023</v>
      </c>
      <c r="P1076" s="68">
        <f>MAX(0,C1076+(-1)^(G1076)*INT(B1076*2^(-LOG(C1076)/LOG(2)+3))-G1076-LOG(C1076)/LOG(2)+3-1)</f>
        <v>0</v>
      </c>
      <c r="Q1076" s="68">
        <f>MAX(0,C1076-IF(B1076=0,0,INT(LOG(3/2*ABS(B1076))/LOG(2))+1))</f>
        <v>0</v>
      </c>
      <c r="R1076" s="68">
        <f>MAX(0,IF(B1076&lt;=-L1076,B1076+C1076-H1076+L1076,IF(B1076&gt;=2^(H1076)-1-L1076,0,C1076-H1076)))</f>
        <v>0</v>
      </c>
      <c r="S1076" s="69">
        <f>MAX(0,D1076+(-1)^(G1076)*INT(B1076*2^(-LOG(D1076)/LOG(2)+3))-G1076-LOG(D1076)/LOG(2)+3-1)</f>
        <v>0</v>
      </c>
      <c r="T1076" s="69">
        <f>MAX(0,D1076-IF(B1076=0,0,INT(LOG(3/2*ABS(B1076))/LOG(2))+1))</f>
        <v>6</v>
      </c>
      <c r="U1076" s="69">
        <f>MAX(0,IF(B1076&lt;=-M1076,B1076+D1076-I1076+M1076,IF(B1076&gt;=2^(I1076)-1-M1076,0,D1076-I1076)))</f>
        <v>0</v>
      </c>
      <c r="V1076" s="70">
        <f>MAX(0,E1076+(-1)^(G1076)*INT(B1076*2^(-LOG(E1076)/LOG(2)+3))-G1076-LOG(E1076)/LOG(2)+3-1)</f>
        <v>0</v>
      </c>
      <c r="W1076" s="70">
        <f>MAX(0,E1076-IF(B1076=0,0,INT(LOG(3/2*ABS(B1076))/LOG(2))+1))</f>
        <v>22</v>
      </c>
      <c r="X1076" s="70">
        <f>MAX(0,IF(B1076&lt;=-N1076,B1076+E1076-J1076+N1076,IF(B1076&gt;=2^(J1076)-1-N1076,0,E1076-J1076)))</f>
        <v>0</v>
      </c>
      <c r="Y1076" s="71">
        <f>MAX(0,F1076+(-1)^(G1076)*INT(B1076*2^(-LOG(F1076)/LOG(2)+3))-G1076-LOG(F1076)/LOG(2)+3-1)</f>
        <v>13</v>
      </c>
      <c r="Z1076" s="71">
        <f>F1076-IF(B1076=0,0,INT(LOG(3/2*ABS(B1076))/LOG(2))+1)</f>
        <v>54</v>
      </c>
      <c r="AA1076" s="71">
        <f>MAX(0,IF(B1076&lt;=-O1076,B1076+F1076-K1076+O1076,IF(B1076&gt;=2^(K1076)-1-O1076,0,F1076-K1076)))</f>
        <v>53</v>
      </c>
    </row>
    <row r="1077" ht="20.05" customHeight="1">
      <c r="A1077" s="55">
        <v>373</v>
      </c>
      <c r="B1077" s="45">
        <v>373</v>
      </c>
      <c r="C1077" s="36">
        <v>8</v>
      </c>
      <c r="D1077" s="36">
        <v>16</v>
      </c>
      <c r="E1077" s="36">
        <v>32</v>
      </c>
      <c r="F1077" s="36">
        <v>64</v>
      </c>
      <c r="G1077" s="36">
        <f>IF(B1077&gt;=0,1,0)</f>
        <v>1</v>
      </c>
      <c r="H1077" s="36">
        <f>INT(C1077^(0.611-C1077/3200))</f>
        <v>3</v>
      </c>
      <c r="I1077" s="36">
        <f>INT(D1077^(0.611-D1077/3200))</f>
        <v>5</v>
      </c>
      <c r="J1077" s="36">
        <f>INT(E1077^(0.611-E1077/3200))</f>
        <v>8</v>
      </c>
      <c r="K1077" s="36">
        <f>INT(F1077^(0.611-F1077/3200))</f>
        <v>11</v>
      </c>
      <c r="L1077" s="36">
        <f>2^(H1077-1)-1</f>
        <v>3</v>
      </c>
      <c r="M1077" s="36">
        <f>2^(I1077-1)-1</f>
        <v>15</v>
      </c>
      <c r="N1077" s="36">
        <f>2^(J1077-1)-1</f>
        <v>127</v>
      </c>
      <c r="O1077" s="36">
        <f>2^(K1077-1)-1</f>
        <v>1023</v>
      </c>
      <c r="P1077" s="68">
        <f>MAX(0,C1077+(-1)^(G1077)*INT(B1077*2^(-LOG(C1077)/LOG(2)+3))-G1077-LOG(C1077)/LOG(2)+3-1)</f>
        <v>0</v>
      </c>
      <c r="Q1077" s="68">
        <f>MAX(0,C1077-IF(B1077=0,0,INT(LOG(3/2*ABS(B1077))/LOG(2))+1))</f>
        <v>0</v>
      </c>
      <c r="R1077" s="68">
        <f>MAX(0,IF(B1077&lt;=-L1077,B1077+C1077-H1077+L1077,IF(B1077&gt;=2^(H1077)-1-L1077,0,C1077-H1077)))</f>
        <v>0</v>
      </c>
      <c r="S1077" s="69">
        <f>MAX(0,D1077+(-1)^(G1077)*INT(B1077*2^(-LOG(D1077)/LOG(2)+3))-G1077-LOG(D1077)/LOG(2)+3-1)</f>
        <v>0</v>
      </c>
      <c r="T1077" s="69">
        <f>MAX(0,D1077-IF(B1077=0,0,INT(LOG(3/2*ABS(B1077))/LOG(2))+1))</f>
        <v>6</v>
      </c>
      <c r="U1077" s="69">
        <f>MAX(0,IF(B1077&lt;=-M1077,B1077+D1077-I1077+M1077,IF(B1077&gt;=2^(I1077)-1-M1077,0,D1077-I1077)))</f>
        <v>0</v>
      </c>
      <c r="V1077" s="70">
        <f>MAX(0,E1077+(-1)^(G1077)*INT(B1077*2^(-LOG(E1077)/LOG(2)+3))-G1077-LOG(E1077)/LOG(2)+3-1)</f>
        <v>0</v>
      </c>
      <c r="W1077" s="70">
        <f>MAX(0,E1077-IF(B1077=0,0,INT(LOG(3/2*ABS(B1077))/LOG(2))+1))</f>
        <v>22</v>
      </c>
      <c r="X1077" s="70">
        <f>MAX(0,IF(B1077&lt;=-N1077,B1077+E1077-J1077+N1077,IF(B1077&gt;=2^(J1077)-1-N1077,0,E1077-J1077)))</f>
        <v>0</v>
      </c>
      <c r="Y1077" s="71">
        <f>MAX(0,F1077+(-1)^(G1077)*INT(B1077*2^(-LOG(F1077)/LOG(2)+3))-G1077-LOG(F1077)/LOG(2)+3-1)</f>
        <v>13</v>
      </c>
      <c r="Z1077" s="71">
        <f>F1077-IF(B1077=0,0,INT(LOG(3/2*ABS(B1077))/LOG(2))+1)</f>
        <v>54</v>
      </c>
      <c r="AA1077" s="71">
        <f>MAX(0,IF(B1077&lt;=-O1077,B1077+F1077-K1077+O1077,IF(B1077&gt;=2^(K1077)-1-O1077,0,F1077-K1077)))</f>
        <v>53</v>
      </c>
    </row>
    <row r="1078" ht="20.05" customHeight="1">
      <c r="A1078" s="55">
        <v>374</v>
      </c>
      <c r="B1078" s="45">
        <v>374</v>
      </c>
      <c r="C1078" s="36">
        <v>8</v>
      </c>
      <c r="D1078" s="36">
        <v>16</v>
      </c>
      <c r="E1078" s="36">
        <v>32</v>
      </c>
      <c r="F1078" s="36">
        <v>64</v>
      </c>
      <c r="G1078" s="36">
        <f>IF(B1078&gt;=0,1,0)</f>
        <v>1</v>
      </c>
      <c r="H1078" s="36">
        <f>INT(C1078^(0.611-C1078/3200))</f>
        <v>3</v>
      </c>
      <c r="I1078" s="36">
        <f>INT(D1078^(0.611-D1078/3200))</f>
        <v>5</v>
      </c>
      <c r="J1078" s="36">
        <f>INT(E1078^(0.611-E1078/3200))</f>
        <v>8</v>
      </c>
      <c r="K1078" s="36">
        <f>INT(F1078^(0.611-F1078/3200))</f>
        <v>11</v>
      </c>
      <c r="L1078" s="36">
        <f>2^(H1078-1)-1</f>
        <v>3</v>
      </c>
      <c r="M1078" s="36">
        <f>2^(I1078-1)-1</f>
        <v>15</v>
      </c>
      <c r="N1078" s="36">
        <f>2^(J1078-1)-1</f>
        <v>127</v>
      </c>
      <c r="O1078" s="36">
        <f>2^(K1078-1)-1</f>
        <v>1023</v>
      </c>
      <c r="P1078" s="68">
        <f>MAX(0,C1078+(-1)^(G1078)*INT(B1078*2^(-LOG(C1078)/LOG(2)+3))-G1078-LOG(C1078)/LOG(2)+3-1)</f>
        <v>0</v>
      </c>
      <c r="Q1078" s="68">
        <f>MAX(0,C1078-IF(B1078=0,0,INT(LOG(3/2*ABS(B1078))/LOG(2))+1))</f>
        <v>0</v>
      </c>
      <c r="R1078" s="68">
        <f>MAX(0,IF(B1078&lt;=-L1078,B1078+C1078-H1078+L1078,IF(B1078&gt;=2^(H1078)-1-L1078,0,C1078-H1078)))</f>
        <v>0</v>
      </c>
      <c r="S1078" s="69">
        <f>MAX(0,D1078+(-1)^(G1078)*INT(B1078*2^(-LOG(D1078)/LOG(2)+3))-G1078-LOG(D1078)/LOG(2)+3-1)</f>
        <v>0</v>
      </c>
      <c r="T1078" s="69">
        <f>MAX(0,D1078-IF(B1078=0,0,INT(LOG(3/2*ABS(B1078))/LOG(2))+1))</f>
        <v>6</v>
      </c>
      <c r="U1078" s="69">
        <f>MAX(0,IF(B1078&lt;=-M1078,B1078+D1078-I1078+M1078,IF(B1078&gt;=2^(I1078)-1-M1078,0,D1078-I1078)))</f>
        <v>0</v>
      </c>
      <c r="V1078" s="70">
        <f>MAX(0,E1078+(-1)^(G1078)*INT(B1078*2^(-LOG(E1078)/LOG(2)+3))-G1078-LOG(E1078)/LOG(2)+3-1)</f>
        <v>0</v>
      </c>
      <c r="W1078" s="70">
        <f>MAX(0,E1078-IF(B1078=0,0,INT(LOG(3/2*ABS(B1078))/LOG(2))+1))</f>
        <v>22</v>
      </c>
      <c r="X1078" s="70">
        <f>MAX(0,IF(B1078&lt;=-N1078,B1078+E1078-J1078+N1078,IF(B1078&gt;=2^(J1078)-1-N1078,0,E1078-J1078)))</f>
        <v>0</v>
      </c>
      <c r="Y1078" s="71">
        <f>MAX(0,F1078+(-1)^(G1078)*INT(B1078*2^(-LOG(F1078)/LOG(2)+3))-G1078-LOG(F1078)/LOG(2)+3-1)</f>
        <v>13</v>
      </c>
      <c r="Z1078" s="71">
        <f>F1078-IF(B1078=0,0,INT(LOG(3/2*ABS(B1078))/LOG(2))+1)</f>
        <v>54</v>
      </c>
      <c r="AA1078" s="71">
        <f>MAX(0,IF(B1078&lt;=-O1078,B1078+F1078-K1078+O1078,IF(B1078&gt;=2^(K1078)-1-O1078,0,F1078-K1078)))</f>
        <v>53</v>
      </c>
    </row>
    <row r="1079" ht="20.05" customHeight="1">
      <c r="A1079" s="55">
        <v>375</v>
      </c>
      <c r="B1079" s="45">
        <v>375</v>
      </c>
      <c r="C1079" s="36">
        <v>8</v>
      </c>
      <c r="D1079" s="36">
        <v>16</v>
      </c>
      <c r="E1079" s="36">
        <v>32</v>
      </c>
      <c r="F1079" s="36">
        <v>64</v>
      </c>
      <c r="G1079" s="36">
        <f>IF(B1079&gt;=0,1,0)</f>
        <v>1</v>
      </c>
      <c r="H1079" s="36">
        <f>INT(C1079^(0.611-C1079/3200))</f>
        <v>3</v>
      </c>
      <c r="I1079" s="36">
        <f>INT(D1079^(0.611-D1079/3200))</f>
        <v>5</v>
      </c>
      <c r="J1079" s="36">
        <f>INT(E1079^(0.611-E1079/3200))</f>
        <v>8</v>
      </c>
      <c r="K1079" s="36">
        <f>INT(F1079^(0.611-F1079/3200))</f>
        <v>11</v>
      </c>
      <c r="L1079" s="36">
        <f>2^(H1079-1)-1</f>
        <v>3</v>
      </c>
      <c r="M1079" s="36">
        <f>2^(I1079-1)-1</f>
        <v>15</v>
      </c>
      <c r="N1079" s="36">
        <f>2^(J1079-1)-1</f>
        <v>127</v>
      </c>
      <c r="O1079" s="36">
        <f>2^(K1079-1)-1</f>
        <v>1023</v>
      </c>
      <c r="P1079" s="68">
        <f>MAX(0,C1079+(-1)^(G1079)*INT(B1079*2^(-LOG(C1079)/LOG(2)+3))-G1079-LOG(C1079)/LOG(2)+3-1)</f>
        <v>0</v>
      </c>
      <c r="Q1079" s="68">
        <f>MAX(0,C1079-IF(B1079=0,0,INT(LOG(3/2*ABS(B1079))/LOG(2))+1))</f>
        <v>0</v>
      </c>
      <c r="R1079" s="68">
        <f>MAX(0,IF(B1079&lt;=-L1079,B1079+C1079-H1079+L1079,IF(B1079&gt;=2^(H1079)-1-L1079,0,C1079-H1079)))</f>
        <v>0</v>
      </c>
      <c r="S1079" s="69">
        <f>MAX(0,D1079+(-1)^(G1079)*INT(B1079*2^(-LOG(D1079)/LOG(2)+3))-G1079-LOG(D1079)/LOG(2)+3-1)</f>
        <v>0</v>
      </c>
      <c r="T1079" s="69">
        <f>MAX(0,D1079-IF(B1079=0,0,INT(LOG(3/2*ABS(B1079))/LOG(2))+1))</f>
        <v>6</v>
      </c>
      <c r="U1079" s="69">
        <f>MAX(0,IF(B1079&lt;=-M1079,B1079+D1079-I1079+M1079,IF(B1079&gt;=2^(I1079)-1-M1079,0,D1079-I1079)))</f>
        <v>0</v>
      </c>
      <c r="V1079" s="70">
        <f>MAX(0,E1079+(-1)^(G1079)*INT(B1079*2^(-LOG(E1079)/LOG(2)+3))-G1079-LOG(E1079)/LOG(2)+3-1)</f>
        <v>0</v>
      </c>
      <c r="W1079" s="70">
        <f>MAX(0,E1079-IF(B1079=0,0,INT(LOG(3/2*ABS(B1079))/LOG(2))+1))</f>
        <v>22</v>
      </c>
      <c r="X1079" s="70">
        <f>MAX(0,IF(B1079&lt;=-N1079,B1079+E1079-J1079+N1079,IF(B1079&gt;=2^(J1079)-1-N1079,0,E1079-J1079)))</f>
        <v>0</v>
      </c>
      <c r="Y1079" s="71">
        <f>MAX(0,F1079+(-1)^(G1079)*INT(B1079*2^(-LOG(F1079)/LOG(2)+3))-G1079-LOG(F1079)/LOG(2)+3-1)</f>
        <v>13</v>
      </c>
      <c r="Z1079" s="71">
        <f>F1079-IF(B1079=0,0,INT(LOG(3/2*ABS(B1079))/LOG(2))+1)</f>
        <v>54</v>
      </c>
      <c r="AA1079" s="71">
        <f>MAX(0,IF(B1079&lt;=-O1079,B1079+F1079-K1079+O1079,IF(B1079&gt;=2^(K1079)-1-O1079,0,F1079-K1079)))</f>
        <v>53</v>
      </c>
    </row>
    <row r="1080" ht="20.05" customHeight="1">
      <c r="A1080" s="55">
        <v>376</v>
      </c>
      <c r="B1080" s="45">
        <v>376</v>
      </c>
      <c r="C1080" s="36">
        <v>8</v>
      </c>
      <c r="D1080" s="36">
        <v>16</v>
      </c>
      <c r="E1080" s="36">
        <v>32</v>
      </c>
      <c r="F1080" s="36">
        <v>64</v>
      </c>
      <c r="G1080" s="36">
        <f>IF(B1080&gt;=0,1,0)</f>
        <v>1</v>
      </c>
      <c r="H1080" s="36">
        <f>INT(C1080^(0.611-C1080/3200))</f>
        <v>3</v>
      </c>
      <c r="I1080" s="36">
        <f>INT(D1080^(0.611-D1080/3200))</f>
        <v>5</v>
      </c>
      <c r="J1080" s="36">
        <f>INT(E1080^(0.611-E1080/3200))</f>
        <v>8</v>
      </c>
      <c r="K1080" s="36">
        <f>INT(F1080^(0.611-F1080/3200))</f>
        <v>11</v>
      </c>
      <c r="L1080" s="36">
        <f>2^(H1080-1)-1</f>
        <v>3</v>
      </c>
      <c r="M1080" s="36">
        <f>2^(I1080-1)-1</f>
        <v>15</v>
      </c>
      <c r="N1080" s="36">
        <f>2^(J1080-1)-1</f>
        <v>127</v>
      </c>
      <c r="O1080" s="36">
        <f>2^(K1080-1)-1</f>
        <v>1023</v>
      </c>
      <c r="P1080" s="68">
        <f>MAX(0,C1080+(-1)^(G1080)*INT(B1080*2^(-LOG(C1080)/LOG(2)+3))-G1080-LOG(C1080)/LOG(2)+3-1)</f>
        <v>0</v>
      </c>
      <c r="Q1080" s="68">
        <f>MAX(0,C1080-IF(B1080=0,0,INT(LOG(3/2*ABS(B1080))/LOG(2))+1))</f>
        <v>0</v>
      </c>
      <c r="R1080" s="68">
        <f>MAX(0,IF(B1080&lt;=-L1080,B1080+C1080-H1080+L1080,IF(B1080&gt;=2^(H1080)-1-L1080,0,C1080-H1080)))</f>
        <v>0</v>
      </c>
      <c r="S1080" s="69">
        <f>MAX(0,D1080+(-1)^(G1080)*INT(B1080*2^(-LOG(D1080)/LOG(2)+3))-G1080-LOG(D1080)/LOG(2)+3-1)</f>
        <v>0</v>
      </c>
      <c r="T1080" s="69">
        <f>MAX(0,D1080-IF(B1080=0,0,INT(LOG(3/2*ABS(B1080))/LOG(2))+1))</f>
        <v>6</v>
      </c>
      <c r="U1080" s="69">
        <f>MAX(0,IF(B1080&lt;=-M1080,B1080+D1080-I1080+M1080,IF(B1080&gt;=2^(I1080)-1-M1080,0,D1080-I1080)))</f>
        <v>0</v>
      </c>
      <c r="V1080" s="70">
        <f>MAX(0,E1080+(-1)^(G1080)*INT(B1080*2^(-LOG(E1080)/LOG(2)+3))-G1080-LOG(E1080)/LOG(2)+3-1)</f>
        <v>0</v>
      </c>
      <c r="W1080" s="70">
        <f>MAX(0,E1080-IF(B1080=0,0,INT(LOG(3/2*ABS(B1080))/LOG(2))+1))</f>
        <v>22</v>
      </c>
      <c r="X1080" s="70">
        <f>MAX(0,IF(B1080&lt;=-N1080,B1080+E1080-J1080+N1080,IF(B1080&gt;=2^(J1080)-1-N1080,0,E1080-J1080)))</f>
        <v>0</v>
      </c>
      <c r="Y1080" s="71">
        <f>MAX(0,F1080+(-1)^(G1080)*INT(B1080*2^(-LOG(F1080)/LOG(2)+3))-G1080-LOG(F1080)/LOG(2)+3-1)</f>
        <v>12</v>
      </c>
      <c r="Z1080" s="71">
        <f>F1080-IF(B1080=0,0,INT(LOG(3/2*ABS(B1080))/LOG(2))+1)</f>
        <v>54</v>
      </c>
      <c r="AA1080" s="71">
        <f>MAX(0,IF(B1080&lt;=-O1080,B1080+F1080-K1080+O1080,IF(B1080&gt;=2^(K1080)-1-O1080,0,F1080-K1080)))</f>
        <v>53</v>
      </c>
    </row>
    <row r="1081" ht="20.05" customHeight="1">
      <c r="A1081" s="55">
        <v>377</v>
      </c>
      <c r="B1081" s="45">
        <v>377</v>
      </c>
      <c r="C1081" s="36">
        <v>8</v>
      </c>
      <c r="D1081" s="36">
        <v>16</v>
      </c>
      <c r="E1081" s="36">
        <v>32</v>
      </c>
      <c r="F1081" s="36">
        <v>64</v>
      </c>
      <c r="G1081" s="36">
        <f>IF(B1081&gt;=0,1,0)</f>
        <v>1</v>
      </c>
      <c r="H1081" s="36">
        <f>INT(C1081^(0.611-C1081/3200))</f>
        <v>3</v>
      </c>
      <c r="I1081" s="36">
        <f>INT(D1081^(0.611-D1081/3200))</f>
        <v>5</v>
      </c>
      <c r="J1081" s="36">
        <f>INT(E1081^(0.611-E1081/3200))</f>
        <v>8</v>
      </c>
      <c r="K1081" s="36">
        <f>INT(F1081^(0.611-F1081/3200))</f>
        <v>11</v>
      </c>
      <c r="L1081" s="36">
        <f>2^(H1081-1)-1</f>
        <v>3</v>
      </c>
      <c r="M1081" s="36">
        <f>2^(I1081-1)-1</f>
        <v>15</v>
      </c>
      <c r="N1081" s="36">
        <f>2^(J1081-1)-1</f>
        <v>127</v>
      </c>
      <c r="O1081" s="36">
        <f>2^(K1081-1)-1</f>
        <v>1023</v>
      </c>
      <c r="P1081" s="68">
        <f>MAX(0,C1081+(-1)^(G1081)*INT(B1081*2^(-LOG(C1081)/LOG(2)+3))-G1081-LOG(C1081)/LOG(2)+3-1)</f>
        <v>0</v>
      </c>
      <c r="Q1081" s="68">
        <f>MAX(0,C1081-IF(B1081=0,0,INT(LOG(3/2*ABS(B1081))/LOG(2))+1))</f>
        <v>0</v>
      </c>
      <c r="R1081" s="68">
        <f>MAX(0,IF(B1081&lt;=-L1081,B1081+C1081-H1081+L1081,IF(B1081&gt;=2^(H1081)-1-L1081,0,C1081-H1081)))</f>
        <v>0</v>
      </c>
      <c r="S1081" s="69">
        <f>MAX(0,D1081+(-1)^(G1081)*INT(B1081*2^(-LOG(D1081)/LOG(2)+3))-G1081-LOG(D1081)/LOG(2)+3-1)</f>
        <v>0</v>
      </c>
      <c r="T1081" s="69">
        <f>MAX(0,D1081-IF(B1081=0,0,INT(LOG(3/2*ABS(B1081))/LOG(2))+1))</f>
        <v>6</v>
      </c>
      <c r="U1081" s="69">
        <f>MAX(0,IF(B1081&lt;=-M1081,B1081+D1081-I1081+M1081,IF(B1081&gt;=2^(I1081)-1-M1081,0,D1081-I1081)))</f>
        <v>0</v>
      </c>
      <c r="V1081" s="70">
        <f>MAX(0,E1081+(-1)^(G1081)*INT(B1081*2^(-LOG(E1081)/LOG(2)+3))-G1081-LOG(E1081)/LOG(2)+3-1)</f>
        <v>0</v>
      </c>
      <c r="W1081" s="70">
        <f>MAX(0,E1081-IF(B1081=0,0,INT(LOG(3/2*ABS(B1081))/LOG(2))+1))</f>
        <v>22</v>
      </c>
      <c r="X1081" s="70">
        <f>MAX(0,IF(B1081&lt;=-N1081,B1081+E1081-J1081+N1081,IF(B1081&gt;=2^(J1081)-1-N1081,0,E1081-J1081)))</f>
        <v>0</v>
      </c>
      <c r="Y1081" s="71">
        <f>MAX(0,F1081+(-1)^(G1081)*INT(B1081*2^(-LOG(F1081)/LOG(2)+3))-G1081-LOG(F1081)/LOG(2)+3-1)</f>
        <v>12</v>
      </c>
      <c r="Z1081" s="71">
        <f>F1081-IF(B1081=0,0,INT(LOG(3/2*ABS(B1081))/LOG(2))+1)</f>
        <v>54</v>
      </c>
      <c r="AA1081" s="71">
        <f>MAX(0,IF(B1081&lt;=-O1081,B1081+F1081-K1081+O1081,IF(B1081&gt;=2^(K1081)-1-O1081,0,F1081-K1081)))</f>
        <v>53</v>
      </c>
    </row>
    <row r="1082" ht="20.05" customHeight="1">
      <c r="A1082" s="55">
        <v>378</v>
      </c>
      <c r="B1082" s="45">
        <v>378</v>
      </c>
      <c r="C1082" s="36">
        <v>8</v>
      </c>
      <c r="D1082" s="36">
        <v>16</v>
      </c>
      <c r="E1082" s="36">
        <v>32</v>
      </c>
      <c r="F1082" s="36">
        <v>64</v>
      </c>
      <c r="G1082" s="36">
        <f>IF(B1082&gt;=0,1,0)</f>
        <v>1</v>
      </c>
      <c r="H1082" s="36">
        <f>INT(C1082^(0.611-C1082/3200))</f>
        <v>3</v>
      </c>
      <c r="I1082" s="36">
        <f>INT(D1082^(0.611-D1082/3200))</f>
        <v>5</v>
      </c>
      <c r="J1082" s="36">
        <f>INT(E1082^(0.611-E1082/3200))</f>
        <v>8</v>
      </c>
      <c r="K1082" s="36">
        <f>INT(F1082^(0.611-F1082/3200))</f>
        <v>11</v>
      </c>
      <c r="L1082" s="36">
        <f>2^(H1082-1)-1</f>
        <v>3</v>
      </c>
      <c r="M1082" s="36">
        <f>2^(I1082-1)-1</f>
        <v>15</v>
      </c>
      <c r="N1082" s="36">
        <f>2^(J1082-1)-1</f>
        <v>127</v>
      </c>
      <c r="O1082" s="36">
        <f>2^(K1082-1)-1</f>
        <v>1023</v>
      </c>
      <c r="P1082" s="68">
        <f>MAX(0,C1082+(-1)^(G1082)*INT(B1082*2^(-LOG(C1082)/LOG(2)+3))-G1082-LOG(C1082)/LOG(2)+3-1)</f>
        <v>0</v>
      </c>
      <c r="Q1082" s="68">
        <f>MAX(0,C1082-IF(B1082=0,0,INT(LOG(3/2*ABS(B1082))/LOG(2))+1))</f>
        <v>0</v>
      </c>
      <c r="R1082" s="68">
        <f>MAX(0,IF(B1082&lt;=-L1082,B1082+C1082-H1082+L1082,IF(B1082&gt;=2^(H1082)-1-L1082,0,C1082-H1082)))</f>
        <v>0</v>
      </c>
      <c r="S1082" s="69">
        <f>MAX(0,D1082+(-1)^(G1082)*INT(B1082*2^(-LOG(D1082)/LOG(2)+3))-G1082-LOG(D1082)/LOG(2)+3-1)</f>
        <v>0</v>
      </c>
      <c r="T1082" s="69">
        <f>MAX(0,D1082-IF(B1082=0,0,INT(LOG(3/2*ABS(B1082))/LOG(2))+1))</f>
        <v>6</v>
      </c>
      <c r="U1082" s="69">
        <f>MAX(0,IF(B1082&lt;=-M1082,B1082+D1082-I1082+M1082,IF(B1082&gt;=2^(I1082)-1-M1082,0,D1082-I1082)))</f>
        <v>0</v>
      </c>
      <c r="V1082" s="70">
        <f>MAX(0,E1082+(-1)^(G1082)*INT(B1082*2^(-LOG(E1082)/LOG(2)+3))-G1082-LOG(E1082)/LOG(2)+3-1)</f>
        <v>0</v>
      </c>
      <c r="W1082" s="70">
        <f>MAX(0,E1082-IF(B1082=0,0,INT(LOG(3/2*ABS(B1082))/LOG(2))+1))</f>
        <v>22</v>
      </c>
      <c r="X1082" s="70">
        <f>MAX(0,IF(B1082&lt;=-N1082,B1082+E1082-J1082+N1082,IF(B1082&gt;=2^(J1082)-1-N1082,0,E1082-J1082)))</f>
        <v>0</v>
      </c>
      <c r="Y1082" s="71">
        <f>MAX(0,F1082+(-1)^(G1082)*INT(B1082*2^(-LOG(F1082)/LOG(2)+3))-G1082-LOG(F1082)/LOG(2)+3-1)</f>
        <v>12</v>
      </c>
      <c r="Z1082" s="71">
        <f>F1082-IF(B1082=0,0,INT(LOG(3/2*ABS(B1082))/LOG(2))+1)</f>
        <v>54</v>
      </c>
      <c r="AA1082" s="71">
        <f>MAX(0,IF(B1082&lt;=-O1082,B1082+F1082-K1082+O1082,IF(B1082&gt;=2^(K1082)-1-O1082,0,F1082-K1082)))</f>
        <v>53</v>
      </c>
    </row>
    <row r="1083" ht="20.05" customHeight="1">
      <c r="A1083" s="55">
        <v>379</v>
      </c>
      <c r="B1083" s="45">
        <v>379</v>
      </c>
      <c r="C1083" s="36">
        <v>8</v>
      </c>
      <c r="D1083" s="36">
        <v>16</v>
      </c>
      <c r="E1083" s="36">
        <v>32</v>
      </c>
      <c r="F1083" s="36">
        <v>64</v>
      </c>
      <c r="G1083" s="36">
        <f>IF(B1083&gt;=0,1,0)</f>
        <v>1</v>
      </c>
      <c r="H1083" s="36">
        <f>INT(C1083^(0.611-C1083/3200))</f>
        <v>3</v>
      </c>
      <c r="I1083" s="36">
        <f>INT(D1083^(0.611-D1083/3200))</f>
        <v>5</v>
      </c>
      <c r="J1083" s="36">
        <f>INT(E1083^(0.611-E1083/3200))</f>
        <v>8</v>
      </c>
      <c r="K1083" s="36">
        <f>INT(F1083^(0.611-F1083/3200))</f>
        <v>11</v>
      </c>
      <c r="L1083" s="36">
        <f>2^(H1083-1)-1</f>
        <v>3</v>
      </c>
      <c r="M1083" s="36">
        <f>2^(I1083-1)-1</f>
        <v>15</v>
      </c>
      <c r="N1083" s="36">
        <f>2^(J1083-1)-1</f>
        <v>127</v>
      </c>
      <c r="O1083" s="36">
        <f>2^(K1083-1)-1</f>
        <v>1023</v>
      </c>
      <c r="P1083" s="68">
        <f>MAX(0,C1083+(-1)^(G1083)*INT(B1083*2^(-LOG(C1083)/LOG(2)+3))-G1083-LOG(C1083)/LOG(2)+3-1)</f>
        <v>0</v>
      </c>
      <c r="Q1083" s="68">
        <f>MAX(0,C1083-IF(B1083=0,0,INT(LOG(3/2*ABS(B1083))/LOG(2))+1))</f>
        <v>0</v>
      </c>
      <c r="R1083" s="68">
        <f>MAX(0,IF(B1083&lt;=-L1083,B1083+C1083-H1083+L1083,IF(B1083&gt;=2^(H1083)-1-L1083,0,C1083-H1083)))</f>
        <v>0</v>
      </c>
      <c r="S1083" s="69">
        <f>MAX(0,D1083+(-1)^(G1083)*INT(B1083*2^(-LOG(D1083)/LOG(2)+3))-G1083-LOG(D1083)/LOG(2)+3-1)</f>
        <v>0</v>
      </c>
      <c r="T1083" s="69">
        <f>MAX(0,D1083-IF(B1083=0,0,INT(LOG(3/2*ABS(B1083))/LOG(2))+1))</f>
        <v>6</v>
      </c>
      <c r="U1083" s="69">
        <f>MAX(0,IF(B1083&lt;=-M1083,B1083+D1083-I1083+M1083,IF(B1083&gt;=2^(I1083)-1-M1083,0,D1083-I1083)))</f>
        <v>0</v>
      </c>
      <c r="V1083" s="70">
        <f>MAX(0,E1083+(-1)^(G1083)*INT(B1083*2^(-LOG(E1083)/LOG(2)+3))-G1083-LOG(E1083)/LOG(2)+3-1)</f>
        <v>0</v>
      </c>
      <c r="W1083" s="70">
        <f>MAX(0,E1083-IF(B1083=0,0,INT(LOG(3/2*ABS(B1083))/LOG(2))+1))</f>
        <v>22</v>
      </c>
      <c r="X1083" s="70">
        <f>MAX(0,IF(B1083&lt;=-N1083,B1083+E1083-J1083+N1083,IF(B1083&gt;=2^(J1083)-1-N1083,0,E1083-J1083)))</f>
        <v>0</v>
      </c>
      <c r="Y1083" s="71">
        <f>MAX(0,F1083+(-1)^(G1083)*INT(B1083*2^(-LOG(F1083)/LOG(2)+3))-G1083-LOG(F1083)/LOG(2)+3-1)</f>
        <v>12</v>
      </c>
      <c r="Z1083" s="71">
        <f>F1083-IF(B1083=0,0,INT(LOG(3/2*ABS(B1083))/LOG(2))+1)</f>
        <v>54</v>
      </c>
      <c r="AA1083" s="71">
        <f>MAX(0,IF(B1083&lt;=-O1083,B1083+F1083-K1083+O1083,IF(B1083&gt;=2^(K1083)-1-O1083,0,F1083-K1083)))</f>
        <v>53</v>
      </c>
    </row>
    <row r="1084" ht="20.05" customHeight="1">
      <c r="A1084" s="55">
        <v>380</v>
      </c>
      <c r="B1084" s="45">
        <v>380</v>
      </c>
      <c r="C1084" s="36">
        <v>8</v>
      </c>
      <c r="D1084" s="36">
        <v>16</v>
      </c>
      <c r="E1084" s="36">
        <v>32</v>
      </c>
      <c r="F1084" s="36">
        <v>64</v>
      </c>
      <c r="G1084" s="36">
        <f>IF(B1084&gt;=0,1,0)</f>
        <v>1</v>
      </c>
      <c r="H1084" s="36">
        <f>INT(C1084^(0.611-C1084/3200))</f>
        <v>3</v>
      </c>
      <c r="I1084" s="36">
        <f>INT(D1084^(0.611-D1084/3200))</f>
        <v>5</v>
      </c>
      <c r="J1084" s="36">
        <f>INT(E1084^(0.611-E1084/3200))</f>
        <v>8</v>
      </c>
      <c r="K1084" s="36">
        <f>INT(F1084^(0.611-F1084/3200))</f>
        <v>11</v>
      </c>
      <c r="L1084" s="36">
        <f>2^(H1084-1)-1</f>
        <v>3</v>
      </c>
      <c r="M1084" s="36">
        <f>2^(I1084-1)-1</f>
        <v>15</v>
      </c>
      <c r="N1084" s="36">
        <f>2^(J1084-1)-1</f>
        <v>127</v>
      </c>
      <c r="O1084" s="36">
        <f>2^(K1084-1)-1</f>
        <v>1023</v>
      </c>
      <c r="P1084" s="68">
        <f>MAX(0,C1084+(-1)^(G1084)*INT(B1084*2^(-LOG(C1084)/LOG(2)+3))-G1084-LOG(C1084)/LOG(2)+3-1)</f>
        <v>0</v>
      </c>
      <c r="Q1084" s="68">
        <f>MAX(0,C1084-IF(B1084=0,0,INT(LOG(3/2*ABS(B1084))/LOG(2))+1))</f>
        <v>0</v>
      </c>
      <c r="R1084" s="68">
        <f>MAX(0,IF(B1084&lt;=-L1084,B1084+C1084-H1084+L1084,IF(B1084&gt;=2^(H1084)-1-L1084,0,C1084-H1084)))</f>
        <v>0</v>
      </c>
      <c r="S1084" s="69">
        <f>MAX(0,D1084+(-1)^(G1084)*INT(B1084*2^(-LOG(D1084)/LOG(2)+3))-G1084-LOG(D1084)/LOG(2)+3-1)</f>
        <v>0</v>
      </c>
      <c r="T1084" s="69">
        <f>MAX(0,D1084-IF(B1084=0,0,INT(LOG(3/2*ABS(B1084))/LOG(2))+1))</f>
        <v>6</v>
      </c>
      <c r="U1084" s="69">
        <f>MAX(0,IF(B1084&lt;=-M1084,B1084+D1084-I1084+M1084,IF(B1084&gt;=2^(I1084)-1-M1084,0,D1084-I1084)))</f>
        <v>0</v>
      </c>
      <c r="V1084" s="70">
        <f>MAX(0,E1084+(-1)^(G1084)*INT(B1084*2^(-LOG(E1084)/LOG(2)+3))-G1084-LOG(E1084)/LOG(2)+3-1)</f>
        <v>0</v>
      </c>
      <c r="W1084" s="70">
        <f>MAX(0,E1084-IF(B1084=0,0,INT(LOG(3/2*ABS(B1084))/LOG(2))+1))</f>
        <v>22</v>
      </c>
      <c r="X1084" s="70">
        <f>MAX(0,IF(B1084&lt;=-N1084,B1084+E1084-J1084+N1084,IF(B1084&gt;=2^(J1084)-1-N1084,0,E1084-J1084)))</f>
        <v>0</v>
      </c>
      <c r="Y1084" s="71">
        <f>MAX(0,F1084+(-1)^(G1084)*INT(B1084*2^(-LOG(F1084)/LOG(2)+3))-G1084-LOG(F1084)/LOG(2)+3-1)</f>
        <v>12</v>
      </c>
      <c r="Z1084" s="71">
        <f>F1084-IF(B1084=0,0,INT(LOG(3/2*ABS(B1084))/LOG(2))+1)</f>
        <v>54</v>
      </c>
      <c r="AA1084" s="71">
        <f>MAX(0,IF(B1084&lt;=-O1084,B1084+F1084-K1084+O1084,IF(B1084&gt;=2^(K1084)-1-O1084,0,F1084-K1084)))</f>
        <v>53</v>
      </c>
    </row>
    <row r="1085" ht="20.05" customHeight="1">
      <c r="A1085" s="55">
        <v>381</v>
      </c>
      <c r="B1085" s="45">
        <v>381</v>
      </c>
      <c r="C1085" s="36">
        <v>8</v>
      </c>
      <c r="D1085" s="36">
        <v>16</v>
      </c>
      <c r="E1085" s="36">
        <v>32</v>
      </c>
      <c r="F1085" s="36">
        <v>64</v>
      </c>
      <c r="G1085" s="36">
        <f>IF(B1085&gt;=0,1,0)</f>
        <v>1</v>
      </c>
      <c r="H1085" s="36">
        <f>INT(C1085^(0.611-C1085/3200))</f>
        <v>3</v>
      </c>
      <c r="I1085" s="36">
        <f>INT(D1085^(0.611-D1085/3200))</f>
        <v>5</v>
      </c>
      <c r="J1085" s="36">
        <f>INT(E1085^(0.611-E1085/3200))</f>
        <v>8</v>
      </c>
      <c r="K1085" s="36">
        <f>INT(F1085^(0.611-F1085/3200))</f>
        <v>11</v>
      </c>
      <c r="L1085" s="36">
        <f>2^(H1085-1)-1</f>
        <v>3</v>
      </c>
      <c r="M1085" s="36">
        <f>2^(I1085-1)-1</f>
        <v>15</v>
      </c>
      <c r="N1085" s="36">
        <f>2^(J1085-1)-1</f>
        <v>127</v>
      </c>
      <c r="O1085" s="36">
        <f>2^(K1085-1)-1</f>
        <v>1023</v>
      </c>
      <c r="P1085" s="68">
        <f>MAX(0,C1085+(-1)^(G1085)*INT(B1085*2^(-LOG(C1085)/LOG(2)+3))-G1085-LOG(C1085)/LOG(2)+3-1)</f>
        <v>0</v>
      </c>
      <c r="Q1085" s="68">
        <f>MAX(0,C1085-IF(B1085=0,0,INT(LOG(3/2*ABS(B1085))/LOG(2))+1))</f>
        <v>0</v>
      </c>
      <c r="R1085" s="68">
        <f>MAX(0,IF(B1085&lt;=-L1085,B1085+C1085-H1085+L1085,IF(B1085&gt;=2^(H1085)-1-L1085,0,C1085-H1085)))</f>
        <v>0</v>
      </c>
      <c r="S1085" s="69">
        <f>MAX(0,D1085+(-1)^(G1085)*INT(B1085*2^(-LOG(D1085)/LOG(2)+3))-G1085-LOG(D1085)/LOG(2)+3-1)</f>
        <v>0</v>
      </c>
      <c r="T1085" s="69">
        <f>MAX(0,D1085-IF(B1085=0,0,INT(LOG(3/2*ABS(B1085))/LOG(2))+1))</f>
        <v>6</v>
      </c>
      <c r="U1085" s="69">
        <f>MAX(0,IF(B1085&lt;=-M1085,B1085+D1085-I1085+M1085,IF(B1085&gt;=2^(I1085)-1-M1085,0,D1085-I1085)))</f>
        <v>0</v>
      </c>
      <c r="V1085" s="70">
        <f>MAX(0,E1085+(-1)^(G1085)*INT(B1085*2^(-LOG(E1085)/LOG(2)+3))-G1085-LOG(E1085)/LOG(2)+3-1)</f>
        <v>0</v>
      </c>
      <c r="W1085" s="70">
        <f>MAX(0,E1085-IF(B1085=0,0,INT(LOG(3/2*ABS(B1085))/LOG(2))+1))</f>
        <v>22</v>
      </c>
      <c r="X1085" s="70">
        <f>MAX(0,IF(B1085&lt;=-N1085,B1085+E1085-J1085+N1085,IF(B1085&gt;=2^(J1085)-1-N1085,0,E1085-J1085)))</f>
        <v>0</v>
      </c>
      <c r="Y1085" s="71">
        <f>MAX(0,F1085+(-1)^(G1085)*INT(B1085*2^(-LOG(F1085)/LOG(2)+3))-G1085-LOG(F1085)/LOG(2)+3-1)</f>
        <v>12</v>
      </c>
      <c r="Z1085" s="71">
        <f>F1085-IF(B1085=0,0,INT(LOG(3/2*ABS(B1085))/LOG(2))+1)</f>
        <v>54</v>
      </c>
      <c r="AA1085" s="71">
        <f>MAX(0,IF(B1085&lt;=-O1085,B1085+F1085-K1085+O1085,IF(B1085&gt;=2^(K1085)-1-O1085,0,F1085-K1085)))</f>
        <v>53</v>
      </c>
    </row>
    <row r="1086" ht="20.05" customHeight="1">
      <c r="A1086" s="55">
        <v>382</v>
      </c>
      <c r="B1086" s="45">
        <v>382</v>
      </c>
      <c r="C1086" s="36">
        <v>8</v>
      </c>
      <c r="D1086" s="36">
        <v>16</v>
      </c>
      <c r="E1086" s="36">
        <v>32</v>
      </c>
      <c r="F1086" s="36">
        <v>64</v>
      </c>
      <c r="G1086" s="36">
        <f>IF(B1086&gt;=0,1,0)</f>
        <v>1</v>
      </c>
      <c r="H1086" s="36">
        <f>INT(C1086^(0.611-C1086/3200))</f>
        <v>3</v>
      </c>
      <c r="I1086" s="36">
        <f>INT(D1086^(0.611-D1086/3200))</f>
        <v>5</v>
      </c>
      <c r="J1086" s="36">
        <f>INT(E1086^(0.611-E1086/3200))</f>
        <v>8</v>
      </c>
      <c r="K1086" s="36">
        <f>INT(F1086^(0.611-F1086/3200))</f>
        <v>11</v>
      </c>
      <c r="L1086" s="36">
        <f>2^(H1086-1)-1</f>
        <v>3</v>
      </c>
      <c r="M1086" s="36">
        <f>2^(I1086-1)-1</f>
        <v>15</v>
      </c>
      <c r="N1086" s="36">
        <f>2^(J1086-1)-1</f>
        <v>127</v>
      </c>
      <c r="O1086" s="36">
        <f>2^(K1086-1)-1</f>
        <v>1023</v>
      </c>
      <c r="P1086" s="68">
        <f>MAX(0,C1086+(-1)^(G1086)*INT(B1086*2^(-LOG(C1086)/LOG(2)+3))-G1086-LOG(C1086)/LOG(2)+3-1)</f>
        <v>0</v>
      </c>
      <c r="Q1086" s="68">
        <f>MAX(0,C1086-IF(B1086=0,0,INT(LOG(3/2*ABS(B1086))/LOG(2))+1))</f>
        <v>0</v>
      </c>
      <c r="R1086" s="68">
        <f>MAX(0,IF(B1086&lt;=-L1086,B1086+C1086-H1086+L1086,IF(B1086&gt;=2^(H1086)-1-L1086,0,C1086-H1086)))</f>
        <v>0</v>
      </c>
      <c r="S1086" s="69">
        <f>MAX(0,D1086+(-1)^(G1086)*INT(B1086*2^(-LOG(D1086)/LOG(2)+3))-G1086-LOG(D1086)/LOG(2)+3-1)</f>
        <v>0</v>
      </c>
      <c r="T1086" s="69">
        <f>MAX(0,D1086-IF(B1086=0,0,INT(LOG(3/2*ABS(B1086))/LOG(2))+1))</f>
        <v>6</v>
      </c>
      <c r="U1086" s="69">
        <f>MAX(0,IF(B1086&lt;=-M1086,B1086+D1086-I1086+M1086,IF(B1086&gt;=2^(I1086)-1-M1086,0,D1086-I1086)))</f>
        <v>0</v>
      </c>
      <c r="V1086" s="70">
        <f>MAX(0,E1086+(-1)^(G1086)*INT(B1086*2^(-LOG(E1086)/LOG(2)+3))-G1086-LOG(E1086)/LOG(2)+3-1)</f>
        <v>0</v>
      </c>
      <c r="W1086" s="70">
        <f>MAX(0,E1086-IF(B1086=0,0,INT(LOG(3/2*ABS(B1086))/LOG(2))+1))</f>
        <v>22</v>
      </c>
      <c r="X1086" s="70">
        <f>MAX(0,IF(B1086&lt;=-N1086,B1086+E1086-J1086+N1086,IF(B1086&gt;=2^(J1086)-1-N1086,0,E1086-J1086)))</f>
        <v>0</v>
      </c>
      <c r="Y1086" s="71">
        <f>MAX(0,F1086+(-1)^(G1086)*INT(B1086*2^(-LOG(F1086)/LOG(2)+3))-G1086-LOG(F1086)/LOG(2)+3-1)</f>
        <v>12</v>
      </c>
      <c r="Z1086" s="71">
        <f>F1086-IF(B1086=0,0,INT(LOG(3/2*ABS(B1086))/LOG(2))+1)</f>
        <v>54</v>
      </c>
      <c r="AA1086" s="71">
        <f>MAX(0,IF(B1086&lt;=-O1086,B1086+F1086-K1086+O1086,IF(B1086&gt;=2^(K1086)-1-O1086,0,F1086-K1086)))</f>
        <v>53</v>
      </c>
    </row>
    <row r="1087" ht="20.05" customHeight="1">
      <c r="A1087" s="55">
        <v>383</v>
      </c>
      <c r="B1087" s="45">
        <v>383</v>
      </c>
      <c r="C1087" s="36">
        <v>8</v>
      </c>
      <c r="D1087" s="36">
        <v>16</v>
      </c>
      <c r="E1087" s="36">
        <v>32</v>
      </c>
      <c r="F1087" s="36">
        <v>64</v>
      </c>
      <c r="G1087" s="36">
        <f>IF(B1087&gt;=0,1,0)</f>
        <v>1</v>
      </c>
      <c r="H1087" s="36">
        <f>INT(C1087^(0.611-C1087/3200))</f>
        <v>3</v>
      </c>
      <c r="I1087" s="36">
        <f>INT(D1087^(0.611-D1087/3200))</f>
        <v>5</v>
      </c>
      <c r="J1087" s="36">
        <f>INT(E1087^(0.611-E1087/3200))</f>
        <v>8</v>
      </c>
      <c r="K1087" s="36">
        <f>INT(F1087^(0.611-F1087/3200))</f>
        <v>11</v>
      </c>
      <c r="L1087" s="36">
        <f>2^(H1087-1)-1</f>
        <v>3</v>
      </c>
      <c r="M1087" s="36">
        <f>2^(I1087-1)-1</f>
        <v>15</v>
      </c>
      <c r="N1087" s="36">
        <f>2^(J1087-1)-1</f>
        <v>127</v>
      </c>
      <c r="O1087" s="36">
        <f>2^(K1087-1)-1</f>
        <v>1023</v>
      </c>
      <c r="P1087" s="68">
        <f>MAX(0,C1087+(-1)^(G1087)*INT(B1087*2^(-LOG(C1087)/LOG(2)+3))-G1087-LOG(C1087)/LOG(2)+3-1)</f>
        <v>0</v>
      </c>
      <c r="Q1087" s="68">
        <f>MAX(0,C1087-IF(B1087=0,0,INT(LOG(3/2*ABS(B1087))/LOG(2))+1))</f>
        <v>0</v>
      </c>
      <c r="R1087" s="68">
        <f>MAX(0,IF(B1087&lt;=-L1087,B1087+C1087-H1087+L1087,IF(B1087&gt;=2^(H1087)-1-L1087,0,C1087-H1087)))</f>
        <v>0</v>
      </c>
      <c r="S1087" s="69">
        <f>MAX(0,D1087+(-1)^(G1087)*INT(B1087*2^(-LOG(D1087)/LOG(2)+3))-G1087-LOG(D1087)/LOG(2)+3-1)</f>
        <v>0</v>
      </c>
      <c r="T1087" s="69">
        <f>MAX(0,D1087-IF(B1087=0,0,INT(LOG(3/2*ABS(B1087))/LOG(2))+1))</f>
        <v>6</v>
      </c>
      <c r="U1087" s="69">
        <f>MAX(0,IF(B1087&lt;=-M1087,B1087+D1087-I1087+M1087,IF(B1087&gt;=2^(I1087)-1-M1087,0,D1087-I1087)))</f>
        <v>0</v>
      </c>
      <c r="V1087" s="70">
        <f>MAX(0,E1087+(-1)^(G1087)*INT(B1087*2^(-LOG(E1087)/LOG(2)+3))-G1087-LOG(E1087)/LOG(2)+3-1)</f>
        <v>0</v>
      </c>
      <c r="W1087" s="70">
        <f>MAX(0,E1087-IF(B1087=0,0,INT(LOG(3/2*ABS(B1087))/LOG(2))+1))</f>
        <v>22</v>
      </c>
      <c r="X1087" s="70">
        <f>MAX(0,IF(B1087&lt;=-N1087,B1087+E1087-J1087+N1087,IF(B1087&gt;=2^(J1087)-1-N1087,0,E1087-J1087)))</f>
        <v>0</v>
      </c>
      <c r="Y1087" s="71">
        <f>MAX(0,F1087+(-1)^(G1087)*INT(B1087*2^(-LOG(F1087)/LOG(2)+3))-G1087-LOG(F1087)/LOG(2)+3-1)</f>
        <v>12</v>
      </c>
      <c r="Z1087" s="71">
        <f>F1087-IF(B1087=0,0,INT(LOG(3/2*ABS(B1087))/LOG(2))+1)</f>
        <v>54</v>
      </c>
      <c r="AA1087" s="71">
        <f>MAX(0,IF(B1087&lt;=-O1087,B1087+F1087-K1087+O1087,IF(B1087&gt;=2^(K1087)-1-O1087,0,F1087-K1087)))</f>
        <v>53</v>
      </c>
    </row>
    <row r="1088" ht="20.05" customHeight="1">
      <c r="A1088" s="55">
        <v>384</v>
      </c>
      <c r="B1088" s="45">
        <v>384</v>
      </c>
      <c r="C1088" s="36">
        <v>8</v>
      </c>
      <c r="D1088" s="36">
        <v>16</v>
      </c>
      <c r="E1088" s="36">
        <v>32</v>
      </c>
      <c r="F1088" s="36">
        <v>64</v>
      </c>
      <c r="G1088" s="36">
        <f>IF(B1088&gt;=0,1,0)</f>
        <v>1</v>
      </c>
      <c r="H1088" s="36">
        <f>INT(C1088^(0.611-C1088/3200))</f>
        <v>3</v>
      </c>
      <c r="I1088" s="36">
        <f>INT(D1088^(0.611-D1088/3200))</f>
        <v>5</v>
      </c>
      <c r="J1088" s="36">
        <f>INT(E1088^(0.611-E1088/3200))</f>
        <v>8</v>
      </c>
      <c r="K1088" s="36">
        <f>INT(F1088^(0.611-F1088/3200))</f>
        <v>11</v>
      </c>
      <c r="L1088" s="36">
        <f>2^(H1088-1)-1</f>
        <v>3</v>
      </c>
      <c r="M1088" s="36">
        <f>2^(I1088-1)-1</f>
        <v>15</v>
      </c>
      <c r="N1088" s="36">
        <f>2^(J1088-1)-1</f>
        <v>127</v>
      </c>
      <c r="O1088" s="36">
        <f>2^(K1088-1)-1</f>
        <v>1023</v>
      </c>
      <c r="P1088" s="68">
        <f>MAX(0,C1088+(-1)^(G1088)*INT(B1088*2^(-LOG(C1088)/LOG(2)+3))-G1088-LOG(C1088)/LOG(2)+3-1)</f>
        <v>0</v>
      </c>
      <c r="Q1088" s="68">
        <f>MAX(0,C1088-IF(B1088=0,0,INT(LOG(3/2*ABS(B1088))/LOG(2))+1))</f>
        <v>0</v>
      </c>
      <c r="R1088" s="68">
        <f>MAX(0,IF(B1088&lt;=-L1088,B1088+C1088-H1088+L1088,IF(B1088&gt;=2^(H1088)-1-L1088,0,C1088-H1088)))</f>
        <v>0</v>
      </c>
      <c r="S1088" s="69">
        <f>MAX(0,D1088+(-1)^(G1088)*INT(B1088*2^(-LOG(D1088)/LOG(2)+3))-G1088-LOG(D1088)/LOG(2)+3-1)</f>
        <v>0</v>
      </c>
      <c r="T1088" s="69">
        <f>MAX(0,D1088-IF(B1088=0,0,INT(LOG(3/2*ABS(B1088))/LOG(2))+1))</f>
        <v>6</v>
      </c>
      <c r="U1088" s="69">
        <f>MAX(0,IF(B1088&lt;=-M1088,B1088+D1088-I1088+M1088,IF(B1088&gt;=2^(I1088)-1-M1088,0,D1088-I1088)))</f>
        <v>0</v>
      </c>
      <c r="V1088" s="70">
        <f>MAX(0,E1088+(-1)^(G1088)*INT(B1088*2^(-LOG(E1088)/LOG(2)+3))-G1088-LOG(E1088)/LOG(2)+3-1)</f>
        <v>0</v>
      </c>
      <c r="W1088" s="70">
        <f>MAX(0,E1088-IF(B1088=0,0,INT(LOG(3/2*ABS(B1088))/LOG(2))+1))</f>
        <v>22</v>
      </c>
      <c r="X1088" s="70">
        <f>MAX(0,IF(B1088&lt;=-N1088,B1088+E1088-J1088+N1088,IF(B1088&gt;=2^(J1088)-1-N1088,0,E1088-J1088)))</f>
        <v>0</v>
      </c>
      <c r="Y1088" s="71">
        <f>MAX(0,F1088+(-1)^(G1088)*INT(B1088*2^(-LOG(F1088)/LOG(2)+3))-G1088-LOG(F1088)/LOG(2)+3-1)</f>
        <v>11</v>
      </c>
      <c r="Z1088" s="71">
        <f>F1088-IF(B1088=0,0,INT(LOG(3/2*ABS(B1088))/LOG(2))+1)</f>
        <v>54</v>
      </c>
      <c r="AA1088" s="71">
        <f>MAX(0,IF(B1088&lt;=-O1088,B1088+F1088-K1088+O1088,IF(B1088&gt;=2^(K1088)-1-O1088,0,F1088-K1088)))</f>
        <v>53</v>
      </c>
    </row>
    <row r="1089" ht="20.05" customHeight="1">
      <c r="A1089" s="55">
        <v>385</v>
      </c>
      <c r="B1089" s="45">
        <v>385</v>
      </c>
      <c r="C1089" s="36">
        <v>8</v>
      </c>
      <c r="D1089" s="36">
        <v>16</v>
      </c>
      <c r="E1089" s="36">
        <v>32</v>
      </c>
      <c r="F1089" s="36">
        <v>64</v>
      </c>
      <c r="G1089" s="36">
        <f>IF(B1089&gt;=0,1,0)</f>
        <v>1</v>
      </c>
      <c r="H1089" s="36">
        <f>INT(C1089^(0.611-C1089/3200))</f>
        <v>3</v>
      </c>
      <c r="I1089" s="36">
        <f>INT(D1089^(0.611-D1089/3200))</f>
        <v>5</v>
      </c>
      <c r="J1089" s="36">
        <f>INT(E1089^(0.611-E1089/3200))</f>
        <v>8</v>
      </c>
      <c r="K1089" s="36">
        <f>INT(F1089^(0.611-F1089/3200))</f>
        <v>11</v>
      </c>
      <c r="L1089" s="36">
        <f>2^(H1089-1)-1</f>
        <v>3</v>
      </c>
      <c r="M1089" s="36">
        <f>2^(I1089-1)-1</f>
        <v>15</v>
      </c>
      <c r="N1089" s="36">
        <f>2^(J1089-1)-1</f>
        <v>127</v>
      </c>
      <c r="O1089" s="36">
        <f>2^(K1089-1)-1</f>
        <v>1023</v>
      </c>
      <c r="P1089" s="68">
        <f>MAX(0,C1089+(-1)^(G1089)*INT(B1089*2^(-LOG(C1089)/LOG(2)+3))-G1089-LOG(C1089)/LOG(2)+3-1)</f>
        <v>0</v>
      </c>
      <c r="Q1089" s="68">
        <f>MAX(0,C1089-IF(B1089=0,0,INT(LOG(3/2*ABS(B1089))/LOG(2))+1))</f>
        <v>0</v>
      </c>
      <c r="R1089" s="68">
        <f>MAX(0,IF(B1089&lt;=-L1089,B1089+C1089-H1089+L1089,IF(B1089&gt;=2^(H1089)-1-L1089,0,C1089-H1089)))</f>
        <v>0</v>
      </c>
      <c r="S1089" s="69">
        <f>MAX(0,D1089+(-1)^(G1089)*INT(B1089*2^(-LOG(D1089)/LOG(2)+3))-G1089-LOG(D1089)/LOG(2)+3-1)</f>
        <v>0</v>
      </c>
      <c r="T1089" s="69">
        <f>MAX(0,D1089-IF(B1089=0,0,INT(LOG(3/2*ABS(B1089))/LOG(2))+1))</f>
        <v>6</v>
      </c>
      <c r="U1089" s="69">
        <f>MAX(0,IF(B1089&lt;=-M1089,B1089+D1089-I1089+M1089,IF(B1089&gt;=2^(I1089)-1-M1089,0,D1089-I1089)))</f>
        <v>0</v>
      </c>
      <c r="V1089" s="70">
        <f>MAX(0,E1089+(-1)^(G1089)*INT(B1089*2^(-LOG(E1089)/LOG(2)+3))-G1089-LOG(E1089)/LOG(2)+3-1)</f>
        <v>0</v>
      </c>
      <c r="W1089" s="70">
        <f>MAX(0,E1089-IF(B1089=0,0,INT(LOG(3/2*ABS(B1089))/LOG(2))+1))</f>
        <v>22</v>
      </c>
      <c r="X1089" s="70">
        <f>MAX(0,IF(B1089&lt;=-N1089,B1089+E1089-J1089+N1089,IF(B1089&gt;=2^(J1089)-1-N1089,0,E1089-J1089)))</f>
        <v>0</v>
      </c>
      <c r="Y1089" s="71">
        <f>MAX(0,F1089+(-1)^(G1089)*INT(B1089*2^(-LOG(F1089)/LOG(2)+3))-G1089-LOG(F1089)/LOG(2)+3-1)</f>
        <v>11</v>
      </c>
      <c r="Z1089" s="71">
        <f>F1089-IF(B1089=0,0,INT(LOG(3/2*ABS(B1089))/LOG(2))+1)</f>
        <v>54</v>
      </c>
      <c r="AA1089" s="71">
        <f>MAX(0,IF(B1089&lt;=-O1089,B1089+F1089-K1089+O1089,IF(B1089&gt;=2^(K1089)-1-O1089,0,F1089-K1089)))</f>
        <v>53</v>
      </c>
    </row>
    <row r="1090" ht="20.05" customHeight="1">
      <c r="A1090" s="55">
        <v>386</v>
      </c>
      <c r="B1090" s="45">
        <v>386</v>
      </c>
      <c r="C1090" s="36">
        <v>8</v>
      </c>
      <c r="D1090" s="36">
        <v>16</v>
      </c>
      <c r="E1090" s="36">
        <v>32</v>
      </c>
      <c r="F1090" s="36">
        <v>64</v>
      </c>
      <c r="G1090" s="36">
        <f>IF(B1090&gt;=0,1,0)</f>
        <v>1</v>
      </c>
      <c r="H1090" s="36">
        <f>INT(C1090^(0.611-C1090/3200))</f>
        <v>3</v>
      </c>
      <c r="I1090" s="36">
        <f>INT(D1090^(0.611-D1090/3200))</f>
        <v>5</v>
      </c>
      <c r="J1090" s="36">
        <f>INT(E1090^(0.611-E1090/3200))</f>
        <v>8</v>
      </c>
      <c r="K1090" s="36">
        <f>INT(F1090^(0.611-F1090/3200))</f>
        <v>11</v>
      </c>
      <c r="L1090" s="36">
        <f>2^(H1090-1)-1</f>
        <v>3</v>
      </c>
      <c r="M1090" s="36">
        <f>2^(I1090-1)-1</f>
        <v>15</v>
      </c>
      <c r="N1090" s="36">
        <f>2^(J1090-1)-1</f>
        <v>127</v>
      </c>
      <c r="O1090" s="36">
        <f>2^(K1090-1)-1</f>
        <v>1023</v>
      </c>
      <c r="P1090" s="68">
        <f>MAX(0,C1090+(-1)^(G1090)*INT(B1090*2^(-LOG(C1090)/LOG(2)+3))-G1090-LOG(C1090)/LOG(2)+3-1)</f>
        <v>0</v>
      </c>
      <c r="Q1090" s="68">
        <f>MAX(0,C1090-IF(B1090=0,0,INT(LOG(3/2*ABS(B1090))/LOG(2))+1))</f>
        <v>0</v>
      </c>
      <c r="R1090" s="68">
        <f>MAX(0,IF(B1090&lt;=-L1090,B1090+C1090-H1090+L1090,IF(B1090&gt;=2^(H1090)-1-L1090,0,C1090-H1090)))</f>
        <v>0</v>
      </c>
      <c r="S1090" s="69">
        <f>MAX(0,D1090+(-1)^(G1090)*INT(B1090*2^(-LOG(D1090)/LOG(2)+3))-G1090-LOG(D1090)/LOG(2)+3-1)</f>
        <v>0</v>
      </c>
      <c r="T1090" s="69">
        <f>MAX(0,D1090-IF(B1090=0,0,INT(LOG(3/2*ABS(B1090))/LOG(2))+1))</f>
        <v>6</v>
      </c>
      <c r="U1090" s="69">
        <f>MAX(0,IF(B1090&lt;=-M1090,B1090+D1090-I1090+M1090,IF(B1090&gt;=2^(I1090)-1-M1090,0,D1090-I1090)))</f>
        <v>0</v>
      </c>
      <c r="V1090" s="70">
        <f>MAX(0,E1090+(-1)^(G1090)*INT(B1090*2^(-LOG(E1090)/LOG(2)+3))-G1090-LOG(E1090)/LOG(2)+3-1)</f>
        <v>0</v>
      </c>
      <c r="W1090" s="70">
        <f>MAX(0,E1090-IF(B1090=0,0,INT(LOG(3/2*ABS(B1090))/LOG(2))+1))</f>
        <v>22</v>
      </c>
      <c r="X1090" s="70">
        <f>MAX(0,IF(B1090&lt;=-N1090,B1090+E1090-J1090+N1090,IF(B1090&gt;=2^(J1090)-1-N1090,0,E1090-J1090)))</f>
        <v>0</v>
      </c>
      <c r="Y1090" s="71">
        <f>MAX(0,F1090+(-1)^(G1090)*INT(B1090*2^(-LOG(F1090)/LOG(2)+3))-G1090-LOG(F1090)/LOG(2)+3-1)</f>
        <v>11</v>
      </c>
      <c r="Z1090" s="71">
        <f>F1090-IF(B1090=0,0,INT(LOG(3/2*ABS(B1090))/LOG(2))+1)</f>
        <v>54</v>
      </c>
      <c r="AA1090" s="71">
        <f>MAX(0,IF(B1090&lt;=-O1090,B1090+F1090-K1090+O1090,IF(B1090&gt;=2^(K1090)-1-O1090,0,F1090-K1090)))</f>
        <v>53</v>
      </c>
    </row>
    <row r="1091" ht="20.05" customHeight="1">
      <c r="A1091" s="55">
        <v>387</v>
      </c>
      <c r="B1091" s="45">
        <v>387</v>
      </c>
      <c r="C1091" s="36">
        <v>8</v>
      </c>
      <c r="D1091" s="36">
        <v>16</v>
      </c>
      <c r="E1091" s="36">
        <v>32</v>
      </c>
      <c r="F1091" s="36">
        <v>64</v>
      </c>
      <c r="G1091" s="36">
        <f>IF(B1091&gt;=0,1,0)</f>
        <v>1</v>
      </c>
      <c r="H1091" s="36">
        <f>INT(C1091^(0.611-C1091/3200))</f>
        <v>3</v>
      </c>
      <c r="I1091" s="36">
        <f>INT(D1091^(0.611-D1091/3200))</f>
        <v>5</v>
      </c>
      <c r="J1091" s="36">
        <f>INT(E1091^(0.611-E1091/3200))</f>
        <v>8</v>
      </c>
      <c r="K1091" s="36">
        <f>INT(F1091^(0.611-F1091/3200))</f>
        <v>11</v>
      </c>
      <c r="L1091" s="36">
        <f>2^(H1091-1)-1</f>
        <v>3</v>
      </c>
      <c r="M1091" s="36">
        <f>2^(I1091-1)-1</f>
        <v>15</v>
      </c>
      <c r="N1091" s="36">
        <f>2^(J1091-1)-1</f>
        <v>127</v>
      </c>
      <c r="O1091" s="36">
        <f>2^(K1091-1)-1</f>
        <v>1023</v>
      </c>
      <c r="P1091" s="68">
        <f>MAX(0,C1091+(-1)^(G1091)*INT(B1091*2^(-LOG(C1091)/LOG(2)+3))-G1091-LOG(C1091)/LOG(2)+3-1)</f>
        <v>0</v>
      </c>
      <c r="Q1091" s="68">
        <f>MAX(0,C1091-IF(B1091=0,0,INT(LOG(3/2*ABS(B1091))/LOG(2))+1))</f>
        <v>0</v>
      </c>
      <c r="R1091" s="68">
        <f>MAX(0,IF(B1091&lt;=-L1091,B1091+C1091-H1091+L1091,IF(B1091&gt;=2^(H1091)-1-L1091,0,C1091-H1091)))</f>
        <v>0</v>
      </c>
      <c r="S1091" s="69">
        <f>MAX(0,D1091+(-1)^(G1091)*INT(B1091*2^(-LOG(D1091)/LOG(2)+3))-G1091-LOG(D1091)/LOG(2)+3-1)</f>
        <v>0</v>
      </c>
      <c r="T1091" s="69">
        <f>MAX(0,D1091-IF(B1091=0,0,INT(LOG(3/2*ABS(B1091))/LOG(2))+1))</f>
        <v>6</v>
      </c>
      <c r="U1091" s="69">
        <f>MAX(0,IF(B1091&lt;=-M1091,B1091+D1091-I1091+M1091,IF(B1091&gt;=2^(I1091)-1-M1091,0,D1091-I1091)))</f>
        <v>0</v>
      </c>
      <c r="V1091" s="70">
        <f>MAX(0,E1091+(-1)^(G1091)*INT(B1091*2^(-LOG(E1091)/LOG(2)+3))-G1091-LOG(E1091)/LOG(2)+3-1)</f>
        <v>0</v>
      </c>
      <c r="W1091" s="70">
        <f>MAX(0,E1091-IF(B1091=0,0,INT(LOG(3/2*ABS(B1091))/LOG(2))+1))</f>
        <v>22</v>
      </c>
      <c r="X1091" s="70">
        <f>MAX(0,IF(B1091&lt;=-N1091,B1091+E1091-J1091+N1091,IF(B1091&gt;=2^(J1091)-1-N1091,0,E1091-J1091)))</f>
        <v>0</v>
      </c>
      <c r="Y1091" s="71">
        <f>MAX(0,F1091+(-1)^(G1091)*INT(B1091*2^(-LOG(F1091)/LOG(2)+3))-G1091-LOG(F1091)/LOG(2)+3-1)</f>
        <v>11</v>
      </c>
      <c r="Z1091" s="71">
        <f>F1091-IF(B1091=0,0,INT(LOG(3/2*ABS(B1091))/LOG(2))+1)</f>
        <v>54</v>
      </c>
      <c r="AA1091" s="71">
        <f>MAX(0,IF(B1091&lt;=-O1091,B1091+F1091-K1091+O1091,IF(B1091&gt;=2^(K1091)-1-O1091,0,F1091-K1091)))</f>
        <v>53</v>
      </c>
    </row>
    <row r="1092" ht="20.05" customHeight="1">
      <c r="A1092" s="55">
        <v>388</v>
      </c>
      <c r="B1092" s="45">
        <v>388</v>
      </c>
      <c r="C1092" s="36">
        <v>8</v>
      </c>
      <c r="D1092" s="36">
        <v>16</v>
      </c>
      <c r="E1092" s="36">
        <v>32</v>
      </c>
      <c r="F1092" s="36">
        <v>64</v>
      </c>
      <c r="G1092" s="36">
        <f>IF(B1092&gt;=0,1,0)</f>
        <v>1</v>
      </c>
      <c r="H1092" s="36">
        <f>INT(C1092^(0.611-C1092/3200))</f>
        <v>3</v>
      </c>
      <c r="I1092" s="36">
        <f>INT(D1092^(0.611-D1092/3200))</f>
        <v>5</v>
      </c>
      <c r="J1092" s="36">
        <f>INT(E1092^(0.611-E1092/3200))</f>
        <v>8</v>
      </c>
      <c r="K1092" s="36">
        <f>INT(F1092^(0.611-F1092/3200))</f>
        <v>11</v>
      </c>
      <c r="L1092" s="36">
        <f>2^(H1092-1)-1</f>
        <v>3</v>
      </c>
      <c r="M1092" s="36">
        <f>2^(I1092-1)-1</f>
        <v>15</v>
      </c>
      <c r="N1092" s="36">
        <f>2^(J1092-1)-1</f>
        <v>127</v>
      </c>
      <c r="O1092" s="36">
        <f>2^(K1092-1)-1</f>
        <v>1023</v>
      </c>
      <c r="P1092" s="68">
        <f>MAX(0,C1092+(-1)^(G1092)*INT(B1092*2^(-LOG(C1092)/LOG(2)+3))-G1092-LOG(C1092)/LOG(2)+3-1)</f>
        <v>0</v>
      </c>
      <c r="Q1092" s="68">
        <f>MAX(0,C1092-IF(B1092=0,0,INT(LOG(3/2*ABS(B1092))/LOG(2))+1))</f>
        <v>0</v>
      </c>
      <c r="R1092" s="68">
        <f>MAX(0,IF(B1092&lt;=-L1092,B1092+C1092-H1092+L1092,IF(B1092&gt;=2^(H1092)-1-L1092,0,C1092-H1092)))</f>
        <v>0</v>
      </c>
      <c r="S1092" s="69">
        <f>MAX(0,D1092+(-1)^(G1092)*INT(B1092*2^(-LOG(D1092)/LOG(2)+3))-G1092-LOG(D1092)/LOG(2)+3-1)</f>
        <v>0</v>
      </c>
      <c r="T1092" s="69">
        <f>MAX(0,D1092-IF(B1092=0,0,INT(LOG(3/2*ABS(B1092))/LOG(2))+1))</f>
        <v>6</v>
      </c>
      <c r="U1092" s="69">
        <f>MAX(0,IF(B1092&lt;=-M1092,B1092+D1092-I1092+M1092,IF(B1092&gt;=2^(I1092)-1-M1092,0,D1092-I1092)))</f>
        <v>0</v>
      </c>
      <c r="V1092" s="70">
        <f>MAX(0,E1092+(-1)^(G1092)*INT(B1092*2^(-LOG(E1092)/LOG(2)+3))-G1092-LOG(E1092)/LOG(2)+3-1)</f>
        <v>0</v>
      </c>
      <c r="W1092" s="70">
        <f>MAX(0,E1092-IF(B1092=0,0,INT(LOG(3/2*ABS(B1092))/LOG(2))+1))</f>
        <v>22</v>
      </c>
      <c r="X1092" s="70">
        <f>MAX(0,IF(B1092&lt;=-N1092,B1092+E1092-J1092+N1092,IF(B1092&gt;=2^(J1092)-1-N1092,0,E1092-J1092)))</f>
        <v>0</v>
      </c>
      <c r="Y1092" s="71">
        <f>MAX(0,F1092+(-1)^(G1092)*INT(B1092*2^(-LOG(F1092)/LOG(2)+3))-G1092-LOG(F1092)/LOG(2)+3-1)</f>
        <v>11</v>
      </c>
      <c r="Z1092" s="71">
        <f>F1092-IF(B1092=0,0,INT(LOG(3/2*ABS(B1092))/LOG(2))+1)</f>
        <v>54</v>
      </c>
      <c r="AA1092" s="71">
        <f>MAX(0,IF(B1092&lt;=-O1092,B1092+F1092-K1092+O1092,IF(B1092&gt;=2^(K1092)-1-O1092,0,F1092-K1092)))</f>
        <v>53</v>
      </c>
    </row>
    <row r="1093" ht="20.05" customHeight="1">
      <c r="A1093" s="55">
        <v>389</v>
      </c>
      <c r="B1093" s="45">
        <v>389</v>
      </c>
      <c r="C1093" s="36">
        <v>8</v>
      </c>
      <c r="D1093" s="36">
        <v>16</v>
      </c>
      <c r="E1093" s="36">
        <v>32</v>
      </c>
      <c r="F1093" s="36">
        <v>64</v>
      </c>
      <c r="G1093" s="36">
        <f>IF(B1093&gt;=0,1,0)</f>
        <v>1</v>
      </c>
      <c r="H1093" s="36">
        <f>INT(C1093^(0.611-C1093/3200))</f>
        <v>3</v>
      </c>
      <c r="I1093" s="36">
        <f>INT(D1093^(0.611-D1093/3200))</f>
        <v>5</v>
      </c>
      <c r="J1093" s="36">
        <f>INT(E1093^(0.611-E1093/3200))</f>
        <v>8</v>
      </c>
      <c r="K1093" s="36">
        <f>INT(F1093^(0.611-F1093/3200))</f>
        <v>11</v>
      </c>
      <c r="L1093" s="36">
        <f>2^(H1093-1)-1</f>
        <v>3</v>
      </c>
      <c r="M1093" s="36">
        <f>2^(I1093-1)-1</f>
        <v>15</v>
      </c>
      <c r="N1093" s="36">
        <f>2^(J1093-1)-1</f>
        <v>127</v>
      </c>
      <c r="O1093" s="36">
        <f>2^(K1093-1)-1</f>
        <v>1023</v>
      </c>
      <c r="P1093" s="68">
        <f>MAX(0,C1093+(-1)^(G1093)*INT(B1093*2^(-LOG(C1093)/LOG(2)+3))-G1093-LOG(C1093)/LOG(2)+3-1)</f>
        <v>0</v>
      </c>
      <c r="Q1093" s="68">
        <f>MAX(0,C1093-IF(B1093=0,0,INT(LOG(3/2*ABS(B1093))/LOG(2))+1))</f>
        <v>0</v>
      </c>
      <c r="R1093" s="68">
        <f>MAX(0,IF(B1093&lt;=-L1093,B1093+C1093-H1093+L1093,IF(B1093&gt;=2^(H1093)-1-L1093,0,C1093-H1093)))</f>
        <v>0</v>
      </c>
      <c r="S1093" s="69">
        <f>MAX(0,D1093+(-1)^(G1093)*INT(B1093*2^(-LOG(D1093)/LOG(2)+3))-G1093-LOG(D1093)/LOG(2)+3-1)</f>
        <v>0</v>
      </c>
      <c r="T1093" s="69">
        <f>MAX(0,D1093-IF(B1093=0,0,INT(LOG(3/2*ABS(B1093))/LOG(2))+1))</f>
        <v>6</v>
      </c>
      <c r="U1093" s="69">
        <f>MAX(0,IF(B1093&lt;=-M1093,B1093+D1093-I1093+M1093,IF(B1093&gt;=2^(I1093)-1-M1093,0,D1093-I1093)))</f>
        <v>0</v>
      </c>
      <c r="V1093" s="70">
        <f>MAX(0,E1093+(-1)^(G1093)*INT(B1093*2^(-LOG(E1093)/LOG(2)+3))-G1093-LOG(E1093)/LOG(2)+3-1)</f>
        <v>0</v>
      </c>
      <c r="W1093" s="70">
        <f>MAX(0,E1093-IF(B1093=0,0,INT(LOG(3/2*ABS(B1093))/LOG(2))+1))</f>
        <v>22</v>
      </c>
      <c r="X1093" s="70">
        <f>MAX(0,IF(B1093&lt;=-N1093,B1093+E1093-J1093+N1093,IF(B1093&gt;=2^(J1093)-1-N1093,0,E1093-J1093)))</f>
        <v>0</v>
      </c>
      <c r="Y1093" s="71">
        <f>MAX(0,F1093+(-1)^(G1093)*INT(B1093*2^(-LOG(F1093)/LOG(2)+3))-G1093-LOG(F1093)/LOG(2)+3-1)</f>
        <v>11</v>
      </c>
      <c r="Z1093" s="71">
        <f>F1093-IF(B1093=0,0,INT(LOG(3/2*ABS(B1093))/LOG(2))+1)</f>
        <v>54</v>
      </c>
      <c r="AA1093" s="71">
        <f>MAX(0,IF(B1093&lt;=-O1093,B1093+F1093-K1093+O1093,IF(B1093&gt;=2^(K1093)-1-O1093,0,F1093-K1093)))</f>
        <v>53</v>
      </c>
    </row>
    <row r="1094" ht="20.05" customHeight="1">
      <c r="A1094" s="55">
        <v>390</v>
      </c>
      <c r="B1094" s="45">
        <v>390</v>
      </c>
      <c r="C1094" s="36">
        <v>8</v>
      </c>
      <c r="D1094" s="36">
        <v>16</v>
      </c>
      <c r="E1094" s="36">
        <v>32</v>
      </c>
      <c r="F1094" s="36">
        <v>64</v>
      </c>
      <c r="G1094" s="36">
        <f>IF(B1094&gt;=0,1,0)</f>
        <v>1</v>
      </c>
      <c r="H1094" s="36">
        <f>INT(C1094^(0.611-C1094/3200))</f>
        <v>3</v>
      </c>
      <c r="I1094" s="36">
        <f>INT(D1094^(0.611-D1094/3200))</f>
        <v>5</v>
      </c>
      <c r="J1094" s="36">
        <f>INT(E1094^(0.611-E1094/3200))</f>
        <v>8</v>
      </c>
      <c r="K1094" s="36">
        <f>INT(F1094^(0.611-F1094/3200))</f>
        <v>11</v>
      </c>
      <c r="L1094" s="36">
        <f>2^(H1094-1)-1</f>
        <v>3</v>
      </c>
      <c r="M1094" s="36">
        <f>2^(I1094-1)-1</f>
        <v>15</v>
      </c>
      <c r="N1094" s="36">
        <f>2^(J1094-1)-1</f>
        <v>127</v>
      </c>
      <c r="O1094" s="36">
        <f>2^(K1094-1)-1</f>
        <v>1023</v>
      </c>
      <c r="P1094" s="68">
        <f>MAX(0,C1094+(-1)^(G1094)*INT(B1094*2^(-LOG(C1094)/LOG(2)+3))-G1094-LOG(C1094)/LOG(2)+3-1)</f>
        <v>0</v>
      </c>
      <c r="Q1094" s="68">
        <f>MAX(0,C1094-IF(B1094=0,0,INT(LOG(3/2*ABS(B1094))/LOG(2))+1))</f>
        <v>0</v>
      </c>
      <c r="R1094" s="68">
        <f>MAX(0,IF(B1094&lt;=-L1094,B1094+C1094-H1094+L1094,IF(B1094&gt;=2^(H1094)-1-L1094,0,C1094-H1094)))</f>
        <v>0</v>
      </c>
      <c r="S1094" s="69">
        <f>MAX(0,D1094+(-1)^(G1094)*INT(B1094*2^(-LOG(D1094)/LOG(2)+3))-G1094-LOG(D1094)/LOG(2)+3-1)</f>
        <v>0</v>
      </c>
      <c r="T1094" s="69">
        <f>MAX(0,D1094-IF(B1094=0,0,INT(LOG(3/2*ABS(B1094))/LOG(2))+1))</f>
        <v>6</v>
      </c>
      <c r="U1094" s="69">
        <f>MAX(0,IF(B1094&lt;=-M1094,B1094+D1094-I1094+M1094,IF(B1094&gt;=2^(I1094)-1-M1094,0,D1094-I1094)))</f>
        <v>0</v>
      </c>
      <c r="V1094" s="70">
        <f>MAX(0,E1094+(-1)^(G1094)*INT(B1094*2^(-LOG(E1094)/LOG(2)+3))-G1094-LOG(E1094)/LOG(2)+3-1)</f>
        <v>0</v>
      </c>
      <c r="W1094" s="70">
        <f>MAX(0,E1094-IF(B1094=0,0,INT(LOG(3/2*ABS(B1094))/LOG(2))+1))</f>
        <v>22</v>
      </c>
      <c r="X1094" s="70">
        <f>MAX(0,IF(B1094&lt;=-N1094,B1094+E1094-J1094+N1094,IF(B1094&gt;=2^(J1094)-1-N1094,0,E1094-J1094)))</f>
        <v>0</v>
      </c>
      <c r="Y1094" s="71">
        <f>MAX(0,F1094+(-1)^(G1094)*INT(B1094*2^(-LOG(F1094)/LOG(2)+3))-G1094-LOG(F1094)/LOG(2)+3-1)</f>
        <v>11</v>
      </c>
      <c r="Z1094" s="71">
        <f>F1094-IF(B1094=0,0,INT(LOG(3/2*ABS(B1094))/LOG(2))+1)</f>
        <v>54</v>
      </c>
      <c r="AA1094" s="71">
        <f>MAX(0,IF(B1094&lt;=-O1094,B1094+F1094-K1094+O1094,IF(B1094&gt;=2^(K1094)-1-O1094,0,F1094-K1094)))</f>
        <v>53</v>
      </c>
    </row>
    <row r="1095" ht="20.05" customHeight="1">
      <c r="A1095" s="55">
        <v>391</v>
      </c>
      <c r="B1095" s="45">
        <v>391</v>
      </c>
      <c r="C1095" s="36">
        <v>8</v>
      </c>
      <c r="D1095" s="36">
        <v>16</v>
      </c>
      <c r="E1095" s="36">
        <v>32</v>
      </c>
      <c r="F1095" s="36">
        <v>64</v>
      </c>
      <c r="G1095" s="36">
        <f>IF(B1095&gt;=0,1,0)</f>
        <v>1</v>
      </c>
      <c r="H1095" s="36">
        <f>INT(C1095^(0.611-C1095/3200))</f>
        <v>3</v>
      </c>
      <c r="I1095" s="36">
        <f>INT(D1095^(0.611-D1095/3200))</f>
        <v>5</v>
      </c>
      <c r="J1095" s="36">
        <f>INT(E1095^(0.611-E1095/3200))</f>
        <v>8</v>
      </c>
      <c r="K1095" s="36">
        <f>INT(F1095^(0.611-F1095/3200))</f>
        <v>11</v>
      </c>
      <c r="L1095" s="36">
        <f>2^(H1095-1)-1</f>
        <v>3</v>
      </c>
      <c r="M1095" s="36">
        <f>2^(I1095-1)-1</f>
        <v>15</v>
      </c>
      <c r="N1095" s="36">
        <f>2^(J1095-1)-1</f>
        <v>127</v>
      </c>
      <c r="O1095" s="36">
        <f>2^(K1095-1)-1</f>
        <v>1023</v>
      </c>
      <c r="P1095" s="68">
        <f>MAX(0,C1095+(-1)^(G1095)*INT(B1095*2^(-LOG(C1095)/LOG(2)+3))-G1095-LOG(C1095)/LOG(2)+3-1)</f>
        <v>0</v>
      </c>
      <c r="Q1095" s="68">
        <f>MAX(0,C1095-IF(B1095=0,0,INT(LOG(3/2*ABS(B1095))/LOG(2))+1))</f>
        <v>0</v>
      </c>
      <c r="R1095" s="68">
        <f>MAX(0,IF(B1095&lt;=-L1095,B1095+C1095-H1095+L1095,IF(B1095&gt;=2^(H1095)-1-L1095,0,C1095-H1095)))</f>
        <v>0</v>
      </c>
      <c r="S1095" s="69">
        <f>MAX(0,D1095+(-1)^(G1095)*INT(B1095*2^(-LOG(D1095)/LOG(2)+3))-G1095-LOG(D1095)/LOG(2)+3-1)</f>
        <v>0</v>
      </c>
      <c r="T1095" s="69">
        <f>MAX(0,D1095-IF(B1095=0,0,INT(LOG(3/2*ABS(B1095))/LOG(2))+1))</f>
        <v>6</v>
      </c>
      <c r="U1095" s="69">
        <f>MAX(0,IF(B1095&lt;=-M1095,B1095+D1095-I1095+M1095,IF(B1095&gt;=2^(I1095)-1-M1095,0,D1095-I1095)))</f>
        <v>0</v>
      </c>
      <c r="V1095" s="70">
        <f>MAX(0,E1095+(-1)^(G1095)*INT(B1095*2^(-LOG(E1095)/LOG(2)+3))-G1095-LOG(E1095)/LOG(2)+3-1)</f>
        <v>0</v>
      </c>
      <c r="W1095" s="70">
        <f>MAX(0,E1095-IF(B1095=0,0,INT(LOG(3/2*ABS(B1095))/LOG(2))+1))</f>
        <v>22</v>
      </c>
      <c r="X1095" s="70">
        <f>MAX(0,IF(B1095&lt;=-N1095,B1095+E1095-J1095+N1095,IF(B1095&gt;=2^(J1095)-1-N1095,0,E1095-J1095)))</f>
        <v>0</v>
      </c>
      <c r="Y1095" s="71">
        <f>MAX(0,F1095+(-1)^(G1095)*INT(B1095*2^(-LOG(F1095)/LOG(2)+3))-G1095-LOG(F1095)/LOG(2)+3-1)</f>
        <v>11</v>
      </c>
      <c r="Z1095" s="71">
        <f>F1095-IF(B1095=0,0,INT(LOG(3/2*ABS(B1095))/LOG(2))+1)</f>
        <v>54</v>
      </c>
      <c r="AA1095" s="71">
        <f>MAX(0,IF(B1095&lt;=-O1095,B1095+F1095-K1095+O1095,IF(B1095&gt;=2^(K1095)-1-O1095,0,F1095-K1095)))</f>
        <v>53</v>
      </c>
    </row>
    <row r="1096" ht="20.05" customHeight="1">
      <c r="A1096" s="55">
        <v>392</v>
      </c>
      <c r="B1096" s="45">
        <v>392</v>
      </c>
      <c r="C1096" s="36">
        <v>8</v>
      </c>
      <c r="D1096" s="36">
        <v>16</v>
      </c>
      <c r="E1096" s="36">
        <v>32</v>
      </c>
      <c r="F1096" s="36">
        <v>64</v>
      </c>
      <c r="G1096" s="36">
        <f>IF(B1096&gt;=0,1,0)</f>
        <v>1</v>
      </c>
      <c r="H1096" s="36">
        <f>INT(C1096^(0.611-C1096/3200))</f>
        <v>3</v>
      </c>
      <c r="I1096" s="36">
        <f>INT(D1096^(0.611-D1096/3200))</f>
        <v>5</v>
      </c>
      <c r="J1096" s="36">
        <f>INT(E1096^(0.611-E1096/3200))</f>
        <v>8</v>
      </c>
      <c r="K1096" s="36">
        <f>INT(F1096^(0.611-F1096/3200))</f>
        <v>11</v>
      </c>
      <c r="L1096" s="36">
        <f>2^(H1096-1)-1</f>
        <v>3</v>
      </c>
      <c r="M1096" s="36">
        <f>2^(I1096-1)-1</f>
        <v>15</v>
      </c>
      <c r="N1096" s="36">
        <f>2^(J1096-1)-1</f>
        <v>127</v>
      </c>
      <c r="O1096" s="36">
        <f>2^(K1096-1)-1</f>
        <v>1023</v>
      </c>
      <c r="P1096" s="68">
        <f>MAX(0,C1096+(-1)^(G1096)*INT(B1096*2^(-LOG(C1096)/LOG(2)+3))-G1096-LOG(C1096)/LOG(2)+3-1)</f>
        <v>0</v>
      </c>
      <c r="Q1096" s="68">
        <f>MAX(0,C1096-IF(B1096=0,0,INT(LOG(3/2*ABS(B1096))/LOG(2))+1))</f>
        <v>0</v>
      </c>
      <c r="R1096" s="68">
        <f>MAX(0,IF(B1096&lt;=-L1096,B1096+C1096-H1096+L1096,IF(B1096&gt;=2^(H1096)-1-L1096,0,C1096-H1096)))</f>
        <v>0</v>
      </c>
      <c r="S1096" s="69">
        <f>MAX(0,D1096+(-1)^(G1096)*INT(B1096*2^(-LOG(D1096)/LOG(2)+3))-G1096-LOG(D1096)/LOG(2)+3-1)</f>
        <v>0</v>
      </c>
      <c r="T1096" s="69">
        <f>MAX(0,D1096-IF(B1096=0,0,INT(LOG(3/2*ABS(B1096))/LOG(2))+1))</f>
        <v>6</v>
      </c>
      <c r="U1096" s="69">
        <f>MAX(0,IF(B1096&lt;=-M1096,B1096+D1096-I1096+M1096,IF(B1096&gt;=2^(I1096)-1-M1096,0,D1096-I1096)))</f>
        <v>0</v>
      </c>
      <c r="V1096" s="70">
        <f>MAX(0,E1096+(-1)^(G1096)*INT(B1096*2^(-LOG(E1096)/LOG(2)+3))-G1096-LOG(E1096)/LOG(2)+3-1)</f>
        <v>0</v>
      </c>
      <c r="W1096" s="70">
        <f>MAX(0,E1096-IF(B1096=0,0,INT(LOG(3/2*ABS(B1096))/LOG(2))+1))</f>
        <v>22</v>
      </c>
      <c r="X1096" s="70">
        <f>MAX(0,IF(B1096&lt;=-N1096,B1096+E1096-J1096+N1096,IF(B1096&gt;=2^(J1096)-1-N1096,0,E1096-J1096)))</f>
        <v>0</v>
      </c>
      <c r="Y1096" s="71">
        <f>MAX(0,F1096+(-1)^(G1096)*INT(B1096*2^(-LOG(F1096)/LOG(2)+3))-G1096-LOG(F1096)/LOG(2)+3-1)</f>
        <v>10</v>
      </c>
      <c r="Z1096" s="71">
        <f>F1096-IF(B1096=0,0,INT(LOG(3/2*ABS(B1096))/LOG(2))+1)</f>
        <v>54</v>
      </c>
      <c r="AA1096" s="71">
        <f>MAX(0,IF(B1096&lt;=-O1096,B1096+F1096-K1096+O1096,IF(B1096&gt;=2^(K1096)-1-O1096,0,F1096-K1096)))</f>
        <v>53</v>
      </c>
    </row>
    <row r="1097" ht="20.05" customHeight="1">
      <c r="A1097" s="55">
        <v>393</v>
      </c>
      <c r="B1097" s="45">
        <v>393</v>
      </c>
      <c r="C1097" s="36">
        <v>8</v>
      </c>
      <c r="D1097" s="36">
        <v>16</v>
      </c>
      <c r="E1097" s="36">
        <v>32</v>
      </c>
      <c r="F1097" s="36">
        <v>64</v>
      </c>
      <c r="G1097" s="36">
        <f>IF(B1097&gt;=0,1,0)</f>
        <v>1</v>
      </c>
      <c r="H1097" s="36">
        <f>INT(C1097^(0.611-C1097/3200))</f>
        <v>3</v>
      </c>
      <c r="I1097" s="36">
        <f>INT(D1097^(0.611-D1097/3200))</f>
        <v>5</v>
      </c>
      <c r="J1097" s="36">
        <f>INT(E1097^(0.611-E1097/3200))</f>
        <v>8</v>
      </c>
      <c r="K1097" s="36">
        <f>INT(F1097^(0.611-F1097/3200))</f>
        <v>11</v>
      </c>
      <c r="L1097" s="36">
        <f>2^(H1097-1)-1</f>
        <v>3</v>
      </c>
      <c r="M1097" s="36">
        <f>2^(I1097-1)-1</f>
        <v>15</v>
      </c>
      <c r="N1097" s="36">
        <f>2^(J1097-1)-1</f>
        <v>127</v>
      </c>
      <c r="O1097" s="36">
        <f>2^(K1097-1)-1</f>
        <v>1023</v>
      </c>
      <c r="P1097" s="68">
        <f>MAX(0,C1097+(-1)^(G1097)*INT(B1097*2^(-LOG(C1097)/LOG(2)+3))-G1097-LOG(C1097)/LOG(2)+3-1)</f>
        <v>0</v>
      </c>
      <c r="Q1097" s="68">
        <f>MAX(0,C1097-IF(B1097=0,0,INT(LOG(3/2*ABS(B1097))/LOG(2))+1))</f>
        <v>0</v>
      </c>
      <c r="R1097" s="68">
        <f>MAX(0,IF(B1097&lt;=-L1097,B1097+C1097-H1097+L1097,IF(B1097&gt;=2^(H1097)-1-L1097,0,C1097-H1097)))</f>
        <v>0</v>
      </c>
      <c r="S1097" s="69">
        <f>MAX(0,D1097+(-1)^(G1097)*INT(B1097*2^(-LOG(D1097)/LOG(2)+3))-G1097-LOG(D1097)/LOG(2)+3-1)</f>
        <v>0</v>
      </c>
      <c r="T1097" s="69">
        <f>MAX(0,D1097-IF(B1097=0,0,INT(LOG(3/2*ABS(B1097))/LOG(2))+1))</f>
        <v>6</v>
      </c>
      <c r="U1097" s="69">
        <f>MAX(0,IF(B1097&lt;=-M1097,B1097+D1097-I1097+M1097,IF(B1097&gt;=2^(I1097)-1-M1097,0,D1097-I1097)))</f>
        <v>0</v>
      </c>
      <c r="V1097" s="70">
        <f>MAX(0,E1097+(-1)^(G1097)*INT(B1097*2^(-LOG(E1097)/LOG(2)+3))-G1097-LOG(E1097)/LOG(2)+3-1)</f>
        <v>0</v>
      </c>
      <c r="W1097" s="70">
        <f>MAX(0,E1097-IF(B1097=0,0,INT(LOG(3/2*ABS(B1097))/LOG(2))+1))</f>
        <v>22</v>
      </c>
      <c r="X1097" s="70">
        <f>MAX(0,IF(B1097&lt;=-N1097,B1097+E1097-J1097+N1097,IF(B1097&gt;=2^(J1097)-1-N1097,0,E1097-J1097)))</f>
        <v>0</v>
      </c>
      <c r="Y1097" s="71">
        <f>MAX(0,F1097+(-1)^(G1097)*INT(B1097*2^(-LOG(F1097)/LOG(2)+3))-G1097-LOG(F1097)/LOG(2)+3-1)</f>
        <v>10</v>
      </c>
      <c r="Z1097" s="71">
        <f>F1097-IF(B1097=0,0,INT(LOG(3/2*ABS(B1097))/LOG(2))+1)</f>
        <v>54</v>
      </c>
      <c r="AA1097" s="71">
        <f>MAX(0,IF(B1097&lt;=-O1097,B1097+F1097-K1097+O1097,IF(B1097&gt;=2^(K1097)-1-O1097,0,F1097-K1097)))</f>
        <v>53</v>
      </c>
    </row>
    <row r="1098" ht="20.05" customHeight="1">
      <c r="A1098" s="55">
        <v>394</v>
      </c>
      <c r="B1098" s="45">
        <v>394</v>
      </c>
      <c r="C1098" s="36">
        <v>8</v>
      </c>
      <c r="D1098" s="36">
        <v>16</v>
      </c>
      <c r="E1098" s="36">
        <v>32</v>
      </c>
      <c r="F1098" s="36">
        <v>64</v>
      </c>
      <c r="G1098" s="36">
        <f>IF(B1098&gt;=0,1,0)</f>
        <v>1</v>
      </c>
      <c r="H1098" s="36">
        <f>INT(C1098^(0.611-C1098/3200))</f>
        <v>3</v>
      </c>
      <c r="I1098" s="36">
        <f>INT(D1098^(0.611-D1098/3200))</f>
        <v>5</v>
      </c>
      <c r="J1098" s="36">
        <f>INT(E1098^(0.611-E1098/3200))</f>
        <v>8</v>
      </c>
      <c r="K1098" s="36">
        <f>INT(F1098^(0.611-F1098/3200))</f>
        <v>11</v>
      </c>
      <c r="L1098" s="36">
        <f>2^(H1098-1)-1</f>
        <v>3</v>
      </c>
      <c r="M1098" s="36">
        <f>2^(I1098-1)-1</f>
        <v>15</v>
      </c>
      <c r="N1098" s="36">
        <f>2^(J1098-1)-1</f>
        <v>127</v>
      </c>
      <c r="O1098" s="36">
        <f>2^(K1098-1)-1</f>
        <v>1023</v>
      </c>
      <c r="P1098" s="68">
        <f>MAX(0,C1098+(-1)^(G1098)*INT(B1098*2^(-LOG(C1098)/LOG(2)+3))-G1098-LOG(C1098)/LOG(2)+3-1)</f>
        <v>0</v>
      </c>
      <c r="Q1098" s="68">
        <f>MAX(0,C1098-IF(B1098=0,0,INT(LOG(3/2*ABS(B1098))/LOG(2))+1))</f>
        <v>0</v>
      </c>
      <c r="R1098" s="68">
        <f>MAX(0,IF(B1098&lt;=-L1098,B1098+C1098-H1098+L1098,IF(B1098&gt;=2^(H1098)-1-L1098,0,C1098-H1098)))</f>
        <v>0</v>
      </c>
      <c r="S1098" s="69">
        <f>MAX(0,D1098+(-1)^(G1098)*INT(B1098*2^(-LOG(D1098)/LOG(2)+3))-G1098-LOG(D1098)/LOG(2)+3-1)</f>
        <v>0</v>
      </c>
      <c r="T1098" s="69">
        <f>MAX(0,D1098-IF(B1098=0,0,INT(LOG(3/2*ABS(B1098))/LOG(2))+1))</f>
        <v>6</v>
      </c>
      <c r="U1098" s="69">
        <f>MAX(0,IF(B1098&lt;=-M1098,B1098+D1098-I1098+M1098,IF(B1098&gt;=2^(I1098)-1-M1098,0,D1098-I1098)))</f>
        <v>0</v>
      </c>
      <c r="V1098" s="70">
        <f>MAX(0,E1098+(-1)^(G1098)*INT(B1098*2^(-LOG(E1098)/LOG(2)+3))-G1098-LOG(E1098)/LOG(2)+3-1)</f>
        <v>0</v>
      </c>
      <c r="W1098" s="70">
        <f>MAX(0,E1098-IF(B1098=0,0,INT(LOG(3/2*ABS(B1098))/LOG(2))+1))</f>
        <v>22</v>
      </c>
      <c r="X1098" s="70">
        <f>MAX(0,IF(B1098&lt;=-N1098,B1098+E1098-J1098+N1098,IF(B1098&gt;=2^(J1098)-1-N1098,0,E1098-J1098)))</f>
        <v>0</v>
      </c>
      <c r="Y1098" s="71">
        <f>MAX(0,F1098+(-1)^(G1098)*INT(B1098*2^(-LOG(F1098)/LOG(2)+3))-G1098-LOG(F1098)/LOG(2)+3-1)</f>
        <v>10</v>
      </c>
      <c r="Z1098" s="71">
        <f>F1098-IF(B1098=0,0,INT(LOG(3/2*ABS(B1098))/LOG(2))+1)</f>
        <v>54</v>
      </c>
      <c r="AA1098" s="71">
        <f>MAX(0,IF(B1098&lt;=-O1098,B1098+F1098-K1098+O1098,IF(B1098&gt;=2^(K1098)-1-O1098,0,F1098-K1098)))</f>
        <v>53</v>
      </c>
    </row>
    <row r="1099" ht="20.05" customHeight="1">
      <c r="A1099" s="55">
        <v>395</v>
      </c>
      <c r="B1099" s="45">
        <v>395</v>
      </c>
      <c r="C1099" s="36">
        <v>8</v>
      </c>
      <c r="D1099" s="36">
        <v>16</v>
      </c>
      <c r="E1099" s="36">
        <v>32</v>
      </c>
      <c r="F1099" s="36">
        <v>64</v>
      </c>
      <c r="G1099" s="36">
        <f>IF(B1099&gt;=0,1,0)</f>
        <v>1</v>
      </c>
      <c r="H1099" s="36">
        <f>INT(C1099^(0.611-C1099/3200))</f>
        <v>3</v>
      </c>
      <c r="I1099" s="36">
        <f>INT(D1099^(0.611-D1099/3200))</f>
        <v>5</v>
      </c>
      <c r="J1099" s="36">
        <f>INT(E1099^(0.611-E1099/3200))</f>
        <v>8</v>
      </c>
      <c r="K1099" s="36">
        <f>INT(F1099^(0.611-F1099/3200))</f>
        <v>11</v>
      </c>
      <c r="L1099" s="36">
        <f>2^(H1099-1)-1</f>
        <v>3</v>
      </c>
      <c r="M1099" s="36">
        <f>2^(I1099-1)-1</f>
        <v>15</v>
      </c>
      <c r="N1099" s="36">
        <f>2^(J1099-1)-1</f>
        <v>127</v>
      </c>
      <c r="O1099" s="36">
        <f>2^(K1099-1)-1</f>
        <v>1023</v>
      </c>
      <c r="P1099" s="68">
        <f>MAX(0,C1099+(-1)^(G1099)*INT(B1099*2^(-LOG(C1099)/LOG(2)+3))-G1099-LOG(C1099)/LOG(2)+3-1)</f>
        <v>0</v>
      </c>
      <c r="Q1099" s="68">
        <f>MAX(0,C1099-IF(B1099=0,0,INT(LOG(3/2*ABS(B1099))/LOG(2))+1))</f>
        <v>0</v>
      </c>
      <c r="R1099" s="68">
        <f>MAX(0,IF(B1099&lt;=-L1099,B1099+C1099-H1099+L1099,IF(B1099&gt;=2^(H1099)-1-L1099,0,C1099-H1099)))</f>
        <v>0</v>
      </c>
      <c r="S1099" s="69">
        <f>MAX(0,D1099+(-1)^(G1099)*INT(B1099*2^(-LOG(D1099)/LOG(2)+3))-G1099-LOG(D1099)/LOG(2)+3-1)</f>
        <v>0</v>
      </c>
      <c r="T1099" s="69">
        <f>MAX(0,D1099-IF(B1099=0,0,INT(LOG(3/2*ABS(B1099))/LOG(2))+1))</f>
        <v>6</v>
      </c>
      <c r="U1099" s="69">
        <f>MAX(0,IF(B1099&lt;=-M1099,B1099+D1099-I1099+M1099,IF(B1099&gt;=2^(I1099)-1-M1099,0,D1099-I1099)))</f>
        <v>0</v>
      </c>
      <c r="V1099" s="70">
        <f>MAX(0,E1099+(-1)^(G1099)*INT(B1099*2^(-LOG(E1099)/LOG(2)+3))-G1099-LOG(E1099)/LOG(2)+3-1)</f>
        <v>0</v>
      </c>
      <c r="W1099" s="70">
        <f>MAX(0,E1099-IF(B1099=0,0,INT(LOG(3/2*ABS(B1099))/LOG(2))+1))</f>
        <v>22</v>
      </c>
      <c r="X1099" s="70">
        <f>MAX(0,IF(B1099&lt;=-N1099,B1099+E1099-J1099+N1099,IF(B1099&gt;=2^(J1099)-1-N1099,0,E1099-J1099)))</f>
        <v>0</v>
      </c>
      <c r="Y1099" s="71">
        <f>MAX(0,F1099+(-1)^(G1099)*INT(B1099*2^(-LOG(F1099)/LOG(2)+3))-G1099-LOG(F1099)/LOG(2)+3-1)</f>
        <v>10</v>
      </c>
      <c r="Z1099" s="71">
        <f>F1099-IF(B1099=0,0,INT(LOG(3/2*ABS(B1099))/LOG(2))+1)</f>
        <v>54</v>
      </c>
      <c r="AA1099" s="71">
        <f>MAX(0,IF(B1099&lt;=-O1099,B1099+F1099-K1099+O1099,IF(B1099&gt;=2^(K1099)-1-O1099,0,F1099-K1099)))</f>
        <v>53</v>
      </c>
    </row>
    <row r="1100" ht="20.05" customHeight="1">
      <c r="A1100" s="55">
        <v>396</v>
      </c>
      <c r="B1100" s="45">
        <v>396</v>
      </c>
      <c r="C1100" s="36">
        <v>8</v>
      </c>
      <c r="D1100" s="36">
        <v>16</v>
      </c>
      <c r="E1100" s="36">
        <v>32</v>
      </c>
      <c r="F1100" s="36">
        <v>64</v>
      </c>
      <c r="G1100" s="36">
        <f>IF(B1100&gt;=0,1,0)</f>
        <v>1</v>
      </c>
      <c r="H1100" s="36">
        <f>INT(C1100^(0.611-C1100/3200))</f>
        <v>3</v>
      </c>
      <c r="I1100" s="36">
        <f>INT(D1100^(0.611-D1100/3200))</f>
        <v>5</v>
      </c>
      <c r="J1100" s="36">
        <f>INT(E1100^(0.611-E1100/3200))</f>
        <v>8</v>
      </c>
      <c r="K1100" s="36">
        <f>INT(F1100^(0.611-F1100/3200))</f>
        <v>11</v>
      </c>
      <c r="L1100" s="36">
        <f>2^(H1100-1)-1</f>
        <v>3</v>
      </c>
      <c r="M1100" s="36">
        <f>2^(I1100-1)-1</f>
        <v>15</v>
      </c>
      <c r="N1100" s="36">
        <f>2^(J1100-1)-1</f>
        <v>127</v>
      </c>
      <c r="O1100" s="36">
        <f>2^(K1100-1)-1</f>
        <v>1023</v>
      </c>
      <c r="P1100" s="68">
        <f>MAX(0,C1100+(-1)^(G1100)*INT(B1100*2^(-LOG(C1100)/LOG(2)+3))-G1100-LOG(C1100)/LOG(2)+3-1)</f>
        <v>0</v>
      </c>
      <c r="Q1100" s="68">
        <f>MAX(0,C1100-IF(B1100=0,0,INT(LOG(3/2*ABS(B1100))/LOG(2))+1))</f>
        <v>0</v>
      </c>
      <c r="R1100" s="68">
        <f>MAX(0,IF(B1100&lt;=-L1100,B1100+C1100-H1100+L1100,IF(B1100&gt;=2^(H1100)-1-L1100,0,C1100-H1100)))</f>
        <v>0</v>
      </c>
      <c r="S1100" s="69">
        <f>MAX(0,D1100+(-1)^(G1100)*INT(B1100*2^(-LOG(D1100)/LOG(2)+3))-G1100-LOG(D1100)/LOG(2)+3-1)</f>
        <v>0</v>
      </c>
      <c r="T1100" s="69">
        <f>MAX(0,D1100-IF(B1100=0,0,INT(LOG(3/2*ABS(B1100))/LOG(2))+1))</f>
        <v>6</v>
      </c>
      <c r="U1100" s="69">
        <f>MAX(0,IF(B1100&lt;=-M1100,B1100+D1100-I1100+M1100,IF(B1100&gt;=2^(I1100)-1-M1100,0,D1100-I1100)))</f>
        <v>0</v>
      </c>
      <c r="V1100" s="70">
        <f>MAX(0,E1100+(-1)^(G1100)*INT(B1100*2^(-LOG(E1100)/LOG(2)+3))-G1100-LOG(E1100)/LOG(2)+3-1)</f>
        <v>0</v>
      </c>
      <c r="W1100" s="70">
        <f>MAX(0,E1100-IF(B1100=0,0,INT(LOG(3/2*ABS(B1100))/LOG(2))+1))</f>
        <v>22</v>
      </c>
      <c r="X1100" s="70">
        <f>MAX(0,IF(B1100&lt;=-N1100,B1100+E1100-J1100+N1100,IF(B1100&gt;=2^(J1100)-1-N1100,0,E1100-J1100)))</f>
        <v>0</v>
      </c>
      <c r="Y1100" s="71">
        <f>MAX(0,F1100+(-1)^(G1100)*INT(B1100*2^(-LOG(F1100)/LOG(2)+3))-G1100-LOG(F1100)/LOG(2)+3-1)</f>
        <v>10</v>
      </c>
      <c r="Z1100" s="71">
        <f>F1100-IF(B1100=0,0,INT(LOG(3/2*ABS(B1100))/LOG(2))+1)</f>
        <v>54</v>
      </c>
      <c r="AA1100" s="71">
        <f>MAX(0,IF(B1100&lt;=-O1100,B1100+F1100-K1100+O1100,IF(B1100&gt;=2^(K1100)-1-O1100,0,F1100-K1100)))</f>
        <v>53</v>
      </c>
    </row>
    <row r="1101" ht="20.05" customHeight="1">
      <c r="A1101" s="55">
        <v>397</v>
      </c>
      <c r="B1101" s="45">
        <v>397</v>
      </c>
      <c r="C1101" s="36">
        <v>8</v>
      </c>
      <c r="D1101" s="36">
        <v>16</v>
      </c>
      <c r="E1101" s="36">
        <v>32</v>
      </c>
      <c r="F1101" s="36">
        <v>64</v>
      </c>
      <c r="G1101" s="36">
        <f>IF(B1101&gt;=0,1,0)</f>
        <v>1</v>
      </c>
      <c r="H1101" s="36">
        <f>INT(C1101^(0.611-C1101/3200))</f>
        <v>3</v>
      </c>
      <c r="I1101" s="36">
        <f>INT(D1101^(0.611-D1101/3200))</f>
        <v>5</v>
      </c>
      <c r="J1101" s="36">
        <f>INT(E1101^(0.611-E1101/3200))</f>
        <v>8</v>
      </c>
      <c r="K1101" s="36">
        <f>INT(F1101^(0.611-F1101/3200))</f>
        <v>11</v>
      </c>
      <c r="L1101" s="36">
        <f>2^(H1101-1)-1</f>
        <v>3</v>
      </c>
      <c r="M1101" s="36">
        <f>2^(I1101-1)-1</f>
        <v>15</v>
      </c>
      <c r="N1101" s="36">
        <f>2^(J1101-1)-1</f>
        <v>127</v>
      </c>
      <c r="O1101" s="36">
        <f>2^(K1101-1)-1</f>
        <v>1023</v>
      </c>
      <c r="P1101" s="68">
        <f>MAX(0,C1101+(-1)^(G1101)*INT(B1101*2^(-LOG(C1101)/LOG(2)+3))-G1101-LOG(C1101)/LOG(2)+3-1)</f>
        <v>0</v>
      </c>
      <c r="Q1101" s="68">
        <f>MAX(0,C1101-IF(B1101=0,0,INT(LOG(3/2*ABS(B1101))/LOG(2))+1))</f>
        <v>0</v>
      </c>
      <c r="R1101" s="68">
        <f>MAX(0,IF(B1101&lt;=-L1101,B1101+C1101-H1101+L1101,IF(B1101&gt;=2^(H1101)-1-L1101,0,C1101-H1101)))</f>
        <v>0</v>
      </c>
      <c r="S1101" s="69">
        <f>MAX(0,D1101+(-1)^(G1101)*INT(B1101*2^(-LOG(D1101)/LOG(2)+3))-G1101-LOG(D1101)/LOG(2)+3-1)</f>
        <v>0</v>
      </c>
      <c r="T1101" s="69">
        <f>MAX(0,D1101-IF(B1101=0,0,INT(LOG(3/2*ABS(B1101))/LOG(2))+1))</f>
        <v>6</v>
      </c>
      <c r="U1101" s="69">
        <f>MAX(0,IF(B1101&lt;=-M1101,B1101+D1101-I1101+M1101,IF(B1101&gt;=2^(I1101)-1-M1101,0,D1101-I1101)))</f>
        <v>0</v>
      </c>
      <c r="V1101" s="70">
        <f>MAX(0,E1101+(-1)^(G1101)*INT(B1101*2^(-LOG(E1101)/LOG(2)+3))-G1101-LOG(E1101)/LOG(2)+3-1)</f>
        <v>0</v>
      </c>
      <c r="W1101" s="70">
        <f>MAX(0,E1101-IF(B1101=0,0,INT(LOG(3/2*ABS(B1101))/LOG(2))+1))</f>
        <v>22</v>
      </c>
      <c r="X1101" s="70">
        <f>MAX(0,IF(B1101&lt;=-N1101,B1101+E1101-J1101+N1101,IF(B1101&gt;=2^(J1101)-1-N1101,0,E1101-J1101)))</f>
        <v>0</v>
      </c>
      <c r="Y1101" s="71">
        <f>MAX(0,F1101+(-1)^(G1101)*INT(B1101*2^(-LOG(F1101)/LOG(2)+3))-G1101-LOG(F1101)/LOG(2)+3-1)</f>
        <v>10</v>
      </c>
      <c r="Z1101" s="71">
        <f>F1101-IF(B1101=0,0,INT(LOG(3/2*ABS(B1101))/LOG(2))+1)</f>
        <v>54</v>
      </c>
      <c r="AA1101" s="71">
        <f>MAX(0,IF(B1101&lt;=-O1101,B1101+F1101-K1101+O1101,IF(B1101&gt;=2^(K1101)-1-O1101,0,F1101-K1101)))</f>
        <v>53</v>
      </c>
    </row>
    <row r="1102" ht="20.05" customHeight="1">
      <c r="A1102" s="55">
        <v>398</v>
      </c>
      <c r="B1102" s="45">
        <v>398</v>
      </c>
      <c r="C1102" s="36">
        <v>8</v>
      </c>
      <c r="D1102" s="36">
        <v>16</v>
      </c>
      <c r="E1102" s="36">
        <v>32</v>
      </c>
      <c r="F1102" s="36">
        <v>64</v>
      </c>
      <c r="G1102" s="36">
        <f>IF(B1102&gt;=0,1,0)</f>
        <v>1</v>
      </c>
      <c r="H1102" s="36">
        <f>INT(C1102^(0.611-C1102/3200))</f>
        <v>3</v>
      </c>
      <c r="I1102" s="36">
        <f>INT(D1102^(0.611-D1102/3200))</f>
        <v>5</v>
      </c>
      <c r="J1102" s="36">
        <f>INT(E1102^(0.611-E1102/3200))</f>
        <v>8</v>
      </c>
      <c r="K1102" s="36">
        <f>INT(F1102^(0.611-F1102/3200))</f>
        <v>11</v>
      </c>
      <c r="L1102" s="36">
        <f>2^(H1102-1)-1</f>
        <v>3</v>
      </c>
      <c r="M1102" s="36">
        <f>2^(I1102-1)-1</f>
        <v>15</v>
      </c>
      <c r="N1102" s="36">
        <f>2^(J1102-1)-1</f>
        <v>127</v>
      </c>
      <c r="O1102" s="36">
        <f>2^(K1102-1)-1</f>
        <v>1023</v>
      </c>
      <c r="P1102" s="68">
        <f>MAX(0,C1102+(-1)^(G1102)*INT(B1102*2^(-LOG(C1102)/LOG(2)+3))-G1102-LOG(C1102)/LOG(2)+3-1)</f>
        <v>0</v>
      </c>
      <c r="Q1102" s="68">
        <f>MAX(0,C1102-IF(B1102=0,0,INT(LOG(3/2*ABS(B1102))/LOG(2))+1))</f>
        <v>0</v>
      </c>
      <c r="R1102" s="68">
        <f>MAX(0,IF(B1102&lt;=-L1102,B1102+C1102-H1102+L1102,IF(B1102&gt;=2^(H1102)-1-L1102,0,C1102-H1102)))</f>
        <v>0</v>
      </c>
      <c r="S1102" s="69">
        <f>MAX(0,D1102+(-1)^(G1102)*INT(B1102*2^(-LOG(D1102)/LOG(2)+3))-G1102-LOG(D1102)/LOG(2)+3-1)</f>
        <v>0</v>
      </c>
      <c r="T1102" s="69">
        <f>MAX(0,D1102-IF(B1102=0,0,INT(LOG(3/2*ABS(B1102))/LOG(2))+1))</f>
        <v>6</v>
      </c>
      <c r="U1102" s="69">
        <f>MAX(0,IF(B1102&lt;=-M1102,B1102+D1102-I1102+M1102,IF(B1102&gt;=2^(I1102)-1-M1102,0,D1102-I1102)))</f>
        <v>0</v>
      </c>
      <c r="V1102" s="70">
        <f>MAX(0,E1102+(-1)^(G1102)*INT(B1102*2^(-LOG(E1102)/LOG(2)+3))-G1102-LOG(E1102)/LOG(2)+3-1)</f>
        <v>0</v>
      </c>
      <c r="W1102" s="70">
        <f>MAX(0,E1102-IF(B1102=0,0,INT(LOG(3/2*ABS(B1102))/LOG(2))+1))</f>
        <v>22</v>
      </c>
      <c r="X1102" s="70">
        <f>MAX(0,IF(B1102&lt;=-N1102,B1102+E1102-J1102+N1102,IF(B1102&gt;=2^(J1102)-1-N1102,0,E1102-J1102)))</f>
        <v>0</v>
      </c>
      <c r="Y1102" s="71">
        <f>MAX(0,F1102+(-1)^(G1102)*INT(B1102*2^(-LOG(F1102)/LOG(2)+3))-G1102-LOG(F1102)/LOG(2)+3-1)</f>
        <v>10</v>
      </c>
      <c r="Z1102" s="71">
        <f>F1102-IF(B1102=0,0,INT(LOG(3/2*ABS(B1102))/LOG(2))+1)</f>
        <v>54</v>
      </c>
      <c r="AA1102" s="71">
        <f>MAX(0,IF(B1102&lt;=-O1102,B1102+F1102-K1102+O1102,IF(B1102&gt;=2^(K1102)-1-O1102,0,F1102-K1102)))</f>
        <v>53</v>
      </c>
    </row>
    <row r="1103" ht="20.05" customHeight="1">
      <c r="A1103" s="55">
        <v>399</v>
      </c>
      <c r="B1103" s="45">
        <v>399</v>
      </c>
      <c r="C1103" s="36">
        <v>8</v>
      </c>
      <c r="D1103" s="36">
        <v>16</v>
      </c>
      <c r="E1103" s="36">
        <v>32</v>
      </c>
      <c r="F1103" s="36">
        <v>64</v>
      </c>
      <c r="G1103" s="36">
        <f>IF(B1103&gt;=0,1,0)</f>
        <v>1</v>
      </c>
      <c r="H1103" s="36">
        <f>INT(C1103^(0.611-C1103/3200))</f>
        <v>3</v>
      </c>
      <c r="I1103" s="36">
        <f>INT(D1103^(0.611-D1103/3200))</f>
        <v>5</v>
      </c>
      <c r="J1103" s="36">
        <f>INT(E1103^(0.611-E1103/3200))</f>
        <v>8</v>
      </c>
      <c r="K1103" s="36">
        <f>INT(F1103^(0.611-F1103/3200))</f>
        <v>11</v>
      </c>
      <c r="L1103" s="36">
        <f>2^(H1103-1)-1</f>
        <v>3</v>
      </c>
      <c r="M1103" s="36">
        <f>2^(I1103-1)-1</f>
        <v>15</v>
      </c>
      <c r="N1103" s="36">
        <f>2^(J1103-1)-1</f>
        <v>127</v>
      </c>
      <c r="O1103" s="36">
        <f>2^(K1103-1)-1</f>
        <v>1023</v>
      </c>
      <c r="P1103" s="68">
        <f>MAX(0,C1103+(-1)^(G1103)*INT(B1103*2^(-LOG(C1103)/LOG(2)+3))-G1103-LOG(C1103)/LOG(2)+3-1)</f>
        <v>0</v>
      </c>
      <c r="Q1103" s="68">
        <f>MAX(0,C1103-IF(B1103=0,0,INT(LOG(3/2*ABS(B1103))/LOG(2))+1))</f>
        <v>0</v>
      </c>
      <c r="R1103" s="68">
        <f>MAX(0,IF(B1103&lt;=-L1103,B1103+C1103-H1103+L1103,IF(B1103&gt;=2^(H1103)-1-L1103,0,C1103-H1103)))</f>
        <v>0</v>
      </c>
      <c r="S1103" s="69">
        <f>MAX(0,D1103+(-1)^(G1103)*INT(B1103*2^(-LOG(D1103)/LOG(2)+3))-G1103-LOG(D1103)/LOG(2)+3-1)</f>
        <v>0</v>
      </c>
      <c r="T1103" s="69">
        <f>MAX(0,D1103-IF(B1103=0,0,INT(LOG(3/2*ABS(B1103))/LOG(2))+1))</f>
        <v>6</v>
      </c>
      <c r="U1103" s="69">
        <f>MAX(0,IF(B1103&lt;=-M1103,B1103+D1103-I1103+M1103,IF(B1103&gt;=2^(I1103)-1-M1103,0,D1103-I1103)))</f>
        <v>0</v>
      </c>
      <c r="V1103" s="70">
        <f>MAX(0,E1103+(-1)^(G1103)*INT(B1103*2^(-LOG(E1103)/LOG(2)+3))-G1103-LOG(E1103)/LOG(2)+3-1)</f>
        <v>0</v>
      </c>
      <c r="W1103" s="70">
        <f>MAX(0,E1103-IF(B1103=0,0,INT(LOG(3/2*ABS(B1103))/LOG(2))+1))</f>
        <v>22</v>
      </c>
      <c r="X1103" s="70">
        <f>MAX(0,IF(B1103&lt;=-N1103,B1103+E1103-J1103+N1103,IF(B1103&gt;=2^(J1103)-1-N1103,0,E1103-J1103)))</f>
        <v>0</v>
      </c>
      <c r="Y1103" s="71">
        <f>MAX(0,F1103+(-1)^(G1103)*INT(B1103*2^(-LOG(F1103)/LOG(2)+3))-G1103-LOG(F1103)/LOG(2)+3-1)</f>
        <v>10</v>
      </c>
      <c r="Z1103" s="71">
        <f>F1103-IF(B1103=0,0,INT(LOG(3/2*ABS(B1103))/LOG(2))+1)</f>
        <v>54</v>
      </c>
      <c r="AA1103" s="71">
        <f>MAX(0,IF(B1103&lt;=-O1103,B1103+F1103-K1103+O1103,IF(B1103&gt;=2^(K1103)-1-O1103,0,F1103-K1103)))</f>
        <v>53</v>
      </c>
    </row>
    <row r="1104" ht="20.05" customHeight="1">
      <c r="A1104" s="55">
        <v>400</v>
      </c>
      <c r="B1104" s="45">
        <v>400</v>
      </c>
      <c r="C1104" s="36">
        <v>8</v>
      </c>
      <c r="D1104" s="36">
        <v>16</v>
      </c>
      <c r="E1104" s="36">
        <v>32</v>
      </c>
      <c r="F1104" s="36">
        <v>64</v>
      </c>
      <c r="G1104" s="36">
        <f>IF(B1104&gt;=0,1,0)</f>
        <v>1</v>
      </c>
      <c r="H1104" s="36">
        <f>INT(C1104^(0.611-C1104/3200))</f>
        <v>3</v>
      </c>
      <c r="I1104" s="36">
        <f>INT(D1104^(0.611-D1104/3200))</f>
        <v>5</v>
      </c>
      <c r="J1104" s="36">
        <f>INT(E1104^(0.611-E1104/3200))</f>
        <v>8</v>
      </c>
      <c r="K1104" s="36">
        <f>INT(F1104^(0.611-F1104/3200))</f>
        <v>11</v>
      </c>
      <c r="L1104" s="36">
        <f>2^(H1104-1)-1</f>
        <v>3</v>
      </c>
      <c r="M1104" s="36">
        <f>2^(I1104-1)-1</f>
        <v>15</v>
      </c>
      <c r="N1104" s="36">
        <f>2^(J1104-1)-1</f>
        <v>127</v>
      </c>
      <c r="O1104" s="36">
        <f>2^(K1104-1)-1</f>
        <v>1023</v>
      </c>
      <c r="P1104" s="68">
        <f>MAX(0,C1104+(-1)^(G1104)*INT(B1104*2^(-LOG(C1104)/LOG(2)+3))-G1104-LOG(C1104)/LOG(2)+3-1)</f>
        <v>0</v>
      </c>
      <c r="Q1104" s="68">
        <f>MAX(0,C1104-IF(B1104=0,0,INT(LOG(3/2*ABS(B1104))/LOG(2))+1))</f>
        <v>0</v>
      </c>
      <c r="R1104" s="68">
        <f>MAX(0,IF(B1104&lt;=-L1104,B1104+C1104-H1104+L1104,IF(B1104&gt;=2^(H1104)-1-L1104,0,C1104-H1104)))</f>
        <v>0</v>
      </c>
      <c r="S1104" s="69">
        <f>MAX(0,D1104+(-1)^(G1104)*INT(B1104*2^(-LOG(D1104)/LOG(2)+3))-G1104-LOG(D1104)/LOG(2)+3-1)</f>
        <v>0</v>
      </c>
      <c r="T1104" s="69">
        <f>MAX(0,D1104-IF(B1104=0,0,INT(LOG(3/2*ABS(B1104))/LOG(2))+1))</f>
        <v>6</v>
      </c>
      <c r="U1104" s="69">
        <f>MAX(0,IF(B1104&lt;=-M1104,B1104+D1104-I1104+M1104,IF(B1104&gt;=2^(I1104)-1-M1104,0,D1104-I1104)))</f>
        <v>0</v>
      </c>
      <c r="V1104" s="70">
        <f>MAX(0,E1104+(-1)^(G1104)*INT(B1104*2^(-LOG(E1104)/LOG(2)+3))-G1104-LOG(E1104)/LOG(2)+3-1)</f>
        <v>0</v>
      </c>
      <c r="W1104" s="70">
        <f>MAX(0,E1104-IF(B1104=0,0,INT(LOG(3/2*ABS(B1104))/LOG(2))+1))</f>
        <v>22</v>
      </c>
      <c r="X1104" s="70">
        <f>MAX(0,IF(B1104&lt;=-N1104,B1104+E1104-J1104+N1104,IF(B1104&gt;=2^(J1104)-1-N1104,0,E1104-J1104)))</f>
        <v>0</v>
      </c>
      <c r="Y1104" s="71">
        <f>MAX(0,F1104+(-1)^(G1104)*INT(B1104*2^(-LOG(F1104)/LOG(2)+3))-G1104-LOG(F1104)/LOG(2)+3-1)</f>
        <v>9</v>
      </c>
      <c r="Z1104" s="71">
        <f>F1104-IF(B1104=0,0,INT(LOG(3/2*ABS(B1104))/LOG(2))+1)</f>
        <v>54</v>
      </c>
      <c r="AA1104" s="71">
        <f>MAX(0,IF(B1104&lt;=-O1104,B1104+F1104-K1104+O1104,IF(B1104&gt;=2^(K1104)-1-O1104,0,F1104-K1104)))</f>
        <v>53</v>
      </c>
    </row>
    <row r="1105" ht="20.05" customHeight="1">
      <c r="A1105" s="55">
        <v>401</v>
      </c>
      <c r="B1105" s="45">
        <v>401</v>
      </c>
      <c r="C1105" s="36">
        <v>8</v>
      </c>
      <c r="D1105" s="36">
        <v>16</v>
      </c>
      <c r="E1105" s="36">
        <v>32</v>
      </c>
      <c r="F1105" s="36">
        <v>64</v>
      </c>
      <c r="G1105" s="36">
        <f>IF(B1105&gt;=0,1,0)</f>
        <v>1</v>
      </c>
      <c r="H1105" s="36">
        <f>INT(C1105^(0.611-C1105/3200))</f>
        <v>3</v>
      </c>
      <c r="I1105" s="36">
        <f>INT(D1105^(0.611-D1105/3200))</f>
        <v>5</v>
      </c>
      <c r="J1105" s="36">
        <f>INT(E1105^(0.611-E1105/3200))</f>
        <v>8</v>
      </c>
      <c r="K1105" s="36">
        <f>INT(F1105^(0.611-F1105/3200))</f>
        <v>11</v>
      </c>
      <c r="L1105" s="36">
        <f>2^(H1105-1)-1</f>
        <v>3</v>
      </c>
      <c r="M1105" s="36">
        <f>2^(I1105-1)-1</f>
        <v>15</v>
      </c>
      <c r="N1105" s="36">
        <f>2^(J1105-1)-1</f>
        <v>127</v>
      </c>
      <c r="O1105" s="36">
        <f>2^(K1105-1)-1</f>
        <v>1023</v>
      </c>
      <c r="P1105" s="68">
        <f>MAX(0,C1105+(-1)^(G1105)*INT(B1105*2^(-LOG(C1105)/LOG(2)+3))-G1105-LOG(C1105)/LOG(2)+3-1)</f>
        <v>0</v>
      </c>
      <c r="Q1105" s="68">
        <f>MAX(0,C1105-IF(B1105=0,0,INT(LOG(3/2*ABS(B1105))/LOG(2))+1))</f>
        <v>0</v>
      </c>
      <c r="R1105" s="68">
        <f>MAX(0,IF(B1105&lt;=-L1105,B1105+C1105-H1105+L1105,IF(B1105&gt;=2^(H1105)-1-L1105,0,C1105-H1105)))</f>
        <v>0</v>
      </c>
      <c r="S1105" s="69">
        <f>MAX(0,D1105+(-1)^(G1105)*INT(B1105*2^(-LOG(D1105)/LOG(2)+3))-G1105-LOG(D1105)/LOG(2)+3-1)</f>
        <v>0</v>
      </c>
      <c r="T1105" s="69">
        <f>MAX(0,D1105-IF(B1105=0,0,INT(LOG(3/2*ABS(B1105))/LOG(2))+1))</f>
        <v>6</v>
      </c>
      <c r="U1105" s="69">
        <f>MAX(0,IF(B1105&lt;=-M1105,B1105+D1105-I1105+M1105,IF(B1105&gt;=2^(I1105)-1-M1105,0,D1105-I1105)))</f>
        <v>0</v>
      </c>
      <c r="V1105" s="70">
        <f>MAX(0,E1105+(-1)^(G1105)*INT(B1105*2^(-LOG(E1105)/LOG(2)+3))-G1105-LOG(E1105)/LOG(2)+3-1)</f>
        <v>0</v>
      </c>
      <c r="W1105" s="70">
        <f>MAX(0,E1105-IF(B1105=0,0,INT(LOG(3/2*ABS(B1105))/LOG(2))+1))</f>
        <v>22</v>
      </c>
      <c r="X1105" s="70">
        <f>MAX(0,IF(B1105&lt;=-N1105,B1105+E1105-J1105+N1105,IF(B1105&gt;=2^(J1105)-1-N1105,0,E1105-J1105)))</f>
        <v>0</v>
      </c>
      <c r="Y1105" s="71">
        <f>MAX(0,F1105+(-1)^(G1105)*INT(B1105*2^(-LOG(F1105)/LOG(2)+3))-G1105-LOG(F1105)/LOG(2)+3-1)</f>
        <v>9</v>
      </c>
      <c r="Z1105" s="71">
        <f>F1105-IF(B1105=0,0,INT(LOG(3/2*ABS(B1105))/LOG(2))+1)</f>
        <v>54</v>
      </c>
      <c r="AA1105" s="71">
        <f>MAX(0,IF(B1105&lt;=-O1105,B1105+F1105-K1105+O1105,IF(B1105&gt;=2^(K1105)-1-O1105,0,F1105-K1105)))</f>
        <v>53</v>
      </c>
    </row>
    <row r="1106" ht="20.05" customHeight="1">
      <c r="A1106" s="55">
        <v>402</v>
      </c>
      <c r="B1106" s="45">
        <v>402</v>
      </c>
      <c r="C1106" s="36">
        <v>8</v>
      </c>
      <c r="D1106" s="36">
        <v>16</v>
      </c>
      <c r="E1106" s="36">
        <v>32</v>
      </c>
      <c r="F1106" s="36">
        <v>64</v>
      </c>
      <c r="G1106" s="36">
        <f>IF(B1106&gt;=0,1,0)</f>
        <v>1</v>
      </c>
      <c r="H1106" s="36">
        <f>INT(C1106^(0.611-C1106/3200))</f>
        <v>3</v>
      </c>
      <c r="I1106" s="36">
        <f>INT(D1106^(0.611-D1106/3200))</f>
        <v>5</v>
      </c>
      <c r="J1106" s="36">
        <f>INT(E1106^(0.611-E1106/3200))</f>
        <v>8</v>
      </c>
      <c r="K1106" s="36">
        <f>INT(F1106^(0.611-F1106/3200))</f>
        <v>11</v>
      </c>
      <c r="L1106" s="36">
        <f>2^(H1106-1)-1</f>
        <v>3</v>
      </c>
      <c r="M1106" s="36">
        <f>2^(I1106-1)-1</f>
        <v>15</v>
      </c>
      <c r="N1106" s="36">
        <f>2^(J1106-1)-1</f>
        <v>127</v>
      </c>
      <c r="O1106" s="36">
        <f>2^(K1106-1)-1</f>
        <v>1023</v>
      </c>
      <c r="P1106" s="68">
        <f>MAX(0,C1106+(-1)^(G1106)*INT(B1106*2^(-LOG(C1106)/LOG(2)+3))-G1106-LOG(C1106)/LOG(2)+3-1)</f>
        <v>0</v>
      </c>
      <c r="Q1106" s="68">
        <f>MAX(0,C1106-IF(B1106=0,0,INT(LOG(3/2*ABS(B1106))/LOG(2))+1))</f>
        <v>0</v>
      </c>
      <c r="R1106" s="68">
        <f>MAX(0,IF(B1106&lt;=-L1106,B1106+C1106-H1106+L1106,IF(B1106&gt;=2^(H1106)-1-L1106,0,C1106-H1106)))</f>
        <v>0</v>
      </c>
      <c r="S1106" s="69">
        <f>MAX(0,D1106+(-1)^(G1106)*INT(B1106*2^(-LOG(D1106)/LOG(2)+3))-G1106-LOG(D1106)/LOG(2)+3-1)</f>
        <v>0</v>
      </c>
      <c r="T1106" s="69">
        <f>MAX(0,D1106-IF(B1106=0,0,INT(LOG(3/2*ABS(B1106))/LOG(2))+1))</f>
        <v>6</v>
      </c>
      <c r="U1106" s="69">
        <f>MAX(0,IF(B1106&lt;=-M1106,B1106+D1106-I1106+M1106,IF(B1106&gt;=2^(I1106)-1-M1106,0,D1106-I1106)))</f>
        <v>0</v>
      </c>
      <c r="V1106" s="70">
        <f>MAX(0,E1106+(-1)^(G1106)*INT(B1106*2^(-LOG(E1106)/LOG(2)+3))-G1106-LOG(E1106)/LOG(2)+3-1)</f>
        <v>0</v>
      </c>
      <c r="W1106" s="70">
        <f>MAX(0,E1106-IF(B1106=0,0,INT(LOG(3/2*ABS(B1106))/LOG(2))+1))</f>
        <v>22</v>
      </c>
      <c r="X1106" s="70">
        <f>MAX(0,IF(B1106&lt;=-N1106,B1106+E1106-J1106+N1106,IF(B1106&gt;=2^(J1106)-1-N1106,0,E1106-J1106)))</f>
        <v>0</v>
      </c>
      <c r="Y1106" s="71">
        <f>MAX(0,F1106+(-1)^(G1106)*INT(B1106*2^(-LOG(F1106)/LOG(2)+3))-G1106-LOG(F1106)/LOG(2)+3-1)</f>
        <v>9</v>
      </c>
      <c r="Z1106" s="71">
        <f>F1106-IF(B1106=0,0,INT(LOG(3/2*ABS(B1106))/LOG(2))+1)</f>
        <v>54</v>
      </c>
      <c r="AA1106" s="71">
        <f>MAX(0,IF(B1106&lt;=-O1106,B1106+F1106-K1106+O1106,IF(B1106&gt;=2^(K1106)-1-O1106,0,F1106-K1106)))</f>
        <v>53</v>
      </c>
    </row>
    <row r="1107" ht="20.05" customHeight="1">
      <c r="A1107" s="55">
        <v>403</v>
      </c>
      <c r="B1107" s="45">
        <v>403</v>
      </c>
      <c r="C1107" s="36">
        <v>8</v>
      </c>
      <c r="D1107" s="36">
        <v>16</v>
      </c>
      <c r="E1107" s="36">
        <v>32</v>
      </c>
      <c r="F1107" s="36">
        <v>64</v>
      </c>
      <c r="G1107" s="36">
        <f>IF(B1107&gt;=0,1,0)</f>
        <v>1</v>
      </c>
      <c r="H1107" s="36">
        <f>INT(C1107^(0.611-C1107/3200))</f>
        <v>3</v>
      </c>
      <c r="I1107" s="36">
        <f>INT(D1107^(0.611-D1107/3200))</f>
        <v>5</v>
      </c>
      <c r="J1107" s="36">
        <f>INT(E1107^(0.611-E1107/3200))</f>
        <v>8</v>
      </c>
      <c r="K1107" s="36">
        <f>INT(F1107^(0.611-F1107/3200))</f>
        <v>11</v>
      </c>
      <c r="L1107" s="36">
        <f>2^(H1107-1)-1</f>
        <v>3</v>
      </c>
      <c r="M1107" s="36">
        <f>2^(I1107-1)-1</f>
        <v>15</v>
      </c>
      <c r="N1107" s="36">
        <f>2^(J1107-1)-1</f>
        <v>127</v>
      </c>
      <c r="O1107" s="36">
        <f>2^(K1107-1)-1</f>
        <v>1023</v>
      </c>
      <c r="P1107" s="68">
        <f>MAX(0,C1107+(-1)^(G1107)*INT(B1107*2^(-LOG(C1107)/LOG(2)+3))-G1107-LOG(C1107)/LOG(2)+3-1)</f>
        <v>0</v>
      </c>
      <c r="Q1107" s="68">
        <f>MAX(0,C1107-IF(B1107=0,0,INT(LOG(3/2*ABS(B1107))/LOG(2))+1))</f>
        <v>0</v>
      </c>
      <c r="R1107" s="68">
        <f>MAX(0,IF(B1107&lt;=-L1107,B1107+C1107-H1107+L1107,IF(B1107&gt;=2^(H1107)-1-L1107,0,C1107-H1107)))</f>
        <v>0</v>
      </c>
      <c r="S1107" s="69">
        <f>MAX(0,D1107+(-1)^(G1107)*INT(B1107*2^(-LOG(D1107)/LOG(2)+3))-G1107-LOG(D1107)/LOG(2)+3-1)</f>
        <v>0</v>
      </c>
      <c r="T1107" s="69">
        <f>MAX(0,D1107-IF(B1107=0,0,INT(LOG(3/2*ABS(B1107))/LOG(2))+1))</f>
        <v>6</v>
      </c>
      <c r="U1107" s="69">
        <f>MAX(0,IF(B1107&lt;=-M1107,B1107+D1107-I1107+M1107,IF(B1107&gt;=2^(I1107)-1-M1107,0,D1107-I1107)))</f>
        <v>0</v>
      </c>
      <c r="V1107" s="70">
        <f>MAX(0,E1107+(-1)^(G1107)*INT(B1107*2^(-LOG(E1107)/LOG(2)+3))-G1107-LOG(E1107)/LOG(2)+3-1)</f>
        <v>0</v>
      </c>
      <c r="W1107" s="70">
        <f>MAX(0,E1107-IF(B1107=0,0,INT(LOG(3/2*ABS(B1107))/LOG(2))+1))</f>
        <v>22</v>
      </c>
      <c r="X1107" s="70">
        <f>MAX(0,IF(B1107&lt;=-N1107,B1107+E1107-J1107+N1107,IF(B1107&gt;=2^(J1107)-1-N1107,0,E1107-J1107)))</f>
        <v>0</v>
      </c>
      <c r="Y1107" s="71">
        <f>MAX(0,F1107+(-1)^(G1107)*INT(B1107*2^(-LOG(F1107)/LOG(2)+3))-G1107-LOG(F1107)/LOG(2)+3-1)</f>
        <v>9</v>
      </c>
      <c r="Z1107" s="71">
        <f>F1107-IF(B1107=0,0,INT(LOG(3/2*ABS(B1107))/LOG(2))+1)</f>
        <v>54</v>
      </c>
      <c r="AA1107" s="71">
        <f>MAX(0,IF(B1107&lt;=-O1107,B1107+F1107-K1107+O1107,IF(B1107&gt;=2^(K1107)-1-O1107,0,F1107-K1107)))</f>
        <v>53</v>
      </c>
    </row>
    <row r="1108" ht="20.05" customHeight="1">
      <c r="A1108" s="55">
        <v>404</v>
      </c>
      <c r="B1108" s="45">
        <v>404</v>
      </c>
      <c r="C1108" s="36">
        <v>8</v>
      </c>
      <c r="D1108" s="36">
        <v>16</v>
      </c>
      <c r="E1108" s="36">
        <v>32</v>
      </c>
      <c r="F1108" s="36">
        <v>64</v>
      </c>
      <c r="G1108" s="36">
        <f>IF(B1108&gt;=0,1,0)</f>
        <v>1</v>
      </c>
      <c r="H1108" s="36">
        <f>INT(C1108^(0.611-C1108/3200))</f>
        <v>3</v>
      </c>
      <c r="I1108" s="36">
        <f>INT(D1108^(0.611-D1108/3200))</f>
        <v>5</v>
      </c>
      <c r="J1108" s="36">
        <f>INT(E1108^(0.611-E1108/3200))</f>
        <v>8</v>
      </c>
      <c r="K1108" s="36">
        <f>INT(F1108^(0.611-F1108/3200))</f>
        <v>11</v>
      </c>
      <c r="L1108" s="36">
        <f>2^(H1108-1)-1</f>
        <v>3</v>
      </c>
      <c r="M1108" s="36">
        <f>2^(I1108-1)-1</f>
        <v>15</v>
      </c>
      <c r="N1108" s="36">
        <f>2^(J1108-1)-1</f>
        <v>127</v>
      </c>
      <c r="O1108" s="36">
        <f>2^(K1108-1)-1</f>
        <v>1023</v>
      </c>
      <c r="P1108" s="68">
        <f>MAX(0,C1108+(-1)^(G1108)*INT(B1108*2^(-LOG(C1108)/LOG(2)+3))-G1108-LOG(C1108)/LOG(2)+3-1)</f>
        <v>0</v>
      </c>
      <c r="Q1108" s="68">
        <f>MAX(0,C1108-IF(B1108=0,0,INT(LOG(3/2*ABS(B1108))/LOG(2))+1))</f>
        <v>0</v>
      </c>
      <c r="R1108" s="68">
        <f>MAX(0,IF(B1108&lt;=-L1108,B1108+C1108-H1108+L1108,IF(B1108&gt;=2^(H1108)-1-L1108,0,C1108-H1108)))</f>
        <v>0</v>
      </c>
      <c r="S1108" s="69">
        <f>MAX(0,D1108+(-1)^(G1108)*INT(B1108*2^(-LOG(D1108)/LOG(2)+3))-G1108-LOG(D1108)/LOG(2)+3-1)</f>
        <v>0</v>
      </c>
      <c r="T1108" s="69">
        <f>MAX(0,D1108-IF(B1108=0,0,INT(LOG(3/2*ABS(B1108))/LOG(2))+1))</f>
        <v>6</v>
      </c>
      <c r="U1108" s="69">
        <f>MAX(0,IF(B1108&lt;=-M1108,B1108+D1108-I1108+M1108,IF(B1108&gt;=2^(I1108)-1-M1108,0,D1108-I1108)))</f>
        <v>0</v>
      </c>
      <c r="V1108" s="70">
        <f>MAX(0,E1108+(-1)^(G1108)*INT(B1108*2^(-LOG(E1108)/LOG(2)+3))-G1108-LOG(E1108)/LOG(2)+3-1)</f>
        <v>0</v>
      </c>
      <c r="W1108" s="70">
        <f>MAX(0,E1108-IF(B1108=0,0,INT(LOG(3/2*ABS(B1108))/LOG(2))+1))</f>
        <v>22</v>
      </c>
      <c r="X1108" s="70">
        <f>MAX(0,IF(B1108&lt;=-N1108,B1108+E1108-J1108+N1108,IF(B1108&gt;=2^(J1108)-1-N1108,0,E1108-J1108)))</f>
        <v>0</v>
      </c>
      <c r="Y1108" s="71">
        <f>MAX(0,F1108+(-1)^(G1108)*INT(B1108*2^(-LOG(F1108)/LOG(2)+3))-G1108-LOG(F1108)/LOG(2)+3-1)</f>
        <v>9</v>
      </c>
      <c r="Z1108" s="71">
        <f>F1108-IF(B1108=0,0,INT(LOG(3/2*ABS(B1108))/LOG(2))+1)</f>
        <v>54</v>
      </c>
      <c r="AA1108" s="71">
        <f>MAX(0,IF(B1108&lt;=-O1108,B1108+F1108-K1108+O1108,IF(B1108&gt;=2^(K1108)-1-O1108,0,F1108-K1108)))</f>
        <v>53</v>
      </c>
    </row>
    <row r="1109" ht="20.05" customHeight="1">
      <c r="A1109" s="55">
        <v>405</v>
      </c>
      <c r="B1109" s="45">
        <v>405</v>
      </c>
      <c r="C1109" s="36">
        <v>8</v>
      </c>
      <c r="D1109" s="36">
        <v>16</v>
      </c>
      <c r="E1109" s="36">
        <v>32</v>
      </c>
      <c r="F1109" s="36">
        <v>64</v>
      </c>
      <c r="G1109" s="36">
        <f>IF(B1109&gt;=0,1,0)</f>
        <v>1</v>
      </c>
      <c r="H1109" s="36">
        <f>INT(C1109^(0.611-C1109/3200))</f>
        <v>3</v>
      </c>
      <c r="I1109" s="36">
        <f>INT(D1109^(0.611-D1109/3200))</f>
        <v>5</v>
      </c>
      <c r="J1109" s="36">
        <f>INT(E1109^(0.611-E1109/3200))</f>
        <v>8</v>
      </c>
      <c r="K1109" s="36">
        <f>INT(F1109^(0.611-F1109/3200))</f>
        <v>11</v>
      </c>
      <c r="L1109" s="36">
        <f>2^(H1109-1)-1</f>
        <v>3</v>
      </c>
      <c r="M1109" s="36">
        <f>2^(I1109-1)-1</f>
        <v>15</v>
      </c>
      <c r="N1109" s="36">
        <f>2^(J1109-1)-1</f>
        <v>127</v>
      </c>
      <c r="O1109" s="36">
        <f>2^(K1109-1)-1</f>
        <v>1023</v>
      </c>
      <c r="P1109" s="68">
        <f>MAX(0,C1109+(-1)^(G1109)*INT(B1109*2^(-LOG(C1109)/LOG(2)+3))-G1109-LOG(C1109)/LOG(2)+3-1)</f>
        <v>0</v>
      </c>
      <c r="Q1109" s="68">
        <f>MAX(0,C1109-IF(B1109=0,0,INT(LOG(3/2*ABS(B1109))/LOG(2))+1))</f>
        <v>0</v>
      </c>
      <c r="R1109" s="68">
        <f>MAX(0,IF(B1109&lt;=-L1109,B1109+C1109-H1109+L1109,IF(B1109&gt;=2^(H1109)-1-L1109,0,C1109-H1109)))</f>
        <v>0</v>
      </c>
      <c r="S1109" s="69">
        <f>MAX(0,D1109+(-1)^(G1109)*INT(B1109*2^(-LOG(D1109)/LOG(2)+3))-G1109-LOG(D1109)/LOG(2)+3-1)</f>
        <v>0</v>
      </c>
      <c r="T1109" s="69">
        <f>MAX(0,D1109-IF(B1109=0,0,INT(LOG(3/2*ABS(B1109))/LOG(2))+1))</f>
        <v>6</v>
      </c>
      <c r="U1109" s="69">
        <f>MAX(0,IF(B1109&lt;=-M1109,B1109+D1109-I1109+M1109,IF(B1109&gt;=2^(I1109)-1-M1109,0,D1109-I1109)))</f>
        <v>0</v>
      </c>
      <c r="V1109" s="70">
        <f>MAX(0,E1109+(-1)^(G1109)*INT(B1109*2^(-LOG(E1109)/LOG(2)+3))-G1109-LOG(E1109)/LOG(2)+3-1)</f>
        <v>0</v>
      </c>
      <c r="W1109" s="70">
        <f>MAX(0,E1109-IF(B1109=0,0,INT(LOG(3/2*ABS(B1109))/LOG(2))+1))</f>
        <v>22</v>
      </c>
      <c r="X1109" s="70">
        <f>MAX(0,IF(B1109&lt;=-N1109,B1109+E1109-J1109+N1109,IF(B1109&gt;=2^(J1109)-1-N1109,0,E1109-J1109)))</f>
        <v>0</v>
      </c>
      <c r="Y1109" s="71">
        <f>MAX(0,F1109+(-1)^(G1109)*INT(B1109*2^(-LOG(F1109)/LOG(2)+3))-G1109-LOG(F1109)/LOG(2)+3-1)</f>
        <v>9</v>
      </c>
      <c r="Z1109" s="71">
        <f>F1109-IF(B1109=0,0,INT(LOG(3/2*ABS(B1109))/LOG(2))+1)</f>
        <v>54</v>
      </c>
      <c r="AA1109" s="71">
        <f>MAX(0,IF(B1109&lt;=-O1109,B1109+F1109-K1109+O1109,IF(B1109&gt;=2^(K1109)-1-O1109,0,F1109-K1109)))</f>
        <v>53</v>
      </c>
    </row>
    <row r="1110" ht="20.05" customHeight="1">
      <c r="A1110" s="55">
        <v>406</v>
      </c>
      <c r="B1110" s="45">
        <v>406</v>
      </c>
      <c r="C1110" s="36">
        <v>8</v>
      </c>
      <c r="D1110" s="36">
        <v>16</v>
      </c>
      <c r="E1110" s="36">
        <v>32</v>
      </c>
      <c r="F1110" s="36">
        <v>64</v>
      </c>
      <c r="G1110" s="36">
        <f>IF(B1110&gt;=0,1,0)</f>
        <v>1</v>
      </c>
      <c r="H1110" s="36">
        <f>INT(C1110^(0.611-C1110/3200))</f>
        <v>3</v>
      </c>
      <c r="I1110" s="36">
        <f>INT(D1110^(0.611-D1110/3200))</f>
        <v>5</v>
      </c>
      <c r="J1110" s="36">
        <f>INT(E1110^(0.611-E1110/3200))</f>
        <v>8</v>
      </c>
      <c r="K1110" s="36">
        <f>INT(F1110^(0.611-F1110/3200))</f>
        <v>11</v>
      </c>
      <c r="L1110" s="36">
        <f>2^(H1110-1)-1</f>
        <v>3</v>
      </c>
      <c r="M1110" s="36">
        <f>2^(I1110-1)-1</f>
        <v>15</v>
      </c>
      <c r="N1110" s="36">
        <f>2^(J1110-1)-1</f>
        <v>127</v>
      </c>
      <c r="O1110" s="36">
        <f>2^(K1110-1)-1</f>
        <v>1023</v>
      </c>
      <c r="P1110" s="68">
        <f>MAX(0,C1110+(-1)^(G1110)*INT(B1110*2^(-LOG(C1110)/LOG(2)+3))-G1110-LOG(C1110)/LOG(2)+3-1)</f>
        <v>0</v>
      </c>
      <c r="Q1110" s="68">
        <f>MAX(0,C1110-IF(B1110=0,0,INT(LOG(3/2*ABS(B1110))/LOG(2))+1))</f>
        <v>0</v>
      </c>
      <c r="R1110" s="68">
        <f>MAX(0,IF(B1110&lt;=-L1110,B1110+C1110-H1110+L1110,IF(B1110&gt;=2^(H1110)-1-L1110,0,C1110-H1110)))</f>
        <v>0</v>
      </c>
      <c r="S1110" s="69">
        <f>MAX(0,D1110+(-1)^(G1110)*INT(B1110*2^(-LOG(D1110)/LOG(2)+3))-G1110-LOG(D1110)/LOG(2)+3-1)</f>
        <v>0</v>
      </c>
      <c r="T1110" s="69">
        <f>MAX(0,D1110-IF(B1110=0,0,INT(LOG(3/2*ABS(B1110))/LOG(2))+1))</f>
        <v>6</v>
      </c>
      <c r="U1110" s="69">
        <f>MAX(0,IF(B1110&lt;=-M1110,B1110+D1110-I1110+M1110,IF(B1110&gt;=2^(I1110)-1-M1110,0,D1110-I1110)))</f>
        <v>0</v>
      </c>
      <c r="V1110" s="70">
        <f>MAX(0,E1110+(-1)^(G1110)*INT(B1110*2^(-LOG(E1110)/LOG(2)+3))-G1110-LOG(E1110)/LOG(2)+3-1)</f>
        <v>0</v>
      </c>
      <c r="W1110" s="70">
        <f>MAX(0,E1110-IF(B1110=0,0,INT(LOG(3/2*ABS(B1110))/LOG(2))+1))</f>
        <v>22</v>
      </c>
      <c r="X1110" s="70">
        <f>MAX(0,IF(B1110&lt;=-N1110,B1110+E1110-J1110+N1110,IF(B1110&gt;=2^(J1110)-1-N1110,0,E1110-J1110)))</f>
        <v>0</v>
      </c>
      <c r="Y1110" s="71">
        <f>MAX(0,F1110+(-1)^(G1110)*INT(B1110*2^(-LOG(F1110)/LOG(2)+3))-G1110-LOG(F1110)/LOG(2)+3-1)</f>
        <v>9</v>
      </c>
      <c r="Z1110" s="71">
        <f>F1110-IF(B1110=0,0,INT(LOG(3/2*ABS(B1110))/LOG(2))+1)</f>
        <v>54</v>
      </c>
      <c r="AA1110" s="71">
        <f>MAX(0,IF(B1110&lt;=-O1110,B1110+F1110-K1110+O1110,IF(B1110&gt;=2^(K1110)-1-O1110,0,F1110-K1110)))</f>
        <v>53</v>
      </c>
    </row>
    <row r="1111" ht="20.05" customHeight="1">
      <c r="A1111" s="55">
        <v>407</v>
      </c>
      <c r="B1111" s="45">
        <v>407</v>
      </c>
      <c r="C1111" s="36">
        <v>8</v>
      </c>
      <c r="D1111" s="36">
        <v>16</v>
      </c>
      <c r="E1111" s="36">
        <v>32</v>
      </c>
      <c r="F1111" s="36">
        <v>64</v>
      </c>
      <c r="G1111" s="36">
        <f>IF(B1111&gt;=0,1,0)</f>
        <v>1</v>
      </c>
      <c r="H1111" s="36">
        <f>INT(C1111^(0.611-C1111/3200))</f>
        <v>3</v>
      </c>
      <c r="I1111" s="36">
        <f>INT(D1111^(0.611-D1111/3200))</f>
        <v>5</v>
      </c>
      <c r="J1111" s="36">
        <f>INT(E1111^(0.611-E1111/3200))</f>
        <v>8</v>
      </c>
      <c r="K1111" s="36">
        <f>INT(F1111^(0.611-F1111/3200))</f>
        <v>11</v>
      </c>
      <c r="L1111" s="36">
        <f>2^(H1111-1)-1</f>
        <v>3</v>
      </c>
      <c r="M1111" s="36">
        <f>2^(I1111-1)-1</f>
        <v>15</v>
      </c>
      <c r="N1111" s="36">
        <f>2^(J1111-1)-1</f>
        <v>127</v>
      </c>
      <c r="O1111" s="36">
        <f>2^(K1111-1)-1</f>
        <v>1023</v>
      </c>
      <c r="P1111" s="68">
        <f>MAX(0,C1111+(-1)^(G1111)*INT(B1111*2^(-LOG(C1111)/LOG(2)+3))-G1111-LOG(C1111)/LOG(2)+3-1)</f>
        <v>0</v>
      </c>
      <c r="Q1111" s="68">
        <f>MAX(0,C1111-IF(B1111=0,0,INT(LOG(3/2*ABS(B1111))/LOG(2))+1))</f>
        <v>0</v>
      </c>
      <c r="R1111" s="68">
        <f>MAX(0,IF(B1111&lt;=-L1111,B1111+C1111-H1111+L1111,IF(B1111&gt;=2^(H1111)-1-L1111,0,C1111-H1111)))</f>
        <v>0</v>
      </c>
      <c r="S1111" s="69">
        <f>MAX(0,D1111+(-1)^(G1111)*INT(B1111*2^(-LOG(D1111)/LOG(2)+3))-G1111-LOG(D1111)/LOG(2)+3-1)</f>
        <v>0</v>
      </c>
      <c r="T1111" s="69">
        <f>MAX(0,D1111-IF(B1111=0,0,INT(LOG(3/2*ABS(B1111))/LOG(2))+1))</f>
        <v>6</v>
      </c>
      <c r="U1111" s="69">
        <f>MAX(0,IF(B1111&lt;=-M1111,B1111+D1111-I1111+M1111,IF(B1111&gt;=2^(I1111)-1-M1111,0,D1111-I1111)))</f>
        <v>0</v>
      </c>
      <c r="V1111" s="70">
        <f>MAX(0,E1111+(-1)^(G1111)*INT(B1111*2^(-LOG(E1111)/LOG(2)+3))-G1111-LOG(E1111)/LOG(2)+3-1)</f>
        <v>0</v>
      </c>
      <c r="W1111" s="70">
        <f>MAX(0,E1111-IF(B1111=0,0,INT(LOG(3/2*ABS(B1111))/LOG(2))+1))</f>
        <v>22</v>
      </c>
      <c r="X1111" s="70">
        <f>MAX(0,IF(B1111&lt;=-N1111,B1111+E1111-J1111+N1111,IF(B1111&gt;=2^(J1111)-1-N1111,0,E1111-J1111)))</f>
        <v>0</v>
      </c>
      <c r="Y1111" s="71">
        <f>MAX(0,F1111+(-1)^(G1111)*INT(B1111*2^(-LOG(F1111)/LOG(2)+3))-G1111-LOG(F1111)/LOG(2)+3-1)</f>
        <v>9</v>
      </c>
      <c r="Z1111" s="71">
        <f>F1111-IF(B1111=0,0,INT(LOG(3/2*ABS(B1111))/LOG(2))+1)</f>
        <v>54</v>
      </c>
      <c r="AA1111" s="71">
        <f>MAX(0,IF(B1111&lt;=-O1111,B1111+F1111-K1111+O1111,IF(B1111&gt;=2^(K1111)-1-O1111,0,F1111-K1111)))</f>
        <v>53</v>
      </c>
    </row>
    <row r="1112" ht="20.05" customHeight="1">
      <c r="A1112" s="55">
        <v>408</v>
      </c>
      <c r="B1112" s="45">
        <v>408</v>
      </c>
      <c r="C1112" s="36">
        <v>8</v>
      </c>
      <c r="D1112" s="36">
        <v>16</v>
      </c>
      <c r="E1112" s="36">
        <v>32</v>
      </c>
      <c r="F1112" s="36">
        <v>64</v>
      </c>
      <c r="G1112" s="36">
        <f>IF(B1112&gt;=0,1,0)</f>
        <v>1</v>
      </c>
      <c r="H1112" s="36">
        <f>INT(C1112^(0.611-C1112/3200))</f>
        <v>3</v>
      </c>
      <c r="I1112" s="36">
        <f>INT(D1112^(0.611-D1112/3200))</f>
        <v>5</v>
      </c>
      <c r="J1112" s="36">
        <f>INT(E1112^(0.611-E1112/3200))</f>
        <v>8</v>
      </c>
      <c r="K1112" s="36">
        <f>INT(F1112^(0.611-F1112/3200))</f>
        <v>11</v>
      </c>
      <c r="L1112" s="36">
        <f>2^(H1112-1)-1</f>
        <v>3</v>
      </c>
      <c r="M1112" s="36">
        <f>2^(I1112-1)-1</f>
        <v>15</v>
      </c>
      <c r="N1112" s="36">
        <f>2^(J1112-1)-1</f>
        <v>127</v>
      </c>
      <c r="O1112" s="36">
        <f>2^(K1112-1)-1</f>
        <v>1023</v>
      </c>
      <c r="P1112" s="68">
        <f>MAX(0,C1112+(-1)^(G1112)*INT(B1112*2^(-LOG(C1112)/LOG(2)+3))-G1112-LOG(C1112)/LOG(2)+3-1)</f>
        <v>0</v>
      </c>
      <c r="Q1112" s="68">
        <f>MAX(0,C1112-IF(B1112=0,0,INT(LOG(3/2*ABS(B1112))/LOG(2))+1))</f>
        <v>0</v>
      </c>
      <c r="R1112" s="68">
        <f>MAX(0,IF(B1112&lt;=-L1112,B1112+C1112-H1112+L1112,IF(B1112&gt;=2^(H1112)-1-L1112,0,C1112-H1112)))</f>
        <v>0</v>
      </c>
      <c r="S1112" s="69">
        <f>MAX(0,D1112+(-1)^(G1112)*INT(B1112*2^(-LOG(D1112)/LOG(2)+3))-G1112-LOG(D1112)/LOG(2)+3-1)</f>
        <v>0</v>
      </c>
      <c r="T1112" s="69">
        <f>MAX(0,D1112-IF(B1112=0,0,INT(LOG(3/2*ABS(B1112))/LOG(2))+1))</f>
        <v>6</v>
      </c>
      <c r="U1112" s="69">
        <f>MAX(0,IF(B1112&lt;=-M1112,B1112+D1112-I1112+M1112,IF(B1112&gt;=2^(I1112)-1-M1112,0,D1112-I1112)))</f>
        <v>0</v>
      </c>
      <c r="V1112" s="70">
        <f>MAX(0,E1112+(-1)^(G1112)*INT(B1112*2^(-LOG(E1112)/LOG(2)+3))-G1112-LOG(E1112)/LOG(2)+3-1)</f>
        <v>0</v>
      </c>
      <c r="W1112" s="70">
        <f>MAX(0,E1112-IF(B1112=0,0,INT(LOG(3/2*ABS(B1112))/LOG(2))+1))</f>
        <v>22</v>
      </c>
      <c r="X1112" s="70">
        <f>MAX(0,IF(B1112&lt;=-N1112,B1112+E1112-J1112+N1112,IF(B1112&gt;=2^(J1112)-1-N1112,0,E1112-J1112)))</f>
        <v>0</v>
      </c>
      <c r="Y1112" s="71">
        <f>MAX(0,F1112+(-1)^(G1112)*INT(B1112*2^(-LOG(F1112)/LOG(2)+3))-G1112-LOG(F1112)/LOG(2)+3-1)</f>
        <v>8</v>
      </c>
      <c r="Z1112" s="71">
        <f>F1112-IF(B1112=0,0,INT(LOG(3/2*ABS(B1112))/LOG(2))+1)</f>
        <v>54</v>
      </c>
      <c r="AA1112" s="71">
        <f>MAX(0,IF(B1112&lt;=-O1112,B1112+F1112-K1112+O1112,IF(B1112&gt;=2^(K1112)-1-O1112,0,F1112-K1112)))</f>
        <v>53</v>
      </c>
    </row>
    <row r="1113" ht="20.05" customHeight="1">
      <c r="A1113" s="55">
        <v>409</v>
      </c>
      <c r="B1113" s="45">
        <v>409</v>
      </c>
      <c r="C1113" s="36">
        <v>8</v>
      </c>
      <c r="D1113" s="36">
        <v>16</v>
      </c>
      <c r="E1113" s="36">
        <v>32</v>
      </c>
      <c r="F1113" s="36">
        <v>64</v>
      </c>
      <c r="G1113" s="36">
        <f>IF(B1113&gt;=0,1,0)</f>
        <v>1</v>
      </c>
      <c r="H1113" s="36">
        <f>INT(C1113^(0.611-C1113/3200))</f>
        <v>3</v>
      </c>
      <c r="I1113" s="36">
        <f>INT(D1113^(0.611-D1113/3200))</f>
        <v>5</v>
      </c>
      <c r="J1113" s="36">
        <f>INT(E1113^(0.611-E1113/3200))</f>
        <v>8</v>
      </c>
      <c r="K1113" s="36">
        <f>INT(F1113^(0.611-F1113/3200))</f>
        <v>11</v>
      </c>
      <c r="L1113" s="36">
        <f>2^(H1113-1)-1</f>
        <v>3</v>
      </c>
      <c r="M1113" s="36">
        <f>2^(I1113-1)-1</f>
        <v>15</v>
      </c>
      <c r="N1113" s="36">
        <f>2^(J1113-1)-1</f>
        <v>127</v>
      </c>
      <c r="O1113" s="36">
        <f>2^(K1113-1)-1</f>
        <v>1023</v>
      </c>
      <c r="P1113" s="68">
        <f>MAX(0,C1113+(-1)^(G1113)*INT(B1113*2^(-LOG(C1113)/LOG(2)+3))-G1113-LOG(C1113)/LOG(2)+3-1)</f>
        <v>0</v>
      </c>
      <c r="Q1113" s="68">
        <f>MAX(0,C1113-IF(B1113=0,0,INT(LOG(3/2*ABS(B1113))/LOG(2))+1))</f>
        <v>0</v>
      </c>
      <c r="R1113" s="68">
        <f>MAX(0,IF(B1113&lt;=-L1113,B1113+C1113-H1113+L1113,IF(B1113&gt;=2^(H1113)-1-L1113,0,C1113-H1113)))</f>
        <v>0</v>
      </c>
      <c r="S1113" s="69">
        <f>MAX(0,D1113+(-1)^(G1113)*INT(B1113*2^(-LOG(D1113)/LOG(2)+3))-G1113-LOG(D1113)/LOG(2)+3-1)</f>
        <v>0</v>
      </c>
      <c r="T1113" s="69">
        <f>MAX(0,D1113-IF(B1113=0,0,INT(LOG(3/2*ABS(B1113))/LOG(2))+1))</f>
        <v>6</v>
      </c>
      <c r="U1113" s="69">
        <f>MAX(0,IF(B1113&lt;=-M1113,B1113+D1113-I1113+M1113,IF(B1113&gt;=2^(I1113)-1-M1113,0,D1113-I1113)))</f>
        <v>0</v>
      </c>
      <c r="V1113" s="70">
        <f>MAX(0,E1113+(-1)^(G1113)*INT(B1113*2^(-LOG(E1113)/LOG(2)+3))-G1113-LOG(E1113)/LOG(2)+3-1)</f>
        <v>0</v>
      </c>
      <c r="W1113" s="70">
        <f>MAX(0,E1113-IF(B1113=0,0,INT(LOG(3/2*ABS(B1113))/LOG(2))+1))</f>
        <v>22</v>
      </c>
      <c r="X1113" s="70">
        <f>MAX(0,IF(B1113&lt;=-N1113,B1113+E1113-J1113+N1113,IF(B1113&gt;=2^(J1113)-1-N1113,0,E1113-J1113)))</f>
        <v>0</v>
      </c>
      <c r="Y1113" s="71">
        <f>MAX(0,F1113+(-1)^(G1113)*INT(B1113*2^(-LOG(F1113)/LOG(2)+3))-G1113-LOG(F1113)/LOG(2)+3-1)</f>
        <v>8</v>
      </c>
      <c r="Z1113" s="71">
        <f>F1113-IF(B1113=0,0,INT(LOG(3/2*ABS(B1113))/LOG(2))+1)</f>
        <v>54</v>
      </c>
      <c r="AA1113" s="71">
        <f>MAX(0,IF(B1113&lt;=-O1113,B1113+F1113-K1113+O1113,IF(B1113&gt;=2^(K1113)-1-O1113,0,F1113-K1113)))</f>
        <v>53</v>
      </c>
    </row>
    <row r="1114" ht="20.05" customHeight="1">
      <c r="A1114" s="55">
        <v>410</v>
      </c>
      <c r="B1114" s="45">
        <v>410</v>
      </c>
      <c r="C1114" s="36">
        <v>8</v>
      </c>
      <c r="D1114" s="36">
        <v>16</v>
      </c>
      <c r="E1114" s="36">
        <v>32</v>
      </c>
      <c r="F1114" s="36">
        <v>64</v>
      </c>
      <c r="G1114" s="36">
        <f>IF(B1114&gt;=0,1,0)</f>
        <v>1</v>
      </c>
      <c r="H1114" s="36">
        <f>INT(C1114^(0.611-C1114/3200))</f>
        <v>3</v>
      </c>
      <c r="I1114" s="36">
        <f>INT(D1114^(0.611-D1114/3200))</f>
        <v>5</v>
      </c>
      <c r="J1114" s="36">
        <f>INT(E1114^(0.611-E1114/3200))</f>
        <v>8</v>
      </c>
      <c r="K1114" s="36">
        <f>INT(F1114^(0.611-F1114/3200))</f>
        <v>11</v>
      </c>
      <c r="L1114" s="36">
        <f>2^(H1114-1)-1</f>
        <v>3</v>
      </c>
      <c r="M1114" s="36">
        <f>2^(I1114-1)-1</f>
        <v>15</v>
      </c>
      <c r="N1114" s="36">
        <f>2^(J1114-1)-1</f>
        <v>127</v>
      </c>
      <c r="O1114" s="36">
        <f>2^(K1114-1)-1</f>
        <v>1023</v>
      </c>
      <c r="P1114" s="68">
        <f>MAX(0,C1114+(-1)^(G1114)*INT(B1114*2^(-LOG(C1114)/LOG(2)+3))-G1114-LOG(C1114)/LOG(2)+3-1)</f>
        <v>0</v>
      </c>
      <c r="Q1114" s="68">
        <f>MAX(0,C1114-IF(B1114=0,0,INT(LOG(3/2*ABS(B1114))/LOG(2))+1))</f>
        <v>0</v>
      </c>
      <c r="R1114" s="68">
        <f>MAX(0,IF(B1114&lt;=-L1114,B1114+C1114-H1114+L1114,IF(B1114&gt;=2^(H1114)-1-L1114,0,C1114-H1114)))</f>
        <v>0</v>
      </c>
      <c r="S1114" s="69">
        <f>MAX(0,D1114+(-1)^(G1114)*INT(B1114*2^(-LOG(D1114)/LOG(2)+3))-G1114-LOG(D1114)/LOG(2)+3-1)</f>
        <v>0</v>
      </c>
      <c r="T1114" s="69">
        <f>MAX(0,D1114-IF(B1114=0,0,INT(LOG(3/2*ABS(B1114))/LOG(2))+1))</f>
        <v>6</v>
      </c>
      <c r="U1114" s="69">
        <f>MAX(0,IF(B1114&lt;=-M1114,B1114+D1114-I1114+M1114,IF(B1114&gt;=2^(I1114)-1-M1114,0,D1114-I1114)))</f>
        <v>0</v>
      </c>
      <c r="V1114" s="70">
        <f>MAX(0,E1114+(-1)^(G1114)*INT(B1114*2^(-LOG(E1114)/LOG(2)+3))-G1114-LOG(E1114)/LOG(2)+3-1)</f>
        <v>0</v>
      </c>
      <c r="W1114" s="70">
        <f>MAX(0,E1114-IF(B1114=0,0,INT(LOG(3/2*ABS(B1114))/LOG(2))+1))</f>
        <v>22</v>
      </c>
      <c r="X1114" s="70">
        <f>MAX(0,IF(B1114&lt;=-N1114,B1114+E1114-J1114+N1114,IF(B1114&gt;=2^(J1114)-1-N1114,0,E1114-J1114)))</f>
        <v>0</v>
      </c>
      <c r="Y1114" s="71">
        <f>MAX(0,F1114+(-1)^(G1114)*INT(B1114*2^(-LOG(F1114)/LOG(2)+3))-G1114-LOG(F1114)/LOG(2)+3-1)</f>
        <v>8</v>
      </c>
      <c r="Z1114" s="71">
        <f>F1114-IF(B1114=0,0,INT(LOG(3/2*ABS(B1114))/LOG(2))+1)</f>
        <v>54</v>
      </c>
      <c r="AA1114" s="71">
        <f>MAX(0,IF(B1114&lt;=-O1114,B1114+F1114-K1114+O1114,IF(B1114&gt;=2^(K1114)-1-O1114,0,F1114-K1114)))</f>
        <v>53</v>
      </c>
    </row>
    <row r="1115" ht="20.05" customHeight="1">
      <c r="A1115" s="55">
        <v>411</v>
      </c>
      <c r="B1115" s="45">
        <v>411</v>
      </c>
      <c r="C1115" s="36">
        <v>8</v>
      </c>
      <c r="D1115" s="36">
        <v>16</v>
      </c>
      <c r="E1115" s="36">
        <v>32</v>
      </c>
      <c r="F1115" s="36">
        <v>64</v>
      </c>
      <c r="G1115" s="36">
        <f>IF(B1115&gt;=0,1,0)</f>
        <v>1</v>
      </c>
      <c r="H1115" s="36">
        <f>INT(C1115^(0.611-C1115/3200))</f>
        <v>3</v>
      </c>
      <c r="I1115" s="36">
        <f>INT(D1115^(0.611-D1115/3200))</f>
        <v>5</v>
      </c>
      <c r="J1115" s="36">
        <f>INT(E1115^(0.611-E1115/3200))</f>
        <v>8</v>
      </c>
      <c r="K1115" s="36">
        <f>INT(F1115^(0.611-F1115/3200))</f>
        <v>11</v>
      </c>
      <c r="L1115" s="36">
        <f>2^(H1115-1)-1</f>
        <v>3</v>
      </c>
      <c r="M1115" s="36">
        <f>2^(I1115-1)-1</f>
        <v>15</v>
      </c>
      <c r="N1115" s="36">
        <f>2^(J1115-1)-1</f>
        <v>127</v>
      </c>
      <c r="O1115" s="36">
        <f>2^(K1115-1)-1</f>
        <v>1023</v>
      </c>
      <c r="P1115" s="68">
        <f>MAX(0,C1115+(-1)^(G1115)*INT(B1115*2^(-LOG(C1115)/LOG(2)+3))-G1115-LOG(C1115)/LOG(2)+3-1)</f>
        <v>0</v>
      </c>
      <c r="Q1115" s="68">
        <f>MAX(0,C1115-IF(B1115=0,0,INT(LOG(3/2*ABS(B1115))/LOG(2))+1))</f>
        <v>0</v>
      </c>
      <c r="R1115" s="68">
        <f>MAX(0,IF(B1115&lt;=-L1115,B1115+C1115-H1115+L1115,IF(B1115&gt;=2^(H1115)-1-L1115,0,C1115-H1115)))</f>
        <v>0</v>
      </c>
      <c r="S1115" s="69">
        <f>MAX(0,D1115+(-1)^(G1115)*INT(B1115*2^(-LOG(D1115)/LOG(2)+3))-G1115-LOG(D1115)/LOG(2)+3-1)</f>
        <v>0</v>
      </c>
      <c r="T1115" s="69">
        <f>MAX(0,D1115-IF(B1115=0,0,INT(LOG(3/2*ABS(B1115))/LOG(2))+1))</f>
        <v>6</v>
      </c>
      <c r="U1115" s="69">
        <f>MAX(0,IF(B1115&lt;=-M1115,B1115+D1115-I1115+M1115,IF(B1115&gt;=2^(I1115)-1-M1115,0,D1115-I1115)))</f>
        <v>0</v>
      </c>
      <c r="V1115" s="70">
        <f>MAX(0,E1115+(-1)^(G1115)*INT(B1115*2^(-LOG(E1115)/LOG(2)+3))-G1115-LOG(E1115)/LOG(2)+3-1)</f>
        <v>0</v>
      </c>
      <c r="W1115" s="70">
        <f>MAX(0,E1115-IF(B1115=0,0,INT(LOG(3/2*ABS(B1115))/LOG(2))+1))</f>
        <v>22</v>
      </c>
      <c r="X1115" s="70">
        <f>MAX(0,IF(B1115&lt;=-N1115,B1115+E1115-J1115+N1115,IF(B1115&gt;=2^(J1115)-1-N1115,0,E1115-J1115)))</f>
        <v>0</v>
      </c>
      <c r="Y1115" s="71">
        <f>MAX(0,F1115+(-1)^(G1115)*INT(B1115*2^(-LOG(F1115)/LOG(2)+3))-G1115-LOG(F1115)/LOG(2)+3-1)</f>
        <v>8</v>
      </c>
      <c r="Z1115" s="71">
        <f>F1115-IF(B1115=0,0,INT(LOG(3/2*ABS(B1115))/LOG(2))+1)</f>
        <v>54</v>
      </c>
      <c r="AA1115" s="71">
        <f>MAX(0,IF(B1115&lt;=-O1115,B1115+F1115-K1115+O1115,IF(B1115&gt;=2^(K1115)-1-O1115,0,F1115-K1115)))</f>
        <v>53</v>
      </c>
    </row>
    <row r="1116" ht="20.05" customHeight="1">
      <c r="A1116" s="55">
        <v>412</v>
      </c>
      <c r="B1116" s="45">
        <v>412</v>
      </c>
      <c r="C1116" s="36">
        <v>8</v>
      </c>
      <c r="D1116" s="36">
        <v>16</v>
      </c>
      <c r="E1116" s="36">
        <v>32</v>
      </c>
      <c r="F1116" s="36">
        <v>64</v>
      </c>
      <c r="G1116" s="36">
        <f>IF(B1116&gt;=0,1,0)</f>
        <v>1</v>
      </c>
      <c r="H1116" s="36">
        <f>INT(C1116^(0.611-C1116/3200))</f>
        <v>3</v>
      </c>
      <c r="I1116" s="36">
        <f>INT(D1116^(0.611-D1116/3200))</f>
        <v>5</v>
      </c>
      <c r="J1116" s="36">
        <f>INT(E1116^(0.611-E1116/3200))</f>
        <v>8</v>
      </c>
      <c r="K1116" s="36">
        <f>INT(F1116^(0.611-F1116/3200))</f>
        <v>11</v>
      </c>
      <c r="L1116" s="36">
        <f>2^(H1116-1)-1</f>
        <v>3</v>
      </c>
      <c r="M1116" s="36">
        <f>2^(I1116-1)-1</f>
        <v>15</v>
      </c>
      <c r="N1116" s="36">
        <f>2^(J1116-1)-1</f>
        <v>127</v>
      </c>
      <c r="O1116" s="36">
        <f>2^(K1116-1)-1</f>
        <v>1023</v>
      </c>
      <c r="P1116" s="68">
        <f>MAX(0,C1116+(-1)^(G1116)*INT(B1116*2^(-LOG(C1116)/LOG(2)+3))-G1116-LOG(C1116)/LOG(2)+3-1)</f>
        <v>0</v>
      </c>
      <c r="Q1116" s="68">
        <f>MAX(0,C1116-IF(B1116=0,0,INT(LOG(3/2*ABS(B1116))/LOG(2))+1))</f>
        <v>0</v>
      </c>
      <c r="R1116" s="68">
        <f>MAX(0,IF(B1116&lt;=-L1116,B1116+C1116-H1116+L1116,IF(B1116&gt;=2^(H1116)-1-L1116,0,C1116-H1116)))</f>
        <v>0</v>
      </c>
      <c r="S1116" s="69">
        <f>MAX(0,D1116+(-1)^(G1116)*INT(B1116*2^(-LOG(D1116)/LOG(2)+3))-G1116-LOG(D1116)/LOG(2)+3-1)</f>
        <v>0</v>
      </c>
      <c r="T1116" s="69">
        <f>MAX(0,D1116-IF(B1116=0,0,INT(LOG(3/2*ABS(B1116))/LOG(2))+1))</f>
        <v>6</v>
      </c>
      <c r="U1116" s="69">
        <f>MAX(0,IF(B1116&lt;=-M1116,B1116+D1116-I1116+M1116,IF(B1116&gt;=2^(I1116)-1-M1116,0,D1116-I1116)))</f>
        <v>0</v>
      </c>
      <c r="V1116" s="70">
        <f>MAX(0,E1116+(-1)^(G1116)*INT(B1116*2^(-LOG(E1116)/LOG(2)+3))-G1116-LOG(E1116)/LOG(2)+3-1)</f>
        <v>0</v>
      </c>
      <c r="W1116" s="70">
        <f>MAX(0,E1116-IF(B1116=0,0,INT(LOG(3/2*ABS(B1116))/LOG(2))+1))</f>
        <v>22</v>
      </c>
      <c r="X1116" s="70">
        <f>MAX(0,IF(B1116&lt;=-N1116,B1116+E1116-J1116+N1116,IF(B1116&gt;=2^(J1116)-1-N1116,0,E1116-J1116)))</f>
        <v>0</v>
      </c>
      <c r="Y1116" s="71">
        <f>MAX(0,F1116+(-1)^(G1116)*INT(B1116*2^(-LOG(F1116)/LOG(2)+3))-G1116-LOG(F1116)/LOG(2)+3-1)</f>
        <v>8</v>
      </c>
      <c r="Z1116" s="71">
        <f>F1116-IF(B1116=0,0,INT(LOG(3/2*ABS(B1116))/LOG(2))+1)</f>
        <v>54</v>
      </c>
      <c r="AA1116" s="71">
        <f>MAX(0,IF(B1116&lt;=-O1116,B1116+F1116-K1116+O1116,IF(B1116&gt;=2^(K1116)-1-O1116,0,F1116-K1116)))</f>
        <v>53</v>
      </c>
    </row>
    <row r="1117" ht="20.05" customHeight="1">
      <c r="A1117" s="55">
        <v>413</v>
      </c>
      <c r="B1117" s="45">
        <v>413</v>
      </c>
      <c r="C1117" s="36">
        <v>8</v>
      </c>
      <c r="D1117" s="36">
        <v>16</v>
      </c>
      <c r="E1117" s="36">
        <v>32</v>
      </c>
      <c r="F1117" s="36">
        <v>64</v>
      </c>
      <c r="G1117" s="36">
        <f>IF(B1117&gt;=0,1,0)</f>
        <v>1</v>
      </c>
      <c r="H1117" s="36">
        <f>INT(C1117^(0.611-C1117/3200))</f>
        <v>3</v>
      </c>
      <c r="I1117" s="36">
        <f>INT(D1117^(0.611-D1117/3200))</f>
        <v>5</v>
      </c>
      <c r="J1117" s="36">
        <f>INT(E1117^(0.611-E1117/3200))</f>
        <v>8</v>
      </c>
      <c r="K1117" s="36">
        <f>INT(F1117^(0.611-F1117/3200))</f>
        <v>11</v>
      </c>
      <c r="L1117" s="36">
        <f>2^(H1117-1)-1</f>
        <v>3</v>
      </c>
      <c r="M1117" s="36">
        <f>2^(I1117-1)-1</f>
        <v>15</v>
      </c>
      <c r="N1117" s="36">
        <f>2^(J1117-1)-1</f>
        <v>127</v>
      </c>
      <c r="O1117" s="36">
        <f>2^(K1117-1)-1</f>
        <v>1023</v>
      </c>
      <c r="P1117" s="68">
        <f>MAX(0,C1117+(-1)^(G1117)*INT(B1117*2^(-LOG(C1117)/LOG(2)+3))-G1117-LOG(C1117)/LOG(2)+3-1)</f>
        <v>0</v>
      </c>
      <c r="Q1117" s="68">
        <f>MAX(0,C1117-IF(B1117=0,0,INT(LOG(3/2*ABS(B1117))/LOG(2))+1))</f>
        <v>0</v>
      </c>
      <c r="R1117" s="68">
        <f>MAX(0,IF(B1117&lt;=-L1117,B1117+C1117-H1117+L1117,IF(B1117&gt;=2^(H1117)-1-L1117,0,C1117-H1117)))</f>
        <v>0</v>
      </c>
      <c r="S1117" s="69">
        <f>MAX(0,D1117+(-1)^(G1117)*INT(B1117*2^(-LOG(D1117)/LOG(2)+3))-G1117-LOG(D1117)/LOG(2)+3-1)</f>
        <v>0</v>
      </c>
      <c r="T1117" s="69">
        <f>MAX(0,D1117-IF(B1117=0,0,INT(LOG(3/2*ABS(B1117))/LOG(2))+1))</f>
        <v>6</v>
      </c>
      <c r="U1117" s="69">
        <f>MAX(0,IF(B1117&lt;=-M1117,B1117+D1117-I1117+M1117,IF(B1117&gt;=2^(I1117)-1-M1117,0,D1117-I1117)))</f>
        <v>0</v>
      </c>
      <c r="V1117" s="70">
        <f>MAX(0,E1117+(-1)^(G1117)*INT(B1117*2^(-LOG(E1117)/LOG(2)+3))-G1117-LOG(E1117)/LOG(2)+3-1)</f>
        <v>0</v>
      </c>
      <c r="W1117" s="70">
        <f>MAX(0,E1117-IF(B1117=0,0,INT(LOG(3/2*ABS(B1117))/LOG(2))+1))</f>
        <v>22</v>
      </c>
      <c r="X1117" s="70">
        <f>MAX(0,IF(B1117&lt;=-N1117,B1117+E1117-J1117+N1117,IF(B1117&gt;=2^(J1117)-1-N1117,0,E1117-J1117)))</f>
        <v>0</v>
      </c>
      <c r="Y1117" s="71">
        <f>MAX(0,F1117+(-1)^(G1117)*INT(B1117*2^(-LOG(F1117)/LOG(2)+3))-G1117-LOG(F1117)/LOG(2)+3-1)</f>
        <v>8</v>
      </c>
      <c r="Z1117" s="71">
        <f>F1117-IF(B1117=0,0,INT(LOG(3/2*ABS(B1117))/LOG(2))+1)</f>
        <v>54</v>
      </c>
      <c r="AA1117" s="71">
        <f>MAX(0,IF(B1117&lt;=-O1117,B1117+F1117-K1117+O1117,IF(B1117&gt;=2^(K1117)-1-O1117,0,F1117-K1117)))</f>
        <v>53</v>
      </c>
    </row>
    <row r="1118" ht="20.05" customHeight="1">
      <c r="A1118" s="55">
        <v>414</v>
      </c>
      <c r="B1118" s="45">
        <v>414</v>
      </c>
      <c r="C1118" s="36">
        <v>8</v>
      </c>
      <c r="D1118" s="36">
        <v>16</v>
      </c>
      <c r="E1118" s="36">
        <v>32</v>
      </c>
      <c r="F1118" s="36">
        <v>64</v>
      </c>
      <c r="G1118" s="36">
        <f>IF(B1118&gt;=0,1,0)</f>
        <v>1</v>
      </c>
      <c r="H1118" s="36">
        <f>INT(C1118^(0.611-C1118/3200))</f>
        <v>3</v>
      </c>
      <c r="I1118" s="36">
        <f>INT(D1118^(0.611-D1118/3200))</f>
        <v>5</v>
      </c>
      <c r="J1118" s="36">
        <f>INT(E1118^(0.611-E1118/3200))</f>
        <v>8</v>
      </c>
      <c r="K1118" s="36">
        <f>INT(F1118^(0.611-F1118/3200))</f>
        <v>11</v>
      </c>
      <c r="L1118" s="36">
        <f>2^(H1118-1)-1</f>
        <v>3</v>
      </c>
      <c r="M1118" s="36">
        <f>2^(I1118-1)-1</f>
        <v>15</v>
      </c>
      <c r="N1118" s="36">
        <f>2^(J1118-1)-1</f>
        <v>127</v>
      </c>
      <c r="O1118" s="36">
        <f>2^(K1118-1)-1</f>
        <v>1023</v>
      </c>
      <c r="P1118" s="68">
        <f>MAX(0,C1118+(-1)^(G1118)*INT(B1118*2^(-LOG(C1118)/LOG(2)+3))-G1118-LOG(C1118)/LOG(2)+3-1)</f>
        <v>0</v>
      </c>
      <c r="Q1118" s="68">
        <f>MAX(0,C1118-IF(B1118=0,0,INT(LOG(3/2*ABS(B1118))/LOG(2))+1))</f>
        <v>0</v>
      </c>
      <c r="R1118" s="68">
        <f>MAX(0,IF(B1118&lt;=-L1118,B1118+C1118-H1118+L1118,IF(B1118&gt;=2^(H1118)-1-L1118,0,C1118-H1118)))</f>
        <v>0</v>
      </c>
      <c r="S1118" s="69">
        <f>MAX(0,D1118+(-1)^(G1118)*INT(B1118*2^(-LOG(D1118)/LOG(2)+3))-G1118-LOG(D1118)/LOG(2)+3-1)</f>
        <v>0</v>
      </c>
      <c r="T1118" s="69">
        <f>MAX(0,D1118-IF(B1118=0,0,INT(LOG(3/2*ABS(B1118))/LOG(2))+1))</f>
        <v>6</v>
      </c>
      <c r="U1118" s="69">
        <f>MAX(0,IF(B1118&lt;=-M1118,B1118+D1118-I1118+M1118,IF(B1118&gt;=2^(I1118)-1-M1118,0,D1118-I1118)))</f>
        <v>0</v>
      </c>
      <c r="V1118" s="70">
        <f>MAX(0,E1118+(-1)^(G1118)*INT(B1118*2^(-LOG(E1118)/LOG(2)+3))-G1118-LOG(E1118)/LOG(2)+3-1)</f>
        <v>0</v>
      </c>
      <c r="W1118" s="70">
        <f>MAX(0,E1118-IF(B1118=0,0,INT(LOG(3/2*ABS(B1118))/LOG(2))+1))</f>
        <v>22</v>
      </c>
      <c r="X1118" s="70">
        <f>MAX(0,IF(B1118&lt;=-N1118,B1118+E1118-J1118+N1118,IF(B1118&gt;=2^(J1118)-1-N1118,0,E1118-J1118)))</f>
        <v>0</v>
      </c>
      <c r="Y1118" s="71">
        <f>MAX(0,F1118+(-1)^(G1118)*INT(B1118*2^(-LOG(F1118)/LOG(2)+3))-G1118-LOG(F1118)/LOG(2)+3-1)</f>
        <v>8</v>
      </c>
      <c r="Z1118" s="71">
        <f>F1118-IF(B1118=0,0,INT(LOG(3/2*ABS(B1118))/LOG(2))+1)</f>
        <v>54</v>
      </c>
      <c r="AA1118" s="71">
        <f>MAX(0,IF(B1118&lt;=-O1118,B1118+F1118-K1118+O1118,IF(B1118&gt;=2^(K1118)-1-O1118,0,F1118-K1118)))</f>
        <v>53</v>
      </c>
    </row>
    <row r="1119" ht="20.05" customHeight="1">
      <c r="A1119" s="55">
        <v>415</v>
      </c>
      <c r="B1119" s="45">
        <v>415</v>
      </c>
      <c r="C1119" s="36">
        <v>8</v>
      </c>
      <c r="D1119" s="36">
        <v>16</v>
      </c>
      <c r="E1119" s="36">
        <v>32</v>
      </c>
      <c r="F1119" s="36">
        <v>64</v>
      </c>
      <c r="G1119" s="36">
        <f>IF(B1119&gt;=0,1,0)</f>
        <v>1</v>
      </c>
      <c r="H1119" s="36">
        <f>INT(C1119^(0.611-C1119/3200))</f>
        <v>3</v>
      </c>
      <c r="I1119" s="36">
        <f>INT(D1119^(0.611-D1119/3200))</f>
        <v>5</v>
      </c>
      <c r="J1119" s="36">
        <f>INT(E1119^(0.611-E1119/3200))</f>
        <v>8</v>
      </c>
      <c r="K1119" s="36">
        <f>INT(F1119^(0.611-F1119/3200))</f>
        <v>11</v>
      </c>
      <c r="L1119" s="36">
        <f>2^(H1119-1)-1</f>
        <v>3</v>
      </c>
      <c r="M1119" s="36">
        <f>2^(I1119-1)-1</f>
        <v>15</v>
      </c>
      <c r="N1119" s="36">
        <f>2^(J1119-1)-1</f>
        <v>127</v>
      </c>
      <c r="O1119" s="36">
        <f>2^(K1119-1)-1</f>
        <v>1023</v>
      </c>
      <c r="P1119" s="68">
        <f>MAX(0,C1119+(-1)^(G1119)*INT(B1119*2^(-LOG(C1119)/LOG(2)+3))-G1119-LOG(C1119)/LOG(2)+3-1)</f>
        <v>0</v>
      </c>
      <c r="Q1119" s="68">
        <f>MAX(0,C1119-IF(B1119=0,0,INT(LOG(3/2*ABS(B1119))/LOG(2))+1))</f>
        <v>0</v>
      </c>
      <c r="R1119" s="68">
        <f>MAX(0,IF(B1119&lt;=-L1119,B1119+C1119-H1119+L1119,IF(B1119&gt;=2^(H1119)-1-L1119,0,C1119-H1119)))</f>
        <v>0</v>
      </c>
      <c r="S1119" s="69">
        <f>MAX(0,D1119+(-1)^(G1119)*INT(B1119*2^(-LOG(D1119)/LOG(2)+3))-G1119-LOG(D1119)/LOG(2)+3-1)</f>
        <v>0</v>
      </c>
      <c r="T1119" s="69">
        <f>MAX(0,D1119-IF(B1119=0,0,INT(LOG(3/2*ABS(B1119))/LOG(2))+1))</f>
        <v>6</v>
      </c>
      <c r="U1119" s="69">
        <f>MAX(0,IF(B1119&lt;=-M1119,B1119+D1119-I1119+M1119,IF(B1119&gt;=2^(I1119)-1-M1119,0,D1119-I1119)))</f>
        <v>0</v>
      </c>
      <c r="V1119" s="70">
        <f>MAX(0,E1119+(-1)^(G1119)*INT(B1119*2^(-LOG(E1119)/LOG(2)+3))-G1119-LOG(E1119)/LOG(2)+3-1)</f>
        <v>0</v>
      </c>
      <c r="W1119" s="70">
        <f>MAX(0,E1119-IF(B1119=0,0,INT(LOG(3/2*ABS(B1119))/LOG(2))+1))</f>
        <v>22</v>
      </c>
      <c r="X1119" s="70">
        <f>MAX(0,IF(B1119&lt;=-N1119,B1119+E1119-J1119+N1119,IF(B1119&gt;=2^(J1119)-1-N1119,0,E1119-J1119)))</f>
        <v>0</v>
      </c>
      <c r="Y1119" s="71">
        <f>MAX(0,F1119+(-1)^(G1119)*INT(B1119*2^(-LOG(F1119)/LOG(2)+3))-G1119-LOG(F1119)/LOG(2)+3-1)</f>
        <v>8</v>
      </c>
      <c r="Z1119" s="71">
        <f>F1119-IF(B1119=0,0,INT(LOG(3/2*ABS(B1119))/LOG(2))+1)</f>
        <v>54</v>
      </c>
      <c r="AA1119" s="71">
        <f>MAX(0,IF(B1119&lt;=-O1119,B1119+F1119-K1119+O1119,IF(B1119&gt;=2^(K1119)-1-O1119,0,F1119-K1119)))</f>
        <v>53</v>
      </c>
    </row>
    <row r="1120" ht="20.05" customHeight="1">
      <c r="A1120" s="55">
        <v>416</v>
      </c>
      <c r="B1120" s="45">
        <v>416</v>
      </c>
      <c r="C1120" s="36">
        <v>8</v>
      </c>
      <c r="D1120" s="36">
        <v>16</v>
      </c>
      <c r="E1120" s="36">
        <v>32</v>
      </c>
      <c r="F1120" s="36">
        <v>64</v>
      </c>
      <c r="G1120" s="36">
        <f>IF(B1120&gt;=0,1,0)</f>
        <v>1</v>
      </c>
      <c r="H1120" s="36">
        <f>INT(C1120^(0.611-C1120/3200))</f>
        <v>3</v>
      </c>
      <c r="I1120" s="36">
        <f>INT(D1120^(0.611-D1120/3200))</f>
        <v>5</v>
      </c>
      <c r="J1120" s="36">
        <f>INT(E1120^(0.611-E1120/3200))</f>
        <v>8</v>
      </c>
      <c r="K1120" s="36">
        <f>INT(F1120^(0.611-F1120/3200))</f>
        <v>11</v>
      </c>
      <c r="L1120" s="36">
        <f>2^(H1120-1)-1</f>
        <v>3</v>
      </c>
      <c r="M1120" s="36">
        <f>2^(I1120-1)-1</f>
        <v>15</v>
      </c>
      <c r="N1120" s="36">
        <f>2^(J1120-1)-1</f>
        <v>127</v>
      </c>
      <c r="O1120" s="36">
        <f>2^(K1120-1)-1</f>
        <v>1023</v>
      </c>
      <c r="P1120" s="68">
        <f>MAX(0,C1120+(-1)^(G1120)*INT(B1120*2^(-LOG(C1120)/LOG(2)+3))-G1120-LOG(C1120)/LOG(2)+3-1)</f>
        <v>0</v>
      </c>
      <c r="Q1120" s="68">
        <f>MAX(0,C1120-IF(B1120=0,0,INT(LOG(3/2*ABS(B1120))/LOG(2))+1))</f>
        <v>0</v>
      </c>
      <c r="R1120" s="68">
        <f>MAX(0,IF(B1120&lt;=-L1120,B1120+C1120-H1120+L1120,IF(B1120&gt;=2^(H1120)-1-L1120,0,C1120-H1120)))</f>
        <v>0</v>
      </c>
      <c r="S1120" s="69">
        <f>MAX(0,D1120+(-1)^(G1120)*INT(B1120*2^(-LOG(D1120)/LOG(2)+3))-G1120-LOG(D1120)/LOG(2)+3-1)</f>
        <v>0</v>
      </c>
      <c r="T1120" s="69">
        <f>MAX(0,D1120-IF(B1120=0,0,INT(LOG(3/2*ABS(B1120))/LOG(2))+1))</f>
        <v>6</v>
      </c>
      <c r="U1120" s="69">
        <f>MAX(0,IF(B1120&lt;=-M1120,B1120+D1120-I1120+M1120,IF(B1120&gt;=2^(I1120)-1-M1120,0,D1120-I1120)))</f>
        <v>0</v>
      </c>
      <c r="V1120" s="70">
        <f>MAX(0,E1120+(-1)^(G1120)*INT(B1120*2^(-LOG(E1120)/LOG(2)+3))-G1120-LOG(E1120)/LOG(2)+3-1)</f>
        <v>0</v>
      </c>
      <c r="W1120" s="70">
        <f>MAX(0,E1120-IF(B1120=0,0,INT(LOG(3/2*ABS(B1120))/LOG(2))+1))</f>
        <v>22</v>
      </c>
      <c r="X1120" s="70">
        <f>MAX(0,IF(B1120&lt;=-N1120,B1120+E1120-J1120+N1120,IF(B1120&gt;=2^(J1120)-1-N1120,0,E1120-J1120)))</f>
        <v>0</v>
      </c>
      <c r="Y1120" s="71">
        <f>MAX(0,F1120+(-1)^(G1120)*INT(B1120*2^(-LOG(F1120)/LOG(2)+3))-G1120-LOG(F1120)/LOG(2)+3-1)</f>
        <v>7</v>
      </c>
      <c r="Z1120" s="71">
        <f>F1120-IF(B1120=0,0,INT(LOG(3/2*ABS(B1120))/LOG(2))+1)</f>
        <v>54</v>
      </c>
      <c r="AA1120" s="71">
        <f>MAX(0,IF(B1120&lt;=-O1120,B1120+F1120-K1120+O1120,IF(B1120&gt;=2^(K1120)-1-O1120,0,F1120-K1120)))</f>
        <v>53</v>
      </c>
    </row>
    <row r="1121" ht="20.05" customHeight="1">
      <c r="A1121" s="55">
        <v>417</v>
      </c>
      <c r="B1121" s="45">
        <v>417</v>
      </c>
      <c r="C1121" s="36">
        <v>8</v>
      </c>
      <c r="D1121" s="36">
        <v>16</v>
      </c>
      <c r="E1121" s="36">
        <v>32</v>
      </c>
      <c r="F1121" s="36">
        <v>64</v>
      </c>
      <c r="G1121" s="36">
        <f>IF(B1121&gt;=0,1,0)</f>
        <v>1</v>
      </c>
      <c r="H1121" s="36">
        <f>INT(C1121^(0.611-C1121/3200))</f>
        <v>3</v>
      </c>
      <c r="I1121" s="36">
        <f>INT(D1121^(0.611-D1121/3200))</f>
        <v>5</v>
      </c>
      <c r="J1121" s="36">
        <f>INT(E1121^(0.611-E1121/3200))</f>
        <v>8</v>
      </c>
      <c r="K1121" s="36">
        <f>INT(F1121^(0.611-F1121/3200))</f>
        <v>11</v>
      </c>
      <c r="L1121" s="36">
        <f>2^(H1121-1)-1</f>
        <v>3</v>
      </c>
      <c r="M1121" s="36">
        <f>2^(I1121-1)-1</f>
        <v>15</v>
      </c>
      <c r="N1121" s="36">
        <f>2^(J1121-1)-1</f>
        <v>127</v>
      </c>
      <c r="O1121" s="36">
        <f>2^(K1121-1)-1</f>
        <v>1023</v>
      </c>
      <c r="P1121" s="68">
        <f>MAX(0,C1121+(-1)^(G1121)*INT(B1121*2^(-LOG(C1121)/LOG(2)+3))-G1121-LOG(C1121)/LOG(2)+3-1)</f>
        <v>0</v>
      </c>
      <c r="Q1121" s="68">
        <f>MAX(0,C1121-IF(B1121=0,0,INT(LOG(3/2*ABS(B1121))/LOG(2))+1))</f>
        <v>0</v>
      </c>
      <c r="R1121" s="68">
        <f>MAX(0,IF(B1121&lt;=-L1121,B1121+C1121-H1121+L1121,IF(B1121&gt;=2^(H1121)-1-L1121,0,C1121-H1121)))</f>
        <v>0</v>
      </c>
      <c r="S1121" s="69">
        <f>MAX(0,D1121+(-1)^(G1121)*INT(B1121*2^(-LOG(D1121)/LOG(2)+3))-G1121-LOG(D1121)/LOG(2)+3-1)</f>
        <v>0</v>
      </c>
      <c r="T1121" s="69">
        <f>MAX(0,D1121-IF(B1121=0,0,INT(LOG(3/2*ABS(B1121))/LOG(2))+1))</f>
        <v>6</v>
      </c>
      <c r="U1121" s="69">
        <f>MAX(0,IF(B1121&lt;=-M1121,B1121+D1121-I1121+M1121,IF(B1121&gt;=2^(I1121)-1-M1121,0,D1121-I1121)))</f>
        <v>0</v>
      </c>
      <c r="V1121" s="70">
        <f>MAX(0,E1121+(-1)^(G1121)*INT(B1121*2^(-LOG(E1121)/LOG(2)+3))-G1121-LOG(E1121)/LOG(2)+3-1)</f>
        <v>0</v>
      </c>
      <c r="W1121" s="70">
        <f>MAX(0,E1121-IF(B1121=0,0,INT(LOG(3/2*ABS(B1121))/LOG(2))+1))</f>
        <v>22</v>
      </c>
      <c r="X1121" s="70">
        <f>MAX(0,IF(B1121&lt;=-N1121,B1121+E1121-J1121+N1121,IF(B1121&gt;=2^(J1121)-1-N1121,0,E1121-J1121)))</f>
        <v>0</v>
      </c>
      <c r="Y1121" s="71">
        <f>MAX(0,F1121+(-1)^(G1121)*INT(B1121*2^(-LOG(F1121)/LOG(2)+3))-G1121-LOG(F1121)/LOG(2)+3-1)</f>
        <v>7</v>
      </c>
      <c r="Z1121" s="71">
        <f>F1121-IF(B1121=0,0,INT(LOG(3/2*ABS(B1121))/LOG(2))+1)</f>
        <v>54</v>
      </c>
      <c r="AA1121" s="71">
        <f>MAX(0,IF(B1121&lt;=-O1121,B1121+F1121-K1121+O1121,IF(B1121&gt;=2^(K1121)-1-O1121,0,F1121-K1121)))</f>
        <v>53</v>
      </c>
    </row>
    <row r="1122" ht="20.05" customHeight="1">
      <c r="A1122" s="55">
        <v>418</v>
      </c>
      <c r="B1122" s="45">
        <v>418</v>
      </c>
      <c r="C1122" s="36">
        <v>8</v>
      </c>
      <c r="D1122" s="36">
        <v>16</v>
      </c>
      <c r="E1122" s="36">
        <v>32</v>
      </c>
      <c r="F1122" s="36">
        <v>64</v>
      </c>
      <c r="G1122" s="36">
        <f>IF(B1122&gt;=0,1,0)</f>
        <v>1</v>
      </c>
      <c r="H1122" s="36">
        <f>INT(C1122^(0.611-C1122/3200))</f>
        <v>3</v>
      </c>
      <c r="I1122" s="36">
        <f>INT(D1122^(0.611-D1122/3200))</f>
        <v>5</v>
      </c>
      <c r="J1122" s="36">
        <f>INT(E1122^(0.611-E1122/3200))</f>
        <v>8</v>
      </c>
      <c r="K1122" s="36">
        <f>INT(F1122^(0.611-F1122/3200))</f>
        <v>11</v>
      </c>
      <c r="L1122" s="36">
        <f>2^(H1122-1)-1</f>
        <v>3</v>
      </c>
      <c r="M1122" s="36">
        <f>2^(I1122-1)-1</f>
        <v>15</v>
      </c>
      <c r="N1122" s="36">
        <f>2^(J1122-1)-1</f>
        <v>127</v>
      </c>
      <c r="O1122" s="36">
        <f>2^(K1122-1)-1</f>
        <v>1023</v>
      </c>
      <c r="P1122" s="68">
        <f>MAX(0,C1122+(-1)^(G1122)*INT(B1122*2^(-LOG(C1122)/LOG(2)+3))-G1122-LOG(C1122)/LOG(2)+3-1)</f>
        <v>0</v>
      </c>
      <c r="Q1122" s="68">
        <f>MAX(0,C1122-IF(B1122=0,0,INT(LOG(3/2*ABS(B1122))/LOG(2))+1))</f>
        <v>0</v>
      </c>
      <c r="R1122" s="68">
        <f>MAX(0,IF(B1122&lt;=-L1122,B1122+C1122-H1122+L1122,IF(B1122&gt;=2^(H1122)-1-L1122,0,C1122-H1122)))</f>
        <v>0</v>
      </c>
      <c r="S1122" s="69">
        <f>MAX(0,D1122+(-1)^(G1122)*INT(B1122*2^(-LOG(D1122)/LOG(2)+3))-G1122-LOG(D1122)/LOG(2)+3-1)</f>
        <v>0</v>
      </c>
      <c r="T1122" s="69">
        <f>MAX(0,D1122-IF(B1122=0,0,INT(LOG(3/2*ABS(B1122))/LOG(2))+1))</f>
        <v>6</v>
      </c>
      <c r="U1122" s="69">
        <f>MAX(0,IF(B1122&lt;=-M1122,B1122+D1122-I1122+M1122,IF(B1122&gt;=2^(I1122)-1-M1122,0,D1122-I1122)))</f>
        <v>0</v>
      </c>
      <c r="V1122" s="70">
        <f>MAX(0,E1122+(-1)^(G1122)*INT(B1122*2^(-LOG(E1122)/LOG(2)+3))-G1122-LOG(E1122)/LOG(2)+3-1)</f>
        <v>0</v>
      </c>
      <c r="W1122" s="70">
        <f>MAX(0,E1122-IF(B1122=0,0,INT(LOG(3/2*ABS(B1122))/LOG(2))+1))</f>
        <v>22</v>
      </c>
      <c r="X1122" s="70">
        <f>MAX(0,IF(B1122&lt;=-N1122,B1122+E1122-J1122+N1122,IF(B1122&gt;=2^(J1122)-1-N1122,0,E1122-J1122)))</f>
        <v>0</v>
      </c>
      <c r="Y1122" s="71">
        <f>MAX(0,F1122+(-1)^(G1122)*INT(B1122*2^(-LOG(F1122)/LOG(2)+3))-G1122-LOG(F1122)/LOG(2)+3-1)</f>
        <v>7</v>
      </c>
      <c r="Z1122" s="71">
        <f>F1122-IF(B1122=0,0,INT(LOG(3/2*ABS(B1122))/LOG(2))+1)</f>
        <v>54</v>
      </c>
      <c r="AA1122" s="71">
        <f>MAX(0,IF(B1122&lt;=-O1122,B1122+F1122-K1122+O1122,IF(B1122&gt;=2^(K1122)-1-O1122,0,F1122-K1122)))</f>
        <v>53</v>
      </c>
    </row>
    <row r="1123" ht="20.05" customHeight="1">
      <c r="A1123" s="55">
        <v>419</v>
      </c>
      <c r="B1123" s="45">
        <v>419</v>
      </c>
      <c r="C1123" s="36">
        <v>8</v>
      </c>
      <c r="D1123" s="36">
        <v>16</v>
      </c>
      <c r="E1123" s="36">
        <v>32</v>
      </c>
      <c r="F1123" s="36">
        <v>64</v>
      </c>
      <c r="G1123" s="36">
        <f>IF(B1123&gt;=0,1,0)</f>
        <v>1</v>
      </c>
      <c r="H1123" s="36">
        <f>INT(C1123^(0.611-C1123/3200))</f>
        <v>3</v>
      </c>
      <c r="I1123" s="36">
        <f>INT(D1123^(0.611-D1123/3200))</f>
        <v>5</v>
      </c>
      <c r="J1123" s="36">
        <f>INT(E1123^(0.611-E1123/3200))</f>
        <v>8</v>
      </c>
      <c r="K1123" s="36">
        <f>INT(F1123^(0.611-F1123/3200))</f>
        <v>11</v>
      </c>
      <c r="L1123" s="36">
        <f>2^(H1123-1)-1</f>
        <v>3</v>
      </c>
      <c r="M1123" s="36">
        <f>2^(I1123-1)-1</f>
        <v>15</v>
      </c>
      <c r="N1123" s="36">
        <f>2^(J1123-1)-1</f>
        <v>127</v>
      </c>
      <c r="O1123" s="36">
        <f>2^(K1123-1)-1</f>
        <v>1023</v>
      </c>
      <c r="P1123" s="68">
        <f>MAX(0,C1123+(-1)^(G1123)*INT(B1123*2^(-LOG(C1123)/LOG(2)+3))-G1123-LOG(C1123)/LOG(2)+3-1)</f>
        <v>0</v>
      </c>
      <c r="Q1123" s="68">
        <f>MAX(0,C1123-IF(B1123=0,0,INT(LOG(3/2*ABS(B1123))/LOG(2))+1))</f>
        <v>0</v>
      </c>
      <c r="R1123" s="68">
        <f>MAX(0,IF(B1123&lt;=-L1123,B1123+C1123-H1123+L1123,IF(B1123&gt;=2^(H1123)-1-L1123,0,C1123-H1123)))</f>
        <v>0</v>
      </c>
      <c r="S1123" s="69">
        <f>MAX(0,D1123+(-1)^(G1123)*INT(B1123*2^(-LOG(D1123)/LOG(2)+3))-G1123-LOG(D1123)/LOG(2)+3-1)</f>
        <v>0</v>
      </c>
      <c r="T1123" s="69">
        <f>MAX(0,D1123-IF(B1123=0,0,INT(LOG(3/2*ABS(B1123))/LOG(2))+1))</f>
        <v>6</v>
      </c>
      <c r="U1123" s="69">
        <f>MAX(0,IF(B1123&lt;=-M1123,B1123+D1123-I1123+M1123,IF(B1123&gt;=2^(I1123)-1-M1123,0,D1123-I1123)))</f>
        <v>0</v>
      </c>
      <c r="V1123" s="70">
        <f>MAX(0,E1123+(-1)^(G1123)*INT(B1123*2^(-LOG(E1123)/LOG(2)+3))-G1123-LOG(E1123)/LOG(2)+3-1)</f>
        <v>0</v>
      </c>
      <c r="W1123" s="70">
        <f>MAX(0,E1123-IF(B1123=0,0,INT(LOG(3/2*ABS(B1123))/LOG(2))+1))</f>
        <v>22</v>
      </c>
      <c r="X1123" s="70">
        <f>MAX(0,IF(B1123&lt;=-N1123,B1123+E1123-J1123+N1123,IF(B1123&gt;=2^(J1123)-1-N1123,0,E1123-J1123)))</f>
        <v>0</v>
      </c>
      <c r="Y1123" s="71">
        <f>MAX(0,F1123+(-1)^(G1123)*INT(B1123*2^(-LOG(F1123)/LOG(2)+3))-G1123-LOG(F1123)/LOG(2)+3-1)</f>
        <v>7</v>
      </c>
      <c r="Z1123" s="71">
        <f>F1123-IF(B1123=0,0,INT(LOG(3/2*ABS(B1123))/LOG(2))+1)</f>
        <v>54</v>
      </c>
      <c r="AA1123" s="71">
        <f>MAX(0,IF(B1123&lt;=-O1123,B1123+F1123-K1123+O1123,IF(B1123&gt;=2^(K1123)-1-O1123,0,F1123-K1123)))</f>
        <v>53</v>
      </c>
    </row>
    <row r="1124" ht="20.05" customHeight="1">
      <c r="A1124" s="55">
        <v>420</v>
      </c>
      <c r="B1124" s="45">
        <v>420</v>
      </c>
      <c r="C1124" s="36">
        <v>8</v>
      </c>
      <c r="D1124" s="36">
        <v>16</v>
      </c>
      <c r="E1124" s="36">
        <v>32</v>
      </c>
      <c r="F1124" s="36">
        <v>64</v>
      </c>
      <c r="G1124" s="36">
        <f>IF(B1124&gt;=0,1,0)</f>
        <v>1</v>
      </c>
      <c r="H1124" s="36">
        <f>INT(C1124^(0.611-C1124/3200))</f>
        <v>3</v>
      </c>
      <c r="I1124" s="36">
        <f>INT(D1124^(0.611-D1124/3200))</f>
        <v>5</v>
      </c>
      <c r="J1124" s="36">
        <f>INT(E1124^(0.611-E1124/3200))</f>
        <v>8</v>
      </c>
      <c r="K1124" s="36">
        <f>INT(F1124^(0.611-F1124/3200))</f>
        <v>11</v>
      </c>
      <c r="L1124" s="36">
        <f>2^(H1124-1)-1</f>
        <v>3</v>
      </c>
      <c r="M1124" s="36">
        <f>2^(I1124-1)-1</f>
        <v>15</v>
      </c>
      <c r="N1124" s="36">
        <f>2^(J1124-1)-1</f>
        <v>127</v>
      </c>
      <c r="O1124" s="36">
        <f>2^(K1124-1)-1</f>
        <v>1023</v>
      </c>
      <c r="P1124" s="68">
        <f>MAX(0,C1124+(-1)^(G1124)*INT(B1124*2^(-LOG(C1124)/LOG(2)+3))-G1124-LOG(C1124)/LOG(2)+3-1)</f>
        <v>0</v>
      </c>
      <c r="Q1124" s="68">
        <f>MAX(0,C1124-IF(B1124=0,0,INT(LOG(3/2*ABS(B1124))/LOG(2))+1))</f>
        <v>0</v>
      </c>
      <c r="R1124" s="68">
        <f>MAX(0,IF(B1124&lt;=-L1124,B1124+C1124-H1124+L1124,IF(B1124&gt;=2^(H1124)-1-L1124,0,C1124-H1124)))</f>
        <v>0</v>
      </c>
      <c r="S1124" s="69">
        <f>MAX(0,D1124+(-1)^(G1124)*INT(B1124*2^(-LOG(D1124)/LOG(2)+3))-G1124-LOG(D1124)/LOG(2)+3-1)</f>
        <v>0</v>
      </c>
      <c r="T1124" s="69">
        <f>MAX(0,D1124-IF(B1124=0,0,INT(LOG(3/2*ABS(B1124))/LOG(2))+1))</f>
        <v>6</v>
      </c>
      <c r="U1124" s="69">
        <f>MAX(0,IF(B1124&lt;=-M1124,B1124+D1124-I1124+M1124,IF(B1124&gt;=2^(I1124)-1-M1124,0,D1124-I1124)))</f>
        <v>0</v>
      </c>
      <c r="V1124" s="70">
        <f>MAX(0,E1124+(-1)^(G1124)*INT(B1124*2^(-LOG(E1124)/LOG(2)+3))-G1124-LOG(E1124)/LOG(2)+3-1)</f>
        <v>0</v>
      </c>
      <c r="W1124" s="70">
        <f>MAX(0,E1124-IF(B1124=0,0,INT(LOG(3/2*ABS(B1124))/LOG(2))+1))</f>
        <v>22</v>
      </c>
      <c r="X1124" s="70">
        <f>MAX(0,IF(B1124&lt;=-N1124,B1124+E1124-J1124+N1124,IF(B1124&gt;=2^(J1124)-1-N1124,0,E1124-J1124)))</f>
        <v>0</v>
      </c>
      <c r="Y1124" s="71">
        <f>MAX(0,F1124+(-1)^(G1124)*INT(B1124*2^(-LOG(F1124)/LOG(2)+3))-G1124-LOG(F1124)/LOG(2)+3-1)</f>
        <v>7</v>
      </c>
      <c r="Z1124" s="71">
        <f>F1124-IF(B1124=0,0,INT(LOG(3/2*ABS(B1124))/LOG(2))+1)</f>
        <v>54</v>
      </c>
      <c r="AA1124" s="71">
        <f>MAX(0,IF(B1124&lt;=-O1124,B1124+F1124-K1124+O1124,IF(B1124&gt;=2^(K1124)-1-O1124,0,F1124-K1124)))</f>
        <v>53</v>
      </c>
    </row>
    <row r="1125" ht="20.05" customHeight="1">
      <c r="A1125" s="55">
        <v>421</v>
      </c>
      <c r="B1125" s="45">
        <v>421</v>
      </c>
      <c r="C1125" s="36">
        <v>8</v>
      </c>
      <c r="D1125" s="36">
        <v>16</v>
      </c>
      <c r="E1125" s="36">
        <v>32</v>
      </c>
      <c r="F1125" s="36">
        <v>64</v>
      </c>
      <c r="G1125" s="36">
        <f>IF(B1125&gt;=0,1,0)</f>
        <v>1</v>
      </c>
      <c r="H1125" s="36">
        <f>INT(C1125^(0.611-C1125/3200))</f>
        <v>3</v>
      </c>
      <c r="I1125" s="36">
        <f>INT(D1125^(0.611-D1125/3200))</f>
        <v>5</v>
      </c>
      <c r="J1125" s="36">
        <f>INT(E1125^(0.611-E1125/3200))</f>
        <v>8</v>
      </c>
      <c r="K1125" s="36">
        <f>INT(F1125^(0.611-F1125/3200))</f>
        <v>11</v>
      </c>
      <c r="L1125" s="36">
        <f>2^(H1125-1)-1</f>
        <v>3</v>
      </c>
      <c r="M1125" s="36">
        <f>2^(I1125-1)-1</f>
        <v>15</v>
      </c>
      <c r="N1125" s="36">
        <f>2^(J1125-1)-1</f>
        <v>127</v>
      </c>
      <c r="O1125" s="36">
        <f>2^(K1125-1)-1</f>
        <v>1023</v>
      </c>
      <c r="P1125" s="68">
        <f>MAX(0,C1125+(-1)^(G1125)*INT(B1125*2^(-LOG(C1125)/LOG(2)+3))-G1125-LOG(C1125)/LOG(2)+3-1)</f>
        <v>0</v>
      </c>
      <c r="Q1125" s="68">
        <f>MAX(0,C1125-IF(B1125=0,0,INT(LOG(3/2*ABS(B1125))/LOG(2))+1))</f>
        <v>0</v>
      </c>
      <c r="R1125" s="68">
        <f>MAX(0,IF(B1125&lt;=-L1125,B1125+C1125-H1125+L1125,IF(B1125&gt;=2^(H1125)-1-L1125,0,C1125-H1125)))</f>
        <v>0</v>
      </c>
      <c r="S1125" s="69">
        <f>MAX(0,D1125+(-1)^(G1125)*INT(B1125*2^(-LOG(D1125)/LOG(2)+3))-G1125-LOG(D1125)/LOG(2)+3-1)</f>
        <v>0</v>
      </c>
      <c r="T1125" s="69">
        <f>MAX(0,D1125-IF(B1125=0,0,INT(LOG(3/2*ABS(B1125))/LOG(2))+1))</f>
        <v>6</v>
      </c>
      <c r="U1125" s="69">
        <f>MAX(0,IF(B1125&lt;=-M1125,B1125+D1125-I1125+M1125,IF(B1125&gt;=2^(I1125)-1-M1125,0,D1125-I1125)))</f>
        <v>0</v>
      </c>
      <c r="V1125" s="70">
        <f>MAX(0,E1125+(-1)^(G1125)*INT(B1125*2^(-LOG(E1125)/LOG(2)+3))-G1125-LOG(E1125)/LOG(2)+3-1)</f>
        <v>0</v>
      </c>
      <c r="W1125" s="70">
        <f>MAX(0,E1125-IF(B1125=0,0,INT(LOG(3/2*ABS(B1125))/LOG(2))+1))</f>
        <v>22</v>
      </c>
      <c r="X1125" s="70">
        <f>MAX(0,IF(B1125&lt;=-N1125,B1125+E1125-J1125+N1125,IF(B1125&gt;=2^(J1125)-1-N1125,0,E1125-J1125)))</f>
        <v>0</v>
      </c>
      <c r="Y1125" s="71">
        <f>MAX(0,F1125+(-1)^(G1125)*INT(B1125*2^(-LOG(F1125)/LOG(2)+3))-G1125-LOG(F1125)/LOG(2)+3-1)</f>
        <v>7</v>
      </c>
      <c r="Z1125" s="71">
        <f>F1125-IF(B1125=0,0,INT(LOG(3/2*ABS(B1125))/LOG(2))+1)</f>
        <v>54</v>
      </c>
      <c r="AA1125" s="71">
        <f>MAX(0,IF(B1125&lt;=-O1125,B1125+F1125-K1125+O1125,IF(B1125&gt;=2^(K1125)-1-O1125,0,F1125-K1125)))</f>
        <v>53</v>
      </c>
    </row>
    <row r="1126" ht="20.05" customHeight="1">
      <c r="A1126" s="55">
        <v>422</v>
      </c>
      <c r="B1126" s="45">
        <v>422</v>
      </c>
      <c r="C1126" s="36">
        <v>8</v>
      </c>
      <c r="D1126" s="36">
        <v>16</v>
      </c>
      <c r="E1126" s="36">
        <v>32</v>
      </c>
      <c r="F1126" s="36">
        <v>64</v>
      </c>
      <c r="G1126" s="36">
        <f>IF(B1126&gt;=0,1,0)</f>
        <v>1</v>
      </c>
      <c r="H1126" s="36">
        <f>INT(C1126^(0.611-C1126/3200))</f>
        <v>3</v>
      </c>
      <c r="I1126" s="36">
        <f>INT(D1126^(0.611-D1126/3200))</f>
        <v>5</v>
      </c>
      <c r="J1126" s="36">
        <f>INT(E1126^(0.611-E1126/3200))</f>
        <v>8</v>
      </c>
      <c r="K1126" s="36">
        <f>INT(F1126^(0.611-F1126/3200))</f>
        <v>11</v>
      </c>
      <c r="L1126" s="36">
        <f>2^(H1126-1)-1</f>
        <v>3</v>
      </c>
      <c r="M1126" s="36">
        <f>2^(I1126-1)-1</f>
        <v>15</v>
      </c>
      <c r="N1126" s="36">
        <f>2^(J1126-1)-1</f>
        <v>127</v>
      </c>
      <c r="O1126" s="36">
        <f>2^(K1126-1)-1</f>
        <v>1023</v>
      </c>
      <c r="P1126" s="68">
        <f>MAX(0,C1126+(-1)^(G1126)*INT(B1126*2^(-LOG(C1126)/LOG(2)+3))-G1126-LOG(C1126)/LOG(2)+3-1)</f>
        <v>0</v>
      </c>
      <c r="Q1126" s="68">
        <f>MAX(0,C1126-IF(B1126=0,0,INT(LOG(3/2*ABS(B1126))/LOG(2))+1))</f>
        <v>0</v>
      </c>
      <c r="R1126" s="68">
        <f>MAX(0,IF(B1126&lt;=-L1126,B1126+C1126-H1126+L1126,IF(B1126&gt;=2^(H1126)-1-L1126,0,C1126-H1126)))</f>
        <v>0</v>
      </c>
      <c r="S1126" s="69">
        <f>MAX(0,D1126+(-1)^(G1126)*INT(B1126*2^(-LOG(D1126)/LOG(2)+3))-G1126-LOG(D1126)/LOG(2)+3-1)</f>
        <v>0</v>
      </c>
      <c r="T1126" s="69">
        <f>MAX(0,D1126-IF(B1126=0,0,INT(LOG(3/2*ABS(B1126))/LOG(2))+1))</f>
        <v>6</v>
      </c>
      <c r="U1126" s="69">
        <f>MAX(0,IF(B1126&lt;=-M1126,B1126+D1126-I1126+M1126,IF(B1126&gt;=2^(I1126)-1-M1126,0,D1126-I1126)))</f>
        <v>0</v>
      </c>
      <c r="V1126" s="70">
        <f>MAX(0,E1126+(-1)^(G1126)*INT(B1126*2^(-LOG(E1126)/LOG(2)+3))-G1126-LOG(E1126)/LOG(2)+3-1)</f>
        <v>0</v>
      </c>
      <c r="W1126" s="70">
        <f>MAX(0,E1126-IF(B1126=0,0,INT(LOG(3/2*ABS(B1126))/LOG(2))+1))</f>
        <v>22</v>
      </c>
      <c r="X1126" s="70">
        <f>MAX(0,IF(B1126&lt;=-N1126,B1126+E1126-J1126+N1126,IF(B1126&gt;=2^(J1126)-1-N1126,0,E1126-J1126)))</f>
        <v>0</v>
      </c>
      <c r="Y1126" s="71">
        <f>MAX(0,F1126+(-1)^(G1126)*INT(B1126*2^(-LOG(F1126)/LOG(2)+3))-G1126-LOG(F1126)/LOG(2)+3-1)</f>
        <v>7</v>
      </c>
      <c r="Z1126" s="71">
        <f>F1126-IF(B1126=0,0,INT(LOG(3/2*ABS(B1126))/LOG(2))+1)</f>
        <v>54</v>
      </c>
      <c r="AA1126" s="71">
        <f>MAX(0,IF(B1126&lt;=-O1126,B1126+F1126-K1126+O1126,IF(B1126&gt;=2^(K1126)-1-O1126,0,F1126-K1126)))</f>
        <v>53</v>
      </c>
    </row>
    <row r="1127" ht="20.05" customHeight="1">
      <c r="A1127" s="55">
        <v>423</v>
      </c>
      <c r="B1127" s="45">
        <v>423</v>
      </c>
      <c r="C1127" s="36">
        <v>8</v>
      </c>
      <c r="D1127" s="36">
        <v>16</v>
      </c>
      <c r="E1127" s="36">
        <v>32</v>
      </c>
      <c r="F1127" s="36">
        <v>64</v>
      </c>
      <c r="G1127" s="36">
        <f>IF(B1127&gt;=0,1,0)</f>
        <v>1</v>
      </c>
      <c r="H1127" s="36">
        <f>INT(C1127^(0.611-C1127/3200))</f>
        <v>3</v>
      </c>
      <c r="I1127" s="36">
        <f>INT(D1127^(0.611-D1127/3200))</f>
        <v>5</v>
      </c>
      <c r="J1127" s="36">
        <f>INT(E1127^(0.611-E1127/3200))</f>
        <v>8</v>
      </c>
      <c r="K1127" s="36">
        <f>INT(F1127^(0.611-F1127/3200))</f>
        <v>11</v>
      </c>
      <c r="L1127" s="36">
        <f>2^(H1127-1)-1</f>
        <v>3</v>
      </c>
      <c r="M1127" s="36">
        <f>2^(I1127-1)-1</f>
        <v>15</v>
      </c>
      <c r="N1127" s="36">
        <f>2^(J1127-1)-1</f>
        <v>127</v>
      </c>
      <c r="O1127" s="36">
        <f>2^(K1127-1)-1</f>
        <v>1023</v>
      </c>
      <c r="P1127" s="68">
        <f>MAX(0,C1127+(-1)^(G1127)*INT(B1127*2^(-LOG(C1127)/LOG(2)+3))-G1127-LOG(C1127)/LOG(2)+3-1)</f>
        <v>0</v>
      </c>
      <c r="Q1127" s="68">
        <f>MAX(0,C1127-IF(B1127=0,0,INT(LOG(3/2*ABS(B1127))/LOG(2))+1))</f>
        <v>0</v>
      </c>
      <c r="R1127" s="68">
        <f>MAX(0,IF(B1127&lt;=-L1127,B1127+C1127-H1127+L1127,IF(B1127&gt;=2^(H1127)-1-L1127,0,C1127-H1127)))</f>
        <v>0</v>
      </c>
      <c r="S1127" s="69">
        <f>MAX(0,D1127+(-1)^(G1127)*INT(B1127*2^(-LOG(D1127)/LOG(2)+3))-G1127-LOG(D1127)/LOG(2)+3-1)</f>
        <v>0</v>
      </c>
      <c r="T1127" s="69">
        <f>MAX(0,D1127-IF(B1127=0,0,INT(LOG(3/2*ABS(B1127))/LOG(2))+1))</f>
        <v>6</v>
      </c>
      <c r="U1127" s="69">
        <f>MAX(0,IF(B1127&lt;=-M1127,B1127+D1127-I1127+M1127,IF(B1127&gt;=2^(I1127)-1-M1127,0,D1127-I1127)))</f>
        <v>0</v>
      </c>
      <c r="V1127" s="70">
        <f>MAX(0,E1127+(-1)^(G1127)*INT(B1127*2^(-LOG(E1127)/LOG(2)+3))-G1127-LOG(E1127)/LOG(2)+3-1)</f>
        <v>0</v>
      </c>
      <c r="W1127" s="70">
        <f>MAX(0,E1127-IF(B1127=0,0,INT(LOG(3/2*ABS(B1127))/LOG(2))+1))</f>
        <v>22</v>
      </c>
      <c r="X1127" s="70">
        <f>MAX(0,IF(B1127&lt;=-N1127,B1127+E1127-J1127+N1127,IF(B1127&gt;=2^(J1127)-1-N1127,0,E1127-J1127)))</f>
        <v>0</v>
      </c>
      <c r="Y1127" s="71">
        <f>MAX(0,F1127+(-1)^(G1127)*INT(B1127*2^(-LOG(F1127)/LOG(2)+3))-G1127-LOG(F1127)/LOG(2)+3-1)</f>
        <v>7</v>
      </c>
      <c r="Z1127" s="71">
        <f>F1127-IF(B1127=0,0,INT(LOG(3/2*ABS(B1127))/LOG(2))+1)</f>
        <v>54</v>
      </c>
      <c r="AA1127" s="71">
        <f>MAX(0,IF(B1127&lt;=-O1127,B1127+F1127-K1127+O1127,IF(B1127&gt;=2^(K1127)-1-O1127,0,F1127-K1127)))</f>
        <v>53</v>
      </c>
    </row>
    <row r="1128" ht="20.05" customHeight="1">
      <c r="A1128" s="55">
        <v>424</v>
      </c>
      <c r="B1128" s="45">
        <v>424</v>
      </c>
      <c r="C1128" s="36">
        <v>8</v>
      </c>
      <c r="D1128" s="36">
        <v>16</v>
      </c>
      <c r="E1128" s="36">
        <v>32</v>
      </c>
      <c r="F1128" s="36">
        <v>64</v>
      </c>
      <c r="G1128" s="36">
        <f>IF(B1128&gt;=0,1,0)</f>
        <v>1</v>
      </c>
      <c r="H1128" s="36">
        <f>INT(C1128^(0.611-C1128/3200))</f>
        <v>3</v>
      </c>
      <c r="I1128" s="36">
        <f>INT(D1128^(0.611-D1128/3200))</f>
        <v>5</v>
      </c>
      <c r="J1128" s="36">
        <f>INT(E1128^(0.611-E1128/3200))</f>
        <v>8</v>
      </c>
      <c r="K1128" s="36">
        <f>INT(F1128^(0.611-F1128/3200))</f>
        <v>11</v>
      </c>
      <c r="L1128" s="36">
        <f>2^(H1128-1)-1</f>
        <v>3</v>
      </c>
      <c r="M1128" s="36">
        <f>2^(I1128-1)-1</f>
        <v>15</v>
      </c>
      <c r="N1128" s="36">
        <f>2^(J1128-1)-1</f>
        <v>127</v>
      </c>
      <c r="O1128" s="36">
        <f>2^(K1128-1)-1</f>
        <v>1023</v>
      </c>
      <c r="P1128" s="68">
        <f>MAX(0,C1128+(-1)^(G1128)*INT(B1128*2^(-LOG(C1128)/LOG(2)+3))-G1128-LOG(C1128)/LOG(2)+3-1)</f>
        <v>0</v>
      </c>
      <c r="Q1128" s="68">
        <f>MAX(0,C1128-IF(B1128=0,0,INT(LOG(3/2*ABS(B1128))/LOG(2))+1))</f>
        <v>0</v>
      </c>
      <c r="R1128" s="68">
        <f>MAX(0,IF(B1128&lt;=-L1128,B1128+C1128-H1128+L1128,IF(B1128&gt;=2^(H1128)-1-L1128,0,C1128-H1128)))</f>
        <v>0</v>
      </c>
      <c r="S1128" s="69">
        <f>MAX(0,D1128+(-1)^(G1128)*INT(B1128*2^(-LOG(D1128)/LOG(2)+3))-G1128-LOG(D1128)/LOG(2)+3-1)</f>
        <v>0</v>
      </c>
      <c r="T1128" s="69">
        <f>MAX(0,D1128-IF(B1128=0,0,INT(LOG(3/2*ABS(B1128))/LOG(2))+1))</f>
        <v>6</v>
      </c>
      <c r="U1128" s="69">
        <f>MAX(0,IF(B1128&lt;=-M1128,B1128+D1128-I1128+M1128,IF(B1128&gt;=2^(I1128)-1-M1128,0,D1128-I1128)))</f>
        <v>0</v>
      </c>
      <c r="V1128" s="70">
        <f>MAX(0,E1128+(-1)^(G1128)*INT(B1128*2^(-LOG(E1128)/LOG(2)+3))-G1128-LOG(E1128)/LOG(2)+3-1)</f>
        <v>0</v>
      </c>
      <c r="W1128" s="70">
        <f>MAX(0,E1128-IF(B1128=0,0,INT(LOG(3/2*ABS(B1128))/LOG(2))+1))</f>
        <v>22</v>
      </c>
      <c r="X1128" s="70">
        <f>MAX(0,IF(B1128&lt;=-N1128,B1128+E1128-J1128+N1128,IF(B1128&gt;=2^(J1128)-1-N1128,0,E1128-J1128)))</f>
        <v>0</v>
      </c>
      <c r="Y1128" s="71">
        <f>MAX(0,F1128+(-1)^(G1128)*INT(B1128*2^(-LOG(F1128)/LOG(2)+3))-G1128-LOG(F1128)/LOG(2)+3-1)</f>
        <v>6</v>
      </c>
      <c r="Z1128" s="71">
        <f>F1128-IF(B1128=0,0,INT(LOG(3/2*ABS(B1128))/LOG(2))+1)</f>
        <v>54</v>
      </c>
      <c r="AA1128" s="71">
        <f>MAX(0,IF(B1128&lt;=-O1128,B1128+F1128-K1128+O1128,IF(B1128&gt;=2^(K1128)-1-O1128,0,F1128-K1128)))</f>
        <v>53</v>
      </c>
    </row>
    <row r="1129" ht="20.05" customHeight="1">
      <c r="A1129" s="55">
        <v>425</v>
      </c>
      <c r="B1129" s="45">
        <v>425</v>
      </c>
      <c r="C1129" s="36">
        <v>8</v>
      </c>
      <c r="D1129" s="36">
        <v>16</v>
      </c>
      <c r="E1129" s="36">
        <v>32</v>
      </c>
      <c r="F1129" s="36">
        <v>64</v>
      </c>
      <c r="G1129" s="36">
        <f>IF(B1129&gt;=0,1,0)</f>
        <v>1</v>
      </c>
      <c r="H1129" s="36">
        <f>INT(C1129^(0.611-C1129/3200))</f>
        <v>3</v>
      </c>
      <c r="I1129" s="36">
        <f>INT(D1129^(0.611-D1129/3200))</f>
        <v>5</v>
      </c>
      <c r="J1129" s="36">
        <f>INT(E1129^(0.611-E1129/3200))</f>
        <v>8</v>
      </c>
      <c r="K1129" s="36">
        <f>INT(F1129^(0.611-F1129/3200))</f>
        <v>11</v>
      </c>
      <c r="L1129" s="36">
        <f>2^(H1129-1)-1</f>
        <v>3</v>
      </c>
      <c r="M1129" s="36">
        <f>2^(I1129-1)-1</f>
        <v>15</v>
      </c>
      <c r="N1129" s="36">
        <f>2^(J1129-1)-1</f>
        <v>127</v>
      </c>
      <c r="O1129" s="36">
        <f>2^(K1129-1)-1</f>
        <v>1023</v>
      </c>
      <c r="P1129" s="68">
        <f>MAX(0,C1129+(-1)^(G1129)*INT(B1129*2^(-LOG(C1129)/LOG(2)+3))-G1129-LOG(C1129)/LOG(2)+3-1)</f>
        <v>0</v>
      </c>
      <c r="Q1129" s="68">
        <f>MAX(0,C1129-IF(B1129=0,0,INT(LOG(3/2*ABS(B1129))/LOG(2))+1))</f>
        <v>0</v>
      </c>
      <c r="R1129" s="68">
        <f>MAX(0,IF(B1129&lt;=-L1129,B1129+C1129-H1129+L1129,IF(B1129&gt;=2^(H1129)-1-L1129,0,C1129-H1129)))</f>
        <v>0</v>
      </c>
      <c r="S1129" s="69">
        <f>MAX(0,D1129+(-1)^(G1129)*INT(B1129*2^(-LOG(D1129)/LOG(2)+3))-G1129-LOG(D1129)/LOG(2)+3-1)</f>
        <v>0</v>
      </c>
      <c r="T1129" s="69">
        <f>MAX(0,D1129-IF(B1129=0,0,INT(LOG(3/2*ABS(B1129))/LOG(2))+1))</f>
        <v>6</v>
      </c>
      <c r="U1129" s="69">
        <f>MAX(0,IF(B1129&lt;=-M1129,B1129+D1129-I1129+M1129,IF(B1129&gt;=2^(I1129)-1-M1129,0,D1129-I1129)))</f>
        <v>0</v>
      </c>
      <c r="V1129" s="70">
        <f>MAX(0,E1129+(-1)^(G1129)*INT(B1129*2^(-LOG(E1129)/LOG(2)+3))-G1129-LOG(E1129)/LOG(2)+3-1)</f>
        <v>0</v>
      </c>
      <c r="W1129" s="70">
        <f>MAX(0,E1129-IF(B1129=0,0,INT(LOG(3/2*ABS(B1129))/LOG(2))+1))</f>
        <v>22</v>
      </c>
      <c r="X1129" s="70">
        <f>MAX(0,IF(B1129&lt;=-N1129,B1129+E1129-J1129+N1129,IF(B1129&gt;=2^(J1129)-1-N1129,0,E1129-J1129)))</f>
        <v>0</v>
      </c>
      <c r="Y1129" s="71">
        <f>MAX(0,F1129+(-1)^(G1129)*INT(B1129*2^(-LOG(F1129)/LOG(2)+3))-G1129-LOG(F1129)/LOG(2)+3-1)</f>
        <v>6</v>
      </c>
      <c r="Z1129" s="71">
        <f>F1129-IF(B1129=0,0,INT(LOG(3/2*ABS(B1129))/LOG(2))+1)</f>
        <v>54</v>
      </c>
      <c r="AA1129" s="71">
        <f>MAX(0,IF(B1129&lt;=-O1129,B1129+F1129-K1129+O1129,IF(B1129&gt;=2^(K1129)-1-O1129,0,F1129-K1129)))</f>
        <v>53</v>
      </c>
    </row>
    <row r="1130" ht="20.05" customHeight="1">
      <c r="A1130" s="55">
        <v>426</v>
      </c>
      <c r="B1130" s="45">
        <v>426</v>
      </c>
      <c r="C1130" s="36">
        <v>8</v>
      </c>
      <c r="D1130" s="36">
        <v>16</v>
      </c>
      <c r="E1130" s="36">
        <v>32</v>
      </c>
      <c r="F1130" s="36">
        <v>64</v>
      </c>
      <c r="G1130" s="36">
        <f>IF(B1130&gt;=0,1,0)</f>
        <v>1</v>
      </c>
      <c r="H1130" s="36">
        <f>INT(C1130^(0.611-C1130/3200))</f>
        <v>3</v>
      </c>
      <c r="I1130" s="36">
        <f>INT(D1130^(0.611-D1130/3200))</f>
        <v>5</v>
      </c>
      <c r="J1130" s="36">
        <f>INT(E1130^(0.611-E1130/3200))</f>
        <v>8</v>
      </c>
      <c r="K1130" s="36">
        <f>INT(F1130^(0.611-F1130/3200))</f>
        <v>11</v>
      </c>
      <c r="L1130" s="36">
        <f>2^(H1130-1)-1</f>
        <v>3</v>
      </c>
      <c r="M1130" s="36">
        <f>2^(I1130-1)-1</f>
        <v>15</v>
      </c>
      <c r="N1130" s="36">
        <f>2^(J1130-1)-1</f>
        <v>127</v>
      </c>
      <c r="O1130" s="36">
        <f>2^(K1130-1)-1</f>
        <v>1023</v>
      </c>
      <c r="P1130" s="68">
        <f>MAX(0,C1130+(-1)^(G1130)*INT(B1130*2^(-LOG(C1130)/LOG(2)+3))-G1130-LOG(C1130)/LOG(2)+3-1)</f>
        <v>0</v>
      </c>
      <c r="Q1130" s="68">
        <f>MAX(0,C1130-IF(B1130=0,0,INT(LOG(3/2*ABS(B1130))/LOG(2))+1))</f>
        <v>0</v>
      </c>
      <c r="R1130" s="68">
        <f>MAX(0,IF(B1130&lt;=-L1130,B1130+C1130-H1130+L1130,IF(B1130&gt;=2^(H1130)-1-L1130,0,C1130-H1130)))</f>
        <v>0</v>
      </c>
      <c r="S1130" s="69">
        <f>MAX(0,D1130+(-1)^(G1130)*INT(B1130*2^(-LOG(D1130)/LOG(2)+3))-G1130-LOG(D1130)/LOG(2)+3-1)</f>
        <v>0</v>
      </c>
      <c r="T1130" s="69">
        <f>MAX(0,D1130-IF(B1130=0,0,INT(LOG(3/2*ABS(B1130))/LOG(2))+1))</f>
        <v>6</v>
      </c>
      <c r="U1130" s="69">
        <f>MAX(0,IF(B1130&lt;=-M1130,B1130+D1130-I1130+M1130,IF(B1130&gt;=2^(I1130)-1-M1130,0,D1130-I1130)))</f>
        <v>0</v>
      </c>
      <c r="V1130" s="70">
        <f>MAX(0,E1130+(-1)^(G1130)*INT(B1130*2^(-LOG(E1130)/LOG(2)+3))-G1130-LOG(E1130)/LOG(2)+3-1)</f>
        <v>0</v>
      </c>
      <c r="W1130" s="70">
        <f>MAX(0,E1130-IF(B1130=0,0,INT(LOG(3/2*ABS(B1130))/LOG(2))+1))</f>
        <v>22</v>
      </c>
      <c r="X1130" s="70">
        <f>MAX(0,IF(B1130&lt;=-N1130,B1130+E1130-J1130+N1130,IF(B1130&gt;=2^(J1130)-1-N1130,0,E1130-J1130)))</f>
        <v>0</v>
      </c>
      <c r="Y1130" s="71">
        <f>MAX(0,F1130+(-1)^(G1130)*INT(B1130*2^(-LOG(F1130)/LOG(2)+3))-G1130-LOG(F1130)/LOG(2)+3-1)</f>
        <v>6</v>
      </c>
      <c r="Z1130" s="71">
        <f>F1130-IF(B1130=0,0,INT(LOG(3/2*ABS(B1130))/LOG(2))+1)</f>
        <v>54</v>
      </c>
      <c r="AA1130" s="71">
        <f>MAX(0,IF(B1130&lt;=-O1130,B1130+F1130-K1130+O1130,IF(B1130&gt;=2^(K1130)-1-O1130,0,F1130-K1130)))</f>
        <v>53</v>
      </c>
    </row>
    <row r="1131" ht="20.05" customHeight="1">
      <c r="A1131" s="55">
        <v>427</v>
      </c>
      <c r="B1131" s="45">
        <v>427</v>
      </c>
      <c r="C1131" s="36">
        <v>8</v>
      </c>
      <c r="D1131" s="36">
        <v>16</v>
      </c>
      <c r="E1131" s="36">
        <v>32</v>
      </c>
      <c r="F1131" s="36">
        <v>64</v>
      </c>
      <c r="G1131" s="36">
        <f>IF(B1131&gt;=0,1,0)</f>
        <v>1</v>
      </c>
      <c r="H1131" s="36">
        <f>INT(C1131^(0.611-C1131/3200))</f>
        <v>3</v>
      </c>
      <c r="I1131" s="36">
        <f>INT(D1131^(0.611-D1131/3200))</f>
        <v>5</v>
      </c>
      <c r="J1131" s="36">
        <f>INT(E1131^(0.611-E1131/3200))</f>
        <v>8</v>
      </c>
      <c r="K1131" s="36">
        <f>INT(F1131^(0.611-F1131/3200))</f>
        <v>11</v>
      </c>
      <c r="L1131" s="36">
        <f>2^(H1131-1)-1</f>
        <v>3</v>
      </c>
      <c r="M1131" s="36">
        <f>2^(I1131-1)-1</f>
        <v>15</v>
      </c>
      <c r="N1131" s="36">
        <f>2^(J1131-1)-1</f>
        <v>127</v>
      </c>
      <c r="O1131" s="36">
        <f>2^(K1131-1)-1</f>
        <v>1023</v>
      </c>
      <c r="P1131" s="68">
        <f>MAX(0,C1131+(-1)^(G1131)*INT(B1131*2^(-LOG(C1131)/LOG(2)+3))-G1131-LOG(C1131)/LOG(2)+3-1)</f>
        <v>0</v>
      </c>
      <c r="Q1131" s="68">
        <f>MAX(0,C1131-IF(B1131=0,0,INT(LOG(3/2*ABS(B1131))/LOG(2))+1))</f>
        <v>0</v>
      </c>
      <c r="R1131" s="68">
        <f>MAX(0,IF(B1131&lt;=-L1131,B1131+C1131-H1131+L1131,IF(B1131&gt;=2^(H1131)-1-L1131,0,C1131-H1131)))</f>
        <v>0</v>
      </c>
      <c r="S1131" s="69">
        <f>MAX(0,D1131+(-1)^(G1131)*INT(B1131*2^(-LOG(D1131)/LOG(2)+3))-G1131-LOG(D1131)/LOG(2)+3-1)</f>
        <v>0</v>
      </c>
      <c r="T1131" s="69">
        <f>MAX(0,D1131-IF(B1131=0,0,INT(LOG(3/2*ABS(B1131))/LOG(2))+1))</f>
        <v>6</v>
      </c>
      <c r="U1131" s="69">
        <f>MAX(0,IF(B1131&lt;=-M1131,B1131+D1131-I1131+M1131,IF(B1131&gt;=2^(I1131)-1-M1131,0,D1131-I1131)))</f>
        <v>0</v>
      </c>
      <c r="V1131" s="70">
        <f>MAX(0,E1131+(-1)^(G1131)*INT(B1131*2^(-LOG(E1131)/LOG(2)+3))-G1131-LOG(E1131)/LOG(2)+3-1)</f>
        <v>0</v>
      </c>
      <c r="W1131" s="70">
        <f>MAX(0,E1131-IF(B1131=0,0,INT(LOG(3/2*ABS(B1131))/LOG(2))+1))</f>
        <v>22</v>
      </c>
      <c r="X1131" s="70">
        <f>MAX(0,IF(B1131&lt;=-N1131,B1131+E1131-J1131+N1131,IF(B1131&gt;=2^(J1131)-1-N1131,0,E1131-J1131)))</f>
        <v>0</v>
      </c>
      <c r="Y1131" s="71">
        <f>MAX(0,F1131+(-1)^(G1131)*INT(B1131*2^(-LOG(F1131)/LOG(2)+3))-G1131-LOG(F1131)/LOG(2)+3-1)</f>
        <v>6</v>
      </c>
      <c r="Z1131" s="71">
        <f>F1131-IF(B1131=0,0,INT(LOG(3/2*ABS(B1131))/LOG(2))+1)</f>
        <v>54</v>
      </c>
      <c r="AA1131" s="71">
        <f>MAX(0,IF(B1131&lt;=-O1131,B1131+F1131-K1131+O1131,IF(B1131&gt;=2^(K1131)-1-O1131,0,F1131-K1131)))</f>
        <v>53</v>
      </c>
    </row>
    <row r="1132" ht="20.05" customHeight="1">
      <c r="A1132" s="55">
        <v>428</v>
      </c>
      <c r="B1132" s="45">
        <v>428</v>
      </c>
      <c r="C1132" s="36">
        <v>8</v>
      </c>
      <c r="D1132" s="36">
        <v>16</v>
      </c>
      <c r="E1132" s="36">
        <v>32</v>
      </c>
      <c r="F1132" s="36">
        <v>64</v>
      </c>
      <c r="G1132" s="36">
        <f>IF(B1132&gt;=0,1,0)</f>
        <v>1</v>
      </c>
      <c r="H1132" s="36">
        <f>INT(C1132^(0.611-C1132/3200))</f>
        <v>3</v>
      </c>
      <c r="I1132" s="36">
        <f>INT(D1132^(0.611-D1132/3200))</f>
        <v>5</v>
      </c>
      <c r="J1132" s="36">
        <f>INT(E1132^(0.611-E1132/3200))</f>
        <v>8</v>
      </c>
      <c r="K1132" s="36">
        <f>INT(F1132^(0.611-F1132/3200))</f>
        <v>11</v>
      </c>
      <c r="L1132" s="36">
        <f>2^(H1132-1)-1</f>
        <v>3</v>
      </c>
      <c r="M1132" s="36">
        <f>2^(I1132-1)-1</f>
        <v>15</v>
      </c>
      <c r="N1132" s="36">
        <f>2^(J1132-1)-1</f>
        <v>127</v>
      </c>
      <c r="O1132" s="36">
        <f>2^(K1132-1)-1</f>
        <v>1023</v>
      </c>
      <c r="P1132" s="68">
        <f>MAX(0,C1132+(-1)^(G1132)*INT(B1132*2^(-LOG(C1132)/LOG(2)+3))-G1132-LOG(C1132)/LOG(2)+3-1)</f>
        <v>0</v>
      </c>
      <c r="Q1132" s="68">
        <f>MAX(0,C1132-IF(B1132=0,0,INT(LOG(3/2*ABS(B1132))/LOG(2))+1))</f>
        <v>0</v>
      </c>
      <c r="R1132" s="68">
        <f>MAX(0,IF(B1132&lt;=-L1132,B1132+C1132-H1132+L1132,IF(B1132&gt;=2^(H1132)-1-L1132,0,C1132-H1132)))</f>
        <v>0</v>
      </c>
      <c r="S1132" s="69">
        <f>MAX(0,D1132+(-1)^(G1132)*INT(B1132*2^(-LOG(D1132)/LOG(2)+3))-G1132-LOG(D1132)/LOG(2)+3-1)</f>
        <v>0</v>
      </c>
      <c r="T1132" s="69">
        <f>MAX(0,D1132-IF(B1132=0,0,INT(LOG(3/2*ABS(B1132))/LOG(2))+1))</f>
        <v>6</v>
      </c>
      <c r="U1132" s="69">
        <f>MAX(0,IF(B1132&lt;=-M1132,B1132+D1132-I1132+M1132,IF(B1132&gt;=2^(I1132)-1-M1132,0,D1132-I1132)))</f>
        <v>0</v>
      </c>
      <c r="V1132" s="70">
        <f>MAX(0,E1132+(-1)^(G1132)*INT(B1132*2^(-LOG(E1132)/LOG(2)+3))-G1132-LOG(E1132)/LOG(2)+3-1)</f>
        <v>0</v>
      </c>
      <c r="W1132" s="70">
        <f>MAX(0,E1132-IF(B1132=0,0,INT(LOG(3/2*ABS(B1132))/LOG(2))+1))</f>
        <v>22</v>
      </c>
      <c r="X1132" s="70">
        <f>MAX(0,IF(B1132&lt;=-N1132,B1132+E1132-J1132+N1132,IF(B1132&gt;=2^(J1132)-1-N1132,0,E1132-J1132)))</f>
        <v>0</v>
      </c>
      <c r="Y1132" s="71">
        <f>MAX(0,F1132+(-1)^(G1132)*INT(B1132*2^(-LOG(F1132)/LOG(2)+3))-G1132-LOG(F1132)/LOG(2)+3-1)</f>
        <v>6</v>
      </c>
      <c r="Z1132" s="71">
        <f>F1132-IF(B1132=0,0,INT(LOG(3/2*ABS(B1132))/LOG(2))+1)</f>
        <v>54</v>
      </c>
      <c r="AA1132" s="71">
        <f>MAX(0,IF(B1132&lt;=-O1132,B1132+F1132-K1132+O1132,IF(B1132&gt;=2^(K1132)-1-O1132,0,F1132-K1132)))</f>
        <v>53</v>
      </c>
    </row>
    <row r="1133" ht="20.05" customHeight="1">
      <c r="A1133" s="55">
        <v>429</v>
      </c>
      <c r="B1133" s="45">
        <v>429</v>
      </c>
      <c r="C1133" s="36">
        <v>8</v>
      </c>
      <c r="D1133" s="36">
        <v>16</v>
      </c>
      <c r="E1133" s="36">
        <v>32</v>
      </c>
      <c r="F1133" s="36">
        <v>64</v>
      </c>
      <c r="G1133" s="36">
        <f>IF(B1133&gt;=0,1,0)</f>
        <v>1</v>
      </c>
      <c r="H1133" s="36">
        <f>INT(C1133^(0.611-C1133/3200))</f>
        <v>3</v>
      </c>
      <c r="I1133" s="36">
        <f>INT(D1133^(0.611-D1133/3200))</f>
        <v>5</v>
      </c>
      <c r="J1133" s="36">
        <f>INT(E1133^(0.611-E1133/3200))</f>
        <v>8</v>
      </c>
      <c r="K1133" s="36">
        <f>INT(F1133^(0.611-F1133/3200))</f>
        <v>11</v>
      </c>
      <c r="L1133" s="36">
        <f>2^(H1133-1)-1</f>
        <v>3</v>
      </c>
      <c r="M1133" s="36">
        <f>2^(I1133-1)-1</f>
        <v>15</v>
      </c>
      <c r="N1133" s="36">
        <f>2^(J1133-1)-1</f>
        <v>127</v>
      </c>
      <c r="O1133" s="36">
        <f>2^(K1133-1)-1</f>
        <v>1023</v>
      </c>
      <c r="P1133" s="68">
        <f>MAX(0,C1133+(-1)^(G1133)*INT(B1133*2^(-LOG(C1133)/LOG(2)+3))-G1133-LOG(C1133)/LOG(2)+3-1)</f>
        <v>0</v>
      </c>
      <c r="Q1133" s="68">
        <f>MAX(0,C1133-IF(B1133=0,0,INT(LOG(3/2*ABS(B1133))/LOG(2))+1))</f>
        <v>0</v>
      </c>
      <c r="R1133" s="68">
        <f>MAX(0,IF(B1133&lt;=-L1133,B1133+C1133-H1133+L1133,IF(B1133&gt;=2^(H1133)-1-L1133,0,C1133-H1133)))</f>
        <v>0</v>
      </c>
      <c r="S1133" s="69">
        <f>MAX(0,D1133+(-1)^(G1133)*INT(B1133*2^(-LOG(D1133)/LOG(2)+3))-G1133-LOG(D1133)/LOG(2)+3-1)</f>
        <v>0</v>
      </c>
      <c r="T1133" s="69">
        <f>MAX(0,D1133-IF(B1133=0,0,INT(LOG(3/2*ABS(B1133))/LOG(2))+1))</f>
        <v>6</v>
      </c>
      <c r="U1133" s="69">
        <f>MAX(0,IF(B1133&lt;=-M1133,B1133+D1133-I1133+M1133,IF(B1133&gt;=2^(I1133)-1-M1133,0,D1133-I1133)))</f>
        <v>0</v>
      </c>
      <c r="V1133" s="70">
        <f>MAX(0,E1133+(-1)^(G1133)*INT(B1133*2^(-LOG(E1133)/LOG(2)+3))-G1133-LOG(E1133)/LOG(2)+3-1)</f>
        <v>0</v>
      </c>
      <c r="W1133" s="70">
        <f>MAX(0,E1133-IF(B1133=0,0,INT(LOG(3/2*ABS(B1133))/LOG(2))+1))</f>
        <v>22</v>
      </c>
      <c r="X1133" s="70">
        <f>MAX(0,IF(B1133&lt;=-N1133,B1133+E1133-J1133+N1133,IF(B1133&gt;=2^(J1133)-1-N1133,0,E1133-J1133)))</f>
        <v>0</v>
      </c>
      <c r="Y1133" s="71">
        <f>MAX(0,F1133+(-1)^(G1133)*INT(B1133*2^(-LOG(F1133)/LOG(2)+3))-G1133-LOG(F1133)/LOG(2)+3-1)</f>
        <v>6</v>
      </c>
      <c r="Z1133" s="71">
        <f>F1133-IF(B1133=0,0,INT(LOG(3/2*ABS(B1133))/LOG(2))+1)</f>
        <v>54</v>
      </c>
      <c r="AA1133" s="71">
        <f>MAX(0,IF(B1133&lt;=-O1133,B1133+F1133-K1133+O1133,IF(B1133&gt;=2^(K1133)-1-O1133,0,F1133-K1133)))</f>
        <v>53</v>
      </c>
    </row>
    <row r="1134" ht="20.05" customHeight="1">
      <c r="A1134" s="55">
        <v>430</v>
      </c>
      <c r="B1134" s="45">
        <v>430</v>
      </c>
      <c r="C1134" s="36">
        <v>8</v>
      </c>
      <c r="D1134" s="36">
        <v>16</v>
      </c>
      <c r="E1134" s="36">
        <v>32</v>
      </c>
      <c r="F1134" s="36">
        <v>64</v>
      </c>
      <c r="G1134" s="36">
        <f>IF(B1134&gt;=0,1,0)</f>
        <v>1</v>
      </c>
      <c r="H1134" s="36">
        <f>INT(C1134^(0.611-C1134/3200))</f>
        <v>3</v>
      </c>
      <c r="I1134" s="36">
        <f>INT(D1134^(0.611-D1134/3200))</f>
        <v>5</v>
      </c>
      <c r="J1134" s="36">
        <f>INT(E1134^(0.611-E1134/3200))</f>
        <v>8</v>
      </c>
      <c r="K1134" s="36">
        <f>INT(F1134^(0.611-F1134/3200))</f>
        <v>11</v>
      </c>
      <c r="L1134" s="36">
        <f>2^(H1134-1)-1</f>
        <v>3</v>
      </c>
      <c r="M1134" s="36">
        <f>2^(I1134-1)-1</f>
        <v>15</v>
      </c>
      <c r="N1134" s="36">
        <f>2^(J1134-1)-1</f>
        <v>127</v>
      </c>
      <c r="O1134" s="36">
        <f>2^(K1134-1)-1</f>
        <v>1023</v>
      </c>
      <c r="P1134" s="68">
        <f>MAX(0,C1134+(-1)^(G1134)*INT(B1134*2^(-LOG(C1134)/LOG(2)+3))-G1134-LOG(C1134)/LOG(2)+3-1)</f>
        <v>0</v>
      </c>
      <c r="Q1134" s="68">
        <f>MAX(0,C1134-IF(B1134=0,0,INT(LOG(3/2*ABS(B1134))/LOG(2))+1))</f>
        <v>0</v>
      </c>
      <c r="R1134" s="68">
        <f>MAX(0,IF(B1134&lt;=-L1134,B1134+C1134-H1134+L1134,IF(B1134&gt;=2^(H1134)-1-L1134,0,C1134-H1134)))</f>
        <v>0</v>
      </c>
      <c r="S1134" s="69">
        <f>MAX(0,D1134+(-1)^(G1134)*INT(B1134*2^(-LOG(D1134)/LOG(2)+3))-G1134-LOG(D1134)/LOG(2)+3-1)</f>
        <v>0</v>
      </c>
      <c r="T1134" s="69">
        <f>MAX(0,D1134-IF(B1134=0,0,INT(LOG(3/2*ABS(B1134))/LOG(2))+1))</f>
        <v>6</v>
      </c>
      <c r="U1134" s="69">
        <f>MAX(0,IF(B1134&lt;=-M1134,B1134+D1134-I1134+M1134,IF(B1134&gt;=2^(I1134)-1-M1134,0,D1134-I1134)))</f>
        <v>0</v>
      </c>
      <c r="V1134" s="70">
        <f>MAX(0,E1134+(-1)^(G1134)*INT(B1134*2^(-LOG(E1134)/LOG(2)+3))-G1134-LOG(E1134)/LOG(2)+3-1)</f>
        <v>0</v>
      </c>
      <c r="W1134" s="70">
        <f>MAX(0,E1134-IF(B1134=0,0,INT(LOG(3/2*ABS(B1134))/LOG(2))+1))</f>
        <v>22</v>
      </c>
      <c r="X1134" s="70">
        <f>MAX(0,IF(B1134&lt;=-N1134,B1134+E1134-J1134+N1134,IF(B1134&gt;=2^(J1134)-1-N1134,0,E1134-J1134)))</f>
        <v>0</v>
      </c>
      <c r="Y1134" s="71">
        <f>MAX(0,F1134+(-1)^(G1134)*INT(B1134*2^(-LOG(F1134)/LOG(2)+3))-G1134-LOG(F1134)/LOG(2)+3-1)</f>
        <v>6</v>
      </c>
      <c r="Z1134" s="71">
        <f>F1134-IF(B1134=0,0,INT(LOG(3/2*ABS(B1134))/LOG(2))+1)</f>
        <v>54</v>
      </c>
      <c r="AA1134" s="71">
        <f>MAX(0,IF(B1134&lt;=-O1134,B1134+F1134-K1134+O1134,IF(B1134&gt;=2^(K1134)-1-O1134,0,F1134-K1134)))</f>
        <v>53</v>
      </c>
    </row>
    <row r="1135" ht="20.05" customHeight="1">
      <c r="A1135" s="55">
        <v>431</v>
      </c>
      <c r="B1135" s="45">
        <v>431</v>
      </c>
      <c r="C1135" s="36">
        <v>8</v>
      </c>
      <c r="D1135" s="36">
        <v>16</v>
      </c>
      <c r="E1135" s="36">
        <v>32</v>
      </c>
      <c r="F1135" s="36">
        <v>64</v>
      </c>
      <c r="G1135" s="36">
        <f>IF(B1135&gt;=0,1,0)</f>
        <v>1</v>
      </c>
      <c r="H1135" s="36">
        <f>INT(C1135^(0.611-C1135/3200))</f>
        <v>3</v>
      </c>
      <c r="I1135" s="36">
        <f>INT(D1135^(0.611-D1135/3200))</f>
        <v>5</v>
      </c>
      <c r="J1135" s="36">
        <f>INT(E1135^(0.611-E1135/3200))</f>
        <v>8</v>
      </c>
      <c r="K1135" s="36">
        <f>INT(F1135^(0.611-F1135/3200))</f>
        <v>11</v>
      </c>
      <c r="L1135" s="36">
        <f>2^(H1135-1)-1</f>
        <v>3</v>
      </c>
      <c r="M1135" s="36">
        <f>2^(I1135-1)-1</f>
        <v>15</v>
      </c>
      <c r="N1135" s="36">
        <f>2^(J1135-1)-1</f>
        <v>127</v>
      </c>
      <c r="O1135" s="36">
        <f>2^(K1135-1)-1</f>
        <v>1023</v>
      </c>
      <c r="P1135" s="68">
        <f>MAX(0,C1135+(-1)^(G1135)*INT(B1135*2^(-LOG(C1135)/LOG(2)+3))-G1135-LOG(C1135)/LOG(2)+3-1)</f>
        <v>0</v>
      </c>
      <c r="Q1135" s="68">
        <f>MAX(0,C1135-IF(B1135=0,0,INT(LOG(3/2*ABS(B1135))/LOG(2))+1))</f>
        <v>0</v>
      </c>
      <c r="R1135" s="68">
        <f>MAX(0,IF(B1135&lt;=-L1135,B1135+C1135-H1135+L1135,IF(B1135&gt;=2^(H1135)-1-L1135,0,C1135-H1135)))</f>
        <v>0</v>
      </c>
      <c r="S1135" s="69">
        <f>MAX(0,D1135+(-1)^(G1135)*INT(B1135*2^(-LOG(D1135)/LOG(2)+3))-G1135-LOG(D1135)/LOG(2)+3-1)</f>
        <v>0</v>
      </c>
      <c r="T1135" s="69">
        <f>MAX(0,D1135-IF(B1135=0,0,INT(LOG(3/2*ABS(B1135))/LOG(2))+1))</f>
        <v>6</v>
      </c>
      <c r="U1135" s="69">
        <f>MAX(0,IF(B1135&lt;=-M1135,B1135+D1135-I1135+M1135,IF(B1135&gt;=2^(I1135)-1-M1135,0,D1135-I1135)))</f>
        <v>0</v>
      </c>
      <c r="V1135" s="70">
        <f>MAX(0,E1135+(-1)^(G1135)*INT(B1135*2^(-LOG(E1135)/LOG(2)+3))-G1135-LOG(E1135)/LOG(2)+3-1)</f>
        <v>0</v>
      </c>
      <c r="W1135" s="70">
        <f>MAX(0,E1135-IF(B1135=0,0,INT(LOG(3/2*ABS(B1135))/LOG(2))+1))</f>
        <v>22</v>
      </c>
      <c r="X1135" s="70">
        <f>MAX(0,IF(B1135&lt;=-N1135,B1135+E1135-J1135+N1135,IF(B1135&gt;=2^(J1135)-1-N1135,0,E1135-J1135)))</f>
        <v>0</v>
      </c>
      <c r="Y1135" s="71">
        <f>MAX(0,F1135+(-1)^(G1135)*INT(B1135*2^(-LOG(F1135)/LOG(2)+3))-G1135-LOG(F1135)/LOG(2)+3-1)</f>
        <v>6</v>
      </c>
      <c r="Z1135" s="71">
        <f>F1135-IF(B1135=0,0,INT(LOG(3/2*ABS(B1135))/LOG(2))+1)</f>
        <v>54</v>
      </c>
      <c r="AA1135" s="71">
        <f>MAX(0,IF(B1135&lt;=-O1135,B1135+F1135-K1135+O1135,IF(B1135&gt;=2^(K1135)-1-O1135,0,F1135-K1135)))</f>
        <v>53</v>
      </c>
    </row>
    <row r="1136" ht="20.05" customHeight="1">
      <c r="A1136" s="55">
        <v>432</v>
      </c>
      <c r="B1136" s="45">
        <v>432</v>
      </c>
      <c r="C1136" s="36">
        <v>8</v>
      </c>
      <c r="D1136" s="36">
        <v>16</v>
      </c>
      <c r="E1136" s="36">
        <v>32</v>
      </c>
      <c r="F1136" s="36">
        <v>64</v>
      </c>
      <c r="G1136" s="36">
        <f>IF(B1136&gt;=0,1,0)</f>
        <v>1</v>
      </c>
      <c r="H1136" s="36">
        <f>INT(C1136^(0.611-C1136/3200))</f>
        <v>3</v>
      </c>
      <c r="I1136" s="36">
        <f>INT(D1136^(0.611-D1136/3200))</f>
        <v>5</v>
      </c>
      <c r="J1136" s="36">
        <f>INT(E1136^(0.611-E1136/3200))</f>
        <v>8</v>
      </c>
      <c r="K1136" s="36">
        <f>INT(F1136^(0.611-F1136/3200))</f>
        <v>11</v>
      </c>
      <c r="L1136" s="36">
        <f>2^(H1136-1)-1</f>
        <v>3</v>
      </c>
      <c r="M1136" s="36">
        <f>2^(I1136-1)-1</f>
        <v>15</v>
      </c>
      <c r="N1136" s="36">
        <f>2^(J1136-1)-1</f>
        <v>127</v>
      </c>
      <c r="O1136" s="36">
        <f>2^(K1136-1)-1</f>
        <v>1023</v>
      </c>
      <c r="P1136" s="68">
        <f>MAX(0,C1136+(-1)^(G1136)*INT(B1136*2^(-LOG(C1136)/LOG(2)+3))-G1136-LOG(C1136)/LOG(2)+3-1)</f>
        <v>0</v>
      </c>
      <c r="Q1136" s="68">
        <f>MAX(0,C1136-IF(B1136=0,0,INT(LOG(3/2*ABS(B1136))/LOG(2))+1))</f>
        <v>0</v>
      </c>
      <c r="R1136" s="68">
        <f>MAX(0,IF(B1136&lt;=-L1136,B1136+C1136-H1136+L1136,IF(B1136&gt;=2^(H1136)-1-L1136,0,C1136-H1136)))</f>
        <v>0</v>
      </c>
      <c r="S1136" s="69">
        <f>MAX(0,D1136+(-1)^(G1136)*INT(B1136*2^(-LOG(D1136)/LOG(2)+3))-G1136-LOG(D1136)/LOG(2)+3-1)</f>
        <v>0</v>
      </c>
      <c r="T1136" s="69">
        <f>MAX(0,D1136-IF(B1136=0,0,INT(LOG(3/2*ABS(B1136))/LOG(2))+1))</f>
        <v>6</v>
      </c>
      <c r="U1136" s="69">
        <f>MAX(0,IF(B1136&lt;=-M1136,B1136+D1136-I1136+M1136,IF(B1136&gt;=2^(I1136)-1-M1136,0,D1136-I1136)))</f>
        <v>0</v>
      </c>
      <c r="V1136" s="70">
        <f>MAX(0,E1136+(-1)^(G1136)*INT(B1136*2^(-LOG(E1136)/LOG(2)+3))-G1136-LOG(E1136)/LOG(2)+3-1)</f>
        <v>0</v>
      </c>
      <c r="W1136" s="70">
        <f>MAX(0,E1136-IF(B1136=0,0,INT(LOG(3/2*ABS(B1136))/LOG(2))+1))</f>
        <v>22</v>
      </c>
      <c r="X1136" s="70">
        <f>MAX(0,IF(B1136&lt;=-N1136,B1136+E1136-J1136+N1136,IF(B1136&gt;=2^(J1136)-1-N1136,0,E1136-J1136)))</f>
        <v>0</v>
      </c>
      <c r="Y1136" s="71">
        <f>MAX(0,F1136+(-1)^(G1136)*INT(B1136*2^(-LOG(F1136)/LOG(2)+3))-G1136-LOG(F1136)/LOG(2)+3-1)</f>
        <v>5</v>
      </c>
      <c r="Z1136" s="71">
        <f>F1136-IF(B1136=0,0,INT(LOG(3/2*ABS(B1136))/LOG(2))+1)</f>
        <v>54</v>
      </c>
      <c r="AA1136" s="71">
        <f>MAX(0,IF(B1136&lt;=-O1136,B1136+F1136-K1136+O1136,IF(B1136&gt;=2^(K1136)-1-O1136,0,F1136-K1136)))</f>
        <v>53</v>
      </c>
    </row>
    <row r="1137" ht="20.05" customHeight="1">
      <c r="A1137" s="55">
        <v>433</v>
      </c>
      <c r="B1137" s="45">
        <v>433</v>
      </c>
      <c r="C1137" s="36">
        <v>8</v>
      </c>
      <c r="D1137" s="36">
        <v>16</v>
      </c>
      <c r="E1137" s="36">
        <v>32</v>
      </c>
      <c r="F1137" s="36">
        <v>64</v>
      </c>
      <c r="G1137" s="36">
        <f>IF(B1137&gt;=0,1,0)</f>
        <v>1</v>
      </c>
      <c r="H1137" s="36">
        <f>INT(C1137^(0.611-C1137/3200))</f>
        <v>3</v>
      </c>
      <c r="I1137" s="36">
        <f>INT(D1137^(0.611-D1137/3200))</f>
        <v>5</v>
      </c>
      <c r="J1137" s="36">
        <f>INT(E1137^(0.611-E1137/3200))</f>
        <v>8</v>
      </c>
      <c r="K1137" s="36">
        <f>INT(F1137^(0.611-F1137/3200))</f>
        <v>11</v>
      </c>
      <c r="L1137" s="36">
        <f>2^(H1137-1)-1</f>
        <v>3</v>
      </c>
      <c r="M1137" s="36">
        <f>2^(I1137-1)-1</f>
        <v>15</v>
      </c>
      <c r="N1137" s="36">
        <f>2^(J1137-1)-1</f>
        <v>127</v>
      </c>
      <c r="O1137" s="36">
        <f>2^(K1137-1)-1</f>
        <v>1023</v>
      </c>
      <c r="P1137" s="68">
        <f>MAX(0,C1137+(-1)^(G1137)*INT(B1137*2^(-LOG(C1137)/LOG(2)+3))-G1137-LOG(C1137)/LOG(2)+3-1)</f>
        <v>0</v>
      </c>
      <c r="Q1137" s="68">
        <f>MAX(0,C1137-IF(B1137=0,0,INT(LOG(3/2*ABS(B1137))/LOG(2))+1))</f>
        <v>0</v>
      </c>
      <c r="R1137" s="68">
        <f>MAX(0,IF(B1137&lt;=-L1137,B1137+C1137-H1137+L1137,IF(B1137&gt;=2^(H1137)-1-L1137,0,C1137-H1137)))</f>
        <v>0</v>
      </c>
      <c r="S1137" s="69">
        <f>MAX(0,D1137+(-1)^(G1137)*INT(B1137*2^(-LOG(D1137)/LOG(2)+3))-G1137-LOG(D1137)/LOG(2)+3-1)</f>
        <v>0</v>
      </c>
      <c r="T1137" s="69">
        <f>MAX(0,D1137-IF(B1137=0,0,INT(LOG(3/2*ABS(B1137))/LOG(2))+1))</f>
        <v>6</v>
      </c>
      <c r="U1137" s="69">
        <f>MAX(0,IF(B1137&lt;=-M1137,B1137+D1137-I1137+M1137,IF(B1137&gt;=2^(I1137)-1-M1137,0,D1137-I1137)))</f>
        <v>0</v>
      </c>
      <c r="V1137" s="70">
        <f>MAX(0,E1137+(-1)^(G1137)*INT(B1137*2^(-LOG(E1137)/LOG(2)+3))-G1137-LOG(E1137)/LOG(2)+3-1)</f>
        <v>0</v>
      </c>
      <c r="W1137" s="70">
        <f>MAX(0,E1137-IF(B1137=0,0,INT(LOG(3/2*ABS(B1137))/LOG(2))+1))</f>
        <v>22</v>
      </c>
      <c r="X1137" s="70">
        <f>MAX(0,IF(B1137&lt;=-N1137,B1137+E1137-J1137+N1137,IF(B1137&gt;=2^(J1137)-1-N1137,0,E1137-J1137)))</f>
        <v>0</v>
      </c>
      <c r="Y1137" s="71">
        <f>MAX(0,F1137+(-1)^(G1137)*INT(B1137*2^(-LOG(F1137)/LOG(2)+3))-G1137-LOG(F1137)/LOG(2)+3-1)</f>
        <v>5</v>
      </c>
      <c r="Z1137" s="71">
        <f>F1137-IF(B1137=0,0,INT(LOG(3/2*ABS(B1137))/LOG(2))+1)</f>
        <v>54</v>
      </c>
      <c r="AA1137" s="71">
        <f>MAX(0,IF(B1137&lt;=-O1137,B1137+F1137-K1137+O1137,IF(B1137&gt;=2^(K1137)-1-O1137,0,F1137-K1137)))</f>
        <v>53</v>
      </c>
    </row>
    <row r="1138" ht="20.05" customHeight="1">
      <c r="A1138" s="55">
        <v>434</v>
      </c>
      <c r="B1138" s="45">
        <v>434</v>
      </c>
      <c r="C1138" s="36">
        <v>8</v>
      </c>
      <c r="D1138" s="36">
        <v>16</v>
      </c>
      <c r="E1138" s="36">
        <v>32</v>
      </c>
      <c r="F1138" s="36">
        <v>64</v>
      </c>
      <c r="G1138" s="36">
        <f>IF(B1138&gt;=0,1,0)</f>
        <v>1</v>
      </c>
      <c r="H1138" s="36">
        <f>INT(C1138^(0.611-C1138/3200))</f>
        <v>3</v>
      </c>
      <c r="I1138" s="36">
        <f>INT(D1138^(0.611-D1138/3200))</f>
        <v>5</v>
      </c>
      <c r="J1138" s="36">
        <f>INT(E1138^(0.611-E1138/3200))</f>
        <v>8</v>
      </c>
      <c r="K1138" s="36">
        <f>INT(F1138^(0.611-F1138/3200))</f>
        <v>11</v>
      </c>
      <c r="L1138" s="36">
        <f>2^(H1138-1)-1</f>
        <v>3</v>
      </c>
      <c r="M1138" s="36">
        <f>2^(I1138-1)-1</f>
        <v>15</v>
      </c>
      <c r="N1138" s="36">
        <f>2^(J1138-1)-1</f>
        <v>127</v>
      </c>
      <c r="O1138" s="36">
        <f>2^(K1138-1)-1</f>
        <v>1023</v>
      </c>
      <c r="P1138" s="68">
        <f>MAX(0,C1138+(-1)^(G1138)*INT(B1138*2^(-LOG(C1138)/LOG(2)+3))-G1138-LOG(C1138)/LOG(2)+3-1)</f>
        <v>0</v>
      </c>
      <c r="Q1138" s="68">
        <f>MAX(0,C1138-IF(B1138=0,0,INT(LOG(3/2*ABS(B1138))/LOG(2))+1))</f>
        <v>0</v>
      </c>
      <c r="R1138" s="68">
        <f>MAX(0,IF(B1138&lt;=-L1138,B1138+C1138-H1138+L1138,IF(B1138&gt;=2^(H1138)-1-L1138,0,C1138-H1138)))</f>
        <v>0</v>
      </c>
      <c r="S1138" s="69">
        <f>MAX(0,D1138+(-1)^(G1138)*INT(B1138*2^(-LOG(D1138)/LOG(2)+3))-G1138-LOG(D1138)/LOG(2)+3-1)</f>
        <v>0</v>
      </c>
      <c r="T1138" s="69">
        <f>MAX(0,D1138-IF(B1138=0,0,INT(LOG(3/2*ABS(B1138))/LOG(2))+1))</f>
        <v>6</v>
      </c>
      <c r="U1138" s="69">
        <f>MAX(0,IF(B1138&lt;=-M1138,B1138+D1138-I1138+M1138,IF(B1138&gt;=2^(I1138)-1-M1138,0,D1138-I1138)))</f>
        <v>0</v>
      </c>
      <c r="V1138" s="70">
        <f>MAX(0,E1138+(-1)^(G1138)*INT(B1138*2^(-LOG(E1138)/LOG(2)+3))-G1138-LOG(E1138)/LOG(2)+3-1)</f>
        <v>0</v>
      </c>
      <c r="W1138" s="70">
        <f>MAX(0,E1138-IF(B1138=0,0,INT(LOG(3/2*ABS(B1138))/LOG(2))+1))</f>
        <v>22</v>
      </c>
      <c r="X1138" s="70">
        <f>MAX(0,IF(B1138&lt;=-N1138,B1138+E1138-J1138+N1138,IF(B1138&gt;=2^(J1138)-1-N1138,0,E1138-J1138)))</f>
        <v>0</v>
      </c>
      <c r="Y1138" s="71">
        <f>MAX(0,F1138+(-1)^(G1138)*INT(B1138*2^(-LOG(F1138)/LOG(2)+3))-G1138-LOG(F1138)/LOG(2)+3-1)</f>
        <v>5</v>
      </c>
      <c r="Z1138" s="71">
        <f>F1138-IF(B1138=0,0,INT(LOG(3/2*ABS(B1138))/LOG(2))+1)</f>
        <v>54</v>
      </c>
      <c r="AA1138" s="71">
        <f>MAX(0,IF(B1138&lt;=-O1138,B1138+F1138-K1138+O1138,IF(B1138&gt;=2^(K1138)-1-O1138,0,F1138-K1138)))</f>
        <v>53</v>
      </c>
    </row>
    <row r="1139" ht="20.05" customHeight="1">
      <c r="A1139" s="55">
        <v>435</v>
      </c>
      <c r="B1139" s="45">
        <v>435</v>
      </c>
      <c r="C1139" s="36">
        <v>8</v>
      </c>
      <c r="D1139" s="36">
        <v>16</v>
      </c>
      <c r="E1139" s="36">
        <v>32</v>
      </c>
      <c r="F1139" s="36">
        <v>64</v>
      </c>
      <c r="G1139" s="36">
        <f>IF(B1139&gt;=0,1,0)</f>
        <v>1</v>
      </c>
      <c r="H1139" s="36">
        <f>INT(C1139^(0.611-C1139/3200))</f>
        <v>3</v>
      </c>
      <c r="I1139" s="36">
        <f>INT(D1139^(0.611-D1139/3200))</f>
        <v>5</v>
      </c>
      <c r="J1139" s="36">
        <f>INT(E1139^(0.611-E1139/3200))</f>
        <v>8</v>
      </c>
      <c r="K1139" s="36">
        <f>INT(F1139^(0.611-F1139/3200))</f>
        <v>11</v>
      </c>
      <c r="L1139" s="36">
        <f>2^(H1139-1)-1</f>
        <v>3</v>
      </c>
      <c r="M1139" s="36">
        <f>2^(I1139-1)-1</f>
        <v>15</v>
      </c>
      <c r="N1139" s="36">
        <f>2^(J1139-1)-1</f>
        <v>127</v>
      </c>
      <c r="O1139" s="36">
        <f>2^(K1139-1)-1</f>
        <v>1023</v>
      </c>
      <c r="P1139" s="68">
        <f>MAX(0,C1139+(-1)^(G1139)*INT(B1139*2^(-LOG(C1139)/LOG(2)+3))-G1139-LOG(C1139)/LOG(2)+3-1)</f>
        <v>0</v>
      </c>
      <c r="Q1139" s="68">
        <f>MAX(0,C1139-IF(B1139=0,0,INT(LOG(3/2*ABS(B1139))/LOG(2))+1))</f>
        <v>0</v>
      </c>
      <c r="R1139" s="68">
        <f>MAX(0,IF(B1139&lt;=-L1139,B1139+C1139-H1139+L1139,IF(B1139&gt;=2^(H1139)-1-L1139,0,C1139-H1139)))</f>
        <v>0</v>
      </c>
      <c r="S1139" s="69">
        <f>MAX(0,D1139+(-1)^(G1139)*INT(B1139*2^(-LOG(D1139)/LOG(2)+3))-G1139-LOG(D1139)/LOG(2)+3-1)</f>
        <v>0</v>
      </c>
      <c r="T1139" s="69">
        <f>MAX(0,D1139-IF(B1139=0,0,INT(LOG(3/2*ABS(B1139))/LOG(2))+1))</f>
        <v>6</v>
      </c>
      <c r="U1139" s="69">
        <f>MAX(0,IF(B1139&lt;=-M1139,B1139+D1139-I1139+M1139,IF(B1139&gt;=2^(I1139)-1-M1139,0,D1139-I1139)))</f>
        <v>0</v>
      </c>
      <c r="V1139" s="70">
        <f>MAX(0,E1139+(-1)^(G1139)*INT(B1139*2^(-LOG(E1139)/LOG(2)+3))-G1139-LOG(E1139)/LOG(2)+3-1)</f>
        <v>0</v>
      </c>
      <c r="W1139" s="70">
        <f>MAX(0,E1139-IF(B1139=0,0,INT(LOG(3/2*ABS(B1139))/LOG(2))+1))</f>
        <v>22</v>
      </c>
      <c r="X1139" s="70">
        <f>MAX(0,IF(B1139&lt;=-N1139,B1139+E1139-J1139+N1139,IF(B1139&gt;=2^(J1139)-1-N1139,0,E1139-J1139)))</f>
        <v>0</v>
      </c>
      <c r="Y1139" s="71">
        <f>MAX(0,F1139+(-1)^(G1139)*INT(B1139*2^(-LOG(F1139)/LOG(2)+3))-G1139-LOG(F1139)/LOG(2)+3-1)</f>
        <v>5</v>
      </c>
      <c r="Z1139" s="71">
        <f>F1139-IF(B1139=0,0,INT(LOG(3/2*ABS(B1139))/LOG(2))+1)</f>
        <v>54</v>
      </c>
      <c r="AA1139" s="71">
        <f>MAX(0,IF(B1139&lt;=-O1139,B1139+F1139-K1139+O1139,IF(B1139&gt;=2^(K1139)-1-O1139,0,F1139-K1139)))</f>
        <v>53</v>
      </c>
    </row>
    <row r="1140" ht="20.05" customHeight="1">
      <c r="A1140" s="55">
        <v>436</v>
      </c>
      <c r="B1140" s="45">
        <v>436</v>
      </c>
      <c r="C1140" s="36">
        <v>8</v>
      </c>
      <c r="D1140" s="36">
        <v>16</v>
      </c>
      <c r="E1140" s="36">
        <v>32</v>
      </c>
      <c r="F1140" s="36">
        <v>64</v>
      </c>
      <c r="G1140" s="36">
        <f>IF(B1140&gt;=0,1,0)</f>
        <v>1</v>
      </c>
      <c r="H1140" s="36">
        <f>INT(C1140^(0.611-C1140/3200))</f>
        <v>3</v>
      </c>
      <c r="I1140" s="36">
        <f>INT(D1140^(0.611-D1140/3200))</f>
        <v>5</v>
      </c>
      <c r="J1140" s="36">
        <f>INT(E1140^(0.611-E1140/3200))</f>
        <v>8</v>
      </c>
      <c r="K1140" s="36">
        <f>INT(F1140^(0.611-F1140/3200))</f>
        <v>11</v>
      </c>
      <c r="L1140" s="36">
        <f>2^(H1140-1)-1</f>
        <v>3</v>
      </c>
      <c r="M1140" s="36">
        <f>2^(I1140-1)-1</f>
        <v>15</v>
      </c>
      <c r="N1140" s="36">
        <f>2^(J1140-1)-1</f>
        <v>127</v>
      </c>
      <c r="O1140" s="36">
        <f>2^(K1140-1)-1</f>
        <v>1023</v>
      </c>
      <c r="P1140" s="68">
        <f>MAX(0,C1140+(-1)^(G1140)*INT(B1140*2^(-LOG(C1140)/LOG(2)+3))-G1140-LOG(C1140)/LOG(2)+3-1)</f>
        <v>0</v>
      </c>
      <c r="Q1140" s="68">
        <f>MAX(0,C1140-IF(B1140=0,0,INT(LOG(3/2*ABS(B1140))/LOG(2))+1))</f>
        <v>0</v>
      </c>
      <c r="R1140" s="68">
        <f>MAX(0,IF(B1140&lt;=-L1140,B1140+C1140-H1140+L1140,IF(B1140&gt;=2^(H1140)-1-L1140,0,C1140-H1140)))</f>
        <v>0</v>
      </c>
      <c r="S1140" s="69">
        <f>MAX(0,D1140+(-1)^(G1140)*INT(B1140*2^(-LOG(D1140)/LOG(2)+3))-G1140-LOG(D1140)/LOG(2)+3-1)</f>
        <v>0</v>
      </c>
      <c r="T1140" s="69">
        <f>MAX(0,D1140-IF(B1140=0,0,INT(LOG(3/2*ABS(B1140))/LOG(2))+1))</f>
        <v>6</v>
      </c>
      <c r="U1140" s="69">
        <f>MAX(0,IF(B1140&lt;=-M1140,B1140+D1140-I1140+M1140,IF(B1140&gt;=2^(I1140)-1-M1140,0,D1140-I1140)))</f>
        <v>0</v>
      </c>
      <c r="V1140" s="70">
        <f>MAX(0,E1140+(-1)^(G1140)*INT(B1140*2^(-LOG(E1140)/LOG(2)+3))-G1140-LOG(E1140)/LOG(2)+3-1)</f>
        <v>0</v>
      </c>
      <c r="W1140" s="70">
        <f>MAX(0,E1140-IF(B1140=0,0,INT(LOG(3/2*ABS(B1140))/LOG(2))+1))</f>
        <v>22</v>
      </c>
      <c r="X1140" s="70">
        <f>MAX(0,IF(B1140&lt;=-N1140,B1140+E1140-J1140+N1140,IF(B1140&gt;=2^(J1140)-1-N1140,0,E1140-J1140)))</f>
        <v>0</v>
      </c>
      <c r="Y1140" s="71">
        <f>MAX(0,F1140+(-1)^(G1140)*INT(B1140*2^(-LOG(F1140)/LOG(2)+3))-G1140-LOG(F1140)/LOG(2)+3-1)</f>
        <v>5</v>
      </c>
      <c r="Z1140" s="71">
        <f>F1140-IF(B1140=0,0,INT(LOG(3/2*ABS(B1140))/LOG(2))+1)</f>
        <v>54</v>
      </c>
      <c r="AA1140" s="71">
        <f>MAX(0,IF(B1140&lt;=-O1140,B1140+F1140-K1140+O1140,IF(B1140&gt;=2^(K1140)-1-O1140,0,F1140-K1140)))</f>
        <v>53</v>
      </c>
    </row>
    <row r="1141" ht="20.05" customHeight="1">
      <c r="A1141" s="55">
        <v>437</v>
      </c>
      <c r="B1141" s="45">
        <v>437</v>
      </c>
      <c r="C1141" s="36">
        <v>8</v>
      </c>
      <c r="D1141" s="36">
        <v>16</v>
      </c>
      <c r="E1141" s="36">
        <v>32</v>
      </c>
      <c r="F1141" s="36">
        <v>64</v>
      </c>
      <c r="G1141" s="36">
        <f>IF(B1141&gt;=0,1,0)</f>
        <v>1</v>
      </c>
      <c r="H1141" s="36">
        <f>INT(C1141^(0.611-C1141/3200))</f>
        <v>3</v>
      </c>
      <c r="I1141" s="36">
        <f>INT(D1141^(0.611-D1141/3200))</f>
        <v>5</v>
      </c>
      <c r="J1141" s="36">
        <f>INT(E1141^(0.611-E1141/3200))</f>
        <v>8</v>
      </c>
      <c r="K1141" s="36">
        <f>INT(F1141^(0.611-F1141/3200))</f>
        <v>11</v>
      </c>
      <c r="L1141" s="36">
        <f>2^(H1141-1)-1</f>
        <v>3</v>
      </c>
      <c r="M1141" s="36">
        <f>2^(I1141-1)-1</f>
        <v>15</v>
      </c>
      <c r="N1141" s="36">
        <f>2^(J1141-1)-1</f>
        <v>127</v>
      </c>
      <c r="O1141" s="36">
        <f>2^(K1141-1)-1</f>
        <v>1023</v>
      </c>
      <c r="P1141" s="68">
        <f>MAX(0,C1141+(-1)^(G1141)*INT(B1141*2^(-LOG(C1141)/LOG(2)+3))-G1141-LOG(C1141)/LOG(2)+3-1)</f>
        <v>0</v>
      </c>
      <c r="Q1141" s="68">
        <f>MAX(0,C1141-IF(B1141=0,0,INT(LOG(3/2*ABS(B1141))/LOG(2))+1))</f>
        <v>0</v>
      </c>
      <c r="R1141" s="68">
        <f>MAX(0,IF(B1141&lt;=-L1141,B1141+C1141-H1141+L1141,IF(B1141&gt;=2^(H1141)-1-L1141,0,C1141-H1141)))</f>
        <v>0</v>
      </c>
      <c r="S1141" s="69">
        <f>MAX(0,D1141+(-1)^(G1141)*INT(B1141*2^(-LOG(D1141)/LOG(2)+3))-G1141-LOG(D1141)/LOG(2)+3-1)</f>
        <v>0</v>
      </c>
      <c r="T1141" s="69">
        <f>MAX(0,D1141-IF(B1141=0,0,INT(LOG(3/2*ABS(B1141))/LOG(2))+1))</f>
        <v>6</v>
      </c>
      <c r="U1141" s="69">
        <f>MAX(0,IF(B1141&lt;=-M1141,B1141+D1141-I1141+M1141,IF(B1141&gt;=2^(I1141)-1-M1141,0,D1141-I1141)))</f>
        <v>0</v>
      </c>
      <c r="V1141" s="70">
        <f>MAX(0,E1141+(-1)^(G1141)*INT(B1141*2^(-LOG(E1141)/LOG(2)+3))-G1141-LOG(E1141)/LOG(2)+3-1)</f>
        <v>0</v>
      </c>
      <c r="W1141" s="70">
        <f>MAX(0,E1141-IF(B1141=0,0,INT(LOG(3/2*ABS(B1141))/LOG(2))+1))</f>
        <v>22</v>
      </c>
      <c r="X1141" s="70">
        <f>MAX(0,IF(B1141&lt;=-N1141,B1141+E1141-J1141+N1141,IF(B1141&gt;=2^(J1141)-1-N1141,0,E1141-J1141)))</f>
        <v>0</v>
      </c>
      <c r="Y1141" s="71">
        <f>MAX(0,F1141+(-1)^(G1141)*INT(B1141*2^(-LOG(F1141)/LOG(2)+3))-G1141-LOG(F1141)/LOG(2)+3-1)</f>
        <v>5</v>
      </c>
      <c r="Z1141" s="71">
        <f>F1141-IF(B1141=0,0,INT(LOG(3/2*ABS(B1141))/LOG(2))+1)</f>
        <v>54</v>
      </c>
      <c r="AA1141" s="71">
        <f>MAX(0,IF(B1141&lt;=-O1141,B1141+F1141-K1141+O1141,IF(B1141&gt;=2^(K1141)-1-O1141,0,F1141-K1141)))</f>
        <v>53</v>
      </c>
    </row>
    <row r="1142" ht="20.05" customHeight="1">
      <c r="A1142" s="55">
        <v>438</v>
      </c>
      <c r="B1142" s="45">
        <v>438</v>
      </c>
      <c r="C1142" s="36">
        <v>8</v>
      </c>
      <c r="D1142" s="36">
        <v>16</v>
      </c>
      <c r="E1142" s="36">
        <v>32</v>
      </c>
      <c r="F1142" s="36">
        <v>64</v>
      </c>
      <c r="G1142" s="36">
        <f>IF(B1142&gt;=0,1,0)</f>
        <v>1</v>
      </c>
      <c r="H1142" s="36">
        <f>INT(C1142^(0.611-C1142/3200))</f>
        <v>3</v>
      </c>
      <c r="I1142" s="36">
        <f>INT(D1142^(0.611-D1142/3200))</f>
        <v>5</v>
      </c>
      <c r="J1142" s="36">
        <f>INT(E1142^(0.611-E1142/3200))</f>
        <v>8</v>
      </c>
      <c r="K1142" s="36">
        <f>INT(F1142^(0.611-F1142/3200))</f>
        <v>11</v>
      </c>
      <c r="L1142" s="36">
        <f>2^(H1142-1)-1</f>
        <v>3</v>
      </c>
      <c r="M1142" s="36">
        <f>2^(I1142-1)-1</f>
        <v>15</v>
      </c>
      <c r="N1142" s="36">
        <f>2^(J1142-1)-1</f>
        <v>127</v>
      </c>
      <c r="O1142" s="36">
        <f>2^(K1142-1)-1</f>
        <v>1023</v>
      </c>
      <c r="P1142" s="68">
        <f>MAX(0,C1142+(-1)^(G1142)*INT(B1142*2^(-LOG(C1142)/LOG(2)+3))-G1142-LOG(C1142)/LOG(2)+3-1)</f>
        <v>0</v>
      </c>
      <c r="Q1142" s="68">
        <f>MAX(0,C1142-IF(B1142=0,0,INT(LOG(3/2*ABS(B1142))/LOG(2))+1))</f>
        <v>0</v>
      </c>
      <c r="R1142" s="68">
        <f>MAX(0,IF(B1142&lt;=-L1142,B1142+C1142-H1142+L1142,IF(B1142&gt;=2^(H1142)-1-L1142,0,C1142-H1142)))</f>
        <v>0</v>
      </c>
      <c r="S1142" s="69">
        <f>MAX(0,D1142+(-1)^(G1142)*INT(B1142*2^(-LOG(D1142)/LOG(2)+3))-G1142-LOG(D1142)/LOG(2)+3-1)</f>
        <v>0</v>
      </c>
      <c r="T1142" s="69">
        <f>MAX(0,D1142-IF(B1142=0,0,INT(LOG(3/2*ABS(B1142))/LOG(2))+1))</f>
        <v>6</v>
      </c>
      <c r="U1142" s="69">
        <f>MAX(0,IF(B1142&lt;=-M1142,B1142+D1142-I1142+M1142,IF(B1142&gt;=2^(I1142)-1-M1142,0,D1142-I1142)))</f>
        <v>0</v>
      </c>
      <c r="V1142" s="70">
        <f>MAX(0,E1142+(-1)^(G1142)*INT(B1142*2^(-LOG(E1142)/LOG(2)+3))-G1142-LOG(E1142)/LOG(2)+3-1)</f>
        <v>0</v>
      </c>
      <c r="W1142" s="70">
        <f>MAX(0,E1142-IF(B1142=0,0,INT(LOG(3/2*ABS(B1142))/LOG(2))+1))</f>
        <v>22</v>
      </c>
      <c r="X1142" s="70">
        <f>MAX(0,IF(B1142&lt;=-N1142,B1142+E1142-J1142+N1142,IF(B1142&gt;=2^(J1142)-1-N1142,0,E1142-J1142)))</f>
        <v>0</v>
      </c>
      <c r="Y1142" s="71">
        <f>MAX(0,F1142+(-1)^(G1142)*INT(B1142*2^(-LOG(F1142)/LOG(2)+3))-G1142-LOG(F1142)/LOG(2)+3-1)</f>
        <v>5</v>
      </c>
      <c r="Z1142" s="71">
        <f>F1142-IF(B1142=0,0,INT(LOG(3/2*ABS(B1142))/LOG(2))+1)</f>
        <v>54</v>
      </c>
      <c r="AA1142" s="71">
        <f>MAX(0,IF(B1142&lt;=-O1142,B1142+F1142-K1142+O1142,IF(B1142&gt;=2^(K1142)-1-O1142,0,F1142-K1142)))</f>
        <v>53</v>
      </c>
    </row>
    <row r="1143" ht="20.05" customHeight="1">
      <c r="A1143" s="55">
        <v>439</v>
      </c>
      <c r="B1143" s="45">
        <v>439</v>
      </c>
      <c r="C1143" s="36">
        <v>8</v>
      </c>
      <c r="D1143" s="36">
        <v>16</v>
      </c>
      <c r="E1143" s="36">
        <v>32</v>
      </c>
      <c r="F1143" s="36">
        <v>64</v>
      </c>
      <c r="G1143" s="36">
        <f>IF(B1143&gt;=0,1,0)</f>
        <v>1</v>
      </c>
      <c r="H1143" s="36">
        <f>INT(C1143^(0.611-C1143/3200))</f>
        <v>3</v>
      </c>
      <c r="I1143" s="36">
        <f>INT(D1143^(0.611-D1143/3200))</f>
        <v>5</v>
      </c>
      <c r="J1143" s="36">
        <f>INT(E1143^(0.611-E1143/3200))</f>
        <v>8</v>
      </c>
      <c r="K1143" s="36">
        <f>INT(F1143^(0.611-F1143/3200))</f>
        <v>11</v>
      </c>
      <c r="L1143" s="36">
        <f>2^(H1143-1)-1</f>
        <v>3</v>
      </c>
      <c r="M1143" s="36">
        <f>2^(I1143-1)-1</f>
        <v>15</v>
      </c>
      <c r="N1143" s="36">
        <f>2^(J1143-1)-1</f>
        <v>127</v>
      </c>
      <c r="O1143" s="36">
        <f>2^(K1143-1)-1</f>
        <v>1023</v>
      </c>
      <c r="P1143" s="68">
        <f>MAX(0,C1143+(-1)^(G1143)*INT(B1143*2^(-LOG(C1143)/LOG(2)+3))-G1143-LOG(C1143)/LOG(2)+3-1)</f>
        <v>0</v>
      </c>
      <c r="Q1143" s="68">
        <f>MAX(0,C1143-IF(B1143=0,0,INT(LOG(3/2*ABS(B1143))/LOG(2))+1))</f>
        <v>0</v>
      </c>
      <c r="R1143" s="68">
        <f>MAX(0,IF(B1143&lt;=-L1143,B1143+C1143-H1143+L1143,IF(B1143&gt;=2^(H1143)-1-L1143,0,C1143-H1143)))</f>
        <v>0</v>
      </c>
      <c r="S1143" s="69">
        <f>MAX(0,D1143+(-1)^(G1143)*INT(B1143*2^(-LOG(D1143)/LOG(2)+3))-G1143-LOG(D1143)/LOG(2)+3-1)</f>
        <v>0</v>
      </c>
      <c r="T1143" s="69">
        <f>MAX(0,D1143-IF(B1143=0,0,INT(LOG(3/2*ABS(B1143))/LOG(2))+1))</f>
        <v>6</v>
      </c>
      <c r="U1143" s="69">
        <f>MAX(0,IF(B1143&lt;=-M1143,B1143+D1143-I1143+M1143,IF(B1143&gt;=2^(I1143)-1-M1143,0,D1143-I1143)))</f>
        <v>0</v>
      </c>
      <c r="V1143" s="70">
        <f>MAX(0,E1143+(-1)^(G1143)*INT(B1143*2^(-LOG(E1143)/LOG(2)+3))-G1143-LOG(E1143)/LOG(2)+3-1)</f>
        <v>0</v>
      </c>
      <c r="W1143" s="70">
        <f>MAX(0,E1143-IF(B1143=0,0,INT(LOG(3/2*ABS(B1143))/LOG(2))+1))</f>
        <v>22</v>
      </c>
      <c r="X1143" s="70">
        <f>MAX(0,IF(B1143&lt;=-N1143,B1143+E1143-J1143+N1143,IF(B1143&gt;=2^(J1143)-1-N1143,0,E1143-J1143)))</f>
        <v>0</v>
      </c>
      <c r="Y1143" s="71">
        <f>MAX(0,F1143+(-1)^(G1143)*INT(B1143*2^(-LOG(F1143)/LOG(2)+3))-G1143-LOG(F1143)/LOG(2)+3-1)</f>
        <v>5</v>
      </c>
      <c r="Z1143" s="71">
        <f>F1143-IF(B1143=0,0,INT(LOG(3/2*ABS(B1143))/LOG(2))+1)</f>
        <v>54</v>
      </c>
      <c r="AA1143" s="71">
        <f>MAX(0,IF(B1143&lt;=-O1143,B1143+F1143-K1143+O1143,IF(B1143&gt;=2^(K1143)-1-O1143,0,F1143-K1143)))</f>
        <v>53</v>
      </c>
    </row>
    <row r="1144" ht="20.05" customHeight="1">
      <c r="A1144" s="55">
        <v>440</v>
      </c>
      <c r="B1144" s="45">
        <v>440</v>
      </c>
      <c r="C1144" s="36">
        <v>8</v>
      </c>
      <c r="D1144" s="36">
        <v>16</v>
      </c>
      <c r="E1144" s="36">
        <v>32</v>
      </c>
      <c r="F1144" s="36">
        <v>64</v>
      </c>
      <c r="G1144" s="36">
        <f>IF(B1144&gt;=0,1,0)</f>
        <v>1</v>
      </c>
      <c r="H1144" s="36">
        <f>INT(C1144^(0.611-C1144/3200))</f>
        <v>3</v>
      </c>
      <c r="I1144" s="36">
        <f>INT(D1144^(0.611-D1144/3200))</f>
        <v>5</v>
      </c>
      <c r="J1144" s="36">
        <f>INT(E1144^(0.611-E1144/3200))</f>
        <v>8</v>
      </c>
      <c r="K1144" s="36">
        <f>INT(F1144^(0.611-F1144/3200))</f>
        <v>11</v>
      </c>
      <c r="L1144" s="36">
        <f>2^(H1144-1)-1</f>
        <v>3</v>
      </c>
      <c r="M1144" s="36">
        <f>2^(I1144-1)-1</f>
        <v>15</v>
      </c>
      <c r="N1144" s="36">
        <f>2^(J1144-1)-1</f>
        <v>127</v>
      </c>
      <c r="O1144" s="36">
        <f>2^(K1144-1)-1</f>
        <v>1023</v>
      </c>
      <c r="P1144" s="68">
        <f>MAX(0,C1144+(-1)^(G1144)*INT(B1144*2^(-LOG(C1144)/LOG(2)+3))-G1144-LOG(C1144)/LOG(2)+3-1)</f>
        <v>0</v>
      </c>
      <c r="Q1144" s="68">
        <f>MAX(0,C1144-IF(B1144=0,0,INT(LOG(3/2*ABS(B1144))/LOG(2))+1))</f>
        <v>0</v>
      </c>
      <c r="R1144" s="68">
        <f>MAX(0,IF(B1144&lt;=-L1144,B1144+C1144-H1144+L1144,IF(B1144&gt;=2^(H1144)-1-L1144,0,C1144-H1144)))</f>
        <v>0</v>
      </c>
      <c r="S1144" s="69">
        <f>MAX(0,D1144+(-1)^(G1144)*INT(B1144*2^(-LOG(D1144)/LOG(2)+3))-G1144-LOG(D1144)/LOG(2)+3-1)</f>
        <v>0</v>
      </c>
      <c r="T1144" s="69">
        <f>MAX(0,D1144-IF(B1144=0,0,INT(LOG(3/2*ABS(B1144))/LOG(2))+1))</f>
        <v>6</v>
      </c>
      <c r="U1144" s="69">
        <f>MAX(0,IF(B1144&lt;=-M1144,B1144+D1144-I1144+M1144,IF(B1144&gt;=2^(I1144)-1-M1144,0,D1144-I1144)))</f>
        <v>0</v>
      </c>
      <c r="V1144" s="70">
        <f>MAX(0,E1144+(-1)^(G1144)*INT(B1144*2^(-LOG(E1144)/LOG(2)+3))-G1144-LOG(E1144)/LOG(2)+3-1)</f>
        <v>0</v>
      </c>
      <c r="W1144" s="70">
        <f>MAX(0,E1144-IF(B1144=0,0,INT(LOG(3/2*ABS(B1144))/LOG(2))+1))</f>
        <v>22</v>
      </c>
      <c r="X1144" s="70">
        <f>MAX(0,IF(B1144&lt;=-N1144,B1144+E1144-J1144+N1144,IF(B1144&gt;=2^(J1144)-1-N1144,0,E1144-J1144)))</f>
        <v>0</v>
      </c>
      <c r="Y1144" s="71">
        <f>MAX(0,F1144+(-1)^(G1144)*INT(B1144*2^(-LOG(F1144)/LOG(2)+3))-G1144-LOG(F1144)/LOG(2)+3-1)</f>
        <v>4</v>
      </c>
      <c r="Z1144" s="71">
        <f>F1144-IF(B1144=0,0,INT(LOG(3/2*ABS(B1144))/LOG(2))+1)</f>
        <v>54</v>
      </c>
      <c r="AA1144" s="71">
        <f>MAX(0,IF(B1144&lt;=-O1144,B1144+F1144-K1144+O1144,IF(B1144&gt;=2^(K1144)-1-O1144,0,F1144-K1144)))</f>
        <v>53</v>
      </c>
    </row>
    <row r="1145" ht="20.05" customHeight="1">
      <c r="A1145" s="55">
        <v>441</v>
      </c>
      <c r="B1145" s="45">
        <v>441</v>
      </c>
      <c r="C1145" s="36">
        <v>8</v>
      </c>
      <c r="D1145" s="36">
        <v>16</v>
      </c>
      <c r="E1145" s="36">
        <v>32</v>
      </c>
      <c r="F1145" s="36">
        <v>64</v>
      </c>
      <c r="G1145" s="36">
        <f>IF(B1145&gt;=0,1,0)</f>
        <v>1</v>
      </c>
      <c r="H1145" s="36">
        <f>INT(C1145^(0.611-C1145/3200))</f>
        <v>3</v>
      </c>
      <c r="I1145" s="36">
        <f>INT(D1145^(0.611-D1145/3200))</f>
        <v>5</v>
      </c>
      <c r="J1145" s="36">
        <f>INT(E1145^(0.611-E1145/3200))</f>
        <v>8</v>
      </c>
      <c r="K1145" s="36">
        <f>INT(F1145^(0.611-F1145/3200))</f>
        <v>11</v>
      </c>
      <c r="L1145" s="36">
        <f>2^(H1145-1)-1</f>
        <v>3</v>
      </c>
      <c r="M1145" s="36">
        <f>2^(I1145-1)-1</f>
        <v>15</v>
      </c>
      <c r="N1145" s="36">
        <f>2^(J1145-1)-1</f>
        <v>127</v>
      </c>
      <c r="O1145" s="36">
        <f>2^(K1145-1)-1</f>
        <v>1023</v>
      </c>
      <c r="P1145" s="68">
        <f>MAX(0,C1145+(-1)^(G1145)*INT(B1145*2^(-LOG(C1145)/LOG(2)+3))-G1145-LOG(C1145)/LOG(2)+3-1)</f>
        <v>0</v>
      </c>
      <c r="Q1145" s="68">
        <f>MAX(0,C1145-IF(B1145=0,0,INT(LOG(3/2*ABS(B1145))/LOG(2))+1))</f>
        <v>0</v>
      </c>
      <c r="R1145" s="68">
        <f>MAX(0,IF(B1145&lt;=-L1145,B1145+C1145-H1145+L1145,IF(B1145&gt;=2^(H1145)-1-L1145,0,C1145-H1145)))</f>
        <v>0</v>
      </c>
      <c r="S1145" s="69">
        <f>MAX(0,D1145+(-1)^(G1145)*INT(B1145*2^(-LOG(D1145)/LOG(2)+3))-G1145-LOG(D1145)/LOG(2)+3-1)</f>
        <v>0</v>
      </c>
      <c r="T1145" s="69">
        <f>MAX(0,D1145-IF(B1145=0,0,INT(LOG(3/2*ABS(B1145))/LOG(2))+1))</f>
        <v>6</v>
      </c>
      <c r="U1145" s="69">
        <f>MAX(0,IF(B1145&lt;=-M1145,B1145+D1145-I1145+M1145,IF(B1145&gt;=2^(I1145)-1-M1145,0,D1145-I1145)))</f>
        <v>0</v>
      </c>
      <c r="V1145" s="70">
        <f>MAX(0,E1145+(-1)^(G1145)*INT(B1145*2^(-LOG(E1145)/LOG(2)+3))-G1145-LOG(E1145)/LOG(2)+3-1)</f>
        <v>0</v>
      </c>
      <c r="W1145" s="70">
        <f>MAX(0,E1145-IF(B1145=0,0,INT(LOG(3/2*ABS(B1145))/LOG(2))+1))</f>
        <v>22</v>
      </c>
      <c r="X1145" s="70">
        <f>MAX(0,IF(B1145&lt;=-N1145,B1145+E1145-J1145+N1145,IF(B1145&gt;=2^(J1145)-1-N1145,0,E1145-J1145)))</f>
        <v>0</v>
      </c>
      <c r="Y1145" s="71">
        <f>MAX(0,F1145+(-1)^(G1145)*INT(B1145*2^(-LOG(F1145)/LOG(2)+3))-G1145-LOG(F1145)/LOG(2)+3-1)</f>
        <v>4</v>
      </c>
      <c r="Z1145" s="71">
        <f>F1145-IF(B1145=0,0,INT(LOG(3/2*ABS(B1145))/LOG(2))+1)</f>
        <v>54</v>
      </c>
      <c r="AA1145" s="71">
        <f>MAX(0,IF(B1145&lt;=-O1145,B1145+F1145-K1145+O1145,IF(B1145&gt;=2^(K1145)-1-O1145,0,F1145-K1145)))</f>
        <v>53</v>
      </c>
    </row>
    <row r="1146" ht="20.05" customHeight="1">
      <c r="A1146" s="55">
        <v>442</v>
      </c>
      <c r="B1146" s="45">
        <v>442</v>
      </c>
      <c r="C1146" s="36">
        <v>8</v>
      </c>
      <c r="D1146" s="36">
        <v>16</v>
      </c>
      <c r="E1146" s="36">
        <v>32</v>
      </c>
      <c r="F1146" s="36">
        <v>64</v>
      </c>
      <c r="G1146" s="36">
        <f>IF(B1146&gt;=0,1,0)</f>
        <v>1</v>
      </c>
      <c r="H1146" s="36">
        <f>INT(C1146^(0.611-C1146/3200))</f>
        <v>3</v>
      </c>
      <c r="I1146" s="36">
        <f>INT(D1146^(0.611-D1146/3200))</f>
        <v>5</v>
      </c>
      <c r="J1146" s="36">
        <f>INT(E1146^(0.611-E1146/3200))</f>
        <v>8</v>
      </c>
      <c r="K1146" s="36">
        <f>INT(F1146^(0.611-F1146/3200))</f>
        <v>11</v>
      </c>
      <c r="L1146" s="36">
        <f>2^(H1146-1)-1</f>
        <v>3</v>
      </c>
      <c r="M1146" s="36">
        <f>2^(I1146-1)-1</f>
        <v>15</v>
      </c>
      <c r="N1146" s="36">
        <f>2^(J1146-1)-1</f>
        <v>127</v>
      </c>
      <c r="O1146" s="36">
        <f>2^(K1146-1)-1</f>
        <v>1023</v>
      </c>
      <c r="P1146" s="68">
        <f>MAX(0,C1146+(-1)^(G1146)*INT(B1146*2^(-LOG(C1146)/LOG(2)+3))-G1146-LOG(C1146)/LOG(2)+3-1)</f>
        <v>0</v>
      </c>
      <c r="Q1146" s="68">
        <f>MAX(0,C1146-IF(B1146=0,0,INT(LOG(3/2*ABS(B1146))/LOG(2))+1))</f>
        <v>0</v>
      </c>
      <c r="R1146" s="68">
        <f>MAX(0,IF(B1146&lt;=-L1146,B1146+C1146-H1146+L1146,IF(B1146&gt;=2^(H1146)-1-L1146,0,C1146-H1146)))</f>
        <v>0</v>
      </c>
      <c r="S1146" s="69">
        <f>MAX(0,D1146+(-1)^(G1146)*INT(B1146*2^(-LOG(D1146)/LOG(2)+3))-G1146-LOG(D1146)/LOG(2)+3-1)</f>
        <v>0</v>
      </c>
      <c r="T1146" s="69">
        <f>MAX(0,D1146-IF(B1146=0,0,INT(LOG(3/2*ABS(B1146))/LOG(2))+1))</f>
        <v>6</v>
      </c>
      <c r="U1146" s="69">
        <f>MAX(0,IF(B1146&lt;=-M1146,B1146+D1146-I1146+M1146,IF(B1146&gt;=2^(I1146)-1-M1146,0,D1146-I1146)))</f>
        <v>0</v>
      </c>
      <c r="V1146" s="70">
        <f>MAX(0,E1146+(-1)^(G1146)*INT(B1146*2^(-LOG(E1146)/LOG(2)+3))-G1146-LOG(E1146)/LOG(2)+3-1)</f>
        <v>0</v>
      </c>
      <c r="W1146" s="70">
        <f>MAX(0,E1146-IF(B1146=0,0,INT(LOG(3/2*ABS(B1146))/LOG(2))+1))</f>
        <v>22</v>
      </c>
      <c r="X1146" s="70">
        <f>MAX(0,IF(B1146&lt;=-N1146,B1146+E1146-J1146+N1146,IF(B1146&gt;=2^(J1146)-1-N1146,0,E1146-J1146)))</f>
        <v>0</v>
      </c>
      <c r="Y1146" s="71">
        <f>MAX(0,F1146+(-1)^(G1146)*INT(B1146*2^(-LOG(F1146)/LOG(2)+3))-G1146-LOG(F1146)/LOG(2)+3-1)</f>
        <v>4</v>
      </c>
      <c r="Z1146" s="71">
        <f>F1146-IF(B1146=0,0,INT(LOG(3/2*ABS(B1146))/LOG(2))+1)</f>
        <v>54</v>
      </c>
      <c r="AA1146" s="71">
        <f>MAX(0,IF(B1146&lt;=-O1146,B1146+F1146-K1146+O1146,IF(B1146&gt;=2^(K1146)-1-O1146,0,F1146-K1146)))</f>
        <v>53</v>
      </c>
    </row>
    <row r="1147" ht="20.05" customHeight="1">
      <c r="A1147" s="55">
        <v>443</v>
      </c>
      <c r="B1147" s="45">
        <v>443</v>
      </c>
      <c r="C1147" s="36">
        <v>8</v>
      </c>
      <c r="D1147" s="36">
        <v>16</v>
      </c>
      <c r="E1147" s="36">
        <v>32</v>
      </c>
      <c r="F1147" s="36">
        <v>64</v>
      </c>
      <c r="G1147" s="36">
        <f>IF(B1147&gt;=0,1,0)</f>
        <v>1</v>
      </c>
      <c r="H1147" s="36">
        <f>INT(C1147^(0.611-C1147/3200))</f>
        <v>3</v>
      </c>
      <c r="I1147" s="36">
        <f>INT(D1147^(0.611-D1147/3200))</f>
        <v>5</v>
      </c>
      <c r="J1147" s="36">
        <f>INT(E1147^(0.611-E1147/3200))</f>
        <v>8</v>
      </c>
      <c r="K1147" s="36">
        <f>INT(F1147^(0.611-F1147/3200))</f>
        <v>11</v>
      </c>
      <c r="L1147" s="36">
        <f>2^(H1147-1)-1</f>
        <v>3</v>
      </c>
      <c r="M1147" s="36">
        <f>2^(I1147-1)-1</f>
        <v>15</v>
      </c>
      <c r="N1147" s="36">
        <f>2^(J1147-1)-1</f>
        <v>127</v>
      </c>
      <c r="O1147" s="36">
        <f>2^(K1147-1)-1</f>
        <v>1023</v>
      </c>
      <c r="P1147" s="68">
        <f>MAX(0,C1147+(-1)^(G1147)*INT(B1147*2^(-LOG(C1147)/LOG(2)+3))-G1147-LOG(C1147)/LOG(2)+3-1)</f>
        <v>0</v>
      </c>
      <c r="Q1147" s="68">
        <f>MAX(0,C1147-IF(B1147=0,0,INT(LOG(3/2*ABS(B1147))/LOG(2))+1))</f>
        <v>0</v>
      </c>
      <c r="R1147" s="68">
        <f>MAX(0,IF(B1147&lt;=-L1147,B1147+C1147-H1147+L1147,IF(B1147&gt;=2^(H1147)-1-L1147,0,C1147-H1147)))</f>
        <v>0</v>
      </c>
      <c r="S1147" s="69">
        <f>MAX(0,D1147+(-1)^(G1147)*INT(B1147*2^(-LOG(D1147)/LOG(2)+3))-G1147-LOG(D1147)/LOG(2)+3-1)</f>
        <v>0</v>
      </c>
      <c r="T1147" s="69">
        <f>MAX(0,D1147-IF(B1147=0,0,INT(LOG(3/2*ABS(B1147))/LOG(2))+1))</f>
        <v>6</v>
      </c>
      <c r="U1147" s="69">
        <f>MAX(0,IF(B1147&lt;=-M1147,B1147+D1147-I1147+M1147,IF(B1147&gt;=2^(I1147)-1-M1147,0,D1147-I1147)))</f>
        <v>0</v>
      </c>
      <c r="V1147" s="70">
        <f>MAX(0,E1147+(-1)^(G1147)*INT(B1147*2^(-LOG(E1147)/LOG(2)+3))-G1147-LOG(E1147)/LOG(2)+3-1)</f>
        <v>0</v>
      </c>
      <c r="W1147" s="70">
        <f>MAX(0,E1147-IF(B1147=0,0,INT(LOG(3/2*ABS(B1147))/LOG(2))+1))</f>
        <v>22</v>
      </c>
      <c r="X1147" s="70">
        <f>MAX(0,IF(B1147&lt;=-N1147,B1147+E1147-J1147+N1147,IF(B1147&gt;=2^(J1147)-1-N1147,0,E1147-J1147)))</f>
        <v>0</v>
      </c>
      <c r="Y1147" s="71">
        <f>MAX(0,F1147+(-1)^(G1147)*INT(B1147*2^(-LOG(F1147)/LOG(2)+3))-G1147-LOG(F1147)/LOG(2)+3-1)</f>
        <v>4</v>
      </c>
      <c r="Z1147" s="71">
        <f>F1147-IF(B1147=0,0,INT(LOG(3/2*ABS(B1147))/LOG(2))+1)</f>
        <v>54</v>
      </c>
      <c r="AA1147" s="71">
        <f>MAX(0,IF(B1147&lt;=-O1147,B1147+F1147-K1147+O1147,IF(B1147&gt;=2^(K1147)-1-O1147,0,F1147-K1147)))</f>
        <v>53</v>
      </c>
    </row>
    <row r="1148" ht="20.05" customHeight="1">
      <c r="A1148" s="55">
        <v>444</v>
      </c>
      <c r="B1148" s="45">
        <v>444</v>
      </c>
      <c r="C1148" s="36">
        <v>8</v>
      </c>
      <c r="D1148" s="36">
        <v>16</v>
      </c>
      <c r="E1148" s="36">
        <v>32</v>
      </c>
      <c r="F1148" s="36">
        <v>64</v>
      </c>
      <c r="G1148" s="36">
        <f>IF(B1148&gt;=0,1,0)</f>
        <v>1</v>
      </c>
      <c r="H1148" s="36">
        <f>INT(C1148^(0.611-C1148/3200))</f>
        <v>3</v>
      </c>
      <c r="I1148" s="36">
        <f>INT(D1148^(0.611-D1148/3200))</f>
        <v>5</v>
      </c>
      <c r="J1148" s="36">
        <f>INT(E1148^(0.611-E1148/3200))</f>
        <v>8</v>
      </c>
      <c r="K1148" s="36">
        <f>INT(F1148^(0.611-F1148/3200))</f>
        <v>11</v>
      </c>
      <c r="L1148" s="36">
        <f>2^(H1148-1)-1</f>
        <v>3</v>
      </c>
      <c r="M1148" s="36">
        <f>2^(I1148-1)-1</f>
        <v>15</v>
      </c>
      <c r="N1148" s="36">
        <f>2^(J1148-1)-1</f>
        <v>127</v>
      </c>
      <c r="O1148" s="36">
        <f>2^(K1148-1)-1</f>
        <v>1023</v>
      </c>
      <c r="P1148" s="68">
        <f>MAX(0,C1148+(-1)^(G1148)*INT(B1148*2^(-LOG(C1148)/LOG(2)+3))-G1148-LOG(C1148)/LOG(2)+3-1)</f>
        <v>0</v>
      </c>
      <c r="Q1148" s="68">
        <f>MAX(0,C1148-IF(B1148=0,0,INT(LOG(3/2*ABS(B1148))/LOG(2))+1))</f>
        <v>0</v>
      </c>
      <c r="R1148" s="68">
        <f>MAX(0,IF(B1148&lt;=-L1148,B1148+C1148-H1148+L1148,IF(B1148&gt;=2^(H1148)-1-L1148,0,C1148-H1148)))</f>
        <v>0</v>
      </c>
      <c r="S1148" s="69">
        <f>MAX(0,D1148+(-1)^(G1148)*INT(B1148*2^(-LOG(D1148)/LOG(2)+3))-G1148-LOG(D1148)/LOG(2)+3-1)</f>
        <v>0</v>
      </c>
      <c r="T1148" s="69">
        <f>MAX(0,D1148-IF(B1148=0,0,INT(LOG(3/2*ABS(B1148))/LOG(2))+1))</f>
        <v>6</v>
      </c>
      <c r="U1148" s="69">
        <f>MAX(0,IF(B1148&lt;=-M1148,B1148+D1148-I1148+M1148,IF(B1148&gt;=2^(I1148)-1-M1148,0,D1148-I1148)))</f>
        <v>0</v>
      </c>
      <c r="V1148" s="70">
        <f>MAX(0,E1148+(-1)^(G1148)*INT(B1148*2^(-LOG(E1148)/LOG(2)+3))-G1148-LOG(E1148)/LOG(2)+3-1)</f>
        <v>0</v>
      </c>
      <c r="W1148" s="70">
        <f>MAX(0,E1148-IF(B1148=0,0,INT(LOG(3/2*ABS(B1148))/LOG(2))+1))</f>
        <v>22</v>
      </c>
      <c r="X1148" s="70">
        <f>MAX(0,IF(B1148&lt;=-N1148,B1148+E1148-J1148+N1148,IF(B1148&gt;=2^(J1148)-1-N1148,0,E1148-J1148)))</f>
        <v>0</v>
      </c>
      <c r="Y1148" s="71">
        <f>MAX(0,F1148+(-1)^(G1148)*INT(B1148*2^(-LOG(F1148)/LOG(2)+3))-G1148-LOG(F1148)/LOG(2)+3-1)</f>
        <v>4</v>
      </c>
      <c r="Z1148" s="71">
        <f>F1148-IF(B1148=0,0,INT(LOG(3/2*ABS(B1148))/LOG(2))+1)</f>
        <v>54</v>
      </c>
      <c r="AA1148" s="71">
        <f>MAX(0,IF(B1148&lt;=-O1148,B1148+F1148-K1148+O1148,IF(B1148&gt;=2^(K1148)-1-O1148,0,F1148-K1148)))</f>
        <v>53</v>
      </c>
    </row>
    <row r="1149" ht="20.05" customHeight="1">
      <c r="A1149" s="55">
        <v>445</v>
      </c>
      <c r="B1149" s="45">
        <v>445</v>
      </c>
      <c r="C1149" s="36">
        <v>8</v>
      </c>
      <c r="D1149" s="36">
        <v>16</v>
      </c>
      <c r="E1149" s="36">
        <v>32</v>
      </c>
      <c r="F1149" s="36">
        <v>64</v>
      </c>
      <c r="G1149" s="36">
        <f>IF(B1149&gt;=0,1,0)</f>
        <v>1</v>
      </c>
      <c r="H1149" s="36">
        <f>INT(C1149^(0.611-C1149/3200))</f>
        <v>3</v>
      </c>
      <c r="I1149" s="36">
        <f>INT(D1149^(0.611-D1149/3200))</f>
        <v>5</v>
      </c>
      <c r="J1149" s="36">
        <f>INT(E1149^(0.611-E1149/3200))</f>
        <v>8</v>
      </c>
      <c r="K1149" s="36">
        <f>INT(F1149^(0.611-F1149/3200))</f>
        <v>11</v>
      </c>
      <c r="L1149" s="36">
        <f>2^(H1149-1)-1</f>
        <v>3</v>
      </c>
      <c r="M1149" s="36">
        <f>2^(I1149-1)-1</f>
        <v>15</v>
      </c>
      <c r="N1149" s="36">
        <f>2^(J1149-1)-1</f>
        <v>127</v>
      </c>
      <c r="O1149" s="36">
        <f>2^(K1149-1)-1</f>
        <v>1023</v>
      </c>
      <c r="P1149" s="68">
        <f>MAX(0,C1149+(-1)^(G1149)*INT(B1149*2^(-LOG(C1149)/LOG(2)+3))-G1149-LOG(C1149)/LOG(2)+3-1)</f>
        <v>0</v>
      </c>
      <c r="Q1149" s="68">
        <f>MAX(0,C1149-IF(B1149=0,0,INT(LOG(3/2*ABS(B1149))/LOG(2))+1))</f>
        <v>0</v>
      </c>
      <c r="R1149" s="68">
        <f>MAX(0,IF(B1149&lt;=-L1149,B1149+C1149-H1149+L1149,IF(B1149&gt;=2^(H1149)-1-L1149,0,C1149-H1149)))</f>
        <v>0</v>
      </c>
      <c r="S1149" s="69">
        <f>MAX(0,D1149+(-1)^(G1149)*INT(B1149*2^(-LOG(D1149)/LOG(2)+3))-G1149-LOG(D1149)/LOG(2)+3-1)</f>
        <v>0</v>
      </c>
      <c r="T1149" s="69">
        <f>MAX(0,D1149-IF(B1149=0,0,INT(LOG(3/2*ABS(B1149))/LOG(2))+1))</f>
        <v>6</v>
      </c>
      <c r="U1149" s="69">
        <f>MAX(0,IF(B1149&lt;=-M1149,B1149+D1149-I1149+M1149,IF(B1149&gt;=2^(I1149)-1-M1149,0,D1149-I1149)))</f>
        <v>0</v>
      </c>
      <c r="V1149" s="70">
        <f>MAX(0,E1149+(-1)^(G1149)*INT(B1149*2^(-LOG(E1149)/LOG(2)+3))-G1149-LOG(E1149)/LOG(2)+3-1)</f>
        <v>0</v>
      </c>
      <c r="W1149" s="70">
        <f>MAX(0,E1149-IF(B1149=0,0,INT(LOG(3/2*ABS(B1149))/LOG(2))+1))</f>
        <v>22</v>
      </c>
      <c r="X1149" s="70">
        <f>MAX(0,IF(B1149&lt;=-N1149,B1149+E1149-J1149+N1149,IF(B1149&gt;=2^(J1149)-1-N1149,0,E1149-J1149)))</f>
        <v>0</v>
      </c>
      <c r="Y1149" s="71">
        <f>MAX(0,F1149+(-1)^(G1149)*INT(B1149*2^(-LOG(F1149)/LOG(2)+3))-G1149-LOG(F1149)/LOG(2)+3-1)</f>
        <v>4</v>
      </c>
      <c r="Z1149" s="71">
        <f>F1149-IF(B1149=0,0,INT(LOG(3/2*ABS(B1149))/LOG(2))+1)</f>
        <v>54</v>
      </c>
      <c r="AA1149" s="71">
        <f>MAX(0,IF(B1149&lt;=-O1149,B1149+F1149-K1149+O1149,IF(B1149&gt;=2^(K1149)-1-O1149,0,F1149-K1149)))</f>
        <v>53</v>
      </c>
    </row>
    <row r="1150" ht="20.05" customHeight="1">
      <c r="A1150" s="55">
        <v>446</v>
      </c>
      <c r="B1150" s="45">
        <v>446</v>
      </c>
      <c r="C1150" s="36">
        <v>8</v>
      </c>
      <c r="D1150" s="36">
        <v>16</v>
      </c>
      <c r="E1150" s="36">
        <v>32</v>
      </c>
      <c r="F1150" s="36">
        <v>64</v>
      </c>
      <c r="G1150" s="36">
        <f>IF(B1150&gt;=0,1,0)</f>
        <v>1</v>
      </c>
      <c r="H1150" s="36">
        <f>INT(C1150^(0.611-C1150/3200))</f>
        <v>3</v>
      </c>
      <c r="I1150" s="36">
        <f>INT(D1150^(0.611-D1150/3200))</f>
        <v>5</v>
      </c>
      <c r="J1150" s="36">
        <f>INT(E1150^(0.611-E1150/3200))</f>
        <v>8</v>
      </c>
      <c r="K1150" s="36">
        <f>INT(F1150^(0.611-F1150/3200))</f>
        <v>11</v>
      </c>
      <c r="L1150" s="36">
        <f>2^(H1150-1)-1</f>
        <v>3</v>
      </c>
      <c r="M1150" s="36">
        <f>2^(I1150-1)-1</f>
        <v>15</v>
      </c>
      <c r="N1150" s="36">
        <f>2^(J1150-1)-1</f>
        <v>127</v>
      </c>
      <c r="O1150" s="36">
        <f>2^(K1150-1)-1</f>
        <v>1023</v>
      </c>
      <c r="P1150" s="68">
        <f>MAX(0,C1150+(-1)^(G1150)*INT(B1150*2^(-LOG(C1150)/LOG(2)+3))-G1150-LOG(C1150)/LOG(2)+3-1)</f>
        <v>0</v>
      </c>
      <c r="Q1150" s="68">
        <f>MAX(0,C1150-IF(B1150=0,0,INT(LOG(3/2*ABS(B1150))/LOG(2))+1))</f>
        <v>0</v>
      </c>
      <c r="R1150" s="68">
        <f>MAX(0,IF(B1150&lt;=-L1150,B1150+C1150-H1150+L1150,IF(B1150&gt;=2^(H1150)-1-L1150,0,C1150-H1150)))</f>
        <v>0</v>
      </c>
      <c r="S1150" s="69">
        <f>MAX(0,D1150+(-1)^(G1150)*INT(B1150*2^(-LOG(D1150)/LOG(2)+3))-G1150-LOG(D1150)/LOG(2)+3-1)</f>
        <v>0</v>
      </c>
      <c r="T1150" s="69">
        <f>MAX(0,D1150-IF(B1150=0,0,INT(LOG(3/2*ABS(B1150))/LOG(2))+1))</f>
        <v>6</v>
      </c>
      <c r="U1150" s="69">
        <f>MAX(0,IF(B1150&lt;=-M1150,B1150+D1150-I1150+M1150,IF(B1150&gt;=2^(I1150)-1-M1150,0,D1150-I1150)))</f>
        <v>0</v>
      </c>
      <c r="V1150" s="70">
        <f>MAX(0,E1150+(-1)^(G1150)*INT(B1150*2^(-LOG(E1150)/LOG(2)+3))-G1150-LOG(E1150)/LOG(2)+3-1)</f>
        <v>0</v>
      </c>
      <c r="W1150" s="70">
        <f>MAX(0,E1150-IF(B1150=0,0,INT(LOG(3/2*ABS(B1150))/LOG(2))+1))</f>
        <v>22</v>
      </c>
      <c r="X1150" s="70">
        <f>MAX(0,IF(B1150&lt;=-N1150,B1150+E1150-J1150+N1150,IF(B1150&gt;=2^(J1150)-1-N1150,0,E1150-J1150)))</f>
        <v>0</v>
      </c>
      <c r="Y1150" s="71">
        <f>MAX(0,F1150+(-1)^(G1150)*INT(B1150*2^(-LOG(F1150)/LOG(2)+3))-G1150-LOG(F1150)/LOG(2)+3-1)</f>
        <v>4</v>
      </c>
      <c r="Z1150" s="71">
        <f>F1150-IF(B1150=0,0,INT(LOG(3/2*ABS(B1150))/LOG(2))+1)</f>
        <v>54</v>
      </c>
      <c r="AA1150" s="71">
        <f>MAX(0,IF(B1150&lt;=-O1150,B1150+F1150-K1150+O1150,IF(B1150&gt;=2^(K1150)-1-O1150,0,F1150-K1150)))</f>
        <v>53</v>
      </c>
    </row>
    <row r="1151" ht="20.05" customHeight="1">
      <c r="A1151" s="55">
        <v>447</v>
      </c>
      <c r="B1151" s="45">
        <v>447</v>
      </c>
      <c r="C1151" s="36">
        <v>8</v>
      </c>
      <c r="D1151" s="36">
        <v>16</v>
      </c>
      <c r="E1151" s="36">
        <v>32</v>
      </c>
      <c r="F1151" s="36">
        <v>64</v>
      </c>
      <c r="G1151" s="36">
        <f>IF(B1151&gt;=0,1,0)</f>
        <v>1</v>
      </c>
      <c r="H1151" s="36">
        <f>INT(C1151^(0.611-C1151/3200))</f>
        <v>3</v>
      </c>
      <c r="I1151" s="36">
        <f>INT(D1151^(0.611-D1151/3200))</f>
        <v>5</v>
      </c>
      <c r="J1151" s="36">
        <f>INT(E1151^(0.611-E1151/3200))</f>
        <v>8</v>
      </c>
      <c r="K1151" s="36">
        <f>INT(F1151^(0.611-F1151/3200))</f>
        <v>11</v>
      </c>
      <c r="L1151" s="36">
        <f>2^(H1151-1)-1</f>
        <v>3</v>
      </c>
      <c r="M1151" s="36">
        <f>2^(I1151-1)-1</f>
        <v>15</v>
      </c>
      <c r="N1151" s="36">
        <f>2^(J1151-1)-1</f>
        <v>127</v>
      </c>
      <c r="O1151" s="36">
        <f>2^(K1151-1)-1</f>
        <v>1023</v>
      </c>
      <c r="P1151" s="68">
        <f>MAX(0,C1151+(-1)^(G1151)*INT(B1151*2^(-LOG(C1151)/LOG(2)+3))-G1151-LOG(C1151)/LOG(2)+3-1)</f>
        <v>0</v>
      </c>
      <c r="Q1151" s="68">
        <f>MAX(0,C1151-IF(B1151=0,0,INT(LOG(3/2*ABS(B1151))/LOG(2))+1))</f>
        <v>0</v>
      </c>
      <c r="R1151" s="68">
        <f>MAX(0,IF(B1151&lt;=-L1151,B1151+C1151-H1151+L1151,IF(B1151&gt;=2^(H1151)-1-L1151,0,C1151-H1151)))</f>
        <v>0</v>
      </c>
      <c r="S1151" s="69">
        <f>MAX(0,D1151+(-1)^(G1151)*INT(B1151*2^(-LOG(D1151)/LOG(2)+3))-G1151-LOG(D1151)/LOG(2)+3-1)</f>
        <v>0</v>
      </c>
      <c r="T1151" s="69">
        <f>MAX(0,D1151-IF(B1151=0,0,INT(LOG(3/2*ABS(B1151))/LOG(2))+1))</f>
        <v>6</v>
      </c>
      <c r="U1151" s="69">
        <f>MAX(0,IF(B1151&lt;=-M1151,B1151+D1151-I1151+M1151,IF(B1151&gt;=2^(I1151)-1-M1151,0,D1151-I1151)))</f>
        <v>0</v>
      </c>
      <c r="V1151" s="70">
        <f>MAX(0,E1151+(-1)^(G1151)*INT(B1151*2^(-LOG(E1151)/LOG(2)+3))-G1151-LOG(E1151)/LOG(2)+3-1)</f>
        <v>0</v>
      </c>
      <c r="W1151" s="70">
        <f>MAX(0,E1151-IF(B1151=0,0,INT(LOG(3/2*ABS(B1151))/LOG(2))+1))</f>
        <v>22</v>
      </c>
      <c r="X1151" s="70">
        <f>MAX(0,IF(B1151&lt;=-N1151,B1151+E1151-J1151+N1151,IF(B1151&gt;=2^(J1151)-1-N1151,0,E1151-J1151)))</f>
        <v>0</v>
      </c>
      <c r="Y1151" s="71">
        <f>MAX(0,F1151+(-1)^(G1151)*INT(B1151*2^(-LOG(F1151)/LOG(2)+3))-G1151-LOG(F1151)/LOG(2)+3-1)</f>
        <v>4</v>
      </c>
      <c r="Z1151" s="71">
        <f>F1151-IF(B1151=0,0,INT(LOG(3/2*ABS(B1151))/LOG(2))+1)</f>
        <v>54</v>
      </c>
      <c r="AA1151" s="71">
        <f>MAX(0,IF(B1151&lt;=-O1151,B1151+F1151-K1151+O1151,IF(B1151&gt;=2^(K1151)-1-O1151,0,F1151-K1151)))</f>
        <v>53</v>
      </c>
    </row>
    <row r="1152" ht="20.05" customHeight="1">
      <c r="A1152" s="55">
        <v>448</v>
      </c>
      <c r="B1152" s="45">
        <v>448</v>
      </c>
      <c r="C1152" s="36">
        <v>8</v>
      </c>
      <c r="D1152" s="36">
        <v>16</v>
      </c>
      <c r="E1152" s="36">
        <v>32</v>
      </c>
      <c r="F1152" s="36">
        <v>64</v>
      </c>
      <c r="G1152" s="36">
        <f>IF(B1152&gt;=0,1,0)</f>
        <v>1</v>
      </c>
      <c r="H1152" s="36">
        <f>INT(C1152^(0.611-C1152/3200))</f>
        <v>3</v>
      </c>
      <c r="I1152" s="36">
        <f>INT(D1152^(0.611-D1152/3200))</f>
        <v>5</v>
      </c>
      <c r="J1152" s="36">
        <f>INT(E1152^(0.611-E1152/3200))</f>
        <v>8</v>
      </c>
      <c r="K1152" s="36">
        <f>INT(F1152^(0.611-F1152/3200))</f>
        <v>11</v>
      </c>
      <c r="L1152" s="36">
        <f>2^(H1152-1)-1</f>
        <v>3</v>
      </c>
      <c r="M1152" s="36">
        <f>2^(I1152-1)-1</f>
        <v>15</v>
      </c>
      <c r="N1152" s="36">
        <f>2^(J1152-1)-1</f>
        <v>127</v>
      </c>
      <c r="O1152" s="36">
        <f>2^(K1152-1)-1</f>
        <v>1023</v>
      </c>
      <c r="P1152" s="68">
        <f>MAX(0,C1152+(-1)^(G1152)*INT(B1152*2^(-LOG(C1152)/LOG(2)+3))-G1152-LOG(C1152)/LOG(2)+3-1)</f>
        <v>0</v>
      </c>
      <c r="Q1152" s="68">
        <f>MAX(0,C1152-IF(B1152=0,0,INT(LOG(3/2*ABS(B1152))/LOG(2))+1))</f>
        <v>0</v>
      </c>
      <c r="R1152" s="68">
        <f>MAX(0,IF(B1152&lt;=-L1152,B1152+C1152-H1152+L1152,IF(B1152&gt;=2^(H1152)-1-L1152,0,C1152-H1152)))</f>
        <v>0</v>
      </c>
      <c r="S1152" s="69">
        <f>MAX(0,D1152+(-1)^(G1152)*INT(B1152*2^(-LOG(D1152)/LOG(2)+3))-G1152-LOG(D1152)/LOG(2)+3-1)</f>
        <v>0</v>
      </c>
      <c r="T1152" s="69">
        <f>MAX(0,D1152-IF(B1152=0,0,INT(LOG(3/2*ABS(B1152))/LOG(2))+1))</f>
        <v>6</v>
      </c>
      <c r="U1152" s="69">
        <f>MAX(0,IF(B1152&lt;=-M1152,B1152+D1152-I1152+M1152,IF(B1152&gt;=2^(I1152)-1-M1152,0,D1152-I1152)))</f>
        <v>0</v>
      </c>
      <c r="V1152" s="70">
        <f>MAX(0,E1152+(-1)^(G1152)*INT(B1152*2^(-LOG(E1152)/LOG(2)+3))-G1152-LOG(E1152)/LOG(2)+3-1)</f>
        <v>0</v>
      </c>
      <c r="W1152" s="70">
        <f>MAX(0,E1152-IF(B1152=0,0,INT(LOG(3/2*ABS(B1152))/LOG(2))+1))</f>
        <v>22</v>
      </c>
      <c r="X1152" s="70">
        <f>MAX(0,IF(B1152&lt;=-N1152,B1152+E1152-J1152+N1152,IF(B1152&gt;=2^(J1152)-1-N1152,0,E1152-J1152)))</f>
        <v>0</v>
      </c>
      <c r="Y1152" s="71">
        <f>MAX(0,F1152+(-1)^(G1152)*INT(B1152*2^(-LOG(F1152)/LOG(2)+3))-G1152-LOG(F1152)/LOG(2)+3-1)</f>
        <v>3</v>
      </c>
      <c r="Z1152" s="71">
        <f>F1152-IF(B1152=0,0,INT(LOG(3/2*ABS(B1152))/LOG(2))+1)</f>
        <v>54</v>
      </c>
      <c r="AA1152" s="71">
        <f>MAX(0,IF(B1152&lt;=-O1152,B1152+F1152-K1152+O1152,IF(B1152&gt;=2^(K1152)-1-O1152,0,F1152-K1152)))</f>
        <v>53</v>
      </c>
    </row>
    <row r="1153" ht="20.05" customHeight="1">
      <c r="A1153" s="55">
        <v>449</v>
      </c>
      <c r="B1153" s="45">
        <v>449</v>
      </c>
      <c r="C1153" s="36">
        <v>8</v>
      </c>
      <c r="D1153" s="36">
        <v>16</v>
      </c>
      <c r="E1153" s="36">
        <v>32</v>
      </c>
      <c r="F1153" s="36">
        <v>64</v>
      </c>
      <c r="G1153" s="36">
        <f>IF(B1153&gt;=0,1,0)</f>
        <v>1</v>
      </c>
      <c r="H1153" s="36">
        <f>INT(C1153^(0.611-C1153/3200))</f>
        <v>3</v>
      </c>
      <c r="I1153" s="36">
        <f>INT(D1153^(0.611-D1153/3200))</f>
        <v>5</v>
      </c>
      <c r="J1153" s="36">
        <f>INT(E1153^(0.611-E1153/3200))</f>
        <v>8</v>
      </c>
      <c r="K1153" s="36">
        <f>INT(F1153^(0.611-F1153/3200))</f>
        <v>11</v>
      </c>
      <c r="L1153" s="36">
        <f>2^(H1153-1)-1</f>
        <v>3</v>
      </c>
      <c r="M1153" s="36">
        <f>2^(I1153-1)-1</f>
        <v>15</v>
      </c>
      <c r="N1153" s="36">
        <f>2^(J1153-1)-1</f>
        <v>127</v>
      </c>
      <c r="O1153" s="36">
        <f>2^(K1153-1)-1</f>
        <v>1023</v>
      </c>
      <c r="P1153" s="68">
        <f>MAX(0,C1153+(-1)^(G1153)*INT(B1153*2^(-LOG(C1153)/LOG(2)+3))-G1153-LOG(C1153)/LOG(2)+3-1)</f>
        <v>0</v>
      </c>
      <c r="Q1153" s="68">
        <f>MAX(0,C1153-IF(B1153=0,0,INT(LOG(3/2*ABS(B1153))/LOG(2))+1))</f>
        <v>0</v>
      </c>
      <c r="R1153" s="68">
        <f>MAX(0,IF(B1153&lt;=-L1153,B1153+C1153-H1153+L1153,IF(B1153&gt;=2^(H1153)-1-L1153,0,C1153-H1153)))</f>
        <v>0</v>
      </c>
      <c r="S1153" s="69">
        <f>MAX(0,D1153+(-1)^(G1153)*INT(B1153*2^(-LOG(D1153)/LOG(2)+3))-G1153-LOG(D1153)/LOG(2)+3-1)</f>
        <v>0</v>
      </c>
      <c r="T1153" s="69">
        <f>MAX(0,D1153-IF(B1153=0,0,INT(LOG(3/2*ABS(B1153))/LOG(2))+1))</f>
        <v>6</v>
      </c>
      <c r="U1153" s="69">
        <f>MAX(0,IF(B1153&lt;=-M1153,B1153+D1153-I1153+M1153,IF(B1153&gt;=2^(I1153)-1-M1153,0,D1153-I1153)))</f>
        <v>0</v>
      </c>
      <c r="V1153" s="70">
        <f>MAX(0,E1153+(-1)^(G1153)*INT(B1153*2^(-LOG(E1153)/LOG(2)+3))-G1153-LOG(E1153)/LOG(2)+3-1)</f>
        <v>0</v>
      </c>
      <c r="W1153" s="70">
        <f>MAX(0,E1153-IF(B1153=0,0,INT(LOG(3/2*ABS(B1153))/LOG(2))+1))</f>
        <v>22</v>
      </c>
      <c r="X1153" s="70">
        <f>MAX(0,IF(B1153&lt;=-N1153,B1153+E1153-J1153+N1153,IF(B1153&gt;=2^(J1153)-1-N1153,0,E1153-J1153)))</f>
        <v>0</v>
      </c>
      <c r="Y1153" s="71">
        <f>MAX(0,F1153+(-1)^(G1153)*INT(B1153*2^(-LOG(F1153)/LOG(2)+3))-G1153-LOG(F1153)/LOG(2)+3-1)</f>
        <v>3</v>
      </c>
      <c r="Z1153" s="71">
        <f>F1153-IF(B1153=0,0,INT(LOG(3/2*ABS(B1153))/LOG(2))+1)</f>
        <v>54</v>
      </c>
      <c r="AA1153" s="71">
        <f>MAX(0,IF(B1153&lt;=-O1153,B1153+F1153-K1153+O1153,IF(B1153&gt;=2^(K1153)-1-O1153,0,F1153-K1153)))</f>
        <v>53</v>
      </c>
    </row>
    <row r="1154" ht="20.05" customHeight="1">
      <c r="A1154" s="55">
        <v>450</v>
      </c>
      <c r="B1154" s="45">
        <v>450</v>
      </c>
      <c r="C1154" s="36">
        <v>8</v>
      </c>
      <c r="D1154" s="36">
        <v>16</v>
      </c>
      <c r="E1154" s="36">
        <v>32</v>
      </c>
      <c r="F1154" s="36">
        <v>64</v>
      </c>
      <c r="G1154" s="36">
        <f>IF(B1154&gt;=0,1,0)</f>
        <v>1</v>
      </c>
      <c r="H1154" s="36">
        <f>INT(C1154^(0.611-C1154/3200))</f>
        <v>3</v>
      </c>
      <c r="I1154" s="36">
        <f>INT(D1154^(0.611-D1154/3200))</f>
        <v>5</v>
      </c>
      <c r="J1154" s="36">
        <f>INT(E1154^(0.611-E1154/3200))</f>
        <v>8</v>
      </c>
      <c r="K1154" s="36">
        <f>INT(F1154^(0.611-F1154/3200))</f>
        <v>11</v>
      </c>
      <c r="L1154" s="36">
        <f>2^(H1154-1)-1</f>
        <v>3</v>
      </c>
      <c r="M1154" s="36">
        <f>2^(I1154-1)-1</f>
        <v>15</v>
      </c>
      <c r="N1154" s="36">
        <f>2^(J1154-1)-1</f>
        <v>127</v>
      </c>
      <c r="O1154" s="36">
        <f>2^(K1154-1)-1</f>
        <v>1023</v>
      </c>
      <c r="P1154" s="68">
        <f>MAX(0,C1154+(-1)^(G1154)*INT(B1154*2^(-LOG(C1154)/LOG(2)+3))-G1154-LOG(C1154)/LOG(2)+3-1)</f>
        <v>0</v>
      </c>
      <c r="Q1154" s="68">
        <f>MAX(0,C1154-IF(B1154=0,0,INT(LOG(3/2*ABS(B1154))/LOG(2))+1))</f>
        <v>0</v>
      </c>
      <c r="R1154" s="68">
        <f>MAX(0,IF(B1154&lt;=-L1154,B1154+C1154-H1154+L1154,IF(B1154&gt;=2^(H1154)-1-L1154,0,C1154-H1154)))</f>
        <v>0</v>
      </c>
      <c r="S1154" s="69">
        <f>MAX(0,D1154+(-1)^(G1154)*INT(B1154*2^(-LOG(D1154)/LOG(2)+3))-G1154-LOG(D1154)/LOG(2)+3-1)</f>
        <v>0</v>
      </c>
      <c r="T1154" s="69">
        <f>MAX(0,D1154-IF(B1154=0,0,INT(LOG(3/2*ABS(B1154))/LOG(2))+1))</f>
        <v>6</v>
      </c>
      <c r="U1154" s="69">
        <f>MAX(0,IF(B1154&lt;=-M1154,B1154+D1154-I1154+M1154,IF(B1154&gt;=2^(I1154)-1-M1154,0,D1154-I1154)))</f>
        <v>0</v>
      </c>
      <c r="V1154" s="70">
        <f>MAX(0,E1154+(-1)^(G1154)*INT(B1154*2^(-LOG(E1154)/LOG(2)+3))-G1154-LOG(E1154)/LOG(2)+3-1)</f>
        <v>0</v>
      </c>
      <c r="W1154" s="70">
        <f>MAX(0,E1154-IF(B1154=0,0,INT(LOG(3/2*ABS(B1154))/LOG(2))+1))</f>
        <v>22</v>
      </c>
      <c r="X1154" s="70">
        <f>MAX(0,IF(B1154&lt;=-N1154,B1154+E1154-J1154+N1154,IF(B1154&gt;=2^(J1154)-1-N1154,0,E1154-J1154)))</f>
        <v>0</v>
      </c>
      <c r="Y1154" s="71">
        <f>MAX(0,F1154+(-1)^(G1154)*INT(B1154*2^(-LOG(F1154)/LOG(2)+3))-G1154-LOG(F1154)/LOG(2)+3-1)</f>
        <v>3</v>
      </c>
      <c r="Z1154" s="71">
        <f>F1154-IF(B1154=0,0,INT(LOG(3/2*ABS(B1154))/LOG(2))+1)</f>
        <v>54</v>
      </c>
      <c r="AA1154" s="71">
        <f>MAX(0,IF(B1154&lt;=-O1154,B1154+F1154-K1154+O1154,IF(B1154&gt;=2^(K1154)-1-O1154,0,F1154-K1154)))</f>
        <v>53</v>
      </c>
    </row>
    <row r="1155" ht="20.05" customHeight="1">
      <c r="A1155" s="55">
        <v>451</v>
      </c>
      <c r="B1155" s="45">
        <v>451</v>
      </c>
      <c r="C1155" s="36">
        <v>8</v>
      </c>
      <c r="D1155" s="36">
        <v>16</v>
      </c>
      <c r="E1155" s="36">
        <v>32</v>
      </c>
      <c r="F1155" s="36">
        <v>64</v>
      </c>
      <c r="G1155" s="36">
        <f>IF(B1155&gt;=0,1,0)</f>
        <v>1</v>
      </c>
      <c r="H1155" s="36">
        <f>INT(C1155^(0.611-C1155/3200))</f>
        <v>3</v>
      </c>
      <c r="I1155" s="36">
        <f>INT(D1155^(0.611-D1155/3200))</f>
        <v>5</v>
      </c>
      <c r="J1155" s="36">
        <f>INT(E1155^(0.611-E1155/3200))</f>
        <v>8</v>
      </c>
      <c r="K1155" s="36">
        <f>INT(F1155^(0.611-F1155/3200))</f>
        <v>11</v>
      </c>
      <c r="L1155" s="36">
        <f>2^(H1155-1)-1</f>
        <v>3</v>
      </c>
      <c r="M1155" s="36">
        <f>2^(I1155-1)-1</f>
        <v>15</v>
      </c>
      <c r="N1155" s="36">
        <f>2^(J1155-1)-1</f>
        <v>127</v>
      </c>
      <c r="O1155" s="36">
        <f>2^(K1155-1)-1</f>
        <v>1023</v>
      </c>
      <c r="P1155" s="68">
        <f>MAX(0,C1155+(-1)^(G1155)*INT(B1155*2^(-LOG(C1155)/LOG(2)+3))-G1155-LOG(C1155)/LOG(2)+3-1)</f>
        <v>0</v>
      </c>
      <c r="Q1155" s="68">
        <f>MAX(0,C1155-IF(B1155=0,0,INT(LOG(3/2*ABS(B1155))/LOG(2))+1))</f>
        <v>0</v>
      </c>
      <c r="R1155" s="68">
        <f>MAX(0,IF(B1155&lt;=-L1155,B1155+C1155-H1155+L1155,IF(B1155&gt;=2^(H1155)-1-L1155,0,C1155-H1155)))</f>
        <v>0</v>
      </c>
      <c r="S1155" s="69">
        <f>MAX(0,D1155+(-1)^(G1155)*INT(B1155*2^(-LOG(D1155)/LOG(2)+3))-G1155-LOG(D1155)/LOG(2)+3-1)</f>
        <v>0</v>
      </c>
      <c r="T1155" s="69">
        <f>MAX(0,D1155-IF(B1155=0,0,INT(LOG(3/2*ABS(B1155))/LOG(2))+1))</f>
        <v>6</v>
      </c>
      <c r="U1155" s="69">
        <f>MAX(0,IF(B1155&lt;=-M1155,B1155+D1155-I1155+M1155,IF(B1155&gt;=2^(I1155)-1-M1155,0,D1155-I1155)))</f>
        <v>0</v>
      </c>
      <c r="V1155" s="70">
        <f>MAX(0,E1155+(-1)^(G1155)*INT(B1155*2^(-LOG(E1155)/LOG(2)+3))-G1155-LOG(E1155)/LOG(2)+3-1)</f>
        <v>0</v>
      </c>
      <c r="W1155" s="70">
        <f>MAX(0,E1155-IF(B1155=0,0,INT(LOG(3/2*ABS(B1155))/LOG(2))+1))</f>
        <v>22</v>
      </c>
      <c r="X1155" s="70">
        <f>MAX(0,IF(B1155&lt;=-N1155,B1155+E1155-J1155+N1155,IF(B1155&gt;=2^(J1155)-1-N1155,0,E1155-J1155)))</f>
        <v>0</v>
      </c>
      <c r="Y1155" s="71">
        <f>MAX(0,F1155+(-1)^(G1155)*INT(B1155*2^(-LOG(F1155)/LOG(2)+3))-G1155-LOG(F1155)/LOG(2)+3-1)</f>
        <v>3</v>
      </c>
      <c r="Z1155" s="71">
        <f>F1155-IF(B1155=0,0,INT(LOG(3/2*ABS(B1155))/LOG(2))+1)</f>
        <v>54</v>
      </c>
      <c r="AA1155" s="71">
        <f>MAX(0,IF(B1155&lt;=-O1155,B1155+F1155-K1155+O1155,IF(B1155&gt;=2^(K1155)-1-O1155,0,F1155-K1155)))</f>
        <v>53</v>
      </c>
    </row>
    <row r="1156" ht="20.05" customHeight="1">
      <c r="A1156" s="55">
        <v>452</v>
      </c>
      <c r="B1156" s="45">
        <v>452</v>
      </c>
      <c r="C1156" s="36">
        <v>8</v>
      </c>
      <c r="D1156" s="36">
        <v>16</v>
      </c>
      <c r="E1156" s="36">
        <v>32</v>
      </c>
      <c r="F1156" s="36">
        <v>64</v>
      </c>
      <c r="G1156" s="36">
        <f>IF(B1156&gt;=0,1,0)</f>
        <v>1</v>
      </c>
      <c r="H1156" s="36">
        <f>INT(C1156^(0.611-C1156/3200))</f>
        <v>3</v>
      </c>
      <c r="I1156" s="36">
        <f>INT(D1156^(0.611-D1156/3200))</f>
        <v>5</v>
      </c>
      <c r="J1156" s="36">
        <f>INT(E1156^(0.611-E1156/3200))</f>
        <v>8</v>
      </c>
      <c r="K1156" s="36">
        <f>INT(F1156^(0.611-F1156/3200))</f>
        <v>11</v>
      </c>
      <c r="L1156" s="36">
        <f>2^(H1156-1)-1</f>
        <v>3</v>
      </c>
      <c r="M1156" s="36">
        <f>2^(I1156-1)-1</f>
        <v>15</v>
      </c>
      <c r="N1156" s="36">
        <f>2^(J1156-1)-1</f>
        <v>127</v>
      </c>
      <c r="O1156" s="36">
        <f>2^(K1156-1)-1</f>
        <v>1023</v>
      </c>
      <c r="P1156" s="68">
        <f>MAX(0,C1156+(-1)^(G1156)*INT(B1156*2^(-LOG(C1156)/LOG(2)+3))-G1156-LOG(C1156)/LOG(2)+3-1)</f>
        <v>0</v>
      </c>
      <c r="Q1156" s="68">
        <f>MAX(0,C1156-IF(B1156=0,0,INT(LOG(3/2*ABS(B1156))/LOG(2))+1))</f>
        <v>0</v>
      </c>
      <c r="R1156" s="68">
        <f>MAX(0,IF(B1156&lt;=-L1156,B1156+C1156-H1156+L1156,IF(B1156&gt;=2^(H1156)-1-L1156,0,C1156-H1156)))</f>
        <v>0</v>
      </c>
      <c r="S1156" s="69">
        <f>MAX(0,D1156+(-1)^(G1156)*INT(B1156*2^(-LOG(D1156)/LOG(2)+3))-G1156-LOG(D1156)/LOG(2)+3-1)</f>
        <v>0</v>
      </c>
      <c r="T1156" s="69">
        <f>MAX(0,D1156-IF(B1156=0,0,INT(LOG(3/2*ABS(B1156))/LOG(2))+1))</f>
        <v>6</v>
      </c>
      <c r="U1156" s="69">
        <f>MAX(0,IF(B1156&lt;=-M1156,B1156+D1156-I1156+M1156,IF(B1156&gt;=2^(I1156)-1-M1156,0,D1156-I1156)))</f>
        <v>0</v>
      </c>
      <c r="V1156" s="70">
        <f>MAX(0,E1156+(-1)^(G1156)*INT(B1156*2^(-LOG(E1156)/LOG(2)+3))-G1156-LOG(E1156)/LOG(2)+3-1)</f>
        <v>0</v>
      </c>
      <c r="W1156" s="70">
        <f>MAX(0,E1156-IF(B1156=0,0,INT(LOG(3/2*ABS(B1156))/LOG(2))+1))</f>
        <v>22</v>
      </c>
      <c r="X1156" s="70">
        <f>MAX(0,IF(B1156&lt;=-N1156,B1156+E1156-J1156+N1156,IF(B1156&gt;=2^(J1156)-1-N1156,0,E1156-J1156)))</f>
        <v>0</v>
      </c>
      <c r="Y1156" s="71">
        <f>MAX(0,F1156+(-1)^(G1156)*INT(B1156*2^(-LOG(F1156)/LOG(2)+3))-G1156-LOG(F1156)/LOG(2)+3-1)</f>
        <v>3</v>
      </c>
      <c r="Z1156" s="71">
        <f>F1156-IF(B1156=0,0,INT(LOG(3/2*ABS(B1156))/LOG(2))+1)</f>
        <v>54</v>
      </c>
      <c r="AA1156" s="71">
        <f>MAX(0,IF(B1156&lt;=-O1156,B1156+F1156-K1156+O1156,IF(B1156&gt;=2^(K1156)-1-O1156,0,F1156-K1156)))</f>
        <v>53</v>
      </c>
    </row>
    <row r="1157" ht="20.05" customHeight="1">
      <c r="A1157" s="55">
        <v>453</v>
      </c>
      <c r="B1157" s="45">
        <v>453</v>
      </c>
      <c r="C1157" s="36">
        <v>8</v>
      </c>
      <c r="D1157" s="36">
        <v>16</v>
      </c>
      <c r="E1157" s="36">
        <v>32</v>
      </c>
      <c r="F1157" s="36">
        <v>64</v>
      </c>
      <c r="G1157" s="36">
        <f>IF(B1157&gt;=0,1,0)</f>
        <v>1</v>
      </c>
      <c r="H1157" s="36">
        <f>INT(C1157^(0.611-C1157/3200))</f>
        <v>3</v>
      </c>
      <c r="I1157" s="36">
        <f>INT(D1157^(0.611-D1157/3200))</f>
        <v>5</v>
      </c>
      <c r="J1157" s="36">
        <f>INT(E1157^(0.611-E1157/3200))</f>
        <v>8</v>
      </c>
      <c r="K1157" s="36">
        <f>INT(F1157^(0.611-F1157/3200))</f>
        <v>11</v>
      </c>
      <c r="L1157" s="36">
        <f>2^(H1157-1)-1</f>
        <v>3</v>
      </c>
      <c r="M1157" s="36">
        <f>2^(I1157-1)-1</f>
        <v>15</v>
      </c>
      <c r="N1157" s="36">
        <f>2^(J1157-1)-1</f>
        <v>127</v>
      </c>
      <c r="O1157" s="36">
        <f>2^(K1157-1)-1</f>
        <v>1023</v>
      </c>
      <c r="P1157" s="68">
        <f>MAX(0,C1157+(-1)^(G1157)*INT(B1157*2^(-LOG(C1157)/LOG(2)+3))-G1157-LOG(C1157)/LOG(2)+3-1)</f>
        <v>0</v>
      </c>
      <c r="Q1157" s="68">
        <f>MAX(0,C1157-IF(B1157=0,0,INT(LOG(3/2*ABS(B1157))/LOG(2))+1))</f>
        <v>0</v>
      </c>
      <c r="R1157" s="68">
        <f>MAX(0,IF(B1157&lt;=-L1157,B1157+C1157-H1157+L1157,IF(B1157&gt;=2^(H1157)-1-L1157,0,C1157-H1157)))</f>
        <v>0</v>
      </c>
      <c r="S1157" s="69">
        <f>MAX(0,D1157+(-1)^(G1157)*INT(B1157*2^(-LOG(D1157)/LOG(2)+3))-G1157-LOG(D1157)/LOG(2)+3-1)</f>
        <v>0</v>
      </c>
      <c r="T1157" s="69">
        <f>MAX(0,D1157-IF(B1157=0,0,INT(LOG(3/2*ABS(B1157))/LOG(2))+1))</f>
        <v>6</v>
      </c>
      <c r="U1157" s="69">
        <f>MAX(0,IF(B1157&lt;=-M1157,B1157+D1157-I1157+M1157,IF(B1157&gt;=2^(I1157)-1-M1157,0,D1157-I1157)))</f>
        <v>0</v>
      </c>
      <c r="V1157" s="70">
        <f>MAX(0,E1157+(-1)^(G1157)*INT(B1157*2^(-LOG(E1157)/LOG(2)+3))-G1157-LOG(E1157)/LOG(2)+3-1)</f>
        <v>0</v>
      </c>
      <c r="W1157" s="70">
        <f>MAX(0,E1157-IF(B1157=0,0,INT(LOG(3/2*ABS(B1157))/LOG(2))+1))</f>
        <v>22</v>
      </c>
      <c r="X1157" s="70">
        <f>MAX(0,IF(B1157&lt;=-N1157,B1157+E1157-J1157+N1157,IF(B1157&gt;=2^(J1157)-1-N1157,0,E1157-J1157)))</f>
        <v>0</v>
      </c>
      <c r="Y1157" s="71">
        <f>MAX(0,F1157+(-1)^(G1157)*INT(B1157*2^(-LOG(F1157)/LOG(2)+3))-G1157-LOG(F1157)/LOG(2)+3-1)</f>
        <v>3</v>
      </c>
      <c r="Z1157" s="71">
        <f>F1157-IF(B1157=0,0,INT(LOG(3/2*ABS(B1157))/LOG(2))+1)</f>
        <v>54</v>
      </c>
      <c r="AA1157" s="71">
        <f>MAX(0,IF(B1157&lt;=-O1157,B1157+F1157-K1157+O1157,IF(B1157&gt;=2^(K1157)-1-O1157,0,F1157-K1157)))</f>
        <v>53</v>
      </c>
    </row>
    <row r="1158" ht="20.05" customHeight="1">
      <c r="A1158" s="55">
        <v>454</v>
      </c>
      <c r="B1158" s="45">
        <v>454</v>
      </c>
      <c r="C1158" s="36">
        <v>8</v>
      </c>
      <c r="D1158" s="36">
        <v>16</v>
      </c>
      <c r="E1158" s="36">
        <v>32</v>
      </c>
      <c r="F1158" s="36">
        <v>64</v>
      </c>
      <c r="G1158" s="36">
        <f>IF(B1158&gt;=0,1,0)</f>
        <v>1</v>
      </c>
      <c r="H1158" s="36">
        <f>INT(C1158^(0.611-C1158/3200))</f>
        <v>3</v>
      </c>
      <c r="I1158" s="36">
        <f>INT(D1158^(0.611-D1158/3200))</f>
        <v>5</v>
      </c>
      <c r="J1158" s="36">
        <f>INT(E1158^(0.611-E1158/3200))</f>
        <v>8</v>
      </c>
      <c r="K1158" s="36">
        <f>INT(F1158^(0.611-F1158/3200))</f>
        <v>11</v>
      </c>
      <c r="L1158" s="36">
        <f>2^(H1158-1)-1</f>
        <v>3</v>
      </c>
      <c r="M1158" s="36">
        <f>2^(I1158-1)-1</f>
        <v>15</v>
      </c>
      <c r="N1158" s="36">
        <f>2^(J1158-1)-1</f>
        <v>127</v>
      </c>
      <c r="O1158" s="36">
        <f>2^(K1158-1)-1</f>
        <v>1023</v>
      </c>
      <c r="P1158" s="68">
        <f>MAX(0,C1158+(-1)^(G1158)*INT(B1158*2^(-LOG(C1158)/LOG(2)+3))-G1158-LOG(C1158)/LOG(2)+3-1)</f>
        <v>0</v>
      </c>
      <c r="Q1158" s="68">
        <f>MAX(0,C1158-IF(B1158=0,0,INT(LOG(3/2*ABS(B1158))/LOG(2))+1))</f>
        <v>0</v>
      </c>
      <c r="R1158" s="68">
        <f>MAX(0,IF(B1158&lt;=-L1158,B1158+C1158-H1158+L1158,IF(B1158&gt;=2^(H1158)-1-L1158,0,C1158-H1158)))</f>
        <v>0</v>
      </c>
      <c r="S1158" s="69">
        <f>MAX(0,D1158+(-1)^(G1158)*INT(B1158*2^(-LOG(D1158)/LOG(2)+3))-G1158-LOG(D1158)/LOG(2)+3-1)</f>
        <v>0</v>
      </c>
      <c r="T1158" s="69">
        <f>MAX(0,D1158-IF(B1158=0,0,INT(LOG(3/2*ABS(B1158))/LOG(2))+1))</f>
        <v>6</v>
      </c>
      <c r="U1158" s="69">
        <f>MAX(0,IF(B1158&lt;=-M1158,B1158+D1158-I1158+M1158,IF(B1158&gt;=2^(I1158)-1-M1158,0,D1158-I1158)))</f>
        <v>0</v>
      </c>
      <c r="V1158" s="70">
        <f>MAX(0,E1158+(-1)^(G1158)*INT(B1158*2^(-LOG(E1158)/LOG(2)+3))-G1158-LOG(E1158)/LOG(2)+3-1)</f>
        <v>0</v>
      </c>
      <c r="W1158" s="70">
        <f>MAX(0,E1158-IF(B1158=0,0,INT(LOG(3/2*ABS(B1158))/LOG(2))+1))</f>
        <v>22</v>
      </c>
      <c r="X1158" s="70">
        <f>MAX(0,IF(B1158&lt;=-N1158,B1158+E1158-J1158+N1158,IF(B1158&gt;=2^(J1158)-1-N1158,0,E1158-J1158)))</f>
        <v>0</v>
      </c>
      <c r="Y1158" s="71">
        <f>MAX(0,F1158+(-1)^(G1158)*INT(B1158*2^(-LOG(F1158)/LOG(2)+3))-G1158-LOG(F1158)/LOG(2)+3-1)</f>
        <v>3</v>
      </c>
      <c r="Z1158" s="71">
        <f>F1158-IF(B1158=0,0,INT(LOG(3/2*ABS(B1158))/LOG(2))+1)</f>
        <v>54</v>
      </c>
      <c r="AA1158" s="71">
        <f>MAX(0,IF(B1158&lt;=-O1158,B1158+F1158-K1158+O1158,IF(B1158&gt;=2^(K1158)-1-O1158,0,F1158-K1158)))</f>
        <v>53</v>
      </c>
    </row>
    <row r="1159" ht="20.05" customHeight="1">
      <c r="A1159" s="55">
        <v>455</v>
      </c>
      <c r="B1159" s="45">
        <v>455</v>
      </c>
      <c r="C1159" s="36">
        <v>8</v>
      </c>
      <c r="D1159" s="36">
        <v>16</v>
      </c>
      <c r="E1159" s="36">
        <v>32</v>
      </c>
      <c r="F1159" s="36">
        <v>64</v>
      </c>
      <c r="G1159" s="36">
        <f>IF(B1159&gt;=0,1,0)</f>
        <v>1</v>
      </c>
      <c r="H1159" s="36">
        <f>INT(C1159^(0.611-C1159/3200))</f>
        <v>3</v>
      </c>
      <c r="I1159" s="36">
        <f>INT(D1159^(0.611-D1159/3200))</f>
        <v>5</v>
      </c>
      <c r="J1159" s="36">
        <f>INT(E1159^(0.611-E1159/3200))</f>
        <v>8</v>
      </c>
      <c r="K1159" s="36">
        <f>INT(F1159^(0.611-F1159/3200))</f>
        <v>11</v>
      </c>
      <c r="L1159" s="36">
        <f>2^(H1159-1)-1</f>
        <v>3</v>
      </c>
      <c r="M1159" s="36">
        <f>2^(I1159-1)-1</f>
        <v>15</v>
      </c>
      <c r="N1159" s="36">
        <f>2^(J1159-1)-1</f>
        <v>127</v>
      </c>
      <c r="O1159" s="36">
        <f>2^(K1159-1)-1</f>
        <v>1023</v>
      </c>
      <c r="P1159" s="68">
        <f>MAX(0,C1159+(-1)^(G1159)*INT(B1159*2^(-LOG(C1159)/LOG(2)+3))-G1159-LOG(C1159)/LOG(2)+3-1)</f>
        <v>0</v>
      </c>
      <c r="Q1159" s="68">
        <f>MAX(0,C1159-IF(B1159=0,0,INT(LOG(3/2*ABS(B1159))/LOG(2))+1))</f>
        <v>0</v>
      </c>
      <c r="R1159" s="68">
        <f>MAX(0,IF(B1159&lt;=-L1159,B1159+C1159-H1159+L1159,IF(B1159&gt;=2^(H1159)-1-L1159,0,C1159-H1159)))</f>
        <v>0</v>
      </c>
      <c r="S1159" s="69">
        <f>MAX(0,D1159+(-1)^(G1159)*INT(B1159*2^(-LOG(D1159)/LOG(2)+3))-G1159-LOG(D1159)/LOG(2)+3-1)</f>
        <v>0</v>
      </c>
      <c r="T1159" s="69">
        <f>MAX(0,D1159-IF(B1159=0,0,INT(LOG(3/2*ABS(B1159))/LOG(2))+1))</f>
        <v>6</v>
      </c>
      <c r="U1159" s="69">
        <f>MAX(0,IF(B1159&lt;=-M1159,B1159+D1159-I1159+M1159,IF(B1159&gt;=2^(I1159)-1-M1159,0,D1159-I1159)))</f>
        <v>0</v>
      </c>
      <c r="V1159" s="70">
        <f>MAX(0,E1159+(-1)^(G1159)*INT(B1159*2^(-LOG(E1159)/LOG(2)+3))-G1159-LOG(E1159)/LOG(2)+3-1)</f>
        <v>0</v>
      </c>
      <c r="W1159" s="70">
        <f>MAX(0,E1159-IF(B1159=0,0,INT(LOG(3/2*ABS(B1159))/LOG(2))+1))</f>
        <v>22</v>
      </c>
      <c r="X1159" s="70">
        <f>MAX(0,IF(B1159&lt;=-N1159,B1159+E1159-J1159+N1159,IF(B1159&gt;=2^(J1159)-1-N1159,0,E1159-J1159)))</f>
        <v>0</v>
      </c>
      <c r="Y1159" s="71">
        <f>MAX(0,F1159+(-1)^(G1159)*INT(B1159*2^(-LOG(F1159)/LOG(2)+3))-G1159-LOG(F1159)/LOG(2)+3-1)</f>
        <v>3</v>
      </c>
      <c r="Z1159" s="71">
        <f>F1159-IF(B1159=0,0,INT(LOG(3/2*ABS(B1159))/LOG(2))+1)</f>
        <v>54</v>
      </c>
      <c r="AA1159" s="71">
        <f>MAX(0,IF(B1159&lt;=-O1159,B1159+F1159-K1159+O1159,IF(B1159&gt;=2^(K1159)-1-O1159,0,F1159-K1159)))</f>
        <v>53</v>
      </c>
    </row>
    <row r="1160" ht="20.05" customHeight="1">
      <c r="A1160" s="55">
        <v>456</v>
      </c>
      <c r="B1160" s="45">
        <v>456</v>
      </c>
      <c r="C1160" s="36">
        <v>8</v>
      </c>
      <c r="D1160" s="36">
        <v>16</v>
      </c>
      <c r="E1160" s="36">
        <v>32</v>
      </c>
      <c r="F1160" s="36">
        <v>64</v>
      </c>
      <c r="G1160" s="36">
        <f>IF(B1160&gt;=0,1,0)</f>
        <v>1</v>
      </c>
      <c r="H1160" s="36">
        <f>INT(C1160^(0.611-C1160/3200))</f>
        <v>3</v>
      </c>
      <c r="I1160" s="36">
        <f>INT(D1160^(0.611-D1160/3200))</f>
        <v>5</v>
      </c>
      <c r="J1160" s="36">
        <f>INT(E1160^(0.611-E1160/3200))</f>
        <v>8</v>
      </c>
      <c r="K1160" s="36">
        <f>INT(F1160^(0.611-F1160/3200))</f>
        <v>11</v>
      </c>
      <c r="L1160" s="36">
        <f>2^(H1160-1)-1</f>
        <v>3</v>
      </c>
      <c r="M1160" s="36">
        <f>2^(I1160-1)-1</f>
        <v>15</v>
      </c>
      <c r="N1160" s="36">
        <f>2^(J1160-1)-1</f>
        <v>127</v>
      </c>
      <c r="O1160" s="36">
        <f>2^(K1160-1)-1</f>
        <v>1023</v>
      </c>
      <c r="P1160" s="68">
        <f>MAX(0,C1160+(-1)^(G1160)*INT(B1160*2^(-LOG(C1160)/LOG(2)+3))-G1160-LOG(C1160)/LOG(2)+3-1)</f>
        <v>0</v>
      </c>
      <c r="Q1160" s="68">
        <f>MAX(0,C1160-IF(B1160=0,0,INT(LOG(3/2*ABS(B1160))/LOG(2))+1))</f>
        <v>0</v>
      </c>
      <c r="R1160" s="68">
        <f>MAX(0,IF(B1160&lt;=-L1160,B1160+C1160-H1160+L1160,IF(B1160&gt;=2^(H1160)-1-L1160,0,C1160-H1160)))</f>
        <v>0</v>
      </c>
      <c r="S1160" s="69">
        <f>MAX(0,D1160+(-1)^(G1160)*INT(B1160*2^(-LOG(D1160)/LOG(2)+3))-G1160-LOG(D1160)/LOG(2)+3-1)</f>
        <v>0</v>
      </c>
      <c r="T1160" s="69">
        <f>MAX(0,D1160-IF(B1160=0,0,INT(LOG(3/2*ABS(B1160))/LOG(2))+1))</f>
        <v>6</v>
      </c>
      <c r="U1160" s="69">
        <f>MAX(0,IF(B1160&lt;=-M1160,B1160+D1160-I1160+M1160,IF(B1160&gt;=2^(I1160)-1-M1160,0,D1160-I1160)))</f>
        <v>0</v>
      </c>
      <c r="V1160" s="70">
        <f>MAX(0,E1160+(-1)^(G1160)*INT(B1160*2^(-LOG(E1160)/LOG(2)+3))-G1160-LOG(E1160)/LOG(2)+3-1)</f>
        <v>0</v>
      </c>
      <c r="W1160" s="70">
        <f>MAX(0,E1160-IF(B1160=0,0,INT(LOG(3/2*ABS(B1160))/LOG(2))+1))</f>
        <v>22</v>
      </c>
      <c r="X1160" s="70">
        <f>MAX(0,IF(B1160&lt;=-N1160,B1160+E1160-J1160+N1160,IF(B1160&gt;=2^(J1160)-1-N1160,0,E1160-J1160)))</f>
        <v>0</v>
      </c>
      <c r="Y1160" s="71">
        <f>MAX(0,F1160+(-1)^(G1160)*INT(B1160*2^(-LOG(F1160)/LOG(2)+3))-G1160-LOG(F1160)/LOG(2)+3-1)</f>
        <v>2</v>
      </c>
      <c r="Z1160" s="71">
        <f>F1160-IF(B1160=0,0,INT(LOG(3/2*ABS(B1160))/LOG(2))+1)</f>
        <v>54</v>
      </c>
      <c r="AA1160" s="71">
        <f>MAX(0,IF(B1160&lt;=-O1160,B1160+F1160-K1160+O1160,IF(B1160&gt;=2^(K1160)-1-O1160,0,F1160-K1160)))</f>
        <v>53</v>
      </c>
    </row>
    <row r="1161" ht="20.05" customHeight="1">
      <c r="A1161" s="55">
        <v>457</v>
      </c>
      <c r="B1161" s="45">
        <v>457</v>
      </c>
      <c r="C1161" s="36">
        <v>8</v>
      </c>
      <c r="D1161" s="36">
        <v>16</v>
      </c>
      <c r="E1161" s="36">
        <v>32</v>
      </c>
      <c r="F1161" s="36">
        <v>64</v>
      </c>
      <c r="G1161" s="36">
        <f>IF(B1161&gt;=0,1,0)</f>
        <v>1</v>
      </c>
      <c r="H1161" s="36">
        <f>INT(C1161^(0.611-C1161/3200))</f>
        <v>3</v>
      </c>
      <c r="I1161" s="36">
        <f>INT(D1161^(0.611-D1161/3200))</f>
        <v>5</v>
      </c>
      <c r="J1161" s="36">
        <f>INT(E1161^(0.611-E1161/3200))</f>
        <v>8</v>
      </c>
      <c r="K1161" s="36">
        <f>INT(F1161^(0.611-F1161/3200))</f>
        <v>11</v>
      </c>
      <c r="L1161" s="36">
        <f>2^(H1161-1)-1</f>
        <v>3</v>
      </c>
      <c r="M1161" s="36">
        <f>2^(I1161-1)-1</f>
        <v>15</v>
      </c>
      <c r="N1161" s="36">
        <f>2^(J1161-1)-1</f>
        <v>127</v>
      </c>
      <c r="O1161" s="36">
        <f>2^(K1161-1)-1</f>
        <v>1023</v>
      </c>
      <c r="P1161" s="68">
        <f>MAX(0,C1161+(-1)^(G1161)*INT(B1161*2^(-LOG(C1161)/LOG(2)+3))-G1161-LOG(C1161)/LOG(2)+3-1)</f>
        <v>0</v>
      </c>
      <c r="Q1161" s="68">
        <f>MAX(0,C1161-IF(B1161=0,0,INT(LOG(3/2*ABS(B1161))/LOG(2))+1))</f>
        <v>0</v>
      </c>
      <c r="R1161" s="68">
        <f>MAX(0,IF(B1161&lt;=-L1161,B1161+C1161-H1161+L1161,IF(B1161&gt;=2^(H1161)-1-L1161,0,C1161-H1161)))</f>
        <v>0</v>
      </c>
      <c r="S1161" s="69">
        <f>MAX(0,D1161+(-1)^(G1161)*INT(B1161*2^(-LOG(D1161)/LOG(2)+3))-G1161-LOG(D1161)/LOG(2)+3-1)</f>
        <v>0</v>
      </c>
      <c r="T1161" s="69">
        <f>MAX(0,D1161-IF(B1161=0,0,INT(LOG(3/2*ABS(B1161))/LOG(2))+1))</f>
        <v>6</v>
      </c>
      <c r="U1161" s="69">
        <f>MAX(0,IF(B1161&lt;=-M1161,B1161+D1161-I1161+M1161,IF(B1161&gt;=2^(I1161)-1-M1161,0,D1161-I1161)))</f>
        <v>0</v>
      </c>
      <c r="V1161" s="70">
        <f>MAX(0,E1161+(-1)^(G1161)*INT(B1161*2^(-LOG(E1161)/LOG(2)+3))-G1161-LOG(E1161)/LOG(2)+3-1)</f>
        <v>0</v>
      </c>
      <c r="W1161" s="70">
        <f>MAX(0,E1161-IF(B1161=0,0,INT(LOG(3/2*ABS(B1161))/LOG(2))+1))</f>
        <v>22</v>
      </c>
      <c r="X1161" s="70">
        <f>MAX(0,IF(B1161&lt;=-N1161,B1161+E1161-J1161+N1161,IF(B1161&gt;=2^(J1161)-1-N1161,0,E1161-J1161)))</f>
        <v>0</v>
      </c>
      <c r="Y1161" s="71">
        <f>MAX(0,F1161+(-1)^(G1161)*INT(B1161*2^(-LOG(F1161)/LOG(2)+3))-G1161-LOG(F1161)/LOG(2)+3-1)</f>
        <v>2</v>
      </c>
      <c r="Z1161" s="71">
        <f>F1161-IF(B1161=0,0,INT(LOG(3/2*ABS(B1161))/LOG(2))+1)</f>
        <v>54</v>
      </c>
      <c r="AA1161" s="71">
        <f>MAX(0,IF(B1161&lt;=-O1161,B1161+F1161-K1161+O1161,IF(B1161&gt;=2^(K1161)-1-O1161,0,F1161-K1161)))</f>
        <v>53</v>
      </c>
    </row>
    <row r="1162" ht="20.05" customHeight="1">
      <c r="A1162" s="55">
        <v>458</v>
      </c>
      <c r="B1162" s="45">
        <v>458</v>
      </c>
      <c r="C1162" s="36">
        <v>8</v>
      </c>
      <c r="D1162" s="36">
        <v>16</v>
      </c>
      <c r="E1162" s="36">
        <v>32</v>
      </c>
      <c r="F1162" s="36">
        <v>64</v>
      </c>
      <c r="G1162" s="36">
        <f>IF(B1162&gt;=0,1,0)</f>
        <v>1</v>
      </c>
      <c r="H1162" s="36">
        <f>INT(C1162^(0.611-C1162/3200))</f>
        <v>3</v>
      </c>
      <c r="I1162" s="36">
        <f>INT(D1162^(0.611-D1162/3200))</f>
        <v>5</v>
      </c>
      <c r="J1162" s="36">
        <f>INT(E1162^(0.611-E1162/3200))</f>
        <v>8</v>
      </c>
      <c r="K1162" s="36">
        <f>INT(F1162^(0.611-F1162/3200))</f>
        <v>11</v>
      </c>
      <c r="L1162" s="36">
        <f>2^(H1162-1)-1</f>
        <v>3</v>
      </c>
      <c r="M1162" s="36">
        <f>2^(I1162-1)-1</f>
        <v>15</v>
      </c>
      <c r="N1162" s="36">
        <f>2^(J1162-1)-1</f>
        <v>127</v>
      </c>
      <c r="O1162" s="36">
        <f>2^(K1162-1)-1</f>
        <v>1023</v>
      </c>
      <c r="P1162" s="68">
        <f>MAX(0,C1162+(-1)^(G1162)*INT(B1162*2^(-LOG(C1162)/LOG(2)+3))-G1162-LOG(C1162)/LOG(2)+3-1)</f>
        <v>0</v>
      </c>
      <c r="Q1162" s="68">
        <f>MAX(0,C1162-IF(B1162=0,0,INT(LOG(3/2*ABS(B1162))/LOG(2))+1))</f>
        <v>0</v>
      </c>
      <c r="R1162" s="68">
        <f>MAX(0,IF(B1162&lt;=-L1162,B1162+C1162-H1162+L1162,IF(B1162&gt;=2^(H1162)-1-L1162,0,C1162-H1162)))</f>
        <v>0</v>
      </c>
      <c r="S1162" s="69">
        <f>MAX(0,D1162+(-1)^(G1162)*INT(B1162*2^(-LOG(D1162)/LOG(2)+3))-G1162-LOG(D1162)/LOG(2)+3-1)</f>
        <v>0</v>
      </c>
      <c r="T1162" s="69">
        <f>MAX(0,D1162-IF(B1162=0,0,INT(LOG(3/2*ABS(B1162))/LOG(2))+1))</f>
        <v>6</v>
      </c>
      <c r="U1162" s="69">
        <f>MAX(0,IF(B1162&lt;=-M1162,B1162+D1162-I1162+M1162,IF(B1162&gt;=2^(I1162)-1-M1162,0,D1162-I1162)))</f>
        <v>0</v>
      </c>
      <c r="V1162" s="70">
        <f>MAX(0,E1162+(-1)^(G1162)*INT(B1162*2^(-LOG(E1162)/LOG(2)+3))-G1162-LOG(E1162)/LOG(2)+3-1)</f>
        <v>0</v>
      </c>
      <c r="W1162" s="70">
        <f>MAX(0,E1162-IF(B1162=0,0,INT(LOG(3/2*ABS(B1162))/LOG(2))+1))</f>
        <v>22</v>
      </c>
      <c r="X1162" s="70">
        <f>MAX(0,IF(B1162&lt;=-N1162,B1162+E1162-J1162+N1162,IF(B1162&gt;=2^(J1162)-1-N1162,0,E1162-J1162)))</f>
        <v>0</v>
      </c>
      <c r="Y1162" s="71">
        <f>MAX(0,F1162+(-1)^(G1162)*INT(B1162*2^(-LOG(F1162)/LOG(2)+3))-G1162-LOG(F1162)/LOG(2)+3-1)</f>
        <v>2</v>
      </c>
      <c r="Z1162" s="71">
        <f>F1162-IF(B1162=0,0,INT(LOG(3/2*ABS(B1162))/LOG(2))+1)</f>
        <v>54</v>
      </c>
      <c r="AA1162" s="71">
        <f>MAX(0,IF(B1162&lt;=-O1162,B1162+F1162-K1162+O1162,IF(B1162&gt;=2^(K1162)-1-O1162,0,F1162-K1162)))</f>
        <v>53</v>
      </c>
    </row>
    <row r="1163" ht="20.05" customHeight="1">
      <c r="A1163" s="55">
        <v>459</v>
      </c>
      <c r="B1163" s="45">
        <v>459</v>
      </c>
      <c r="C1163" s="36">
        <v>8</v>
      </c>
      <c r="D1163" s="36">
        <v>16</v>
      </c>
      <c r="E1163" s="36">
        <v>32</v>
      </c>
      <c r="F1163" s="36">
        <v>64</v>
      </c>
      <c r="G1163" s="36">
        <f>IF(B1163&gt;=0,1,0)</f>
        <v>1</v>
      </c>
      <c r="H1163" s="36">
        <f>INT(C1163^(0.611-C1163/3200))</f>
        <v>3</v>
      </c>
      <c r="I1163" s="36">
        <f>INT(D1163^(0.611-D1163/3200))</f>
        <v>5</v>
      </c>
      <c r="J1163" s="36">
        <f>INT(E1163^(0.611-E1163/3200))</f>
        <v>8</v>
      </c>
      <c r="K1163" s="36">
        <f>INT(F1163^(0.611-F1163/3200))</f>
        <v>11</v>
      </c>
      <c r="L1163" s="36">
        <f>2^(H1163-1)-1</f>
        <v>3</v>
      </c>
      <c r="M1163" s="36">
        <f>2^(I1163-1)-1</f>
        <v>15</v>
      </c>
      <c r="N1163" s="36">
        <f>2^(J1163-1)-1</f>
        <v>127</v>
      </c>
      <c r="O1163" s="36">
        <f>2^(K1163-1)-1</f>
        <v>1023</v>
      </c>
      <c r="P1163" s="68">
        <f>MAX(0,C1163+(-1)^(G1163)*INT(B1163*2^(-LOG(C1163)/LOG(2)+3))-G1163-LOG(C1163)/LOG(2)+3-1)</f>
        <v>0</v>
      </c>
      <c r="Q1163" s="68">
        <f>MAX(0,C1163-IF(B1163=0,0,INT(LOG(3/2*ABS(B1163))/LOG(2))+1))</f>
        <v>0</v>
      </c>
      <c r="R1163" s="68">
        <f>MAX(0,IF(B1163&lt;=-L1163,B1163+C1163-H1163+L1163,IF(B1163&gt;=2^(H1163)-1-L1163,0,C1163-H1163)))</f>
        <v>0</v>
      </c>
      <c r="S1163" s="69">
        <f>MAX(0,D1163+(-1)^(G1163)*INT(B1163*2^(-LOG(D1163)/LOG(2)+3))-G1163-LOG(D1163)/LOG(2)+3-1)</f>
        <v>0</v>
      </c>
      <c r="T1163" s="69">
        <f>MAX(0,D1163-IF(B1163=0,0,INT(LOG(3/2*ABS(B1163))/LOG(2))+1))</f>
        <v>6</v>
      </c>
      <c r="U1163" s="69">
        <f>MAX(0,IF(B1163&lt;=-M1163,B1163+D1163-I1163+M1163,IF(B1163&gt;=2^(I1163)-1-M1163,0,D1163-I1163)))</f>
        <v>0</v>
      </c>
      <c r="V1163" s="70">
        <f>MAX(0,E1163+(-1)^(G1163)*INT(B1163*2^(-LOG(E1163)/LOG(2)+3))-G1163-LOG(E1163)/LOG(2)+3-1)</f>
        <v>0</v>
      </c>
      <c r="W1163" s="70">
        <f>MAX(0,E1163-IF(B1163=0,0,INT(LOG(3/2*ABS(B1163))/LOG(2))+1))</f>
        <v>22</v>
      </c>
      <c r="X1163" s="70">
        <f>MAX(0,IF(B1163&lt;=-N1163,B1163+E1163-J1163+N1163,IF(B1163&gt;=2^(J1163)-1-N1163,0,E1163-J1163)))</f>
        <v>0</v>
      </c>
      <c r="Y1163" s="71">
        <f>MAX(0,F1163+(-1)^(G1163)*INT(B1163*2^(-LOG(F1163)/LOG(2)+3))-G1163-LOG(F1163)/LOG(2)+3-1)</f>
        <v>2</v>
      </c>
      <c r="Z1163" s="71">
        <f>F1163-IF(B1163=0,0,INT(LOG(3/2*ABS(B1163))/LOG(2))+1)</f>
        <v>54</v>
      </c>
      <c r="AA1163" s="71">
        <f>MAX(0,IF(B1163&lt;=-O1163,B1163+F1163-K1163+O1163,IF(B1163&gt;=2^(K1163)-1-O1163,0,F1163-K1163)))</f>
        <v>53</v>
      </c>
    </row>
    <row r="1164" ht="20.05" customHeight="1">
      <c r="A1164" s="55">
        <v>460</v>
      </c>
      <c r="B1164" s="45">
        <v>460</v>
      </c>
      <c r="C1164" s="36">
        <v>8</v>
      </c>
      <c r="D1164" s="36">
        <v>16</v>
      </c>
      <c r="E1164" s="36">
        <v>32</v>
      </c>
      <c r="F1164" s="36">
        <v>64</v>
      </c>
      <c r="G1164" s="36">
        <f>IF(B1164&gt;=0,1,0)</f>
        <v>1</v>
      </c>
      <c r="H1164" s="36">
        <f>INT(C1164^(0.611-C1164/3200))</f>
        <v>3</v>
      </c>
      <c r="I1164" s="36">
        <f>INT(D1164^(0.611-D1164/3200))</f>
        <v>5</v>
      </c>
      <c r="J1164" s="36">
        <f>INT(E1164^(0.611-E1164/3200))</f>
        <v>8</v>
      </c>
      <c r="K1164" s="36">
        <f>INT(F1164^(0.611-F1164/3200))</f>
        <v>11</v>
      </c>
      <c r="L1164" s="36">
        <f>2^(H1164-1)-1</f>
        <v>3</v>
      </c>
      <c r="M1164" s="36">
        <f>2^(I1164-1)-1</f>
        <v>15</v>
      </c>
      <c r="N1164" s="36">
        <f>2^(J1164-1)-1</f>
        <v>127</v>
      </c>
      <c r="O1164" s="36">
        <f>2^(K1164-1)-1</f>
        <v>1023</v>
      </c>
      <c r="P1164" s="68">
        <f>MAX(0,C1164+(-1)^(G1164)*INT(B1164*2^(-LOG(C1164)/LOG(2)+3))-G1164-LOG(C1164)/LOG(2)+3-1)</f>
        <v>0</v>
      </c>
      <c r="Q1164" s="68">
        <f>MAX(0,C1164-IF(B1164=0,0,INT(LOG(3/2*ABS(B1164))/LOG(2))+1))</f>
        <v>0</v>
      </c>
      <c r="R1164" s="68">
        <f>MAX(0,IF(B1164&lt;=-L1164,B1164+C1164-H1164+L1164,IF(B1164&gt;=2^(H1164)-1-L1164,0,C1164-H1164)))</f>
        <v>0</v>
      </c>
      <c r="S1164" s="69">
        <f>MAX(0,D1164+(-1)^(G1164)*INT(B1164*2^(-LOG(D1164)/LOG(2)+3))-G1164-LOG(D1164)/LOG(2)+3-1)</f>
        <v>0</v>
      </c>
      <c r="T1164" s="69">
        <f>MAX(0,D1164-IF(B1164=0,0,INT(LOG(3/2*ABS(B1164))/LOG(2))+1))</f>
        <v>6</v>
      </c>
      <c r="U1164" s="69">
        <f>MAX(0,IF(B1164&lt;=-M1164,B1164+D1164-I1164+M1164,IF(B1164&gt;=2^(I1164)-1-M1164,0,D1164-I1164)))</f>
        <v>0</v>
      </c>
      <c r="V1164" s="70">
        <f>MAX(0,E1164+(-1)^(G1164)*INT(B1164*2^(-LOG(E1164)/LOG(2)+3))-G1164-LOG(E1164)/LOG(2)+3-1)</f>
        <v>0</v>
      </c>
      <c r="W1164" s="70">
        <f>MAX(0,E1164-IF(B1164=0,0,INT(LOG(3/2*ABS(B1164))/LOG(2))+1))</f>
        <v>22</v>
      </c>
      <c r="X1164" s="70">
        <f>MAX(0,IF(B1164&lt;=-N1164,B1164+E1164-J1164+N1164,IF(B1164&gt;=2^(J1164)-1-N1164,0,E1164-J1164)))</f>
        <v>0</v>
      </c>
      <c r="Y1164" s="71">
        <f>MAX(0,F1164+(-1)^(G1164)*INT(B1164*2^(-LOG(F1164)/LOG(2)+3))-G1164-LOG(F1164)/LOG(2)+3-1)</f>
        <v>2</v>
      </c>
      <c r="Z1164" s="71">
        <f>F1164-IF(B1164=0,0,INT(LOG(3/2*ABS(B1164))/LOG(2))+1)</f>
        <v>54</v>
      </c>
      <c r="AA1164" s="71">
        <f>MAX(0,IF(B1164&lt;=-O1164,B1164+F1164-K1164+O1164,IF(B1164&gt;=2^(K1164)-1-O1164,0,F1164-K1164)))</f>
        <v>53</v>
      </c>
    </row>
    <row r="1165" ht="20.05" customHeight="1">
      <c r="A1165" s="55">
        <v>461</v>
      </c>
      <c r="B1165" s="45">
        <v>461</v>
      </c>
      <c r="C1165" s="36">
        <v>8</v>
      </c>
      <c r="D1165" s="36">
        <v>16</v>
      </c>
      <c r="E1165" s="36">
        <v>32</v>
      </c>
      <c r="F1165" s="36">
        <v>64</v>
      </c>
      <c r="G1165" s="36">
        <f>IF(B1165&gt;=0,1,0)</f>
        <v>1</v>
      </c>
      <c r="H1165" s="36">
        <f>INT(C1165^(0.611-C1165/3200))</f>
        <v>3</v>
      </c>
      <c r="I1165" s="36">
        <f>INT(D1165^(0.611-D1165/3200))</f>
        <v>5</v>
      </c>
      <c r="J1165" s="36">
        <f>INT(E1165^(0.611-E1165/3200))</f>
        <v>8</v>
      </c>
      <c r="K1165" s="36">
        <f>INT(F1165^(0.611-F1165/3200))</f>
        <v>11</v>
      </c>
      <c r="L1165" s="36">
        <f>2^(H1165-1)-1</f>
        <v>3</v>
      </c>
      <c r="M1165" s="36">
        <f>2^(I1165-1)-1</f>
        <v>15</v>
      </c>
      <c r="N1165" s="36">
        <f>2^(J1165-1)-1</f>
        <v>127</v>
      </c>
      <c r="O1165" s="36">
        <f>2^(K1165-1)-1</f>
        <v>1023</v>
      </c>
      <c r="P1165" s="68">
        <f>MAX(0,C1165+(-1)^(G1165)*INT(B1165*2^(-LOG(C1165)/LOG(2)+3))-G1165-LOG(C1165)/LOG(2)+3-1)</f>
        <v>0</v>
      </c>
      <c r="Q1165" s="68">
        <f>MAX(0,C1165-IF(B1165=0,0,INT(LOG(3/2*ABS(B1165))/LOG(2))+1))</f>
        <v>0</v>
      </c>
      <c r="R1165" s="68">
        <f>MAX(0,IF(B1165&lt;=-L1165,B1165+C1165-H1165+L1165,IF(B1165&gt;=2^(H1165)-1-L1165,0,C1165-H1165)))</f>
        <v>0</v>
      </c>
      <c r="S1165" s="69">
        <f>MAX(0,D1165+(-1)^(G1165)*INT(B1165*2^(-LOG(D1165)/LOG(2)+3))-G1165-LOG(D1165)/LOG(2)+3-1)</f>
        <v>0</v>
      </c>
      <c r="T1165" s="69">
        <f>MAX(0,D1165-IF(B1165=0,0,INT(LOG(3/2*ABS(B1165))/LOG(2))+1))</f>
        <v>6</v>
      </c>
      <c r="U1165" s="69">
        <f>MAX(0,IF(B1165&lt;=-M1165,B1165+D1165-I1165+M1165,IF(B1165&gt;=2^(I1165)-1-M1165,0,D1165-I1165)))</f>
        <v>0</v>
      </c>
      <c r="V1165" s="70">
        <f>MAX(0,E1165+(-1)^(G1165)*INT(B1165*2^(-LOG(E1165)/LOG(2)+3))-G1165-LOG(E1165)/LOG(2)+3-1)</f>
        <v>0</v>
      </c>
      <c r="W1165" s="70">
        <f>MAX(0,E1165-IF(B1165=0,0,INT(LOG(3/2*ABS(B1165))/LOG(2))+1))</f>
        <v>22</v>
      </c>
      <c r="X1165" s="70">
        <f>MAX(0,IF(B1165&lt;=-N1165,B1165+E1165-J1165+N1165,IF(B1165&gt;=2^(J1165)-1-N1165,0,E1165-J1165)))</f>
        <v>0</v>
      </c>
      <c r="Y1165" s="71">
        <f>MAX(0,F1165+(-1)^(G1165)*INT(B1165*2^(-LOG(F1165)/LOG(2)+3))-G1165-LOG(F1165)/LOG(2)+3-1)</f>
        <v>2</v>
      </c>
      <c r="Z1165" s="71">
        <f>F1165-IF(B1165=0,0,INT(LOG(3/2*ABS(B1165))/LOG(2))+1)</f>
        <v>54</v>
      </c>
      <c r="AA1165" s="71">
        <f>MAX(0,IF(B1165&lt;=-O1165,B1165+F1165-K1165+O1165,IF(B1165&gt;=2^(K1165)-1-O1165,0,F1165-K1165)))</f>
        <v>53</v>
      </c>
    </row>
    <row r="1166" ht="20.05" customHeight="1">
      <c r="A1166" s="55">
        <v>462</v>
      </c>
      <c r="B1166" s="45">
        <v>462</v>
      </c>
      <c r="C1166" s="36">
        <v>8</v>
      </c>
      <c r="D1166" s="36">
        <v>16</v>
      </c>
      <c r="E1166" s="36">
        <v>32</v>
      </c>
      <c r="F1166" s="36">
        <v>64</v>
      </c>
      <c r="G1166" s="36">
        <f>IF(B1166&gt;=0,1,0)</f>
        <v>1</v>
      </c>
      <c r="H1166" s="36">
        <f>INT(C1166^(0.611-C1166/3200))</f>
        <v>3</v>
      </c>
      <c r="I1166" s="36">
        <f>INT(D1166^(0.611-D1166/3200))</f>
        <v>5</v>
      </c>
      <c r="J1166" s="36">
        <f>INT(E1166^(0.611-E1166/3200))</f>
        <v>8</v>
      </c>
      <c r="K1166" s="36">
        <f>INT(F1166^(0.611-F1166/3200))</f>
        <v>11</v>
      </c>
      <c r="L1166" s="36">
        <f>2^(H1166-1)-1</f>
        <v>3</v>
      </c>
      <c r="M1166" s="36">
        <f>2^(I1166-1)-1</f>
        <v>15</v>
      </c>
      <c r="N1166" s="36">
        <f>2^(J1166-1)-1</f>
        <v>127</v>
      </c>
      <c r="O1166" s="36">
        <f>2^(K1166-1)-1</f>
        <v>1023</v>
      </c>
      <c r="P1166" s="68">
        <f>MAX(0,C1166+(-1)^(G1166)*INT(B1166*2^(-LOG(C1166)/LOG(2)+3))-G1166-LOG(C1166)/LOG(2)+3-1)</f>
        <v>0</v>
      </c>
      <c r="Q1166" s="68">
        <f>MAX(0,C1166-IF(B1166=0,0,INT(LOG(3/2*ABS(B1166))/LOG(2))+1))</f>
        <v>0</v>
      </c>
      <c r="R1166" s="68">
        <f>MAX(0,IF(B1166&lt;=-L1166,B1166+C1166-H1166+L1166,IF(B1166&gt;=2^(H1166)-1-L1166,0,C1166-H1166)))</f>
        <v>0</v>
      </c>
      <c r="S1166" s="69">
        <f>MAX(0,D1166+(-1)^(G1166)*INT(B1166*2^(-LOG(D1166)/LOG(2)+3))-G1166-LOG(D1166)/LOG(2)+3-1)</f>
        <v>0</v>
      </c>
      <c r="T1166" s="69">
        <f>MAX(0,D1166-IF(B1166=0,0,INT(LOG(3/2*ABS(B1166))/LOG(2))+1))</f>
        <v>6</v>
      </c>
      <c r="U1166" s="69">
        <f>MAX(0,IF(B1166&lt;=-M1166,B1166+D1166-I1166+M1166,IF(B1166&gt;=2^(I1166)-1-M1166,0,D1166-I1166)))</f>
        <v>0</v>
      </c>
      <c r="V1166" s="70">
        <f>MAX(0,E1166+(-1)^(G1166)*INT(B1166*2^(-LOG(E1166)/LOG(2)+3))-G1166-LOG(E1166)/LOG(2)+3-1)</f>
        <v>0</v>
      </c>
      <c r="W1166" s="70">
        <f>MAX(0,E1166-IF(B1166=0,0,INT(LOG(3/2*ABS(B1166))/LOG(2))+1))</f>
        <v>22</v>
      </c>
      <c r="X1166" s="70">
        <f>MAX(0,IF(B1166&lt;=-N1166,B1166+E1166-J1166+N1166,IF(B1166&gt;=2^(J1166)-1-N1166,0,E1166-J1166)))</f>
        <v>0</v>
      </c>
      <c r="Y1166" s="71">
        <f>MAX(0,F1166+(-1)^(G1166)*INT(B1166*2^(-LOG(F1166)/LOG(2)+3))-G1166-LOG(F1166)/LOG(2)+3-1)</f>
        <v>2</v>
      </c>
      <c r="Z1166" s="71">
        <f>F1166-IF(B1166=0,0,INT(LOG(3/2*ABS(B1166))/LOG(2))+1)</f>
        <v>54</v>
      </c>
      <c r="AA1166" s="71">
        <f>MAX(0,IF(B1166&lt;=-O1166,B1166+F1166-K1166+O1166,IF(B1166&gt;=2^(K1166)-1-O1166,0,F1166-K1166)))</f>
        <v>53</v>
      </c>
    </row>
    <row r="1167" ht="20.05" customHeight="1">
      <c r="A1167" s="55">
        <v>463</v>
      </c>
      <c r="B1167" s="45">
        <v>463</v>
      </c>
      <c r="C1167" s="36">
        <v>8</v>
      </c>
      <c r="D1167" s="36">
        <v>16</v>
      </c>
      <c r="E1167" s="36">
        <v>32</v>
      </c>
      <c r="F1167" s="36">
        <v>64</v>
      </c>
      <c r="G1167" s="36">
        <f>IF(B1167&gt;=0,1,0)</f>
        <v>1</v>
      </c>
      <c r="H1167" s="36">
        <f>INT(C1167^(0.611-C1167/3200))</f>
        <v>3</v>
      </c>
      <c r="I1167" s="36">
        <f>INT(D1167^(0.611-D1167/3200))</f>
        <v>5</v>
      </c>
      <c r="J1167" s="36">
        <f>INT(E1167^(0.611-E1167/3200))</f>
        <v>8</v>
      </c>
      <c r="K1167" s="36">
        <f>INT(F1167^(0.611-F1167/3200))</f>
        <v>11</v>
      </c>
      <c r="L1167" s="36">
        <f>2^(H1167-1)-1</f>
        <v>3</v>
      </c>
      <c r="M1167" s="36">
        <f>2^(I1167-1)-1</f>
        <v>15</v>
      </c>
      <c r="N1167" s="36">
        <f>2^(J1167-1)-1</f>
        <v>127</v>
      </c>
      <c r="O1167" s="36">
        <f>2^(K1167-1)-1</f>
        <v>1023</v>
      </c>
      <c r="P1167" s="68">
        <f>MAX(0,C1167+(-1)^(G1167)*INT(B1167*2^(-LOG(C1167)/LOG(2)+3))-G1167-LOG(C1167)/LOG(2)+3-1)</f>
        <v>0</v>
      </c>
      <c r="Q1167" s="68">
        <f>MAX(0,C1167-IF(B1167=0,0,INT(LOG(3/2*ABS(B1167))/LOG(2))+1))</f>
        <v>0</v>
      </c>
      <c r="R1167" s="68">
        <f>MAX(0,IF(B1167&lt;=-L1167,B1167+C1167-H1167+L1167,IF(B1167&gt;=2^(H1167)-1-L1167,0,C1167-H1167)))</f>
        <v>0</v>
      </c>
      <c r="S1167" s="69">
        <f>MAX(0,D1167+(-1)^(G1167)*INT(B1167*2^(-LOG(D1167)/LOG(2)+3))-G1167-LOG(D1167)/LOG(2)+3-1)</f>
        <v>0</v>
      </c>
      <c r="T1167" s="69">
        <f>MAX(0,D1167-IF(B1167=0,0,INT(LOG(3/2*ABS(B1167))/LOG(2))+1))</f>
        <v>6</v>
      </c>
      <c r="U1167" s="69">
        <f>MAX(0,IF(B1167&lt;=-M1167,B1167+D1167-I1167+M1167,IF(B1167&gt;=2^(I1167)-1-M1167,0,D1167-I1167)))</f>
        <v>0</v>
      </c>
      <c r="V1167" s="70">
        <f>MAX(0,E1167+(-1)^(G1167)*INT(B1167*2^(-LOG(E1167)/LOG(2)+3))-G1167-LOG(E1167)/LOG(2)+3-1)</f>
        <v>0</v>
      </c>
      <c r="W1167" s="70">
        <f>MAX(0,E1167-IF(B1167=0,0,INT(LOG(3/2*ABS(B1167))/LOG(2))+1))</f>
        <v>22</v>
      </c>
      <c r="X1167" s="70">
        <f>MAX(0,IF(B1167&lt;=-N1167,B1167+E1167-J1167+N1167,IF(B1167&gt;=2^(J1167)-1-N1167,0,E1167-J1167)))</f>
        <v>0</v>
      </c>
      <c r="Y1167" s="71">
        <f>MAX(0,F1167+(-1)^(G1167)*INT(B1167*2^(-LOG(F1167)/LOG(2)+3))-G1167-LOG(F1167)/LOG(2)+3-1)</f>
        <v>2</v>
      </c>
      <c r="Z1167" s="71">
        <f>F1167-IF(B1167=0,0,INT(LOG(3/2*ABS(B1167))/LOG(2))+1)</f>
        <v>54</v>
      </c>
      <c r="AA1167" s="71">
        <f>MAX(0,IF(B1167&lt;=-O1167,B1167+F1167-K1167+O1167,IF(B1167&gt;=2^(K1167)-1-O1167,0,F1167-K1167)))</f>
        <v>53</v>
      </c>
    </row>
    <row r="1168" ht="20.05" customHeight="1">
      <c r="A1168" s="55">
        <v>464</v>
      </c>
      <c r="B1168" s="45">
        <v>464</v>
      </c>
      <c r="C1168" s="36">
        <v>8</v>
      </c>
      <c r="D1168" s="36">
        <v>16</v>
      </c>
      <c r="E1168" s="36">
        <v>32</v>
      </c>
      <c r="F1168" s="36">
        <v>64</v>
      </c>
      <c r="G1168" s="36">
        <f>IF(B1168&gt;=0,1,0)</f>
        <v>1</v>
      </c>
      <c r="H1168" s="36">
        <f>INT(C1168^(0.611-C1168/3200))</f>
        <v>3</v>
      </c>
      <c r="I1168" s="36">
        <f>INT(D1168^(0.611-D1168/3200))</f>
        <v>5</v>
      </c>
      <c r="J1168" s="36">
        <f>INT(E1168^(0.611-E1168/3200))</f>
        <v>8</v>
      </c>
      <c r="K1168" s="36">
        <f>INT(F1168^(0.611-F1168/3200))</f>
        <v>11</v>
      </c>
      <c r="L1168" s="36">
        <f>2^(H1168-1)-1</f>
        <v>3</v>
      </c>
      <c r="M1168" s="36">
        <f>2^(I1168-1)-1</f>
        <v>15</v>
      </c>
      <c r="N1168" s="36">
        <f>2^(J1168-1)-1</f>
        <v>127</v>
      </c>
      <c r="O1168" s="36">
        <f>2^(K1168-1)-1</f>
        <v>1023</v>
      </c>
      <c r="P1168" s="68">
        <f>MAX(0,C1168+(-1)^(G1168)*INT(B1168*2^(-LOG(C1168)/LOG(2)+3))-G1168-LOG(C1168)/LOG(2)+3-1)</f>
        <v>0</v>
      </c>
      <c r="Q1168" s="68">
        <f>MAX(0,C1168-IF(B1168=0,0,INT(LOG(3/2*ABS(B1168))/LOG(2))+1))</f>
        <v>0</v>
      </c>
      <c r="R1168" s="68">
        <f>MAX(0,IF(B1168&lt;=-L1168,B1168+C1168-H1168+L1168,IF(B1168&gt;=2^(H1168)-1-L1168,0,C1168-H1168)))</f>
        <v>0</v>
      </c>
      <c r="S1168" s="69">
        <f>MAX(0,D1168+(-1)^(G1168)*INT(B1168*2^(-LOG(D1168)/LOG(2)+3))-G1168-LOG(D1168)/LOG(2)+3-1)</f>
        <v>0</v>
      </c>
      <c r="T1168" s="69">
        <f>MAX(0,D1168-IF(B1168=0,0,INT(LOG(3/2*ABS(B1168))/LOG(2))+1))</f>
        <v>6</v>
      </c>
      <c r="U1168" s="69">
        <f>MAX(0,IF(B1168&lt;=-M1168,B1168+D1168-I1168+M1168,IF(B1168&gt;=2^(I1168)-1-M1168,0,D1168-I1168)))</f>
        <v>0</v>
      </c>
      <c r="V1168" s="70">
        <f>MAX(0,E1168+(-1)^(G1168)*INT(B1168*2^(-LOG(E1168)/LOG(2)+3))-G1168-LOG(E1168)/LOG(2)+3-1)</f>
        <v>0</v>
      </c>
      <c r="W1168" s="70">
        <f>MAX(0,E1168-IF(B1168=0,0,INT(LOG(3/2*ABS(B1168))/LOG(2))+1))</f>
        <v>22</v>
      </c>
      <c r="X1168" s="70">
        <f>MAX(0,IF(B1168&lt;=-N1168,B1168+E1168-J1168+N1168,IF(B1168&gt;=2^(J1168)-1-N1168,0,E1168-J1168)))</f>
        <v>0</v>
      </c>
      <c r="Y1168" s="71">
        <f>MAX(0,F1168+(-1)^(G1168)*INT(B1168*2^(-LOG(F1168)/LOG(2)+3))-G1168-LOG(F1168)/LOG(2)+3-1)</f>
        <v>1</v>
      </c>
      <c r="Z1168" s="71">
        <f>F1168-IF(B1168=0,0,INT(LOG(3/2*ABS(B1168))/LOG(2))+1)</f>
        <v>54</v>
      </c>
      <c r="AA1168" s="71">
        <f>MAX(0,IF(B1168&lt;=-O1168,B1168+F1168-K1168+O1168,IF(B1168&gt;=2^(K1168)-1-O1168,0,F1168-K1168)))</f>
        <v>53</v>
      </c>
    </row>
    <row r="1169" ht="20.05" customHeight="1">
      <c r="A1169" s="55">
        <v>465</v>
      </c>
      <c r="B1169" s="45">
        <v>465</v>
      </c>
      <c r="C1169" s="36">
        <v>8</v>
      </c>
      <c r="D1169" s="36">
        <v>16</v>
      </c>
      <c r="E1169" s="36">
        <v>32</v>
      </c>
      <c r="F1169" s="36">
        <v>64</v>
      </c>
      <c r="G1169" s="36">
        <f>IF(B1169&gt;=0,1,0)</f>
        <v>1</v>
      </c>
      <c r="H1169" s="36">
        <f>INT(C1169^(0.611-C1169/3200))</f>
        <v>3</v>
      </c>
      <c r="I1169" s="36">
        <f>INT(D1169^(0.611-D1169/3200))</f>
        <v>5</v>
      </c>
      <c r="J1169" s="36">
        <f>INT(E1169^(0.611-E1169/3200))</f>
        <v>8</v>
      </c>
      <c r="K1169" s="36">
        <f>INT(F1169^(0.611-F1169/3200))</f>
        <v>11</v>
      </c>
      <c r="L1169" s="36">
        <f>2^(H1169-1)-1</f>
        <v>3</v>
      </c>
      <c r="M1169" s="36">
        <f>2^(I1169-1)-1</f>
        <v>15</v>
      </c>
      <c r="N1169" s="36">
        <f>2^(J1169-1)-1</f>
        <v>127</v>
      </c>
      <c r="O1169" s="36">
        <f>2^(K1169-1)-1</f>
        <v>1023</v>
      </c>
      <c r="P1169" s="68">
        <f>MAX(0,C1169+(-1)^(G1169)*INT(B1169*2^(-LOG(C1169)/LOG(2)+3))-G1169-LOG(C1169)/LOG(2)+3-1)</f>
        <v>0</v>
      </c>
      <c r="Q1169" s="68">
        <f>MAX(0,C1169-IF(B1169=0,0,INT(LOG(3/2*ABS(B1169))/LOG(2))+1))</f>
        <v>0</v>
      </c>
      <c r="R1169" s="68">
        <f>MAX(0,IF(B1169&lt;=-L1169,B1169+C1169-H1169+L1169,IF(B1169&gt;=2^(H1169)-1-L1169,0,C1169-H1169)))</f>
        <v>0</v>
      </c>
      <c r="S1169" s="69">
        <f>MAX(0,D1169+(-1)^(G1169)*INT(B1169*2^(-LOG(D1169)/LOG(2)+3))-G1169-LOG(D1169)/LOG(2)+3-1)</f>
        <v>0</v>
      </c>
      <c r="T1169" s="69">
        <f>MAX(0,D1169-IF(B1169=0,0,INT(LOG(3/2*ABS(B1169))/LOG(2))+1))</f>
        <v>6</v>
      </c>
      <c r="U1169" s="69">
        <f>MAX(0,IF(B1169&lt;=-M1169,B1169+D1169-I1169+M1169,IF(B1169&gt;=2^(I1169)-1-M1169,0,D1169-I1169)))</f>
        <v>0</v>
      </c>
      <c r="V1169" s="70">
        <f>MAX(0,E1169+(-1)^(G1169)*INT(B1169*2^(-LOG(E1169)/LOG(2)+3))-G1169-LOG(E1169)/LOG(2)+3-1)</f>
        <v>0</v>
      </c>
      <c r="W1169" s="70">
        <f>MAX(0,E1169-IF(B1169=0,0,INT(LOG(3/2*ABS(B1169))/LOG(2))+1))</f>
        <v>22</v>
      </c>
      <c r="X1169" s="70">
        <f>MAX(0,IF(B1169&lt;=-N1169,B1169+E1169-J1169+N1169,IF(B1169&gt;=2^(J1169)-1-N1169,0,E1169-J1169)))</f>
        <v>0</v>
      </c>
      <c r="Y1169" s="71">
        <f>MAX(0,F1169+(-1)^(G1169)*INT(B1169*2^(-LOG(F1169)/LOG(2)+3))-G1169-LOG(F1169)/LOG(2)+3-1)</f>
        <v>1</v>
      </c>
      <c r="Z1169" s="71">
        <f>F1169-IF(B1169=0,0,INT(LOG(3/2*ABS(B1169))/LOG(2))+1)</f>
        <v>54</v>
      </c>
      <c r="AA1169" s="71">
        <f>MAX(0,IF(B1169&lt;=-O1169,B1169+F1169-K1169+O1169,IF(B1169&gt;=2^(K1169)-1-O1169,0,F1169-K1169)))</f>
        <v>53</v>
      </c>
    </row>
    <row r="1170" ht="20.05" customHeight="1">
      <c r="A1170" s="55">
        <v>466</v>
      </c>
      <c r="B1170" s="45">
        <v>466</v>
      </c>
      <c r="C1170" s="36">
        <v>8</v>
      </c>
      <c r="D1170" s="36">
        <v>16</v>
      </c>
      <c r="E1170" s="36">
        <v>32</v>
      </c>
      <c r="F1170" s="36">
        <v>64</v>
      </c>
      <c r="G1170" s="36">
        <f>IF(B1170&gt;=0,1,0)</f>
        <v>1</v>
      </c>
      <c r="H1170" s="36">
        <f>INT(C1170^(0.611-C1170/3200))</f>
        <v>3</v>
      </c>
      <c r="I1170" s="36">
        <f>INT(D1170^(0.611-D1170/3200))</f>
        <v>5</v>
      </c>
      <c r="J1170" s="36">
        <f>INT(E1170^(0.611-E1170/3200))</f>
        <v>8</v>
      </c>
      <c r="K1170" s="36">
        <f>INT(F1170^(0.611-F1170/3200))</f>
        <v>11</v>
      </c>
      <c r="L1170" s="36">
        <f>2^(H1170-1)-1</f>
        <v>3</v>
      </c>
      <c r="M1170" s="36">
        <f>2^(I1170-1)-1</f>
        <v>15</v>
      </c>
      <c r="N1170" s="36">
        <f>2^(J1170-1)-1</f>
        <v>127</v>
      </c>
      <c r="O1170" s="36">
        <f>2^(K1170-1)-1</f>
        <v>1023</v>
      </c>
      <c r="P1170" s="68">
        <f>MAX(0,C1170+(-1)^(G1170)*INT(B1170*2^(-LOG(C1170)/LOG(2)+3))-G1170-LOG(C1170)/LOG(2)+3-1)</f>
        <v>0</v>
      </c>
      <c r="Q1170" s="68">
        <f>MAX(0,C1170-IF(B1170=0,0,INT(LOG(3/2*ABS(B1170))/LOG(2))+1))</f>
        <v>0</v>
      </c>
      <c r="R1170" s="68">
        <f>MAX(0,IF(B1170&lt;=-L1170,B1170+C1170-H1170+L1170,IF(B1170&gt;=2^(H1170)-1-L1170,0,C1170-H1170)))</f>
        <v>0</v>
      </c>
      <c r="S1170" s="69">
        <f>MAX(0,D1170+(-1)^(G1170)*INT(B1170*2^(-LOG(D1170)/LOG(2)+3))-G1170-LOG(D1170)/LOG(2)+3-1)</f>
        <v>0</v>
      </c>
      <c r="T1170" s="69">
        <f>MAX(0,D1170-IF(B1170=0,0,INT(LOG(3/2*ABS(B1170))/LOG(2))+1))</f>
        <v>6</v>
      </c>
      <c r="U1170" s="69">
        <f>MAX(0,IF(B1170&lt;=-M1170,B1170+D1170-I1170+M1170,IF(B1170&gt;=2^(I1170)-1-M1170,0,D1170-I1170)))</f>
        <v>0</v>
      </c>
      <c r="V1170" s="70">
        <f>MAX(0,E1170+(-1)^(G1170)*INT(B1170*2^(-LOG(E1170)/LOG(2)+3))-G1170-LOG(E1170)/LOG(2)+3-1)</f>
        <v>0</v>
      </c>
      <c r="W1170" s="70">
        <f>MAX(0,E1170-IF(B1170=0,0,INT(LOG(3/2*ABS(B1170))/LOG(2))+1))</f>
        <v>22</v>
      </c>
      <c r="X1170" s="70">
        <f>MAX(0,IF(B1170&lt;=-N1170,B1170+E1170-J1170+N1170,IF(B1170&gt;=2^(J1170)-1-N1170,0,E1170-J1170)))</f>
        <v>0</v>
      </c>
      <c r="Y1170" s="71">
        <f>MAX(0,F1170+(-1)^(G1170)*INT(B1170*2^(-LOG(F1170)/LOG(2)+3))-G1170-LOG(F1170)/LOG(2)+3-1)</f>
        <v>1</v>
      </c>
      <c r="Z1170" s="71">
        <f>F1170-IF(B1170=0,0,INT(LOG(3/2*ABS(B1170))/LOG(2))+1)</f>
        <v>54</v>
      </c>
      <c r="AA1170" s="71">
        <f>MAX(0,IF(B1170&lt;=-O1170,B1170+F1170-K1170+O1170,IF(B1170&gt;=2^(K1170)-1-O1170,0,F1170-K1170)))</f>
        <v>53</v>
      </c>
    </row>
    <row r="1171" ht="20.05" customHeight="1">
      <c r="A1171" s="55">
        <v>467</v>
      </c>
      <c r="B1171" s="45">
        <v>467</v>
      </c>
      <c r="C1171" s="36">
        <v>8</v>
      </c>
      <c r="D1171" s="36">
        <v>16</v>
      </c>
      <c r="E1171" s="36">
        <v>32</v>
      </c>
      <c r="F1171" s="36">
        <v>64</v>
      </c>
      <c r="G1171" s="36">
        <f>IF(B1171&gt;=0,1,0)</f>
        <v>1</v>
      </c>
      <c r="H1171" s="36">
        <f>INT(C1171^(0.611-C1171/3200))</f>
        <v>3</v>
      </c>
      <c r="I1171" s="36">
        <f>INT(D1171^(0.611-D1171/3200))</f>
        <v>5</v>
      </c>
      <c r="J1171" s="36">
        <f>INT(E1171^(0.611-E1171/3200))</f>
        <v>8</v>
      </c>
      <c r="K1171" s="36">
        <f>INT(F1171^(0.611-F1171/3200))</f>
        <v>11</v>
      </c>
      <c r="L1171" s="36">
        <f>2^(H1171-1)-1</f>
        <v>3</v>
      </c>
      <c r="M1171" s="36">
        <f>2^(I1171-1)-1</f>
        <v>15</v>
      </c>
      <c r="N1171" s="36">
        <f>2^(J1171-1)-1</f>
        <v>127</v>
      </c>
      <c r="O1171" s="36">
        <f>2^(K1171-1)-1</f>
        <v>1023</v>
      </c>
      <c r="P1171" s="68">
        <f>MAX(0,C1171+(-1)^(G1171)*INT(B1171*2^(-LOG(C1171)/LOG(2)+3))-G1171-LOG(C1171)/LOG(2)+3-1)</f>
        <v>0</v>
      </c>
      <c r="Q1171" s="68">
        <f>MAX(0,C1171-IF(B1171=0,0,INT(LOG(3/2*ABS(B1171))/LOG(2))+1))</f>
        <v>0</v>
      </c>
      <c r="R1171" s="68">
        <f>MAX(0,IF(B1171&lt;=-L1171,B1171+C1171-H1171+L1171,IF(B1171&gt;=2^(H1171)-1-L1171,0,C1171-H1171)))</f>
        <v>0</v>
      </c>
      <c r="S1171" s="69">
        <f>MAX(0,D1171+(-1)^(G1171)*INT(B1171*2^(-LOG(D1171)/LOG(2)+3))-G1171-LOG(D1171)/LOG(2)+3-1)</f>
        <v>0</v>
      </c>
      <c r="T1171" s="69">
        <f>MAX(0,D1171-IF(B1171=0,0,INT(LOG(3/2*ABS(B1171))/LOG(2))+1))</f>
        <v>6</v>
      </c>
      <c r="U1171" s="69">
        <f>MAX(0,IF(B1171&lt;=-M1171,B1171+D1171-I1171+M1171,IF(B1171&gt;=2^(I1171)-1-M1171,0,D1171-I1171)))</f>
        <v>0</v>
      </c>
      <c r="V1171" s="70">
        <f>MAX(0,E1171+(-1)^(G1171)*INT(B1171*2^(-LOG(E1171)/LOG(2)+3))-G1171-LOG(E1171)/LOG(2)+3-1)</f>
        <v>0</v>
      </c>
      <c r="W1171" s="70">
        <f>MAX(0,E1171-IF(B1171=0,0,INT(LOG(3/2*ABS(B1171))/LOG(2))+1))</f>
        <v>22</v>
      </c>
      <c r="X1171" s="70">
        <f>MAX(0,IF(B1171&lt;=-N1171,B1171+E1171-J1171+N1171,IF(B1171&gt;=2^(J1171)-1-N1171,0,E1171-J1171)))</f>
        <v>0</v>
      </c>
      <c r="Y1171" s="71">
        <f>MAX(0,F1171+(-1)^(G1171)*INT(B1171*2^(-LOG(F1171)/LOG(2)+3))-G1171-LOG(F1171)/LOG(2)+3-1)</f>
        <v>1</v>
      </c>
      <c r="Z1171" s="71">
        <f>F1171-IF(B1171=0,0,INT(LOG(3/2*ABS(B1171))/LOG(2))+1)</f>
        <v>54</v>
      </c>
      <c r="AA1171" s="71">
        <f>MAX(0,IF(B1171&lt;=-O1171,B1171+F1171-K1171+O1171,IF(B1171&gt;=2^(K1171)-1-O1171,0,F1171-K1171)))</f>
        <v>53</v>
      </c>
    </row>
    <row r="1172" ht="20.05" customHeight="1">
      <c r="A1172" s="55">
        <v>468</v>
      </c>
      <c r="B1172" s="45">
        <v>468</v>
      </c>
      <c r="C1172" s="36">
        <v>8</v>
      </c>
      <c r="D1172" s="36">
        <v>16</v>
      </c>
      <c r="E1172" s="36">
        <v>32</v>
      </c>
      <c r="F1172" s="36">
        <v>64</v>
      </c>
      <c r="G1172" s="36">
        <f>IF(B1172&gt;=0,1,0)</f>
        <v>1</v>
      </c>
      <c r="H1172" s="36">
        <f>INT(C1172^(0.611-C1172/3200))</f>
        <v>3</v>
      </c>
      <c r="I1172" s="36">
        <f>INT(D1172^(0.611-D1172/3200))</f>
        <v>5</v>
      </c>
      <c r="J1172" s="36">
        <f>INT(E1172^(0.611-E1172/3200))</f>
        <v>8</v>
      </c>
      <c r="K1172" s="36">
        <f>INT(F1172^(0.611-F1172/3200))</f>
        <v>11</v>
      </c>
      <c r="L1172" s="36">
        <f>2^(H1172-1)-1</f>
        <v>3</v>
      </c>
      <c r="M1172" s="36">
        <f>2^(I1172-1)-1</f>
        <v>15</v>
      </c>
      <c r="N1172" s="36">
        <f>2^(J1172-1)-1</f>
        <v>127</v>
      </c>
      <c r="O1172" s="36">
        <f>2^(K1172-1)-1</f>
        <v>1023</v>
      </c>
      <c r="P1172" s="68">
        <f>MAX(0,C1172+(-1)^(G1172)*INT(B1172*2^(-LOG(C1172)/LOG(2)+3))-G1172-LOG(C1172)/LOG(2)+3-1)</f>
        <v>0</v>
      </c>
      <c r="Q1172" s="68">
        <f>MAX(0,C1172-IF(B1172=0,0,INT(LOG(3/2*ABS(B1172))/LOG(2))+1))</f>
        <v>0</v>
      </c>
      <c r="R1172" s="68">
        <f>MAX(0,IF(B1172&lt;=-L1172,B1172+C1172-H1172+L1172,IF(B1172&gt;=2^(H1172)-1-L1172,0,C1172-H1172)))</f>
        <v>0</v>
      </c>
      <c r="S1172" s="69">
        <f>MAX(0,D1172+(-1)^(G1172)*INT(B1172*2^(-LOG(D1172)/LOG(2)+3))-G1172-LOG(D1172)/LOG(2)+3-1)</f>
        <v>0</v>
      </c>
      <c r="T1172" s="69">
        <f>MAX(0,D1172-IF(B1172=0,0,INT(LOG(3/2*ABS(B1172))/LOG(2))+1))</f>
        <v>6</v>
      </c>
      <c r="U1172" s="69">
        <f>MAX(0,IF(B1172&lt;=-M1172,B1172+D1172-I1172+M1172,IF(B1172&gt;=2^(I1172)-1-M1172,0,D1172-I1172)))</f>
        <v>0</v>
      </c>
      <c r="V1172" s="70">
        <f>MAX(0,E1172+(-1)^(G1172)*INT(B1172*2^(-LOG(E1172)/LOG(2)+3))-G1172-LOG(E1172)/LOG(2)+3-1)</f>
        <v>0</v>
      </c>
      <c r="W1172" s="70">
        <f>MAX(0,E1172-IF(B1172=0,0,INT(LOG(3/2*ABS(B1172))/LOG(2))+1))</f>
        <v>22</v>
      </c>
      <c r="X1172" s="70">
        <f>MAX(0,IF(B1172&lt;=-N1172,B1172+E1172-J1172+N1172,IF(B1172&gt;=2^(J1172)-1-N1172,0,E1172-J1172)))</f>
        <v>0</v>
      </c>
      <c r="Y1172" s="71">
        <f>MAX(0,F1172+(-1)^(G1172)*INT(B1172*2^(-LOG(F1172)/LOG(2)+3))-G1172-LOG(F1172)/LOG(2)+3-1)</f>
        <v>1</v>
      </c>
      <c r="Z1172" s="71">
        <f>F1172-IF(B1172=0,0,INT(LOG(3/2*ABS(B1172))/LOG(2))+1)</f>
        <v>54</v>
      </c>
      <c r="AA1172" s="71">
        <f>MAX(0,IF(B1172&lt;=-O1172,B1172+F1172-K1172+O1172,IF(B1172&gt;=2^(K1172)-1-O1172,0,F1172-K1172)))</f>
        <v>53</v>
      </c>
    </row>
    <row r="1173" ht="20.05" customHeight="1">
      <c r="A1173" s="55">
        <v>469</v>
      </c>
      <c r="B1173" s="45">
        <v>469</v>
      </c>
      <c r="C1173" s="36">
        <v>8</v>
      </c>
      <c r="D1173" s="36">
        <v>16</v>
      </c>
      <c r="E1173" s="36">
        <v>32</v>
      </c>
      <c r="F1173" s="36">
        <v>64</v>
      </c>
      <c r="G1173" s="36">
        <f>IF(B1173&gt;=0,1,0)</f>
        <v>1</v>
      </c>
      <c r="H1173" s="36">
        <f>INT(C1173^(0.611-C1173/3200))</f>
        <v>3</v>
      </c>
      <c r="I1173" s="36">
        <f>INT(D1173^(0.611-D1173/3200))</f>
        <v>5</v>
      </c>
      <c r="J1173" s="36">
        <f>INT(E1173^(0.611-E1173/3200))</f>
        <v>8</v>
      </c>
      <c r="K1173" s="36">
        <f>INT(F1173^(0.611-F1173/3200))</f>
        <v>11</v>
      </c>
      <c r="L1173" s="36">
        <f>2^(H1173-1)-1</f>
        <v>3</v>
      </c>
      <c r="M1173" s="36">
        <f>2^(I1173-1)-1</f>
        <v>15</v>
      </c>
      <c r="N1173" s="36">
        <f>2^(J1173-1)-1</f>
        <v>127</v>
      </c>
      <c r="O1173" s="36">
        <f>2^(K1173-1)-1</f>
        <v>1023</v>
      </c>
      <c r="P1173" s="68">
        <f>MAX(0,C1173+(-1)^(G1173)*INT(B1173*2^(-LOG(C1173)/LOG(2)+3))-G1173-LOG(C1173)/LOG(2)+3-1)</f>
        <v>0</v>
      </c>
      <c r="Q1173" s="68">
        <f>MAX(0,C1173-IF(B1173=0,0,INT(LOG(3/2*ABS(B1173))/LOG(2))+1))</f>
        <v>0</v>
      </c>
      <c r="R1173" s="68">
        <f>MAX(0,IF(B1173&lt;=-L1173,B1173+C1173-H1173+L1173,IF(B1173&gt;=2^(H1173)-1-L1173,0,C1173-H1173)))</f>
        <v>0</v>
      </c>
      <c r="S1173" s="69">
        <f>MAX(0,D1173+(-1)^(G1173)*INT(B1173*2^(-LOG(D1173)/LOG(2)+3))-G1173-LOG(D1173)/LOG(2)+3-1)</f>
        <v>0</v>
      </c>
      <c r="T1173" s="69">
        <f>MAX(0,D1173-IF(B1173=0,0,INT(LOG(3/2*ABS(B1173))/LOG(2))+1))</f>
        <v>6</v>
      </c>
      <c r="U1173" s="69">
        <f>MAX(0,IF(B1173&lt;=-M1173,B1173+D1173-I1173+M1173,IF(B1173&gt;=2^(I1173)-1-M1173,0,D1173-I1173)))</f>
        <v>0</v>
      </c>
      <c r="V1173" s="70">
        <f>MAX(0,E1173+(-1)^(G1173)*INT(B1173*2^(-LOG(E1173)/LOG(2)+3))-G1173-LOG(E1173)/LOG(2)+3-1)</f>
        <v>0</v>
      </c>
      <c r="W1173" s="70">
        <f>MAX(0,E1173-IF(B1173=0,0,INT(LOG(3/2*ABS(B1173))/LOG(2))+1))</f>
        <v>22</v>
      </c>
      <c r="X1173" s="70">
        <f>MAX(0,IF(B1173&lt;=-N1173,B1173+E1173-J1173+N1173,IF(B1173&gt;=2^(J1173)-1-N1173,0,E1173-J1173)))</f>
        <v>0</v>
      </c>
      <c r="Y1173" s="71">
        <f>MAX(0,F1173+(-1)^(G1173)*INT(B1173*2^(-LOG(F1173)/LOG(2)+3))-G1173-LOG(F1173)/LOG(2)+3-1)</f>
        <v>1</v>
      </c>
      <c r="Z1173" s="71">
        <f>F1173-IF(B1173=0,0,INT(LOG(3/2*ABS(B1173))/LOG(2))+1)</f>
        <v>54</v>
      </c>
      <c r="AA1173" s="71">
        <f>MAX(0,IF(B1173&lt;=-O1173,B1173+F1173-K1173+O1173,IF(B1173&gt;=2^(K1173)-1-O1173,0,F1173-K1173)))</f>
        <v>53</v>
      </c>
    </row>
    <row r="1174" ht="20.05" customHeight="1">
      <c r="A1174" s="55">
        <v>470</v>
      </c>
      <c r="B1174" s="45">
        <v>470</v>
      </c>
      <c r="C1174" s="36">
        <v>8</v>
      </c>
      <c r="D1174" s="36">
        <v>16</v>
      </c>
      <c r="E1174" s="36">
        <v>32</v>
      </c>
      <c r="F1174" s="36">
        <v>64</v>
      </c>
      <c r="G1174" s="36">
        <f>IF(B1174&gt;=0,1,0)</f>
        <v>1</v>
      </c>
      <c r="H1174" s="36">
        <f>INT(C1174^(0.611-C1174/3200))</f>
        <v>3</v>
      </c>
      <c r="I1174" s="36">
        <f>INT(D1174^(0.611-D1174/3200))</f>
        <v>5</v>
      </c>
      <c r="J1174" s="36">
        <f>INT(E1174^(0.611-E1174/3200))</f>
        <v>8</v>
      </c>
      <c r="K1174" s="36">
        <f>INT(F1174^(0.611-F1174/3200))</f>
        <v>11</v>
      </c>
      <c r="L1174" s="36">
        <f>2^(H1174-1)-1</f>
        <v>3</v>
      </c>
      <c r="M1174" s="36">
        <f>2^(I1174-1)-1</f>
        <v>15</v>
      </c>
      <c r="N1174" s="36">
        <f>2^(J1174-1)-1</f>
        <v>127</v>
      </c>
      <c r="O1174" s="36">
        <f>2^(K1174-1)-1</f>
        <v>1023</v>
      </c>
      <c r="P1174" s="68">
        <f>MAX(0,C1174+(-1)^(G1174)*INT(B1174*2^(-LOG(C1174)/LOG(2)+3))-G1174-LOG(C1174)/LOG(2)+3-1)</f>
        <v>0</v>
      </c>
      <c r="Q1174" s="68">
        <f>MAX(0,C1174-IF(B1174=0,0,INT(LOG(3/2*ABS(B1174))/LOG(2))+1))</f>
        <v>0</v>
      </c>
      <c r="R1174" s="68">
        <f>MAX(0,IF(B1174&lt;=-L1174,B1174+C1174-H1174+L1174,IF(B1174&gt;=2^(H1174)-1-L1174,0,C1174-H1174)))</f>
        <v>0</v>
      </c>
      <c r="S1174" s="69">
        <f>MAX(0,D1174+(-1)^(G1174)*INT(B1174*2^(-LOG(D1174)/LOG(2)+3))-G1174-LOG(D1174)/LOG(2)+3-1)</f>
        <v>0</v>
      </c>
      <c r="T1174" s="69">
        <f>MAX(0,D1174-IF(B1174=0,0,INT(LOG(3/2*ABS(B1174))/LOG(2))+1))</f>
        <v>6</v>
      </c>
      <c r="U1174" s="69">
        <f>MAX(0,IF(B1174&lt;=-M1174,B1174+D1174-I1174+M1174,IF(B1174&gt;=2^(I1174)-1-M1174,0,D1174-I1174)))</f>
        <v>0</v>
      </c>
      <c r="V1174" s="70">
        <f>MAX(0,E1174+(-1)^(G1174)*INT(B1174*2^(-LOG(E1174)/LOG(2)+3))-G1174-LOG(E1174)/LOG(2)+3-1)</f>
        <v>0</v>
      </c>
      <c r="W1174" s="70">
        <f>MAX(0,E1174-IF(B1174=0,0,INT(LOG(3/2*ABS(B1174))/LOG(2))+1))</f>
        <v>22</v>
      </c>
      <c r="X1174" s="70">
        <f>MAX(0,IF(B1174&lt;=-N1174,B1174+E1174-J1174+N1174,IF(B1174&gt;=2^(J1174)-1-N1174,0,E1174-J1174)))</f>
        <v>0</v>
      </c>
      <c r="Y1174" s="71">
        <f>MAX(0,F1174+(-1)^(G1174)*INT(B1174*2^(-LOG(F1174)/LOG(2)+3))-G1174-LOG(F1174)/LOG(2)+3-1)</f>
        <v>1</v>
      </c>
      <c r="Z1174" s="71">
        <f>F1174-IF(B1174=0,0,INT(LOG(3/2*ABS(B1174))/LOG(2))+1)</f>
        <v>54</v>
      </c>
      <c r="AA1174" s="71">
        <f>MAX(0,IF(B1174&lt;=-O1174,B1174+F1174-K1174+O1174,IF(B1174&gt;=2^(K1174)-1-O1174,0,F1174-K1174)))</f>
        <v>53</v>
      </c>
    </row>
    <row r="1175" ht="20.05" customHeight="1">
      <c r="A1175" s="55">
        <v>471</v>
      </c>
      <c r="B1175" s="45">
        <v>471</v>
      </c>
      <c r="C1175" s="36">
        <v>8</v>
      </c>
      <c r="D1175" s="36">
        <v>16</v>
      </c>
      <c r="E1175" s="36">
        <v>32</v>
      </c>
      <c r="F1175" s="36">
        <v>64</v>
      </c>
      <c r="G1175" s="36">
        <f>IF(B1175&gt;=0,1,0)</f>
        <v>1</v>
      </c>
      <c r="H1175" s="36">
        <f>INT(C1175^(0.611-C1175/3200))</f>
        <v>3</v>
      </c>
      <c r="I1175" s="36">
        <f>INT(D1175^(0.611-D1175/3200))</f>
        <v>5</v>
      </c>
      <c r="J1175" s="36">
        <f>INT(E1175^(0.611-E1175/3200))</f>
        <v>8</v>
      </c>
      <c r="K1175" s="36">
        <f>INT(F1175^(0.611-F1175/3200))</f>
        <v>11</v>
      </c>
      <c r="L1175" s="36">
        <f>2^(H1175-1)-1</f>
        <v>3</v>
      </c>
      <c r="M1175" s="36">
        <f>2^(I1175-1)-1</f>
        <v>15</v>
      </c>
      <c r="N1175" s="36">
        <f>2^(J1175-1)-1</f>
        <v>127</v>
      </c>
      <c r="O1175" s="36">
        <f>2^(K1175-1)-1</f>
        <v>1023</v>
      </c>
      <c r="P1175" s="68">
        <f>MAX(0,C1175+(-1)^(G1175)*INT(B1175*2^(-LOG(C1175)/LOG(2)+3))-G1175-LOG(C1175)/LOG(2)+3-1)</f>
        <v>0</v>
      </c>
      <c r="Q1175" s="68">
        <f>MAX(0,C1175-IF(B1175=0,0,INT(LOG(3/2*ABS(B1175))/LOG(2))+1))</f>
        <v>0</v>
      </c>
      <c r="R1175" s="68">
        <f>MAX(0,IF(B1175&lt;=-L1175,B1175+C1175-H1175+L1175,IF(B1175&gt;=2^(H1175)-1-L1175,0,C1175-H1175)))</f>
        <v>0</v>
      </c>
      <c r="S1175" s="69">
        <f>MAX(0,D1175+(-1)^(G1175)*INT(B1175*2^(-LOG(D1175)/LOG(2)+3))-G1175-LOG(D1175)/LOG(2)+3-1)</f>
        <v>0</v>
      </c>
      <c r="T1175" s="69">
        <f>MAX(0,D1175-IF(B1175=0,0,INT(LOG(3/2*ABS(B1175))/LOG(2))+1))</f>
        <v>6</v>
      </c>
      <c r="U1175" s="69">
        <f>MAX(0,IF(B1175&lt;=-M1175,B1175+D1175-I1175+M1175,IF(B1175&gt;=2^(I1175)-1-M1175,0,D1175-I1175)))</f>
        <v>0</v>
      </c>
      <c r="V1175" s="70">
        <f>MAX(0,E1175+(-1)^(G1175)*INT(B1175*2^(-LOG(E1175)/LOG(2)+3))-G1175-LOG(E1175)/LOG(2)+3-1)</f>
        <v>0</v>
      </c>
      <c r="W1175" s="70">
        <f>MAX(0,E1175-IF(B1175=0,0,INT(LOG(3/2*ABS(B1175))/LOG(2))+1))</f>
        <v>22</v>
      </c>
      <c r="X1175" s="70">
        <f>MAX(0,IF(B1175&lt;=-N1175,B1175+E1175-J1175+N1175,IF(B1175&gt;=2^(J1175)-1-N1175,0,E1175-J1175)))</f>
        <v>0</v>
      </c>
      <c r="Y1175" s="71">
        <f>MAX(0,F1175+(-1)^(G1175)*INT(B1175*2^(-LOG(F1175)/LOG(2)+3))-G1175-LOG(F1175)/LOG(2)+3-1)</f>
        <v>1</v>
      </c>
      <c r="Z1175" s="71">
        <f>F1175-IF(B1175=0,0,INT(LOG(3/2*ABS(B1175))/LOG(2))+1)</f>
        <v>54</v>
      </c>
      <c r="AA1175" s="71">
        <f>MAX(0,IF(B1175&lt;=-O1175,B1175+F1175-K1175+O1175,IF(B1175&gt;=2^(K1175)-1-O1175,0,F1175-K1175)))</f>
        <v>53</v>
      </c>
    </row>
    <row r="1176" ht="20.05" customHeight="1">
      <c r="A1176" s="55">
        <v>472</v>
      </c>
      <c r="B1176" s="45">
        <v>472</v>
      </c>
      <c r="C1176" s="36">
        <v>8</v>
      </c>
      <c r="D1176" s="36">
        <v>16</v>
      </c>
      <c r="E1176" s="36">
        <v>32</v>
      </c>
      <c r="F1176" s="36">
        <v>64</v>
      </c>
      <c r="G1176" s="36">
        <f>IF(B1176&gt;=0,1,0)</f>
        <v>1</v>
      </c>
      <c r="H1176" s="36">
        <f>INT(C1176^(0.611-C1176/3200))</f>
        <v>3</v>
      </c>
      <c r="I1176" s="36">
        <f>INT(D1176^(0.611-D1176/3200))</f>
        <v>5</v>
      </c>
      <c r="J1176" s="36">
        <f>INT(E1176^(0.611-E1176/3200))</f>
        <v>8</v>
      </c>
      <c r="K1176" s="36">
        <f>INT(F1176^(0.611-F1176/3200))</f>
        <v>11</v>
      </c>
      <c r="L1176" s="36">
        <f>2^(H1176-1)-1</f>
        <v>3</v>
      </c>
      <c r="M1176" s="36">
        <f>2^(I1176-1)-1</f>
        <v>15</v>
      </c>
      <c r="N1176" s="36">
        <f>2^(J1176-1)-1</f>
        <v>127</v>
      </c>
      <c r="O1176" s="36">
        <f>2^(K1176-1)-1</f>
        <v>1023</v>
      </c>
      <c r="P1176" s="68">
        <f>MAX(0,C1176+(-1)^(G1176)*INT(B1176*2^(-LOG(C1176)/LOG(2)+3))-G1176-LOG(C1176)/LOG(2)+3-1)</f>
        <v>0</v>
      </c>
      <c r="Q1176" s="68">
        <f>MAX(0,C1176-IF(B1176=0,0,INT(LOG(3/2*ABS(B1176))/LOG(2))+1))</f>
        <v>0</v>
      </c>
      <c r="R1176" s="68">
        <f>MAX(0,IF(B1176&lt;=-L1176,B1176+C1176-H1176+L1176,IF(B1176&gt;=2^(H1176)-1-L1176,0,C1176-H1176)))</f>
        <v>0</v>
      </c>
      <c r="S1176" s="69">
        <f>MAX(0,D1176+(-1)^(G1176)*INT(B1176*2^(-LOG(D1176)/LOG(2)+3))-G1176-LOG(D1176)/LOG(2)+3-1)</f>
        <v>0</v>
      </c>
      <c r="T1176" s="69">
        <f>MAX(0,D1176-IF(B1176=0,0,INT(LOG(3/2*ABS(B1176))/LOG(2))+1))</f>
        <v>6</v>
      </c>
      <c r="U1176" s="69">
        <f>MAX(0,IF(B1176&lt;=-M1176,B1176+D1176-I1176+M1176,IF(B1176&gt;=2^(I1176)-1-M1176,0,D1176-I1176)))</f>
        <v>0</v>
      </c>
      <c r="V1176" s="70">
        <f>MAX(0,E1176+(-1)^(G1176)*INT(B1176*2^(-LOG(E1176)/LOG(2)+3))-G1176-LOG(E1176)/LOG(2)+3-1)</f>
        <v>0</v>
      </c>
      <c r="W1176" s="70">
        <f>MAX(0,E1176-IF(B1176=0,0,INT(LOG(3/2*ABS(B1176))/LOG(2))+1))</f>
        <v>22</v>
      </c>
      <c r="X1176" s="70">
        <f>MAX(0,IF(B1176&lt;=-N1176,B1176+E1176-J1176+N1176,IF(B1176&gt;=2^(J1176)-1-N1176,0,E1176-J1176)))</f>
        <v>0</v>
      </c>
      <c r="Y1176" s="71">
        <f>MAX(0,F1176+(-1)^(G1176)*INT(B1176*2^(-LOG(F1176)/LOG(2)+3))-G1176-LOG(F1176)/LOG(2)+3-1)</f>
        <v>3.68808105709313e-16</v>
      </c>
      <c r="Z1176" s="71">
        <f>F1176-IF(B1176=0,0,INT(LOG(3/2*ABS(B1176))/LOG(2))+1)</f>
        <v>54</v>
      </c>
      <c r="AA1176" s="71">
        <f>MAX(0,IF(B1176&lt;=-O1176,B1176+F1176-K1176+O1176,IF(B1176&gt;=2^(K1176)-1-O1176,0,F1176-K1176)))</f>
        <v>53</v>
      </c>
    </row>
    <row r="1177" ht="20.05" customHeight="1">
      <c r="A1177" s="55">
        <v>473</v>
      </c>
      <c r="B1177" s="45">
        <v>473</v>
      </c>
      <c r="C1177" s="36">
        <v>8</v>
      </c>
      <c r="D1177" s="36">
        <v>16</v>
      </c>
      <c r="E1177" s="36">
        <v>32</v>
      </c>
      <c r="F1177" s="36">
        <v>64</v>
      </c>
      <c r="G1177" s="36">
        <f>IF(B1177&gt;=0,1,0)</f>
        <v>1</v>
      </c>
      <c r="H1177" s="36">
        <f>INT(C1177^(0.611-C1177/3200))</f>
        <v>3</v>
      </c>
      <c r="I1177" s="36">
        <f>INT(D1177^(0.611-D1177/3200))</f>
        <v>5</v>
      </c>
      <c r="J1177" s="36">
        <f>INT(E1177^(0.611-E1177/3200))</f>
        <v>8</v>
      </c>
      <c r="K1177" s="36">
        <f>INT(F1177^(0.611-F1177/3200))</f>
        <v>11</v>
      </c>
      <c r="L1177" s="36">
        <f>2^(H1177-1)-1</f>
        <v>3</v>
      </c>
      <c r="M1177" s="36">
        <f>2^(I1177-1)-1</f>
        <v>15</v>
      </c>
      <c r="N1177" s="36">
        <f>2^(J1177-1)-1</f>
        <v>127</v>
      </c>
      <c r="O1177" s="36">
        <f>2^(K1177-1)-1</f>
        <v>1023</v>
      </c>
      <c r="P1177" s="68">
        <f>MAX(0,C1177+(-1)^(G1177)*INT(B1177*2^(-LOG(C1177)/LOG(2)+3))-G1177-LOG(C1177)/LOG(2)+3-1)</f>
        <v>0</v>
      </c>
      <c r="Q1177" s="68">
        <f>MAX(0,C1177-IF(B1177=0,0,INT(LOG(3/2*ABS(B1177))/LOG(2))+1))</f>
        <v>0</v>
      </c>
      <c r="R1177" s="68">
        <f>MAX(0,IF(B1177&lt;=-L1177,B1177+C1177-H1177+L1177,IF(B1177&gt;=2^(H1177)-1-L1177,0,C1177-H1177)))</f>
        <v>0</v>
      </c>
      <c r="S1177" s="69">
        <f>MAX(0,D1177+(-1)^(G1177)*INT(B1177*2^(-LOG(D1177)/LOG(2)+3))-G1177-LOG(D1177)/LOG(2)+3-1)</f>
        <v>0</v>
      </c>
      <c r="T1177" s="69">
        <f>MAX(0,D1177-IF(B1177=0,0,INT(LOG(3/2*ABS(B1177))/LOG(2))+1))</f>
        <v>6</v>
      </c>
      <c r="U1177" s="69">
        <f>MAX(0,IF(B1177&lt;=-M1177,B1177+D1177-I1177+M1177,IF(B1177&gt;=2^(I1177)-1-M1177,0,D1177-I1177)))</f>
        <v>0</v>
      </c>
      <c r="V1177" s="70">
        <f>MAX(0,E1177+(-1)^(G1177)*INT(B1177*2^(-LOG(E1177)/LOG(2)+3))-G1177-LOG(E1177)/LOG(2)+3-1)</f>
        <v>0</v>
      </c>
      <c r="W1177" s="70">
        <f>MAX(0,E1177-IF(B1177=0,0,INT(LOG(3/2*ABS(B1177))/LOG(2))+1))</f>
        <v>22</v>
      </c>
      <c r="X1177" s="70">
        <f>MAX(0,IF(B1177&lt;=-N1177,B1177+E1177-J1177+N1177,IF(B1177&gt;=2^(J1177)-1-N1177,0,E1177-J1177)))</f>
        <v>0</v>
      </c>
      <c r="Y1177" s="71">
        <f>MAX(0,F1177+(-1)^(G1177)*INT(B1177*2^(-LOG(F1177)/LOG(2)+3))-G1177-LOG(F1177)/LOG(2)+3-1)</f>
        <v>3.68808105709313e-16</v>
      </c>
      <c r="Z1177" s="71">
        <f>F1177-IF(B1177=0,0,INT(LOG(3/2*ABS(B1177))/LOG(2))+1)</f>
        <v>54</v>
      </c>
      <c r="AA1177" s="71">
        <f>MAX(0,IF(B1177&lt;=-O1177,B1177+F1177-K1177+O1177,IF(B1177&gt;=2^(K1177)-1-O1177,0,F1177-K1177)))</f>
        <v>53</v>
      </c>
    </row>
    <row r="1178" ht="20.05" customHeight="1">
      <c r="A1178" s="55">
        <v>474</v>
      </c>
      <c r="B1178" s="45">
        <v>474</v>
      </c>
      <c r="C1178" s="36">
        <v>8</v>
      </c>
      <c r="D1178" s="36">
        <v>16</v>
      </c>
      <c r="E1178" s="36">
        <v>32</v>
      </c>
      <c r="F1178" s="36">
        <v>64</v>
      </c>
      <c r="G1178" s="36">
        <f>IF(B1178&gt;=0,1,0)</f>
        <v>1</v>
      </c>
      <c r="H1178" s="36">
        <f>INT(C1178^(0.611-C1178/3200))</f>
        <v>3</v>
      </c>
      <c r="I1178" s="36">
        <f>INT(D1178^(0.611-D1178/3200))</f>
        <v>5</v>
      </c>
      <c r="J1178" s="36">
        <f>INT(E1178^(0.611-E1178/3200))</f>
        <v>8</v>
      </c>
      <c r="K1178" s="36">
        <f>INT(F1178^(0.611-F1178/3200))</f>
        <v>11</v>
      </c>
      <c r="L1178" s="36">
        <f>2^(H1178-1)-1</f>
        <v>3</v>
      </c>
      <c r="M1178" s="36">
        <f>2^(I1178-1)-1</f>
        <v>15</v>
      </c>
      <c r="N1178" s="36">
        <f>2^(J1178-1)-1</f>
        <v>127</v>
      </c>
      <c r="O1178" s="36">
        <f>2^(K1178-1)-1</f>
        <v>1023</v>
      </c>
      <c r="P1178" s="68">
        <f>MAX(0,C1178+(-1)^(G1178)*INT(B1178*2^(-LOG(C1178)/LOG(2)+3))-G1178-LOG(C1178)/LOG(2)+3-1)</f>
        <v>0</v>
      </c>
      <c r="Q1178" s="68">
        <f>MAX(0,C1178-IF(B1178=0,0,INT(LOG(3/2*ABS(B1178))/LOG(2))+1))</f>
        <v>0</v>
      </c>
      <c r="R1178" s="68">
        <f>MAX(0,IF(B1178&lt;=-L1178,B1178+C1178-H1178+L1178,IF(B1178&gt;=2^(H1178)-1-L1178,0,C1178-H1178)))</f>
        <v>0</v>
      </c>
      <c r="S1178" s="69">
        <f>MAX(0,D1178+(-1)^(G1178)*INT(B1178*2^(-LOG(D1178)/LOG(2)+3))-G1178-LOG(D1178)/LOG(2)+3-1)</f>
        <v>0</v>
      </c>
      <c r="T1178" s="69">
        <f>MAX(0,D1178-IF(B1178=0,0,INT(LOG(3/2*ABS(B1178))/LOG(2))+1))</f>
        <v>6</v>
      </c>
      <c r="U1178" s="69">
        <f>MAX(0,IF(B1178&lt;=-M1178,B1178+D1178-I1178+M1178,IF(B1178&gt;=2^(I1178)-1-M1178,0,D1178-I1178)))</f>
        <v>0</v>
      </c>
      <c r="V1178" s="70">
        <f>MAX(0,E1178+(-1)^(G1178)*INT(B1178*2^(-LOG(E1178)/LOG(2)+3))-G1178-LOG(E1178)/LOG(2)+3-1)</f>
        <v>0</v>
      </c>
      <c r="W1178" s="70">
        <f>MAX(0,E1178-IF(B1178=0,0,INT(LOG(3/2*ABS(B1178))/LOG(2))+1))</f>
        <v>22</v>
      </c>
      <c r="X1178" s="70">
        <f>MAX(0,IF(B1178&lt;=-N1178,B1178+E1178-J1178+N1178,IF(B1178&gt;=2^(J1178)-1-N1178,0,E1178-J1178)))</f>
        <v>0</v>
      </c>
      <c r="Y1178" s="71">
        <f>MAX(0,F1178+(-1)^(G1178)*INT(B1178*2^(-LOG(F1178)/LOG(2)+3))-G1178-LOG(F1178)/LOG(2)+3-1)</f>
        <v>3.68808105709313e-16</v>
      </c>
      <c r="Z1178" s="71">
        <f>F1178-IF(B1178=0,0,INT(LOG(3/2*ABS(B1178))/LOG(2))+1)</f>
        <v>54</v>
      </c>
      <c r="AA1178" s="71">
        <f>MAX(0,IF(B1178&lt;=-O1178,B1178+F1178-K1178+O1178,IF(B1178&gt;=2^(K1178)-1-O1178,0,F1178-K1178)))</f>
        <v>53</v>
      </c>
    </row>
    <row r="1179" ht="20.05" customHeight="1">
      <c r="A1179" s="55">
        <v>475</v>
      </c>
      <c r="B1179" s="45">
        <v>475</v>
      </c>
      <c r="C1179" s="36">
        <v>8</v>
      </c>
      <c r="D1179" s="36">
        <v>16</v>
      </c>
      <c r="E1179" s="36">
        <v>32</v>
      </c>
      <c r="F1179" s="36">
        <v>64</v>
      </c>
      <c r="G1179" s="36">
        <f>IF(B1179&gt;=0,1,0)</f>
        <v>1</v>
      </c>
      <c r="H1179" s="36">
        <f>INT(C1179^(0.611-C1179/3200))</f>
        <v>3</v>
      </c>
      <c r="I1179" s="36">
        <f>INT(D1179^(0.611-D1179/3200))</f>
        <v>5</v>
      </c>
      <c r="J1179" s="36">
        <f>INT(E1179^(0.611-E1179/3200))</f>
        <v>8</v>
      </c>
      <c r="K1179" s="36">
        <f>INT(F1179^(0.611-F1179/3200))</f>
        <v>11</v>
      </c>
      <c r="L1179" s="36">
        <f>2^(H1179-1)-1</f>
        <v>3</v>
      </c>
      <c r="M1179" s="36">
        <f>2^(I1179-1)-1</f>
        <v>15</v>
      </c>
      <c r="N1179" s="36">
        <f>2^(J1179-1)-1</f>
        <v>127</v>
      </c>
      <c r="O1179" s="36">
        <f>2^(K1179-1)-1</f>
        <v>1023</v>
      </c>
      <c r="P1179" s="68">
        <f>MAX(0,C1179+(-1)^(G1179)*INT(B1179*2^(-LOG(C1179)/LOG(2)+3))-G1179-LOG(C1179)/LOG(2)+3-1)</f>
        <v>0</v>
      </c>
      <c r="Q1179" s="68">
        <f>MAX(0,C1179-IF(B1179=0,0,INT(LOG(3/2*ABS(B1179))/LOG(2))+1))</f>
        <v>0</v>
      </c>
      <c r="R1179" s="68">
        <f>MAX(0,IF(B1179&lt;=-L1179,B1179+C1179-H1179+L1179,IF(B1179&gt;=2^(H1179)-1-L1179,0,C1179-H1179)))</f>
        <v>0</v>
      </c>
      <c r="S1179" s="69">
        <f>MAX(0,D1179+(-1)^(G1179)*INT(B1179*2^(-LOG(D1179)/LOG(2)+3))-G1179-LOG(D1179)/LOG(2)+3-1)</f>
        <v>0</v>
      </c>
      <c r="T1179" s="69">
        <f>MAX(0,D1179-IF(B1179=0,0,INT(LOG(3/2*ABS(B1179))/LOG(2))+1))</f>
        <v>6</v>
      </c>
      <c r="U1179" s="69">
        <f>MAX(0,IF(B1179&lt;=-M1179,B1179+D1179-I1179+M1179,IF(B1179&gt;=2^(I1179)-1-M1179,0,D1179-I1179)))</f>
        <v>0</v>
      </c>
      <c r="V1179" s="70">
        <f>MAX(0,E1179+(-1)^(G1179)*INT(B1179*2^(-LOG(E1179)/LOG(2)+3))-G1179-LOG(E1179)/LOG(2)+3-1)</f>
        <v>0</v>
      </c>
      <c r="W1179" s="70">
        <f>MAX(0,E1179-IF(B1179=0,0,INT(LOG(3/2*ABS(B1179))/LOG(2))+1))</f>
        <v>22</v>
      </c>
      <c r="X1179" s="70">
        <f>MAX(0,IF(B1179&lt;=-N1179,B1179+E1179-J1179+N1179,IF(B1179&gt;=2^(J1179)-1-N1179,0,E1179-J1179)))</f>
        <v>0</v>
      </c>
      <c r="Y1179" s="71">
        <f>MAX(0,F1179+(-1)^(G1179)*INT(B1179*2^(-LOG(F1179)/LOG(2)+3))-G1179-LOG(F1179)/LOG(2)+3-1)</f>
        <v>3.68808105709313e-16</v>
      </c>
      <c r="Z1179" s="71">
        <f>F1179-IF(B1179=0,0,INT(LOG(3/2*ABS(B1179))/LOG(2))+1)</f>
        <v>54</v>
      </c>
      <c r="AA1179" s="71">
        <f>MAX(0,IF(B1179&lt;=-O1179,B1179+F1179-K1179+O1179,IF(B1179&gt;=2^(K1179)-1-O1179,0,F1179-K1179)))</f>
        <v>53</v>
      </c>
    </row>
    <row r="1180" ht="20.05" customHeight="1">
      <c r="A1180" s="55">
        <v>476</v>
      </c>
      <c r="B1180" s="45">
        <v>476</v>
      </c>
      <c r="C1180" s="36">
        <v>8</v>
      </c>
      <c r="D1180" s="36">
        <v>16</v>
      </c>
      <c r="E1180" s="36">
        <v>32</v>
      </c>
      <c r="F1180" s="36">
        <v>64</v>
      </c>
      <c r="G1180" s="36">
        <f>IF(B1180&gt;=0,1,0)</f>
        <v>1</v>
      </c>
      <c r="H1180" s="36">
        <f>INT(C1180^(0.611-C1180/3200))</f>
        <v>3</v>
      </c>
      <c r="I1180" s="36">
        <f>INT(D1180^(0.611-D1180/3200))</f>
        <v>5</v>
      </c>
      <c r="J1180" s="36">
        <f>INT(E1180^(0.611-E1180/3200))</f>
        <v>8</v>
      </c>
      <c r="K1180" s="36">
        <f>INT(F1180^(0.611-F1180/3200))</f>
        <v>11</v>
      </c>
      <c r="L1180" s="36">
        <f>2^(H1180-1)-1</f>
        <v>3</v>
      </c>
      <c r="M1180" s="36">
        <f>2^(I1180-1)-1</f>
        <v>15</v>
      </c>
      <c r="N1180" s="36">
        <f>2^(J1180-1)-1</f>
        <v>127</v>
      </c>
      <c r="O1180" s="36">
        <f>2^(K1180-1)-1</f>
        <v>1023</v>
      </c>
      <c r="P1180" s="68">
        <f>MAX(0,C1180+(-1)^(G1180)*INT(B1180*2^(-LOG(C1180)/LOG(2)+3))-G1180-LOG(C1180)/LOG(2)+3-1)</f>
        <v>0</v>
      </c>
      <c r="Q1180" s="68">
        <f>MAX(0,C1180-IF(B1180=0,0,INT(LOG(3/2*ABS(B1180))/LOG(2))+1))</f>
        <v>0</v>
      </c>
      <c r="R1180" s="68">
        <f>MAX(0,IF(B1180&lt;=-L1180,B1180+C1180-H1180+L1180,IF(B1180&gt;=2^(H1180)-1-L1180,0,C1180-H1180)))</f>
        <v>0</v>
      </c>
      <c r="S1180" s="69">
        <f>MAX(0,D1180+(-1)^(G1180)*INT(B1180*2^(-LOG(D1180)/LOG(2)+3))-G1180-LOG(D1180)/LOG(2)+3-1)</f>
        <v>0</v>
      </c>
      <c r="T1180" s="69">
        <f>MAX(0,D1180-IF(B1180=0,0,INT(LOG(3/2*ABS(B1180))/LOG(2))+1))</f>
        <v>6</v>
      </c>
      <c r="U1180" s="69">
        <f>MAX(0,IF(B1180&lt;=-M1180,B1180+D1180-I1180+M1180,IF(B1180&gt;=2^(I1180)-1-M1180,0,D1180-I1180)))</f>
        <v>0</v>
      </c>
      <c r="V1180" s="70">
        <f>MAX(0,E1180+(-1)^(G1180)*INT(B1180*2^(-LOG(E1180)/LOG(2)+3))-G1180-LOG(E1180)/LOG(2)+3-1)</f>
        <v>0</v>
      </c>
      <c r="W1180" s="70">
        <f>MAX(0,E1180-IF(B1180=0,0,INT(LOG(3/2*ABS(B1180))/LOG(2))+1))</f>
        <v>22</v>
      </c>
      <c r="X1180" s="70">
        <f>MAX(0,IF(B1180&lt;=-N1180,B1180+E1180-J1180+N1180,IF(B1180&gt;=2^(J1180)-1-N1180,0,E1180-J1180)))</f>
        <v>0</v>
      </c>
      <c r="Y1180" s="71">
        <f>MAX(0,F1180+(-1)^(G1180)*INT(B1180*2^(-LOG(F1180)/LOG(2)+3))-G1180-LOG(F1180)/LOG(2)+3-1)</f>
        <v>3.68808105709313e-16</v>
      </c>
      <c r="Z1180" s="71">
        <f>F1180-IF(B1180=0,0,INT(LOG(3/2*ABS(B1180))/LOG(2))+1)</f>
        <v>54</v>
      </c>
      <c r="AA1180" s="71">
        <f>MAX(0,IF(B1180&lt;=-O1180,B1180+F1180-K1180+O1180,IF(B1180&gt;=2^(K1180)-1-O1180,0,F1180-K1180)))</f>
        <v>53</v>
      </c>
    </row>
    <row r="1181" ht="20.05" customHeight="1">
      <c r="A1181" s="55">
        <v>477</v>
      </c>
      <c r="B1181" s="45">
        <v>477</v>
      </c>
      <c r="C1181" s="36">
        <v>8</v>
      </c>
      <c r="D1181" s="36">
        <v>16</v>
      </c>
      <c r="E1181" s="36">
        <v>32</v>
      </c>
      <c r="F1181" s="36">
        <v>64</v>
      </c>
      <c r="G1181" s="36">
        <f>IF(B1181&gt;=0,1,0)</f>
        <v>1</v>
      </c>
      <c r="H1181" s="36">
        <f>INT(C1181^(0.611-C1181/3200))</f>
        <v>3</v>
      </c>
      <c r="I1181" s="36">
        <f>INT(D1181^(0.611-D1181/3200))</f>
        <v>5</v>
      </c>
      <c r="J1181" s="36">
        <f>INT(E1181^(0.611-E1181/3200))</f>
        <v>8</v>
      </c>
      <c r="K1181" s="36">
        <f>INT(F1181^(0.611-F1181/3200))</f>
        <v>11</v>
      </c>
      <c r="L1181" s="36">
        <f>2^(H1181-1)-1</f>
        <v>3</v>
      </c>
      <c r="M1181" s="36">
        <f>2^(I1181-1)-1</f>
        <v>15</v>
      </c>
      <c r="N1181" s="36">
        <f>2^(J1181-1)-1</f>
        <v>127</v>
      </c>
      <c r="O1181" s="36">
        <f>2^(K1181-1)-1</f>
        <v>1023</v>
      </c>
      <c r="P1181" s="68">
        <f>MAX(0,C1181+(-1)^(G1181)*INT(B1181*2^(-LOG(C1181)/LOG(2)+3))-G1181-LOG(C1181)/LOG(2)+3-1)</f>
        <v>0</v>
      </c>
      <c r="Q1181" s="68">
        <f>MAX(0,C1181-IF(B1181=0,0,INT(LOG(3/2*ABS(B1181))/LOG(2))+1))</f>
        <v>0</v>
      </c>
      <c r="R1181" s="68">
        <f>MAX(0,IF(B1181&lt;=-L1181,B1181+C1181-H1181+L1181,IF(B1181&gt;=2^(H1181)-1-L1181,0,C1181-H1181)))</f>
        <v>0</v>
      </c>
      <c r="S1181" s="69">
        <f>MAX(0,D1181+(-1)^(G1181)*INT(B1181*2^(-LOG(D1181)/LOG(2)+3))-G1181-LOG(D1181)/LOG(2)+3-1)</f>
        <v>0</v>
      </c>
      <c r="T1181" s="69">
        <f>MAX(0,D1181-IF(B1181=0,0,INT(LOG(3/2*ABS(B1181))/LOG(2))+1))</f>
        <v>6</v>
      </c>
      <c r="U1181" s="69">
        <f>MAX(0,IF(B1181&lt;=-M1181,B1181+D1181-I1181+M1181,IF(B1181&gt;=2^(I1181)-1-M1181,0,D1181-I1181)))</f>
        <v>0</v>
      </c>
      <c r="V1181" s="70">
        <f>MAX(0,E1181+(-1)^(G1181)*INT(B1181*2^(-LOG(E1181)/LOG(2)+3))-G1181-LOG(E1181)/LOG(2)+3-1)</f>
        <v>0</v>
      </c>
      <c r="W1181" s="70">
        <f>MAX(0,E1181-IF(B1181=0,0,INT(LOG(3/2*ABS(B1181))/LOG(2))+1))</f>
        <v>22</v>
      </c>
      <c r="X1181" s="70">
        <f>MAX(0,IF(B1181&lt;=-N1181,B1181+E1181-J1181+N1181,IF(B1181&gt;=2^(J1181)-1-N1181,0,E1181-J1181)))</f>
        <v>0</v>
      </c>
      <c r="Y1181" s="71">
        <f>MAX(0,F1181+(-1)^(G1181)*INT(B1181*2^(-LOG(F1181)/LOG(2)+3))-G1181-LOG(F1181)/LOG(2)+3-1)</f>
        <v>3.68808105709313e-16</v>
      </c>
      <c r="Z1181" s="71">
        <f>F1181-IF(B1181=0,0,INT(LOG(3/2*ABS(B1181))/LOG(2))+1)</f>
        <v>54</v>
      </c>
      <c r="AA1181" s="71">
        <f>MAX(0,IF(B1181&lt;=-O1181,B1181+F1181-K1181+O1181,IF(B1181&gt;=2^(K1181)-1-O1181,0,F1181-K1181)))</f>
        <v>53</v>
      </c>
    </row>
    <row r="1182" ht="20.05" customHeight="1">
      <c r="A1182" s="55">
        <v>478</v>
      </c>
      <c r="B1182" s="45">
        <v>478</v>
      </c>
      <c r="C1182" s="36">
        <v>8</v>
      </c>
      <c r="D1182" s="36">
        <v>16</v>
      </c>
      <c r="E1182" s="36">
        <v>32</v>
      </c>
      <c r="F1182" s="36">
        <v>64</v>
      </c>
      <c r="G1182" s="36">
        <f>IF(B1182&gt;=0,1,0)</f>
        <v>1</v>
      </c>
      <c r="H1182" s="36">
        <f>INT(C1182^(0.611-C1182/3200))</f>
        <v>3</v>
      </c>
      <c r="I1182" s="36">
        <f>INT(D1182^(0.611-D1182/3200))</f>
        <v>5</v>
      </c>
      <c r="J1182" s="36">
        <f>INT(E1182^(0.611-E1182/3200))</f>
        <v>8</v>
      </c>
      <c r="K1182" s="36">
        <f>INT(F1182^(0.611-F1182/3200))</f>
        <v>11</v>
      </c>
      <c r="L1182" s="36">
        <f>2^(H1182-1)-1</f>
        <v>3</v>
      </c>
      <c r="M1182" s="36">
        <f>2^(I1182-1)-1</f>
        <v>15</v>
      </c>
      <c r="N1182" s="36">
        <f>2^(J1182-1)-1</f>
        <v>127</v>
      </c>
      <c r="O1182" s="36">
        <f>2^(K1182-1)-1</f>
        <v>1023</v>
      </c>
      <c r="P1182" s="68">
        <f>MAX(0,C1182+(-1)^(G1182)*INT(B1182*2^(-LOG(C1182)/LOG(2)+3))-G1182-LOG(C1182)/LOG(2)+3-1)</f>
        <v>0</v>
      </c>
      <c r="Q1182" s="68">
        <f>MAX(0,C1182-IF(B1182=0,0,INT(LOG(3/2*ABS(B1182))/LOG(2))+1))</f>
        <v>0</v>
      </c>
      <c r="R1182" s="68">
        <f>MAX(0,IF(B1182&lt;=-L1182,B1182+C1182-H1182+L1182,IF(B1182&gt;=2^(H1182)-1-L1182,0,C1182-H1182)))</f>
        <v>0</v>
      </c>
      <c r="S1182" s="69">
        <f>MAX(0,D1182+(-1)^(G1182)*INT(B1182*2^(-LOG(D1182)/LOG(2)+3))-G1182-LOG(D1182)/LOG(2)+3-1)</f>
        <v>0</v>
      </c>
      <c r="T1182" s="69">
        <f>MAX(0,D1182-IF(B1182=0,0,INT(LOG(3/2*ABS(B1182))/LOG(2))+1))</f>
        <v>6</v>
      </c>
      <c r="U1182" s="69">
        <f>MAX(0,IF(B1182&lt;=-M1182,B1182+D1182-I1182+M1182,IF(B1182&gt;=2^(I1182)-1-M1182,0,D1182-I1182)))</f>
        <v>0</v>
      </c>
      <c r="V1182" s="70">
        <f>MAX(0,E1182+(-1)^(G1182)*INT(B1182*2^(-LOG(E1182)/LOG(2)+3))-G1182-LOG(E1182)/LOG(2)+3-1)</f>
        <v>0</v>
      </c>
      <c r="W1182" s="70">
        <f>MAX(0,E1182-IF(B1182=0,0,INT(LOG(3/2*ABS(B1182))/LOG(2))+1))</f>
        <v>22</v>
      </c>
      <c r="X1182" s="70">
        <f>MAX(0,IF(B1182&lt;=-N1182,B1182+E1182-J1182+N1182,IF(B1182&gt;=2^(J1182)-1-N1182,0,E1182-J1182)))</f>
        <v>0</v>
      </c>
      <c r="Y1182" s="71">
        <f>MAX(0,F1182+(-1)^(G1182)*INT(B1182*2^(-LOG(F1182)/LOG(2)+3))-G1182-LOG(F1182)/LOG(2)+3-1)</f>
        <v>3.68808105709313e-16</v>
      </c>
      <c r="Z1182" s="71">
        <f>F1182-IF(B1182=0,0,INT(LOG(3/2*ABS(B1182))/LOG(2))+1)</f>
        <v>54</v>
      </c>
      <c r="AA1182" s="71">
        <f>MAX(0,IF(B1182&lt;=-O1182,B1182+F1182-K1182+O1182,IF(B1182&gt;=2^(K1182)-1-O1182,0,F1182-K1182)))</f>
        <v>53</v>
      </c>
    </row>
    <row r="1183" ht="20.05" customHeight="1">
      <c r="A1183" s="55">
        <v>479</v>
      </c>
      <c r="B1183" s="45">
        <v>479</v>
      </c>
      <c r="C1183" s="36">
        <v>8</v>
      </c>
      <c r="D1183" s="36">
        <v>16</v>
      </c>
      <c r="E1183" s="36">
        <v>32</v>
      </c>
      <c r="F1183" s="36">
        <v>64</v>
      </c>
      <c r="G1183" s="36">
        <f>IF(B1183&gt;=0,1,0)</f>
        <v>1</v>
      </c>
      <c r="H1183" s="36">
        <f>INT(C1183^(0.611-C1183/3200))</f>
        <v>3</v>
      </c>
      <c r="I1183" s="36">
        <f>INT(D1183^(0.611-D1183/3200))</f>
        <v>5</v>
      </c>
      <c r="J1183" s="36">
        <f>INT(E1183^(0.611-E1183/3200))</f>
        <v>8</v>
      </c>
      <c r="K1183" s="36">
        <f>INT(F1183^(0.611-F1183/3200))</f>
        <v>11</v>
      </c>
      <c r="L1183" s="36">
        <f>2^(H1183-1)-1</f>
        <v>3</v>
      </c>
      <c r="M1183" s="36">
        <f>2^(I1183-1)-1</f>
        <v>15</v>
      </c>
      <c r="N1183" s="36">
        <f>2^(J1183-1)-1</f>
        <v>127</v>
      </c>
      <c r="O1183" s="36">
        <f>2^(K1183-1)-1</f>
        <v>1023</v>
      </c>
      <c r="P1183" s="68">
        <f>MAX(0,C1183+(-1)^(G1183)*INT(B1183*2^(-LOG(C1183)/LOG(2)+3))-G1183-LOG(C1183)/LOG(2)+3-1)</f>
        <v>0</v>
      </c>
      <c r="Q1183" s="68">
        <f>MAX(0,C1183-IF(B1183=0,0,INT(LOG(3/2*ABS(B1183))/LOG(2))+1))</f>
        <v>0</v>
      </c>
      <c r="R1183" s="68">
        <f>MAX(0,IF(B1183&lt;=-L1183,B1183+C1183-H1183+L1183,IF(B1183&gt;=2^(H1183)-1-L1183,0,C1183-H1183)))</f>
        <v>0</v>
      </c>
      <c r="S1183" s="69">
        <f>MAX(0,D1183+(-1)^(G1183)*INT(B1183*2^(-LOG(D1183)/LOG(2)+3))-G1183-LOG(D1183)/LOG(2)+3-1)</f>
        <v>0</v>
      </c>
      <c r="T1183" s="69">
        <f>MAX(0,D1183-IF(B1183=0,0,INT(LOG(3/2*ABS(B1183))/LOG(2))+1))</f>
        <v>6</v>
      </c>
      <c r="U1183" s="69">
        <f>MAX(0,IF(B1183&lt;=-M1183,B1183+D1183-I1183+M1183,IF(B1183&gt;=2^(I1183)-1-M1183,0,D1183-I1183)))</f>
        <v>0</v>
      </c>
      <c r="V1183" s="70">
        <f>MAX(0,E1183+(-1)^(G1183)*INT(B1183*2^(-LOG(E1183)/LOG(2)+3))-G1183-LOG(E1183)/LOG(2)+3-1)</f>
        <v>0</v>
      </c>
      <c r="W1183" s="70">
        <f>MAX(0,E1183-IF(B1183=0,0,INT(LOG(3/2*ABS(B1183))/LOG(2))+1))</f>
        <v>22</v>
      </c>
      <c r="X1183" s="70">
        <f>MAX(0,IF(B1183&lt;=-N1183,B1183+E1183-J1183+N1183,IF(B1183&gt;=2^(J1183)-1-N1183,0,E1183-J1183)))</f>
        <v>0</v>
      </c>
      <c r="Y1183" s="71">
        <f>MAX(0,F1183+(-1)^(G1183)*INT(B1183*2^(-LOG(F1183)/LOG(2)+3))-G1183-LOG(F1183)/LOG(2)+3-1)</f>
        <v>3.68808105709313e-16</v>
      </c>
      <c r="Z1183" s="71">
        <f>F1183-IF(B1183=0,0,INT(LOG(3/2*ABS(B1183))/LOG(2))+1)</f>
        <v>54</v>
      </c>
      <c r="AA1183" s="71">
        <f>MAX(0,IF(B1183&lt;=-O1183,B1183+F1183-K1183+O1183,IF(B1183&gt;=2^(K1183)-1-O1183,0,F1183-K1183)))</f>
        <v>53</v>
      </c>
    </row>
    <row r="1184" ht="20.05" customHeight="1">
      <c r="A1184" s="55">
        <v>480</v>
      </c>
      <c r="B1184" s="45">
        <v>480</v>
      </c>
      <c r="C1184" s="36">
        <v>8</v>
      </c>
      <c r="D1184" s="36">
        <v>16</v>
      </c>
      <c r="E1184" s="36">
        <v>32</v>
      </c>
      <c r="F1184" s="36">
        <v>64</v>
      </c>
      <c r="G1184" s="36">
        <f>IF(B1184&gt;=0,1,0)</f>
        <v>1</v>
      </c>
      <c r="H1184" s="36">
        <f>INT(C1184^(0.611-C1184/3200))</f>
        <v>3</v>
      </c>
      <c r="I1184" s="36">
        <f>INT(D1184^(0.611-D1184/3200))</f>
        <v>5</v>
      </c>
      <c r="J1184" s="36">
        <f>INT(E1184^(0.611-E1184/3200))</f>
        <v>8</v>
      </c>
      <c r="K1184" s="36">
        <f>INT(F1184^(0.611-F1184/3200))</f>
        <v>11</v>
      </c>
      <c r="L1184" s="36">
        <f>2^(H1184-1)-1</f>
        <v>3</v>
      </c>
      <c r="M1184" s="36">
        <f>2^(I1184-1)-1</f>
        <v>15</v>
      </c>
      <c r="N1184" s="36">
        <f>2^(J1184-1)-1</f>
        <v>127</v>
      </c>
      <c r="O1184" s="36">
        <f>2^(K1184-1)-1</f>
        <v>1023</v>
      </c>
      <c r="P1184" s="68">
        <f>MAX(0,C1184+(-1)^(G1184)*INT(B1184*2^(-LOG(C1184)/LOG(2)+3))-G1184-LOG(C1184)/LOG(2)+3-1)</f>
        <v>0</v>
      </c>
      <c r="Q1184" s="68">
        <f>MAX(0,C1184-IF(B1184=0,0,INT(LOG(3/2*ABS(B1184))/LOG(2))+1))</f>
        <v>0</v>
      </c>
      <c r="R1184" s="68">
        <f>MAX(0,IF(B1184&lt;=-L1184,B1184+C1184-H1184+L1184,IF(B1184&gt;=2^(H1184)-1-L1184,0,C1184-H1184)))</f>
        <v>0</v>
      </c>
      <c r="S1184" s="69">
        <f>MAX(0,D1184+(-1)^(G1184)*INT(B1184*2^(-LOG(D1184)/LOG(2)+3))-G1184-LOG(D1184)/LOG(2)+3-1)</f>
        <v>0</v>
      </c>
      <c r="T1184" s="69">
        <f>MAX(0,D1184-IF(B1184=0,0,INT(LOG(3/2*ABS(B1184))/LOG(2))+1))</f>
        <v>6</v>
      </c>
      <c r="U1184" s="69">
        <f>MAX(0,IF(B1184&lt;=-M1184,B1184+D1184-I1184+M1184,IF(B1184&gt;=2^(I1184)-1-M1184,0,D1184-I1184)))</f>
        <v>0</v>
      </c>
      <c r="V1184" s="70">
        <f>MAX(0,E1184+(-1)^(G1184)*INT(B1184*2^(-LOG(E1184)/LOG(2)+3))-G1184-LOG(E1184)/LOG(2)+3-1)</f>
        <v>0</v>
      </c>
      <c r="W1184" s="70">
        <f>MAX(0,E1184-IF(B1184=0,0,INT(LOG(3/2*ABS(B1184))/LOG(2))+1))</f>
        <v>22</v>
      </c>
      <c r="X1184" s="70">
        <f>MAX(0,IF(B1184&lt;=-N1184,B1184+E1184-J1184+N1184,IF(B1184&gt;=2^(J1184)-1-N1184,0,E1184-J1184)))</f>
        <v>0</v>
      </c>
      <c r="Y1184" s="71">
        <f>MAX(0,F1184+(-1)^(G1184)*INT(B1184*2^(-LOG(F1184)/LOG(2)+3))-G1184-LOG(F1184)/LOG(2)+3-1)</f>
        <v>0</v>
      </c>
      <c r="Z1184" s="71">
        <f>F1184-IF(B1184=0,0,INT(LOG(3/2*ABS(B1184))/LOG(2))+1)</f>
        <v>54</v>
      </c>
      <c r="AA1184" s="71">
        <f>MAX(0,IF(B1184&lt;=-O1184,B1184+F1184-K1184+O1184,IF(B1184&gt;=2^(K1184)-1-O1184,0,F1184-K1184)))</f>
        <v>53</v>
      </c>
    </row>
    <row r="1185" ht="20.05" customHeight="1">
      <c r="A1185" s="55">
        <v>481</v>
      </c>
      <c r="B1185" s="45">
        <v>481</v>
      </c>
      <c r="C1185" s="36">
        <v>8</v>
      </c>
      <c r="D1185" s="36">
        <v>16</v>
      </c>
      <c r="E1185" s="36">
        <v>32</v>
      </c>
      <c r="F1185" s="36">
        <v>64</v>
      </c>
      <c r="G1185" s="36">
        <f>IF(B1185&gt;=0,1,0)</f>
        <v>1</v>
      </c>
      <c r="H1185" s="36">
        <f>INT(C1185^(0.611-C1185/3200))</f>
        <v>3</v>
      </c>
      <c r="I1185" s="36">
        <f>INT(D1185^(0.611-D1185/3200))</f>
        <v>5</v>
      </c>
      <c r="J1185" s="36">
        <f>INT(E1185^(0.611-E1185/3200))</f>
        <v>8</v>
      </c>
      <c r="K1185" s="36">
        <f>INT(F1185^(0.611-F1185/3200))</f>
        <v>11</v>
      </c>
      <c r="L1185" s="36">
        <f>2^(H1185-1)-1</f>
        <v>3</v>
      </c>
      <c r="M1185" s="36">
        <f>2^(I1185-1)-1</f>
        <v>15</v>
      </c>
      <c r="N1185" s="36">
        <f>2^(J1185-1)-1</f>
        <v>127</v>
      </c>
      <c r="O1185" s="36">
        <f>2^(K1185-1)-1</f>
        <v>1023</v>
      </c>
      <c r="P1185" s="68">
        <f>MAX(0,C1185+(-1)^(G1185)*INT(B1185*2^(-LOG(C1185)/LOG(2)+3))-G1185-LOG(C1185)/LOG(2)+3-1)</f>
        <v>0</v>
      </c>
      <c r="Q1185" s="68">
        <f>MAX(0,C1185-IF(B1185=0,0,INT(LOG(3/2*ABS(B1185))/LOG(2))+1))</f>
        <v>0</v>
      </c>
      <c r="R1185" s="68">
        <f>MAX(0,IF(B1185&lt;=-L1185,B1185+C1185-H1185+L1185,IF(B1185&gt;=2^(H1185)-1-L1185,0,C1185-H1185)))</f>
        <v>0</v>
      </c>
      <c r="S1185" s="69">
        <f>MAX(0,D1185+(-1)^(G1185)*INT(B1185*2^(-LOG(D1185)/LOG(2)+3))-G1185-LOG(D1185)/LOG(2)+3-1)</f>
        <v>0</v>
      </c>
      <c r="T1185" s="69">
        <f>MAX(0,D1185-IF(B1185=0,0,INT(LOG(3/2*ABS(B1185))/LOG(2))+1))</f>
        <v>6</v>
      </c>
      <c r="U1185" s="69">
        <f>MAX(0,IF(B1185&lt;=-M1185,B1185+D1185-I1185+M1185,IF(B1185&gt;=2^(I1185)-1-M1185,0,D1185-I1185)))</f>
        <v>0</v>
      </c>
      <c r="V1185" s="70">
        <f>MAX(0,E1185+(-1)^(G1185)*INT(B1185*2^(-LOG(E1185)/LOG(2)+3))-G1185-LOG(E1185)/LOG(2)+3-1)</f>
        <v>0</v>
      </c>
      <c r="W1185" s="70">
        <f>MAX(0,E1185-IF(B1185=0,0,INT(LOG(3/2*ABS(B1185))/LOG(2))+1))</f>
        <v>22</v>
      </c>
      <c r="X1185" s="70">
        <f>MAX(0,IF(B1185&lt;=-N1185,B1185+E1185-J1185+N1185,IF(B1185&gt;=2^(J1185)-1-N1185,0,E1185-J1185)))</f>
        <v>0</v>
      </c>
      <c r="Y1185" s="71">
        <f>MAX(0,F1185+(-1)^(G1185)*INT(B1185*2^(-LOG(F1185)/LOG(2)+3))-G1185-LOG(F1185)/LOG(2)+3-1)</f>
        <v>0</v>
      </c>
      <c r="Z1185" s="71">
        <f>F1185-IF(B1185=0,0,INT(LOG(3/2*ABS(B1185))/LOG(2))+1)</f>
        <v>54</v>
      </c>
      <c r="AA1185" s="71">
        <f>MAX(0,IF(B1185&lt;=-O1185,B1185+F1185-K1185+O1185,IF(B1185&gt;=2^(K1185)-1-O1185,0,F1185-K1185)))</f>
        <v>53</v>
      </c>
    </row>
    <row r="1186" ht="20.05" customHeight="1">
      <c r="A1186" s="55">
        <v>482</v>
      </c>
      <c r="B1186" s="45">
        <v>482</v>
      </c>
      <c r="C1186" s="36">
        <v>8</v>
      </c>
      <c r="D1186" s="36">
        <v>16</v>
      </c>
      <c r="E1186" s="36">
        <v>32</v>
      </c>
      <c r="F1186" s="36">
        <v>64</v>
      </c>
      <c r="G1186" s="36">
        <f>IF(B1186&gt;=0,1,0)</f>
        <v>1</v>
      </c>
      <c r="H1186" s="36">
        <f>INT(C1186^(0.611-C1186/3200))</f>
        <v>3</v>
      </c>
      <c r="I1186" s="36">
        <f>INT(D1186^(0.611-D1186/3200))</f>
        <v>5</v>
      </c>
      <c r="J1186" s="36">
        <f>INT(E1186^(0.611-E1186/3200))</f>
        <v>8</v>
      </c>
      <c r="K1186" s="36">
        <f>INT(F1186^(0.611-F1186/3200))</f>
        <v>11</v>
      </c>
      <c r="L1186" s="36">
        <f>2^(H1186-1)-1</f>
        <v>3</v>
      </c>
      <c r="M1186" s="36">
        <f>2^(I1186-1)-1</f>
        <v>15</v>
      </c>
      <c r="N1186" s="36">
        <f>2^(J1186-1)-1</f>
        <v>127</v>
      </c>
      <c r="O1186" s="36">
        <f>2^(K1186-1)-1</f>
        <v>1023</v>
      </c>
      <c r="P1186" s="68">
        <f>MAX(0,C1186+(-1)^(G1186)*INT(B1186*2^(-LOG(C1186)/LOG(2)+3))-G1186-LOG(C1186)/LOG(2)+3-1)</f>
        <v>0</v>
      </c>
      <c r="Q1186" s="68">
        <f>MAX(0,C1186-IF(B1186=0,0,INT(LOG(3/2*ABS(B1186))/LOG(2))+1))</f>
        <v>0</v>
      </c>
      <c r="R1186" s="68">
        <f>MAX(0,IF(B1186&lt;=-L1186,B1186+C1186-H1186+L1186,IF(B1186&gt;=2^(H1186)-1-L1186,0,C1186-H1186)))</f>
        <v>0</v>
      </c>
      <c r="S1186" s="69">
        <f>MAX(0,D1186+(-1)^(G1186)*INT(B1186*2^(-LOG(D1186)/LOG(2)+3))-G1186-LOG(D1186)/LOG(2)+3-1)</f>
        <v>0</v>
      </c>
      <c r="T1186" s="69">
        <f>MAX(0,D1186-IF(B1186=0,0,INT(LOG(3/2*ABS(B1186))/LOG(2))+1))</f>
        <v>6</v>
      </c>
      <c r="U1186" s="69">
        <f>MAX(0,IF(B1186&lt;=-M1186,B1186+D1186-I1186+M1186,IF(B1186&gt;=2^(I1186)-1-M1186,0,D1186-I1186)))</f>
        <v>0</v>
      </c>
      <c r="V1186" s="70">
        <f>MAX(0,E1186+(-1)^(G1186)*INT(B1186*2^(-LOG(E1186)/LOG(2)+3))-G1186-LOG(E1186)/LOG(2)+3-1)</f>
        <v>0</v>
      </c>
      <c r="W1186" s="70">
        <f>MAX(0,E1186-IF(B1186=0,0,INT(LOG(3/2*ABS(B1186))/LOG(2))+1))</f>
        <v>22</v>
      </c>
      <c r="X1186" s="70">
        <f>MAX(0,IF(B1186&lt;=-N1186,B1186+E1186-J1186+N1186,IF(B1186&gt;=2^(J1186)-1-N1186,0,E1186-J1186)))</f>
        <v>0</v>
      </c>
      <c r="Y1186" s="71">
        <f>MAX(0,F1186+(-1)^(G1186)*INT(B1186*2^(-LOG(F1186)/LOG(2)+3))-G1186-LOG(F1186)/LOG(2)+3-1)</f>
        <v>0</v>
      </c>
      <c r="Z1186" s="71">
        <f>F1186-IF(B1186=0,0,INT(LOG(3/2*ABS(B1186))/LOG(2))+1)</f>
        <v>54</v>
      </c>
      <c r="AA1186" s="71">
        <f>MAX(0,IF(B1186&lt;=-O1186,B1186+F1186-K1186+O1186,IF(B1186&gt;=2^(K1186)-1-O1186,0,F1186-K1186)))</f>
        <v>53</v>
      </c>
    </row>
    <row r="1187" ht="20.05" customHeight="1">
      <c r="A1187" s="55">
        <v>483</v>
      </c>
      <c r="B1187" s="45">
        <v>483</v>
      </c>
      <c r="C1187" s="36">
        <v>8</v>
      </c>
      <c r="D1187" s="36">
        <v>16</v>
      </c>
      <c r="E1187" s="36">
        <v>32</v>
      </c>
      <c r="F1187" s="36">
        <v>64</v>
      </c>
      <c r="G1187" s="36">
        <f>IF(B1187&gt;=0,1,0)</f>
        <v>1</v>
      </c>
      <c r="H1187" s="36">
        <f>INT(C1187^(0.611-C1187/3200))</f>
        <v>3</v>
      </c>
      <c r="I1187" s="36">
        <f>INT(D1187^(0.611-D1187/3200))</f>
        <v>5</v>
      </c>
      <c r="J1187" s="36">
        <f>INT(E1187^(0.611-E1187/3200))</f>
        <v>8</v>
      </c>
      <c r="K1187" s="36">
        <f>INT(F1187^(0.611-F1187/3200))</f>
        <v>11</v>
      </c>
      <c r="L1187" s="36">
        <f>2^(H1187-1)-1</f>
        <v>3</v>
      </c>
      <c r="M1187" s="36">
        <f>2^(I1187-1)-1</f>
        <v>15</v>
      </c>
      <c r="N1187" s="36">
        <f>2^(J1187-1)-1</f>
        <v>127</v>
      </c>
      <c r="O1187" s="36">
        <f>2^(K1187-1)-1</f>
        <v>1023</v>
      </c>
      <c r="P1187" s="68">
        <f>MAX(0,C1187+(-1)^(G1187)*INT(B1187*2^(-LOG(C1187)/LOG(2)+3))-G1187-LOG(C1187)/LOG(2)+3-1)</f>
        <v>0</v>
      </c>
      <c r="Q1187" s="68">
        <f>MAX(0,C1187-IF(B1187=0,0,INT(LOG(3/2*ABS(B1187))/LOG(2))+1))</f>
        <v>0</v>
      </c>
      <c r="R1187" s="68">
        <f>MAX(0,IF(B1187&lt;=-L1187,B1187+C1187-H1187+L1187,IF(B1187&gt;=2^(H1187)-1-L1187,0,C1187-H1187)))</f>
        <v>0</v>
      </c>
      <c r="S1187" s="69">
        <f>MAX(0,D1187+(-1)^(G1187)*INT(B1187*2^(-LOG(D1187)/LOG(2)+3))-G1187-LOG(D1187)/LOG(2)+3-1)</f>
        <v>0</v>
      </c>
      <c r="T1187" s="69">
        <f>MAX(0,D1187-IF(B1187=0,0,INT(LOG(3/2*ABS(B1187))/LOG(2))+1))</f>
        <v>6</v>
      </c>
      <c r="U1187" s="69">
        <f>MAX(0,IF(B1187&lt;=-M1187,B1187+D1187-I1187+M1187,IF(B1187&gt;=2^(I1187)-1-M1187,0,D1187-I1187)))</f>
        <v>0</v>
      </c>
      <c r="V1187" s="70">
        <f>MAX(0,E1187+(-1)^(G1187)*INT(B1187*2^(-LOG(E1187)/LOG(2)+3))-G1187-LOG(E1187)/LOG(2)+3-1)</f>
        <v>0</v>
      </c>
      <c r="W1187" s="70">
        <f>MAX(0,E1187-IF(B1187=0,0,INT(LOG(3/2*ABS(B1187))/LOG(2))+1))</f>
        <v>22</v>
      </c>
      <c r="X1187" s="70">
        <f>MAX(0,IF(B1187&lt;=-N1187,B1187+E1187-J1187+N1187,IF(B1187&gt;=2^(J1187)-1-N1187,0,E1187-J1187)))</f>
        <v>0</v>
      </c>
      <c r="Y1187" s="71">
        <f>MAX(0,F1187+(-1)^(G1187)*INT(B1187*2^(-LOG(F1187)/LOG(2)+3))-G1187-LOG(F1187)/LOG(2)+3-1)</f>
        <v>0</v>
      </c>
      <c r="Z1187" s="71">
        <f>F1187-IF(B1187=0,0,INT(LOG(3/2*ABS(B1187))/LOG(2))+1)</f>
        <v>54</v>
      </c>
      <c r="AA1187" s="71">
        <f>MAX(0,IF(B1187&lt;=-O1187,B1187+F1187-K1187+O1187,IF(B1187&gt;=2^(K1187)-1-O1187,0,F1187-K1187)))</f>
        <v>53</v>
      </c>
    </row>
    <row r="1188" ht="20.05" customHeight="1">
      <c r="A1188" s="55">
        <v>484</v>
      </c>
      <c r="B1188" s="45">
        <v>484</v>
      </c>
      <c r="C1188" s="36">
        <v>8</v>
      </c>
      <c r="D1188" s="36">
        <v>16</v>
      </c>
      <c r="E1188" s="36">
        <v>32</v>
      </c>
      <c r="F1188" s="36">
        <v>64</v>
      </c>
      <c r="G1188" s="36">
        <f>IF(B1188&gt;=0,1,0)</f>
        <v>1</v>
      </c>
      <c r="H1188" s="36">
        <f>INT(C1188^(0.611-C1188/3200))</f>
        <v>3</v>
      </c>
      <c r="I1188" s="36">
        <f>INT(D1188^(0.611-D1188/3200))</f>
        <v>5</v>
      </c>
      <c r="J1188" s="36">
        <f>INT(E1188^(0.611-E1188/3200))</f>
        <v>8</v>
      </c>
      <c r="K1188" s="36">
        <f>INT(F1188^(0.611-F1188/3200))</f>
        <v>11</v>
      </c>
      <c r="L1188" s="36">
        <f>2^(H1188-1)-1</f>
        <v>3</v>
      </c>
      <c r="M1188" s="36">
        <f>2^(I1188-1)-1</f>
        <v>15</v>
      </c>
      <c r="N1188" s="36">
        <f>2^(J1188-1)-1</f>
        <v>127</v>
      </c>
      <c r="O1188" s="36">
        <f>2^(K1188-1)-1</f>
        <v>1023</v>
      </c>
      <c r="P1188" s="68">
        <f>MAX(0,C1188+(-1)^(G1188)*INT(B1188*2^(-LOG(C1188)/LOG(2)+3))-G1188-LOG(C1188)/LOG(2)+3-1)</f>
        <v>0</v>
      </c>
      <c r="Q1188" s="68">
        <f>MAX(0,C1188-IF(B1188=0,0,INT(LOG(3/2*ABS(B1188))/LOG(2))+1))</f>
        <v>0</v>
      </c>
      <c r="R1188" s="68">
        <f>MAX(0,IF(B1188&lt;=-L1188,B1188+C1188-H1188+L1188,IF(B1188&gt;=2^(H1188)-1-L1188,0,C1188-H1188)))</f>
        <v>0</v>
      </c>
      <c r="S1188" s="69">
        <f>MAX(0,D1188+(-1)^(G1188)*INT(B1188*2^(-LOG(D1188)/LOG(2)+3))-G1188-LOG(D1188)/LOG(2)+3-1)</f>
        <v>0</v>
      </c>
      <c r="T1188" s="69">
        <f>MAX(0,D1188-IF(B1188=0,0,INT(LOG(3/2*ABS(B1188))/LOG(2))+1))</f>
        <v>6</v>
      </c>
      <c r="U1188" s="69">
        <f>MAX(0,IF(B1188&lt;=-M1188,B1188+D1188-I1188+M1188,IF(B1188&gt;=2^(I1188)-1-M1188,0,D1188-I1188)))</f>
        <v>0</v>
      </c>
      <c r="V1188" s="70">
        <f>MAX(0,E1188+(-1)^(G1188)*INT(B1188*2^(-LOG(E1188)/LOG(2)+3))-G1188-LOG(E1188)/LOG(2)+3-1)</f>
        <v>0</v>
      </c>
      <c r="W1188" s="70">
        <f>MAX(0,E1188-IF(B1188=0,0,INT(LOG(3/2*ABS(B1188))/LOG(2))+1))</f>
        <v>22</v>
      </c>
      <c r="X1188" s="70">
        <f>MAX(0,IF(B1188&lt;=-N1188,B1188+E1188-J1188+N1188,IF(B1188&gt;=2^(J1188)-1-N1188,0,E1188-J1188)))</f>
        <v>0</v>
      </c>
      <c r="Y1188" s="71">
        <f>MAX(0,F1188+(-1)^(G1188)*INT(B1188*2^(-LOG(F1188)/LOG(2)+3))-G1188-LOG(F1188)/LOG(2)+3-1)</f>
        <v>0</v>
      </c>
      <c r="Z1188" s="71">
        <f>F1188-IF(B1188=0,0,INT(LOG(3/2*ABS(B1188))/LOG(2))+1)</f>
        <v>54</v>
      </c>
      <c r="AA1188" s="71">
        <f>MAX(0,IF(B1188&lt;=-O1188,B1188+F1188-K1188+O1188,IF(B1188&gt;=2^(K1188)-1-O1188,0,F1188-K1188)))</f>
        <v>53</v>
      </c>
    </row>
    <row r="1189" ht="20.05" customHeight="1">
      <c r="A1189" s="55">
        <v>485</v>
      </c>
      <c r="B1189" s="45">
        <v>485</v>
      </c>
      <c r="C1189" s="36">
        <v>8</v>
      </c>
      <c r="D1189" s="36">
        <v>16</v>
      </c>
      <c r="E1189" s="36">
        <v>32</v>
      </c>
      <c r="F1189" s="36">
        <v>64</v>
      </c>
      <c r="G1189" s="36">
        <f>IF(B1189&gt;=0,1,0)</f>
        <v>1</v>
      </c>
      <c r="H1189" s="36">
        <f>INT(C1189^(0.611-C1189/3200))</f>
        <v>3</v>
      </c>
      <c r="I1189" s="36">
        <f>INT(D1189^(0.611-D1189/3200))</f>
        <v>5</v>
      </c>
      <c r="J1189" s="36">
        <f>INT(E1189^(0.611-E1189/3200))</f>
        <v>8</v>
      </c>
      <c r="K1189" s="36">
        <f>INT(F1189^(0.611-F1189/3200))</f>
        <v>11</v>
      </c>
      <c r="L1189" s="36">
        <f>2^(H1189-1)-1</f>
        <v>3</v>
      </c>
      <c r="M1189" s="36">
        <f>2^(I1189-1)-1</f>
        <v>15</v>
      </c>
      <c r="N1189" s="36">
        <f>2^(J1189-1)-1</f>
        <v>127</v>
      </c>
      <c r="O1189" s="36">
        <f>2^(K1189-1)-1</f>
        <v>1023</v>
      </c>
      <c r="P1189" s="68">
        <f>MAX(0,C1189+(-1)^(G1189)*INT(B1189*2^(-LOG(C1189)/LOG(2)+3))-G1189-LOG(C1189)/LOG(2)+3-1)</f>
        <v>0</v>
      </c>
      <c r="Q1189" s="68">
        <f>MAX(0,C1189-IF(B1189=0,0,INT(LOG(3/2*ABS(B1189))/LOG(2))+1))</f>
        <v>0</v>
      </c>
      <c r="R1189" s="68">
        <f>MAX(0,IF(B1189&lt;=-L1189,B1189+C1189-H1189+L1189,IF(B1189&gt;=2^(H1189)-1-L1189,0,C1189-H1189)))</f>
        <v>0</v>
      </c>
      <c r="S1189" s="69">
        <f>MAX(0,D1189+(-1)^(G1189)*INT(B1189*2^(-LOG(D1189)/LOG(2)+3))-G1189-LOG(D1189)/LOG(2)+3-1)</f>
        <v>0</v>
      </c>
      <c r="T1189" s="69">
        <f>MAX(0,D1189-IF(B1189=0,0,INT(LOG(3/2*ABS(B1189))/LOG(2))+1))</f>
        <v>6</v>
      </c>
      <c r="U1189" s="69">
        <f>MAX(0,IF(B1189&lt;=-M1189,B1189+D1189-I1189+M1189,IF(B1189&gt;=2^(I1189)-1-M1189,0,D1189-I1189)))</f>
        <v>0</v>
      </c>
      <c r="V1189" s="70">
        <f>MAX(0,E1189+(-1)^(G1189)*INT(B1189*2^(-LOG(E1189)/LOG(2)+3))-G1189-LOG(E1189)/LOG(2)+3-1)</f>
        <v>0</v>
      </c>
      <c r="W1189" s="70">
        <f>MAX(0,E1189-IF(B1189=0,0,INT(LOG(3/2*ABS(B1189))/LOG(2))+1))</f>
        <v>22</v>
      </c>
      <c r="X1189" s="70">
        <f>MAX(0,IF(B1189&lt;=-N1189,B1189+E1189-J1189+N1189,IF(B1189&gt;=2^(J1189)-1-N1189,0,E1189-J1189)))</f>
        <v>0</v>
      </c>
      <c r="Y1189" s="71">
        <f>MAX(0,F1189+(-1)^(G1189)*INT(B1189*2^(-LOG(F1189)/LOG(2)+3))-G1189-LOG(F1189)/LOG(2)+3-1)</f>
        <v>0</v>
      </c>
      <c r="Z1189" s="71">
        <f>F1189-IF(B1189=0,0,INT(LOG(3/2*ABS(B1189))/LOG(2))+1)</f>
        <v>54</v>
      </c>
      <c r="AA1189" s="71">
        <f>MAX(0,IF(B1189&lt;=-O1189,B1189+F1189-K1189+O1189,IF(B1189&gt;=2^(K1189)-1-O1189,0,F1189-K1189)))</f>
        <v>53</v>
      </c>
    </row>
    <row r="1190" ht="20.05" customHeight="1">
      <c r="A1190" s="55">
        <v>486</v>
      </c>
      <c r="B1190" s="45">
        <v>486</v>
      </c>
      <c r="C1190" s="36">
        <v>8</v>
      </c>
      <c r="D1190" s="36">
        <v>16</v>
      </c>
      <c r="E1190" s="36">
        <v>32</v>
      </c>
      <c r="F1190" s="36">
        <v>64</v>
      </c>
      <c r="G1190" s="36">
        <f>IF(B1190&gt;=0,1,0)</f>
        <v>1</v>
      </c>
      <c r="H1190" s="36">
        <f>INT(C1190^(0.611-C1190/3200))</f>
        <v>3</v>
      </c>
      <c r="I1190" s="36">
        <f>INT(D1190^(0.611-D1190/3200))</f>
        <v>5</v>
      </c>
      <c r="J1190" s="36">
        <f>INT(E1190^(0.611-E1190/3200))</f>
        <v>8</v>
      </c>
      <c r="K1190" s="36">
        <f>INT(F1190^(0.611-F1190/3200))</f>
        <v>11</v>
      </c>
      <c r="L1190" s="36">
        <f>2^(H1190-1)-1</f>
        <v>3</v>
      </c>
      <c r="M1190" s="36">
        <f>2^(I1190-1)-1</f>
        <v>15</v>
      </c>
      <c r="N1190" s="36">
        <f>2^(J1190-1)-1</f>
        <v>127</v>
      </c>
      <c r="O1190" s="36">
        <f>2^(K1190-1)-1</f>
        <v>1023</v>
      </c>
      <c r="P1190" s="68">
        <f>MAX(0,C1190+(-1)^(G1190)*INT(B1190*2^(-LOG(C1190)/LOG(2)+3))-G1190-LOG(C1190)/LOG(2)+3-1)</f>
        <v>0</v>
      </c>
      <c r="Q1190" s="68">
        <f>MAX(0,C1190-IF(B1190=0,0,INT(LOG(3/2*ABS(B1190))/LOG(2))+1))</f>
        <v>0</v>
      </c>
      <c r="R1190" s="68">
        <f>MAX(0,IF(B1190&lt;=-L1190,B1190+C1190-H1190+L1190,IF(B1190&gt;=2^(H1190)-1-L1190,0,C1190-H1190)))</f>
        <v>0</v>
      </c>
      <c r="S1190" s="69">
        <f>MAX(0,D1190+(-1)^(G1190)*INT(B1190*2^(-LOG(D1190)/LOG(2)+3))-G1190-LOG(D1190)/LOG(2)+3-1)</f>
        <v>0</v>
      </c>
      <c r="T1190" s="69">
        <f>MAX(0,D1190-IF(B1190=0,0,INT(LOG(3/2*ABS(B1190))/LOG(2))+1))</f>
        <v>6</v>
      </c>
      <c r="U1190" s="69">
        <f>MAX(0,IF(B1190&lt;=-M1190,B1190+D1190-I1190+M1190,IF(B1190&gt;=2^(I1190)-1-M1190,0,D1190-I1190)))</f>
        <v>0</v>
      </c>
      <c r="V1190" s="70">
        <f>MAX(0,E1190+(-1)^(G1190)*INT(B1190*2^(-LOG(E1190)/LOG(2)+3))-G1190-LOG(E1190)/LOG(2)+3-1)</f>
        <v>0</v>
      </c>
      <c r="W1190" s="70">
        <f>MAX(0,E1190-IF(B1190=0,0,INT(LOG(3/2*ABS(B1190))/LOG(2))+1))</f>
        <v>22</v>
      </c>
      <c r="X1190" s="70">
        <f>MAX(0,IF(B1190&lt;=-N1190,B1190+E1190-J1190+N1190,IF(B1190&gt;=2^(J1190)-1-N1190,0,E1190-J1190)))</f>
        <v>0</v>
      </c>
      <c r="Y1190" s="71">
        <f>MAX(0,F1190+(-1)^(G1190)*INT(B1190*2^(-LOG(F1190)/LOG(2)+3))-G1190-LOG(F1190)/LOG(2)+3-1)</f>
        <v>0</v>
      </c>
      <c r="Z1190" s="71">
        <f>F1190-IF(B1190=0,0,INT(LOG(3/2*ABS(B1190))/LOG(2))+1)</f>
        <v>54</v>
      </c>
      <c r="AA1190" s="71">
        <f>MAX(0,IF(B1190&lt;=-O1190,B1190+F1190-K1190+O1190,IF(B1190&gt;=2^(K1190)-1-O1190,0,F1190-K1190)))</f>
        <v>53</v>
      </c>
    </row>
    <row r="1191" ht="20.05" customHeight="1">
      <c r="A1191" s="55">
        <v>487</v>
      </c>
      <c r="B1191" s="45">
        <v>487</v>
      </c>
      <c r="C1191" s="36">
        <v>8</v>
      </c>
      <c r="D1191" s="36">
        <v>16</v>
      </c>
      <c r="E1191" s="36">
        <v>32</v>
      </c>
      <c r="F1191" s="36">
        <v>64</v>
      </c>
      <c r="G1191" s="36">
        <f>IF(B1191&gt;=0,1,0)</f>
        <v>1</v>
      </c>
      <c r="H1191" s="36">
        <f>INT(C1191^(0.611-C1191/3200))</f>
        <v>3</v>
      </c>
      <c r="I1191" s="36">
        <f>INT(D1191^(0.611-D1191/3200))</f>
        <v>5</v>
      </c>
      <c r="J1191" s="36">
        <f>INT(E1191^(0.611-E1191/3200))</f>
        <v>8</v>
      </c>
      <c r="K1191" s="36">
        <f>INT(F1191^(0.611-F1191/3200))</f>
        <v>11</v>
      </c>
      <c r="L1191" s="36">
        <f>2^(H1191-1)-1</f>
        <v>3</v>
      </c>
      <c r="M1191" s="36">
        <f>2^(I1191-1)-1</f>
        <v>15</v>
      </c>
      <c r="N1191" s="36">
        <f>2^(J1191-1)-1</f>
        <v>127</v>
      </c>
      <c r="O1191" s="36">
        <f>2^(K1191-1)-1</f>
        <v>1023</v>
      </c>
      <c r="P1191" s="68">
        <f>MAX(0,C1191+(-1)^(G1191)*INT(B1191*2^(-LOG(C1191)/LOG(2)+3))-G1191-LOG(C1191)/LOG(2)+3-1)</f>
        <v>0</v>
      </c>
      <c r="Q1191" s="68">
        <f>MAX(0,C1191-IF(B1191=0,0,INT(LOG(3/2*ABS(B1191))/LOG(2))+1))</f>
        <v>0</v>
      </c>
      <c r="R1191" s="68">
        <f>MAX(0,IF(B1191&lt;=-L1191,B1191+C1191-H1191+L1191,IF(B1191&gt;=2^(H1191)-1-L1191,0,C1191-H1191)))</f>
        <v>0</v>
      </c>
      <c r="S1191" s="69">
        <f>MAX(0,D1191+(-1)^(G1191)*INT(B1191*2^(-LOG(D1191)/LOG(2)+3))-G1191-LOG(D1191)/LOG(2)+3-1)</f>
        <v>0</v>
      </c>
      <c r="T1191" s="69">
        <f>MAX(0,D1191-IF(B1191=0,0,INT(LOG(3/2*ABS(B1191))/LOG(2))+1))</f>
        <v>6</v>
      </c>
      <c r="U1191" s="69">
        <f>MAX(0,IF(B1191&lt;=-M1191,B1191+D1191-I1191+M1191,IF(B1191&gt;=2^(I1191)-1-M1191,0,D1191-I1191)))</f>
        <v>0</v>
      </c>
      <c r="V1191" s="70">
        <f>MAX(0,E1191+(-1)^(G1191)*INT(B1191*2^(-LOG(E1191)/LOG(2)+3))-G1191-LOG(E1191)/LOG(2)+3-1)</f>
        <v>0</v>
      </c>
      <c r="W1191" s="70">
        <f>MAX(0,E1191-IF(B1191=0,0,INT(LOG(3/2*ABS(B1191))/LOG(2))+1))</f>
        <v>22</v>
      </c>
      <c r="X1191" s="70">
        <f>MAX(0,IF(B1191&lt;=-N1191,B1191+E1191-J1191+N1191,IF(B1191&gt;=2^(J1191)-1-N1191,0,E1191-J1191)))</f>
        <v>0</v>
      </c>
      <c r="Y1191" s="71">
        <f>MAX(0,F1191+(-1)^(G1191)*INT(B1191*2^(-LOG(F1191)/LOG(2)+3))-G1191-LOG(F1191)/LOG(2)+3-1)</f>
        <v>0</v>
      </c>
      <c r="Z1191" s="71">
        <f>F1191-IF(B1191=0,0,INT(LOG(3/2*ABS(B1191))/LOG(2))+1)</f>
        <v>54</v>
      </c>
      <c r="AA1191" s="71">
        <f>MAX(0,IF(B1191&lt;=-O1191,B1191+F1191-K1191+O1191,IF(B1191&gt;=2^(K1191)-1-O1191,0,F1191-K1191)))</f>
        <v>53</v>
      </c>
    </row>
    <row r="1192" ht="20.05" customHeight="1">
      <c r="A1192" s="55">
        <v>488</v>
      </c>
      <c r="B1192" s="45">
        <v>488</v>
      </c>
      <c r="C1192" s="36">
        <v>8</v>
      </c>
      <c r="D1192" s="36">
        <v>16</v>
      </c>
      <c r="E1192" s="36">
        <v>32</v>
      </c>
      <c r="F1192" s="36">
        <v>64</v>
      </c>
      <c r="G1192" s="36">
        <f>IF(B1192&gt;=0,1,0)</f>
        <v>1</v>
      </c>
      <c r="H1192" s="36">
        <f>INT(C1192^(0.611-C1192/3200))</f>
        <v>3</v>
      </c>
      <c r="I1192" s="36">
        <f>INT(D1192^(0.611-D1192/3200))</f>
        <v>5</v>
      </c>
      <c r="J1192" s="36">
        <f>INT(E1192^(0.611-E1192/3200))</f>
        <v>8</v>
      </c>
      <c r="K1192" s="36">
        <f>INT(F1192^(0.611-F1192/3200))</f>
        <v>11</v>
      </c>
      <c r="L1192" s="36">
        <f>2^(H1192-1)-1</f>
        <v>3</v>
      </c>
      <c r="M1192" s="36">
        <f>2^(I1192-1)-1</f>
        <v>15</v>
      </c>
      <c r="N1192" s="36">
        <f>2^(J1192-1)-1</f>
        <v>127</v>
      </c>
      <c r="O1192" s="36">
        <f>2^(K1192-1)-1</f>
        <v>1023</v>
      </c>
      <c r="P1192" s="68">
        <f>MAX(0,C1192+(-1)^(G1192)*INT(B1192*2^(-LOG(C1192)/LOG(2)+3))-G1192-LOG(C1192)/LOG(2)+3-1)</f>
        <v>0</v>
      </c>
      <c r="Q1192" s="68">
        <f>MAX(0,C1192-IF(B1192=0,0,INT(LOG(3/2*ABS(B1192))/LOG(2))+1))</f>
        <v>0</v>
      </c>
      <c r="R1192" s="68">
        <f>MAX(0,IF(B1192&lt;=-L1192,B1192+C1192-H1192+L1192,IF(B1192&gt;=2^(H1192)-1-L1192,0,C1192-H1192)))</f>
        <v>0</v>
      </c>
      <c r="S1192" s="69">
        <f>MAX(0,D1192+(-1)^(G1192)*INT(B1192*2^(-LOG(D1192)/LOG(2)+3))-G1192-LOG(D1192)/LOG(2)+3-1)</f>
        <v>0</v>
      </c>
      <c r="T1192" s="69">
        <f>MAX(0,D1192-IF(B1192=0,0,INT(LOG(3/2*ABS(B1192))/LOG(2))+1))</f>
        <v>6</v>
      </c>
      <c r="U1192" s="69">
        <f>MAX(0,IF(B1192&lt;=-M1192,B1192+D1192-I1192+M1192,IF(B1192&gt;=2^(I1192)-1-M1192,0,D1192-I1192)))</f>
        <v>0</v>
      </c>
      <c r="V1192" s="70">
        <f>MAX(0,E1192+(-1)^(G1192)*INT(B1192*2^(-LOG(E1192)/LOG(2)+3))-G1192-LOG(E1192)/LOG(2)+3-1)</f>
        <v>0</v>
      </c>
      <c r="W1192" s="70">
        <f>MAX(0,E1192-IF(B1192=0,0,INT(LOG(3/2*ABS(B1192))/LOG(2))+1))</f>
        <v>22</v>
      </c>
      <c r="X1192" s="70">
        <f>MAX(0,IF(B1192&lt;=-N1192,B1192+E1192-J1192+N1192,IF(B1192&gt;=2^(J1192)-1-N1192,0,E1192-J1192)))</f>
        <v>0</v>
      </c>
      <c r="Y1192" s="71">
        <f>MAX(0,F1192+(-1)^(G1192)*INT(B1192*2^(-LOG(F1192)/LOG(2)+3))-G1192-LOG(F1192)/LOG(2)+3-1)</f>
        <v>0</v>
      </c>
      <c r="Z1192" s="71">
        <f>F1192-IF(B1192=0,0,INT(LOG(3/2*ABS(B1192))/LOG(2))+1)</f>
        <v>54</v>
      </c>
      <c r="AA1192" s="71">
        <f>MAX(0,IF(B1192&lt;=-O1192,B1192+F1192-K1192+O1192,IF(B1192&gt;=2^(K1192)-1-O1192,0,F1192-K1192)))</f>
        <v>53</v>
      </c>
    </row>
    <row r="1193" ht="20.05" customHeight="1">
      <c r="A1193" s="55">
        <v>489</v>
      </c>
      <c r="B1193" s="45">
        <v>489</v>
      </c>
      <c r="C1193" s="36">
        <v>8</v>
      </c>
      <c r="D1193" s="36">
        <v>16</v>
      </c>
      <c r="E1193" s="36">
        <v>32</v>
      </c>
      <c r="F1193" s="36">
        <v>64</v>
      </c>
      <c r="G1193" s="36">
        <f>IF(B1193&gt;=0,1,0)</f>
        <v>1</v>
      </c>
      <c r="H1193" s="36">
        <f>INT(C1193^(0.611-C1193/3200))</f>
        <v>3</v>
      </c>
      <c r="I1193" s="36">
        <f>INT(D1193^(0.611-D1193/3200))</f>
        <v>5</v>
      </c>
      <c r="J1193" s="36">
        <f>INT(E1193^(0.611-E1193/3200))</f>
        <v>8</v>
      </c>
      <c r="K1193" s="36">
        <f>INT(F1193^(0.611-F1193/3200))</f>
        <v>11</v>
      </c>
      <c r="L1193" s="36">
        <f>2^(H1193-1)-1</f>
        <v>3</v>
      </c>
      <c r="M1193" s="36">
        <f>2^(I1193-1)-1</f>
        <v>15</v>
      </c>
      <c r="N1193" s="36">
        <f>2^(J1193-1)-1</f>
        <v>127</v>
      </c>
      <c r="O1193" s="36">
        <f>2^(K1193-1)-1</f>
        <v>1023</v>
      </c>
      <c r="P1193" s="68">
        <f>MAX(0,C1193+(-1)^(G1193)*INT(B1193*2^(-LOG(C1193)/LOG(2)+3))-G1193-LOG(C1193)/LOG(2)+3-1)</f>
        <v>0</v>
      </c>
      <c r="Q1193" s="68">
        <f>MAX(0,C1193-IF(B1193=0,0,INT(LOG(3/2*ABS(B1193))/LOG(2))+1))</f>
        <v>0</v>
      </c>
      <c r="R1193" s="68">
        <f>MAX(0,IF(B1193&lt;=-L1193,B1193+C1193-H1193+L1193,IF(B1193&gt;=2^(H1193)-1-L1193,0,C1193-H1193)))</f>
        <v>0</v>
      </c>
      <c r="S1193" s="69">
        <f>MAX(0,D1193+(-1)^(G1193)*INT(B1193*2^(-LOG(D1193)/LOG(2)+3))-G1193-LOG(D1193)/LOG(2)+3-1)</f>
        <v>0</v>
      </c>
      <c r="T1193" s="69">
        <f>MAX(0,D1193-IF(B1193=0,0,INT(LOG(3/2*ABS(B1193))/LOG(2))+1))</f>
        <v>6</v>
      </c>
      <c r="U1193" s="69">
        <f>MAX(0,IF(B1193&lt;=-M1193,B1193+D1193-I1193+M1193,IF(B1193&gt;=2^(I1193)-1-M1193,0,D1193-I1193)))</f>
        <v>0</v>
      </c>
      <c r="V1193" s="70">
        <f>MAX(0,E1193+(-1)^(G1193)*INT(B1193*2^(-LOG(E1193)/LOG(2)+3))-G1193-LOG(E1193)/LOG(2)+3-1)</f>
        <v>0</v>
      </c>
      <c r="W1193" s="70">
        <f>MAX(0,E1193-IF(B1193=0,0,INT(LOG(3/2*ABS(B1193))/LOG(2))+1))</f>
        <v>22</v>
      </c>
      <c r="X1193" s="70">
        <f>MAX(0,IF(B1193&lt;=-N1193,B1193+E1193-J1193+N1193,IF(B1193&gt;=2^(J1193)-1-N1193,0,E1193-J1193)))</f>
        <v>0</v>
      </c>
      <c r="Y1193" s="71">
        <f>MAX(0,F1193+(-1)^(G1193)*INT(B1193*2^(-LOG(F1193)/LOG(2)+3))-G1193-LOG(F1193)/LOG(2)+3-1)</f>
        <v>0</v>
      </c>
      <c r="Z1193" s="71">
        <f>F1193-IF(B1193=0,0,INT(LOG(3/2*ABS(B1193))/LOG(2))+1)</f>
        <v>54</v>
      </c>
      <c r="AA1193" s="71">
        <f>MAX(0,IF(B1193&lt;=-O1193,B1193+F1193-K1193+O1193,IF(B1193&gt;=2^(K1193)-1-O1193,0,F1193-K1193)))</f>
        <v>53</v>
      </c>
    </row>
    <row r="1194" ht="20.05" customHeight="1">
      <c r="A1194" s="55">
        <v>490</v>
      </c>
      <c r="B1194" s="45">
        <v>490</v>
      </c>
      <c r="C1194" s="36">
        <v>8</v>
      </c>
      <c r="D1194" s="36">
        <v>16</v>
      </c>
      <c r="E1194" s="36">
        <v>32</v>
      </c>
      <c r="F1194" s="36">
        <v>64</v>
      </c>
      <c r="G1194" s="36">
        <f>IF(B1194&gt;=0,1,0)</f>
        <v>1</v>
      </c>
      <c r="H1194" s="36">
        <f>INT(C1194^(0.611-C1194/3200))</f>
        <v>3</v>
      </c>
      <c r="I1194" s="36">
        <f>INT(D1194^(0.611-D1194/3200))</f>
        <v>5</v>
      </c>
      <c r="J1194" s="36">
        <f>INT(E1194^(0.611-E1194/3200))</f>
        <v>8</v>
      </c>
      <c r="K1194" s="36">
        <f>INT(F1194^(0.611-F1194/3200))</f>
        <v>11</v>
      </c>
      <c r="L1194" s="36">
        <f>2^(H1194-1)-1</f>
        <v>3</v>
      </c>
      <c r="M1194" s="36">
        <f>2^(I1194-1)-1</f>
        <v>15</v>
      </c>
      <c r="N1194" s="36">
        <f>2^(J1194-1)-1</f>
        <v>127</v>
      </c>
      <c r="O1194" s="36">
        <f>2^(K1194-1)-1</f>
        <v>1023</v>
      </c>
      <c r="P1194" s="68">
        <f>MAX(0,C1194+(-1)^(G1194)*INT(B1194*2^(-LOG(C1194)/LOG(2)+3))-G1194-LOG(C1194)/LOG(2)+3-1)</f>
        <v>0</v>
      </c>
      <c r="Q1194" s="68">
        <f>MAX(0,C1194-IF(B1194=0,0,INT(LOG(3/2*ABS(B1194))/LOG(2))+1))</f>
        <v>0</v>
      </c>
      <c r="R1194" s="68">
        <f>MAX(0,IF(B1194&lt;=-L1194,B1194+C1194-H1194+L1194,IF(B1194&gt;=2^(H1194)-1-L1194,0,C1194-H1194)))</f>
        <v>0</v>
      </c>
      <c r="S1194" s="69">
        <f>MAX(0,D1194+(-1)^(G1194)*INT(B1194*2^(-LOG(D1194)/LOG(2)+3))-G1194-LOG(D1194)/LOG(2)+3-1)</f>
        <v>0</v>
      </c>
      <c r="T1194" s="69">
        <f>MAX(0,D1194-IF(B1194=0,0,INT(LOG(3/2*ABS(B1194))/LOG(2))+1))</f>
        <v>6</v>
      </c>
      <c r="U1194" s="69">
        <f>MAX(0,IF(B1194&lt;=-M1194,B1194+D1194-I1194+M1194,IF(B1194&gt;=2^(I1194)-1-M1194,0,D1194-I1194)))</f>
        <v>0</v>
      </c>
      <c r="V1194" s="70">
        <f>MAX(0,E1194+(-1)^(G1194)*INT(B1194*2^(-LOG(E1194)/LOG(2)+3))-G1194-LOG(E1194)/LOG(2)+3-1)</f>
        <v>0</v>
      </c>
      <c r="W1194" s="70">
        <f>MAX(0,E1194-IF(B1194=0,0,INT(LOG(3/2*ABS(B1194))/LOG(2))+1))</f>
        <v>22</v>
      </c>
      <c r="X1194" s="70">
        <f>MAX(0,IF(B1194&lt;=-N1194,B1194+E1194-J1194+N1194,IF(B1194&gt;=2^(J1194)-1-N1194,0,E1194-J1194)))</f>
        <v>0</v>
      </c>
      <c r="Y1194" s="71">
        <f>MAX(0,F1194+(-1)^(G1194)*INT(B1194*2^(-LOG(F1194)/LOG(2)+3))-G1194-LOG(F1194)/LOG(2)+3-1)</f>
        <v>0</v>
      </c>
      <c r="Z1194" s="71">
        <f>F1194-IF(B1194=0,0,INT(LOG(3/2*ABS(B1194))/LOG(2))+1)</f>
        <v>54</v>
      </c>
      <c r="AA1194" s="71">
        <f>MAX(0,IF(B1194&lt;=-O1194,B1194+F1194-K1194+O1194,IF(B1194&gt;=2^(K1194)-1-O1194,0,F1194-K1194)))</f>
        <v>53</v>
      </c>
    </row>
    <row r="1195" ht="20.05" customHeight="1">
      <c r="A1195" s="55">
        <v>491</v>
      </c>
      <c r="B1195" s="45">
        <v>491</v>
      </c>
      <c r="C1195" s="36">
        <v>8</v>
      </c>
      <c r="D1195" s="36">
        <v>16</v>
      </c>
      <c r="E1195" s="36">
        <v>32</v>
      </c>
      <c r="F1195" s="36">
        <v>64</v>
      </c>
      <c r="G1195" s="36">
        <f>IF(B1195&gt;=0,1,0)</f>
        <v>1</v>
      </c>
      <c r="H1195" s="36">
        <f>INT(C1195^(0.611-C1195/3200))</f>
        <v>3</v>
      </c>
      <c r="I1195" s="36">
        <f>INT(D1195^(0.611-D1195/3200))</f>
        <v>5</v>
      </c>
      <c r="J1195" s="36">
        <f>INT(E1195^(0.611-E1195/3200))</f>
        <v>8</v>
      </c>
      <c r="K1195" s="36">
        <f>INT(F1195^(0.611-F1195/3200))</f>
        <v>11</v>
      </c>
      <c r="L1195" s="36">
        <f>2^(H1195-1)-1</f>
        <v>3</v>
      </c>
      <c r="M1195" s="36">
        <f>2^(I1195-1)-1</f>
        <v>15</v>
      </c>
      <c r="N1195" s="36">
        <f>2^(J1195-1)-1</f>
        <v>127</v>
      </c>
      <c r="O1195" s="36">
        <f>2^(K1195-1)-1</f>
        <v>1023</v>
      </c>
      <c r="P1195" s="68">
        <f>MAX(0,C1195+(-1)^(G1195)*INT(B1195*2^(-LOG(C1195)/LOG(2)+3))-G1195-LOG(C1195)/LOG(2)+3-1)</f>
        <v>0</v>
      </c>
      <c r="Q1195" s="68">
        <f>MAX(0,C1195-IF(B1195=0,0,INT(LOG(3/2*ABS(B1195))/LOG(2))+1))</f>
        <v>0</v>
      </c>
      <c r="R1195" s="68">
        <f>MAX(0,IF(B1195&lt;=-L1195,B1195+C1195-H1195+L1195,IF(B1195&gt;=2^(H1195)-1-L1195,0,C1195-H1195)))</f>
        <v>0</v>
      </c>
      <c r="S1195" s="69">
        <f>MAX(0,D1195+(-1)^(G1195)*INT(B1195*2^(-LOG(D1195)/LOG(2)+3))-G1195-LOG(D1195)/LOG(2)+3-1)</f>
        <v>0</v>
      </c>
      <c r="T1195" s="69">
        <f>MAX(0,D1195-IF(B1195=0,0,INT(LOG(3/2*ABS(B1195))/LOG(2))+1))</f>
        <v>6</v>
      </c>
      <c r="U1195" s="69">
        <f>MAX(0,IF(B1195&lt;=-M1195,B1195+D1195-I1195+M1195,IF(B1195&gt;=2^(I1195)-1-M1195,0,D1195-I1195)))</f>
        <v>0</v>
      </c>
      <c r="V1195" s="70">
        <f>MAX(0,E1195+(-1)^(G1195)*INT(B1195*2^(-LOG(E1195)/LOG(2)+3))-G1195-LOG(E1195)/LOG(2)+3-1)</f>
        <v>0</v>
      </c>
      <c r="W1195" s="70">
        <f>MAX(0,E1195-IF(B1195=0,0,INT(LOG(3/2*ABS(B1195))/LOG(2))+1))</f>
        <v>22</v>
      </c>
      <c r="X1195" s="70">
        <f>MAX(0,IF(B1195&lt;=-N1195,B1195+E1195-J1195+N1195,IF(B1195&gt;=2^(J1195)-1-N1195,0,E1195-J1195)))</f>
        <v>0</v>
      </c>
      <c r="Y1195" s="71">
        <f>MAX(0,F1195+(-1)^(G1195)*INT(B1195*2^(-LOG(F1195)/LOG(2)+3))-G1195-LOG(F1195)/LOG(2)+3-1)</f>
        <v>0</v>
      </c>
      <c r="Z1195" s="71">
        <f>F1195-IF(B1195=0,0,INT(LOG(3/2*ABS(B1195))/LOG(2))+1)</f>
        <v>54</v>
      </c>
      <c r="AA1195" s="71">
        <f>MAX(0,IF(B1195&lt;=-O1195,B1195+F1195-K1195+O1195,IF(B1195&gt;=2^(K1195)-1-O1195,0,F1195-K1195)))</f>
        <v>53</v>
      </c>
    </row>
    <row r="1196" ht="20.05" customHeight="1">
      <c r="A1196" s="55">
        <v>492</v>
      </c>
      <c r="B1196" s="45">
        <v>492</v>
      </c>
      <c r="C1196" s="36">
        <v>8</v>
      </c>
      <c r="D1196" s="36">
        <v>16</v>
      </c>
      <c r="E1196" s="36">
        <v>32</v>
      </c>
      <c r="F1196" s="36">
        <v>64</v>
      </c>
      <c r="G1196" s="36">
        <f>IF(B1196&gt;=0,1,0)</f>
        <v>1</v>
      </c>
      <c r="H1196" s="36">
        <f>INT(C1196^(0.611-C1196/3200))</f>
        <v>3</v>
      </c>
      <c r="I1196" s="36">
        <f>INT(D1196^(0.611-D1196/3200))</f>
        <v>5</v>
      </c>
      <c r="J1196" s="36">
        <f>INT(E1196^(0.611-E1196/3200))</f>
        <v>8</v>
      </c>
      <c r="K1196" s="36">
        <f>INT(F1196^(0.611-F1196/3200))</f>
        <v>11</v>
      </c>
      <c r="L1196" s="36">
        <f>2^(H1196-1)-1</f>
        <v>3</v>
      </c>
      <c r="M1196" s="36">
        <f>2^(I1196-1)-1</f>
        <v>15</v>
      </c>
      <c r="N1196" s="36">
        <f>2^(J1196-1)-1</f>
        <v>127</v>
      </c>
      <c r="O1196" s="36">
        <f>2^(K1196-1)-1</f>
        <v>1023</v>
      </c>
      <c r="P1196" s="68">
        <f>MAX(0,C1196+(-1)^(G1196)*INT(B1196*2^(-LOG(C1196)/LOG(2)+3))-G1196-LOG(C1196)/LOG(2)+3-1)</f>
        <v>0</v>
      </c>
      <c r="Q1196" s="68">
        <f>MAX(0,C1196-IF(B1196=0,0,INT(LOG(3/2*ABS(B1196))/LOG(2))+1))</f>
        <v>0</v>
      </c>
      <c r="R1196" s="68">
        <f>MAX(0,IF(B1196&lt;=-L1196,B1196+C1196-H1196+L1196,IF(B1196&gt;=2^(H1196)-1-L1196,0,C1196-H1196)))</f>
        <v>0</v>
      </c>
      <c r="S1196" s="69">
        <f>MAX(0,D1196+(-1)^(G1196)*INT(B1196*2^(-LOG(D1196)/LOG(2)+3))-G1196-LOG(D1196)/LOG(2)+3-1)</f>
        <v>0</v>
      </c>
      <c r="T1196" s="69">
        <f>MAX(0,D1196-IF(B1196=0,0,INT(LOG(3/2*ABS(B1196))/LOG(2))+1))</f>
        <v>6</v>
      </c>
      <c r="U1196" s="69">
        <f>MAX(0,IF(B1196&lt;=-M1196,B1196+D1196-I1196+M1196,IF(B1196&gt;=2^(I1196)-1-M1196,0,D1196-I1196)))</f>
        <v>0</v>
      </c>
      <c r="V1196" s="70">
        <f>MAX(0,E1196+(-1)^(G1196)*INT(B1196*2^(-LOG(E1196)/LOG(2)+3))-G1196-LOG(E1196)/LOG(2)+3-1)</f>
        <v>0</v>
      </c>
      <c r="W1196" s="70">
        <f>MAX(0,E1196-IF(B1196=0,0,INT(LOG(3/2*ABS(B1196))/LOG(2))+1))</f>
        <v>22</v>
      </c>
      <c r="X1196" s="70">
        <f>MAX(0,IF(B1196&lt;=-N1196,B1196+E1196-J1196+N1196,IF(B1196&gt;=2^(J1196)-1-N1196,0,E1196-J1196)))</f>
        <v>0</v>
      </c>
      <c r="Y1196" s="71">
        <f>MAX(0,F1196+(-1)^(G1196)*INT(B1196*2^(-LOG(F1196)/LOG(2)+3))-G1196-LOG(F1196)/LOG(2)+3-1)</f>
        <v>0</v>
      </c>
      <c r="Z1196" s="71">
        <f>F1196-IF(B1196=0,0,INT(LOG(3/2*ABS(B1196))/LOG(2))+1)</f>
        <v>54</v>
      </c>
      <c r="AA1196" s="71">
        <f>MAX(0,IF(B1196&lt;=-O1196,B1196+F1196-K1196+O1196,IF(B1196&gt;=2^(K1196)-1-O1196,0,F1196-K1196)))</f>
        <v>53</v>
      </c>
    </row>
    <row r="1197" ht="20.05" customHeight="1">
      <c r="A1197" s="55">
        <v>493</v>
      </c>
      <c r="B1197" s="45">
        <v>493</v>
      </c>
      <c r="C1197" s="36">
        <v>8</v>
      </c>
      <c r="D1197" s="36">
        <v>16</v>
      </c>
      <c r="E1197" s="36">
        <v>32</v>
      </c>
      <c r="F1197" s="36">
        <v>64</v>
      </c>
      <c r="G1197" s="36">
        <f>IF(B1197&gt;=0,1,0)</f>
        <v>1</v>
      </c>
      <c r="H1197" s="36">
        <f>INT(C1197^(0.611-C1197/3200))</f>
        <v>3</v>
      </c>
      <c r="I1197" s="36">
        <f>INT(D1197^(0.611-D1197/3200))</f>
        <v>5</v>
      </c>
      <c r="J1197" s="36">
        <f>INT(E1197^(0.611-E1197/3200))</f>
        <v>8</v>
      </c>
      <c r="K1197" s="36">
        <f>INT(F1197^(0.611-F1197/3200))</f>
        <v>11</v>
      </c>
      <c r="L1197" s="36">
        <f>2^(H1197-1)-1</f>
        <v>3</v>
      </c>
      <c r="M1197" s="36">
        <f>2^(I1197-1)-1</f>
        <v>15</v>
      </c>
      <c r="N1197" s="36">
        <f>2^(J1197-1)-1</f>
        <v>127</v>
      </c>
      <c r="O1197" s="36">
        <f>2^(K1197-1)-1</f>
        <v>1023</v>
      </c>
      <c r="P1197" s="68">
        <f>MAX(0,C1197+(-1)^(G1197)*INT(B1197*2^(-LOG(C1197)/LOG(2)+3))-G1197-LOG(C1197)/LOG(2)+3-1)</f>
        <v>0</v>
      </c>
      <c r="Q1197" s="68">
        <f>MAX(0,C1197-IF(B1197=0,0,INT(LOG(3/2*ABS(B1197))/LOG(2))+1))</f>
        <v>0</v>
      </c>
      <c r="R1197" s="68">
        <f>MAX(0,IF(B1197&lt;=-L1197,B1197+C1197-H1197+L1197,IF(B1197&gt;=2^(H1197)-1-L1197,0,C1197-H1197)))</f>
        <v>0</v>
      </c>
      <c r="S1197" s="69">
        <f>MAX(0,D1197+(-1)^(G1197)*INT(B1197*2^(-LOG(D1197)/LOG(2)+3))-G1197-LOG(D1197)/LOG(2)+3-1)</f>
        <v>0</v>
      </c>
      <c r="T1197" s="69">
        <f>MAX(0,D1197-IF(B1197=0,0,INT(LOG(3/2*ABS(B1197))/LOG(2))+1))</f>
        <v>6</v>
      </c>
      <c r="U1197" s="69">
        <f>MAX(0,IF(B1197&lt;=-M1197,B1197+D1197-I1197+M1197,IF(B1197&gt;=2^(I1197)-1-M1197,0,D1197-I1197)))</f>
        <v>0</v>
      </c>
      <c r="V1197" s="70">
        <f>MAX(0,E1197+(-1)^(G1197)*INT(B1197*2^(-LOG(E1197)/LOG(2)+3))-G1197-LOG(E1197)/LOG(2)+3-1)</f>
        <v>0</v>
      </c>
      <c r="W1197" s="70">
        <f>MAX(0,E1197-IF(B1197=0,0,INT(LOG(3/2*ABS(B1197))/LOG(2))+1))</f>
        <v>22</v>
      </c>
      <c r="X1197" s="70">
        <f>MAX(0,IF(B1197&lt;=-N1197,B1197+E1197-J1197+N1197,IF(B1197&gt;=2^(J1197)-1-N1197,0,E1197-J1197)))</f>
        <v>0</v>
      </c>
      <c r="Y1197" s="71">
        <f>MAX(0,F1197+(-1)^(G1197)*INT(B1197*2^(-LOG(F1197)/LOG(2)+3))-G1197-LOG(F1197)/LOG(2)+3-1)</f>
        <v>0</v>
      </c>
      <c r="Z1197" s="71">
        <f>F1197-IF(B1197=0,0,INT(LOG(3/2*ABS(B1197))/LOG(2))+1)</f>
        <v>54</v>
      </c>
      <c r="AA1197" s="71">
        <f>MAX(0,IF(B1197&lt;=-O1197,B1197+F1197-K1197+O1197,IF(B1197&gt;=2^(K1197)-1-O1197,0,F1197-K1197)))</f>
        <v>53</v>
      </c>
    </row>
    <row r="1198" ht="20.05" customHeight="1">
      <c r="A1198" s="55">
        <v>494</v>
      </c>
      <c r="B1198" s="45">
        <v>494</v>
      </c>
      <c r="C1198" s="36">
        <v>8</v>
      </c>
      <c r="D1198" s="36">
        <v>16</v>
      </c>
      <c r="E1198" s="36">
        <v>32</v>
      </c>
      <c r="F1198" s="36">
        <v>64</v>
      </c>
      <c r="G1198" s="36">
        <f>IF(B1198&gt;=0,1,0)</f>
        <v>1</v>
      </c>
      <c r="H1198" s="36">
        <f>INT(C1198^(0.611-C1198/3200))</f>
        <v>3</v>
      </c>
      <c r="I1198" s="36">
        <f>INT(D1198^(0.611-D1198/3200))</f>
        <v>5</v>
      </c>
      <c r="J1198" s="36">
        <f>INT(E1198^(0.611-E1198/3200))</f>
        <v>8</v>
      </c>
      <c r="K1198" s="36">
        <f>INT(F1198^(0.611-F1198/3200))</f>
        <v>11</v>
      </c>
      <c r="L1198" s="36">
        <f>2^(H1198-1)-1</f>
        <v>3</v>
      </c>
      <c r="M1198" s="36">
        <f>2^(I1198-1)-1</f>
        <v>15</v>
      </c>
      <c r="N1198" s="36">
        <f>2^(J1198-1)-1</f>
        <v>127</v>
      </c>
      <c r="O1198" s="36">
        <f>2^(K1198-1)-1</f>
        <v>1023</v>
      </c>
      <c r="P1198" s="68">
        <f>MAX(0,C1198+(-1)^(G1198)*INT(B1198*2^(-LOG(C1198)/LOG(2)+3))-G1198-LOG(C1198)/LOG(2)+3-1)</f>
        <v>0</v>
      </c>
      <c r="Q1198" s="68">
        <f>MAX(0,C1198-IF(B1198=0,0,INT(LOG(3/2*ABS(B1198))/LOG(2))+1))</f>
        <v>0</v>
      </c>
      <c r="R1198" s="68">
        <f>MAX(0,IF(B1198&lt;=-L1198,B1198+C1198-H1198+L1198,IF(B1198&gt;=2^(H1198)-1-L1198,0,C1198-H1198)))</f>
        <v>0</v>
      </c>
      <c r="S1198" s="69">
        <f>MAX(0,D1198+(-1)^(G1198)*INT(B1198*2^(-LOG(D1198)/LOG(2)+3))-G1198-LOG(D1198)/LOG(2)+3-1)</f>
        <v>0</v>
      </c>
      <c r="T1198" s="69">
        <f>MAX(0,D1198-IF(B1198=0,0,INT(LOG(3/2*ABS(B1198))/LOG(2))+1))</f>
        <v>6</v>
      </c>
      <c r="U1198" s="69">
        <f>MAX(0,IF(B1198&lt;=-M1198,B1198+D1198-I1198+M1198,IF(B1198&gt;=2^(I1198)-1-M1198,0,D1198-I1198)))</f>
        <v>0</v>
      </c>
      <c r="V1198" s="70">
        <f>MAX(0,E1198+(-1)^(G1198)*INT(B1198*2^(-LOG(E1198)/LOG(2)+3))-G1198-LOG(E1198)/LOG(2)+3-1)</f>
        <v>0</v>
      </c>
      <c r="W1198" s="70">
        <f>MAX(0,E1198-IF(B1198=0,0,INT(LOG(3/2*ABS(B1198))/LOG(2))+1))</f>
        <v>22</v>
      </c>
      <c r="X1198" s="70">
        <f>MAX(0,IF(B1198&lt;=-N1198,B1198+E1198-J1198+N1198,IF(B1198&gt;=2^(J1198)-1-N1198,0,E1198-J1198)))</f>
        <v>0</v>
      </c>
      <c r="Y1198" s="71">
        <f>MAX(0,F1198+(-1)^(G1198)*INT(B1198*2^(-LOG(F1198)/LOG(2)+3))-G1198-LOG(F1198)/LOG(2)+3-1)</f>
        <v>0</v>
      </c>
      <c r="Z1198" s="71">
        <f>F1198-IF(B1198=0,0,INT(LOG(3/2*ABS(B1198))/LOG(2))+1)</f>
        <v>54</v>
      </c>
      <c r="AA1198" s="71">
        <f>MAX(0,IF(B1198&lt;=-O1198,B1198+F1198-K1198+O1198,IF(B1198&gt;=2^(K1198)-1-O1198,0,F1198-K1198)))</f>
        <v>53</v>
      </c>
    </row>
    <row r="1199" ht="20.05" customHeight="1">
      <c r="A1199" s="55">
        <v>495</v>
      </c>
      <c r="B1199" s="45">
        <v>495</v>
      </c>
      <c r="C1199" s="36">
        <v>8</v>
      </c>
      <c r="D1199" s="36">
        <v>16</v>
      </c>
      <c r="E1199" s="36">
        <v>32</v>
      </c>
      <c r="F1199" s="36">
        <v>64</v>
      </c>
      <c r="G1199" s="36">
        <f>IF(B1199&gt;=0,1,0)</f>
        <v>1</v>
      </c>
      <c r="H1199" s="36">
        <f>INT(C1199^(0.611-C1199/3200))</f>
        <v>3</v>
      </c>
      <c r="I1199" s="36">
        <f>INT(D1199^(0.611-D1199/3200))</f>
        <v>5</v>
      </c>
      <c r="J1199" s="36">
        <f>INT(E1199^(0.611-E1199/3200))</f>
        <v>8</v>
      </c>
      <c r="K1199" s="36">
        <f>INT(F1199^(0.611-F1199/3200))</f>
        <v>11</v>
      </c>
      <c r="L1199" s="36">
        <f>2^(H1199-1)-1</f>
        <v>3</v>
      </c>
      <c r="M1199" s="36">
        <f>2^(I1199-1)-1</f>
        <v>15</v>
      </c>
      <c r="N1199" s="36">
        <f>2^(J1199-1)-1</f>
        <v>127</v>
      </c>
      <c r="O1199" s="36">
        <f>2^(K1199-1)-1</f>
        <v>1023</v>
      </c>
      <c r="P1199" s="68">
        <f>MAX(0,C1199+(-1)^(G1199)*INT(B1199*2^(-LOG(C1199)/LOG(2)+3))-G1199-LOG(C1199)/LOG(2)+3-1)</f>
        <v>0</v>
      </c>
      <c r="Q1199" s="68">
        <f>MAX(0,C1199-IF(B1199=0,0,INT(LOG(3/2*ABS(B1199))/LOG(2))+1))</f>
        <v>0</v>
      </c>
      <c r="R1199" s="68">
        <f>MAX(0,IF(B1199&lt;=-L1199,B1199+C1199-H1199+L1199,IF(B1199&gt;=2^(H1199)-1-L1199,0,C1199-H1199)))</f>
        <v>0</v>
      </c>
      <c r="S1199" s="69">
        <f>MAX(0,D1199+(-1)^(G1199)*INT(B1199*2^(-LOG(D1199)/LOG(2)+3))-G1199-LOG(D1199)/LOG(2)+3-1)</f>
        <v>0</v>
      </c>
      <c r="T1199" s="69">
        <f>MAX(0,D1199-IF(B1199=0,0,INT(LOG(3/2*ABS(B1199))/LOG(2))+1))</f>
        <v>6</v>
      </c>
      <c r="U1199" s="69">
        <f>MAX(0,IF(B1199&lt;=-M1199,B1199+D1199-I1199+M1199,IF(B1199&gt;=2^(I1199)-1-M1199,0,D1199-I1199)))</f>
        <v>0</v>
      </c>
      <c r="V1199" s="70">
        <f>MAX(0,E1199+(-1)^(G1199)*INT(B1199*2^(-LOG(E1199)/LOG(2)+3))-G1199-LOG(E1199)/LOG(2)+3-1)</f>
        <v>0</v>
      </c>
      <c r="W1199" s="70">
        <f>MAX(0,E1199-IF(B1199=0,0,INT(LOG(3/2*ABS(B1199))/LOG(2))+1))</f>
        <v>22</v>
      </c>
      <c r="X1199" s="70">
        <f>MAX(0,IF(B1199&lt;=-N1199,B1199+E1199-J1199+N1199,IF(B1199&gt;=2^(J1199)-1-N1199,0,E1199-J1199)))</f>
        <v>0</v>
      </c>
      <c r="Y1199" s="71">
        <f>MAX(0,F1199+(-1)^(G1199)*INT(B1199*2^(-LOG(F1199)/LOG(2)+3))-G1199-LOG(F1199)/LOG(2)+3-1)</f>
        <v>0</v>
      </c>
      <c r="Z1199" s="71">
        <f>F1199-IF(B1199=0,0,INT(LOG(3/2*ABS(B1199))/LOG(2))+1)</f>
        <v>54</v>
      </c>
      <c r="AA1199" s="71">
        <f>MAX(0,IF(B1199&lt;=-O1199,B1199+F1199-K1199+O1199,IF(B1199&gt;=2^(K1199)-1-O1199,0,F1199-K1199)))</f>
        <v>53</v>
      </c>
    </row>
    <row r="1200" ht="20.05" customHeight="1">
      <c r="A1200" s="55">
        <v>496</v>
      </c>
      <c r="B1200" s="45">
        <v>496</v>
      </c>
      <c r="C1200" s="36">
        <v>8</v>
      </c>
      <c r="D1200" s="36">
        <v>16</v>
      </c>
      <c r="E1200" s="36">
        <v>32</v>
      </c>
      <c r="F1200" s="36">
        <v>64</v>
      </c>
      <c r="G1200" s="36">
        <f>IF(B1200&gt;=0,1,0)</f>
        <v>1</v>
      </c>
      <c r="H1200" s="36">
        <f>INT(C1200^(0.611-C1200/3200))</f>
        <v>3</v>
      </c>
      <c r="I1200" s="36">
        <f>INT(D1200^(0.611-D1200/3200))</f>
        <v>5</v>
      </c>
      <c r="J1200" s="36">
        <f>INT(E1200^(0.611-E1200/3200))</f>
        <v>8</v>
      </c>
      <c r="K1200" s="36">
        <f>INT(F1200^(0.611-F1200/3200))</f>
        <v>11</v>
      </c>
      <c r="L1200" s="36">
        <f>2^(H1200-1)-1</f>
        <v>3</v>
      </c>
      <c r="M1200" s="36">
        <f>2^(I1200-1)-1</f>
        <v>15</v>
      </c>
      <c r="N1200" s="36">
        <f>2^(J1200-1)-1</f>
        <v>127</v>
      </c>
      <c r="O1200" s="36">
        <f>2^(K1200-1)-1</f>
        <v>1023</v>
      </c>
      <c r="P1200" s="68">
        <f>MAX(0,C1200+(-1)^(G1200)*INT(B1200*2^(-LOG(C1200)/LOG(2)+3))-G1200-LOG(C1200)/LOG(2)+3-1)</f>
        <v>0</v>
      </c>
      <c r="Q1200" s="68">
        <f>MAX(0,C1200-IF(B1200=0,0,INT(LOG(3/2*ABS(B1200))/LOG(2))+1))</f>
        <v>0</v>
      </c>
      <c r="R1200" s="68">
        <f>MAX(0,IF(B1200&lt;=-L1200,B1200+C1200-H1200+L1200,IF(B1200&gt;=2^(H1200)-1-L1200,0,C1200-H1200)))</f>
        <v>0</v>
      </c>
      <c r="S1200" s="69">
        <f>MAX(0,D1200+(-1)^(G1200)*INT(B1200*2^(-LOG(D1200)/LOG(2)+3))-G1200-LOG(D1200)/LOG(2)+3-1)</f>
        <v>0</v>
      </c>
      <c r="T1200" s="69">
        <f>MAX(0,D1200-IF(B1200=0,0,INT(LOG(3/2*ABS(B1200))/LOG(2))+1))</f>
        <v>6</v>
      </c>
      <c r="U1200" s="69">
        <f>MAX(0,IF(B1200&lt;=-M1200,B1200+D1200-I1200+M1200,IF(B1200&gt;=2^(I1200)-1-M1200,0,D1200-I1200)))</f>
        <v>0</v>
      </c>
      <c r="V1200" s="70">
        <f>MAX(0,E1200+(-1)^(G1200)*INT(B1200*2^(-LOG(E1200)/LOG(2)+3))-G1200-LOG(E1200)/LOG(2)+3-1)</f>
        <v>0</v>
      </c>
      <c r="W1200" s="70">
        <f>MAX(0,E1200-IF(B1200=0,0,INT(LOG(3/2*ABS(B1200))/LOG(2))+1))</f>
        <v>22</v>
      </c>
      <c r="X1200" s="70">
        <f>MAX(0,IF(B1200&lt;=-N1200,B1200+E1200-J1200+N1200,IF(B1200&gt;=2^(J1200)-1-N1200,0,E1200-J1200)))</f>
        <v>0</v>
      </c>
      <c r="Y1200" s="71">
        <f>MAX(0,F1200+(-1)^(G1200)*INT(B1200*2^(-LOG(F1200)/LOG(2)+3))-G1200-LOG(F1200)/LOG(2)+3-1)</f>
        <v>0</v>
      </c>
      <c r="Z1200" s="71">
        <f>F1200-IF(B1200=0,0,INT(LOG(3/2*ABS(B1200))/LOG(2))+1)</f>
        <v>54</v>
      </c>
      <c r="AA1200" s="71">
        <f>MAX(0,IF(B1200&lt;=-O1200,B1200+F1200-K1200+O1200,IF(B1200&gt;=2^(K1200)-1-O1200,0,F1200-K1200)))</f>
        <v>53</v>
      </c>
    </row>
    <row r="1201" ht="20.05" customHeight="1">
      <c r="A1201" s="55">
        <v>497</v>
      </c>
      <c r="B1201" s="45">
        <v>497</v>
      </c>
      <c r="C1201" s="36">
        <v>8</v>
      </c>
      <c r="D1201" s="36">
        <v>16</v>
      </c>
      <c r="E1201" s="36">
        <v>32</v>
      </c>
      <c r="F1201" s="36">
        <v>64</v>
      </c>
      <c r="G1201" s="36">
        <f>IF(B1201&gt;=0,1,0)</f>
        <v>1</v>
      </c>
      <c r="H1201" s="36">
        <f>INT(C1201^(0.611-C1201/3200))</f>
        <v>3</v>
      </c>
      <c r="I1201" s="36">
        <f>INT(D1201^(0.611-D1201/3200))</f>
        <v>5</v>
      </c>
      <c r="J1201" s="36">
        <f>INT(E1201^(0.611-E1201/3200))</f>
        <v>8</v>
      </c>
      <c r="K1201" s="36">
        <f>INT(F1201^(0.611-F1201/3200))</f>
        <v>11</v>
      </c>
      <c r="L1201" s="36">
        <f>2^(H1201-1)-1</f>
        <v>3</v>
      </c>
      <c r="M1201" s="36">
        <f>2^(I1201-1)-1</f>
        <v>15</v>
      </c>
      <c r="N1201" s="36">
        <f>2^(J1201-1)-1</f>
        <v>127</v>
      </c>
      <c r="O1201" s="36">
        <f>2^(K1201-1)-1</f>
        <v>1023</v>
      </c>
      <c r="P1201" s="68">
        <f>MAX(0,C1201+(-1)^(G1201)*INT(B1201*2^(-LOG(C1201)/LOG(2)+3))-G1201-LOG(C1201)/LOG(2)+3-1)</f>
        <v>0</v>
      </c>
      <c r="Q1201" s="68">
        <f>MAX(0,C1201-IF(B1201=0,0,INT(LOG(3/2*ABS(B1201))/LOG(2))+1))</f>
        <v>0</v>
      </c>
      <c r="R1201" s="68">
        <f>MAX(0,IF(B1201&lt;=-L1201,B1201+C1201-H1201+L1201,IF(B1201&gt;=2^(H1201)-1-L1201,0,C1201-H1201)))</f>
        <v>0</v>
      </c>
      <c r="S1201" s="69">
        <f>MAX(0,D1201+(-1)^(G1201)*INT(B1201*2^(-LOG(D1201)/LOG(2)+3))-G1201-LOG(D1201)/LOG(2)+3-1)</f>
        <v>0</v>
      </c>
      <c r="T1201" s="69">
        <f>MAX(0,D1201-IF(B1201=0,0,INT(LOG(3/2*ABS(B1201))/LOG(2))+1))</f>
        <v>6</v>
      </c>
      <c r="U1201" s="69">
        <f>MAX(0,IF(B1201&lt;=-M1201,B1201+D1201-I1201+M1201,IF(B1201&gt;=2^(I1201)-1-M1201,0,D1201-I1201)))</f>
        <v>0</v>
      </c>
      <c r="V1201" s="70">
        <f>MAX(0,E1201+(-1)^(G1201)*INT(B1201*2^(-LOG(E1201)/LOG(2)+3))-G1201-LOG(E1201)/LOG(2)+3-1)</f>
        <v>0</v>
      </c>
      <c r="W1201" s="70">
        <f>MAX(0,E1201-IF(B1201=0,0,INT(LOG(3/2*ABS(B1201))/LOG(2))+1))</f>
        <v>22</v>
      </c>
      <c r="X1201" s="70">
        <f>MAX(0,IF(B1201&lt;=-N1201,B1201+E1201-J1201+N1201,IF(B1201&gt;=2^(J1201)-1-N1201,0,E1201-J1201)))</f>
        <v>0</v>
      </c>
      <c r="Y1201" s="71">
        <f>MAX(0,F1201+(-1)^(G1201)*INT(B1201*2^(-LOG(F1201)/LOG(2)+3))-G1201-LOG(F1201)/LOG(2)+3-1)</f>
        <v>0</v>
      </c>
      <c r="Z1201" s="71">
        <f>F1201-IF(B1201=0,0,INT(LOG(3/2*ABS(B1201))/LOG(2))+1)</f>
        <v>54</v>
      </c>
      <c r="AA1201" s="71">
        <f>MAX(0,IF(B1201&lt;=-O1201,B1201+F1201-K1201+O1201,IF(B1201&gt;=2^(K1201)-1-O1201,0,F1201-K1201)))</f>
        <v>53</v>
      </c>
    </row>
    <row r="1202" ht="20.05" customHeight="1">
      <c r="A1202" s="55">
        <v>498</v>
      </c>
      <c r="B1202" s="45">
        <v>498</v>
      </c>
      <c r="C1202" s="36">
        <v>8</v>
      </c>
      <c r="D1202" s="36">
        <v>16</v>
      </c>
      <c r="E1202" s="36">
        <v>32</v>
      </c>
      <c r="F1202" s="36">
        <v>64</v>
      </c>
      <c r="G1202" s="36">
        <f>IF(B1202&gt;=0,1,0)</f>
        <v>1</v>
      </c>
      <c r="H1202" s="36">
        <f>INT(C1202^(0.611-C1202/3200))</f>
        <v>3</v>
      </c>
      <c r="I1202" s="36">
        <f>INT(D1202^(0.611-D1202/3200))</f>
        <v>5</v>
      </c>
      <c r="J1202" s="36">
        <f>INT(E1202^(0.611-E1202/3200))</f>
        <v>8</v>
      </c>
      <c r="K1202" s="36">
        <f>INT(F1202^(0.611-F1202/3200))</f>
        <v>11</v>
      </c>
      <c r="L1202" s="36">
        <f>2^(H1202-1)-1</f>
        <v>3</v>
      </c>
      <c r="M1202" s="36">
        <f>2^(I1202-1)-1</f>
        <v>15</v>
      </c>
      <c r="N1202" s="36">
        <f>2^(J1202-1)-1</f>
        <v>127</v>
      </c>
      <c r="O1202" s="36">
        <f>2^(K1202-1)-1</f>
        <v>1023</v>
      </c>
      <c r="P1202" s="68">
        <f>MAX(0,C1202+(-1)^(G1202)*INT(B1202*2^(-LOG(C1202)/LOG(2)+3))-G1202-LOG(C1202)/LOG(2)+3-1)</f>
        <v>0</v>
      </c>
      <c r="Q1202" s="68">
        <f>MAX(0,C1202-IF(B1202=0,0,INT(LOG(3/2*ABS(B1202))/LOG(2))+1))</f>
        <v>0</v>
      </c>
      <c r="R1202" s="68">
        <f>MAX(0,IF(B1202&lt;=-L1202,B1202+C1202-H1202+L1202,IF(B1202&gt;=2^(H1202)-1-L1202,0,C1202-H1202)))</f>
        <v>0</v>
      </c>
      <c r="S1202" s="69">
        <f>MAX(0,D1202+(-1)^(G1202)*INT(B1202*2^(-LOG(D1202)/LOG(2)+3))-G1202-LOG(D1202)/LOG(2)+3-1)</f>
        <v>0</v>
      </c>
      <c r="T1202" s="69">
        <f>MAX(0,D1202-IF(B1202=0,0,INT(LOG(3/2*ABS(B1202))/LOG(2))+1))</f>
        <v>6</v>
      </c>
      <c r="U1202" s="69">
        <f>MAX(0,IF(B1202&lt;=-M1202,B1202+D1202-I1202+M1202,IF(B1202&gt;=2^(I1202)-1-M1202,0,D1202-I1202)))</f>
        <v>0</v>
      </c>
      <c r="V1202" s="70">
        <f>MAX(0,E1202+(-1)^(G1202)*INT(B1202*2^(-LOG(E1202)/LOG(2)+3))-G1202-LOG(E1202)/LOG(2)+3-1)</f>
        <v>0</v>
      </c>
      <c r="W1202" s="70">
        <f>MAX(0,E1202-IF(B1202=0,0,INT(LOG(3/2*ABS(B1202))/LOG(2))+1))</f>
        <v>22</v>
      </c>
      <c r="X1202" s="70">
        <f>MAX(0,IF(B1202&lt;=-N1202,B1202+E1202-J1202+N1202,IF(B1202&gt;=2^(J1202)-1-N1202,0,E1202-J1202)))</f>
        <v>0</v>
      </c>
      <c r="Y1202" s="71">
        <f>MAX(0,F1202+(-1)^(G1202)*INT(B1202*2^(-LOG(F1202)/LOG(2)+3))-G1202-LOG(F1202)/LOG(2)+3-1)</f>
        <v>0</v>
      </c>
      <c r="Z1202" s="71">
        <f>F1202-IF(B1202=0,0,INT(LOG(3/2*ABS(B1202))/LOG(2))+1)</f>
        <v>54</v>
      </c>
      <c r="AA1202" s="71">
        <f>MAX(0,IF(B1202&lt;=-O1202,B1202+F1202-K1202+O1202,IF(B1202&gt;=2^(K1202)-1-O1202,0,F1202-K1202)))</f>
        <v>53</v>
      </c>
    </row>
    <row r="1203" ht="20.05" customHeight="1">
      <c r="A1203" s="55">
        <v>499</v>
      </c>
      <c r="B1203" s="45">
        <v>499</v>
      </c>
      <c r="C1203" s="36">
        <v>8</v>
      </c>
      <c r="D1203" s="36">
        <v>16</v>
      </c>
      <c r="E1203" s="36">
        <v>32</v>
      </c>
      <c r="F1203" s="36">
        <v>64</v>
      </c>
      <c r="G1203" s="36">
        <f>IF(B1203&gt;=0,1,0)</f>
        <v>1</v>
      </c>
      <c r="H1203" s="36">
        <f>INT(C1203^(0.611-C1203/3200))</f>
        <v>3</v>
      </c>
      <c r="I1203" s="36">
        <f>INT(D1203^(0.611-D1203/3200))</f>
        <v>5</v>
      </c>
      <c r="J1203" s="36">
        <f>INT(E1203^(0.611-E1203/3200))</f>
        <v>8</v>
      </c>
      <c r="K1203" s="36">
        <f>INT(F1203^(0.611-F1203/3200))</f>
        <v>11</v>
      </c>
      <c r="L1203" s="36">
        <f>2^(H1203-1)-1</f>
        <v>3</v>
      </c>
      <c r="M1203" s="36">
        <f>2^(I1203-1)-1</f>
        <v>15</v>
      </c>
      <c r="N1203" s="36">
        <f>2^(J1203-1)-1</f>
        <v>127</v>
      </c>
      <c r="O1203" s="36">
        <f>2^(K1203-1)-1</f>
        <v>1023</v>
      </c>
      <c r="P1203" s="68">
        <f>MAX(0,C1203+(-1)^(G1203)*INT(B1203*2^(-LOG(C1203)/LOG(2)+3))-G1203-LOG(C1203)/LOG(2)+3-1)</f>
        <v>0</v>
      </c>
      <c r="Q1203" s="68">
        <f>MAX(0,C1203-IF(B1203=0,0,INT(LOG(3/2*ABS(B1203))/LOG(2))+1))</f>
        <v>0</v>
      </c>
      <c r="R1203" s="68">
        <f>MAX(0,IF(B1203&lt;=-L1203,B1203+C1203-H1203+L1203,IF(B1203&gt;=2^(H1203)-1-L1203,0,C1203-H1203)))</f>
        <v>0</v>
      </c>
      <c r="S1203" s="69">
        <f>MAX(0,D1203+(-1)^(G1203)*INT(B1203*2^(-LOG(D1203)/LOG(2)+3))-G1203-LOG(D1203)/LOG(2)+3-1)</f>
        <v>0</v>
      </c>
      <c r="T1203" s="69">
        <f>MAX(0,D1203-IF(B1203=0,0,INT(LOG(3/2*ABS(B1203))/LOG(2))+1))</f>
        <v>6</v>
      </c>
      <c r="U1203" s="69">
        <f>MAX(0,IF(B1203&lt;=-M1203,B1203+D1203-I1203+M1203,IF(B1203&gt;=2^(I1203)-1-M1203,0,D1203-I1203)))</f>
        <v>0</v>
      </c>
      <c r="V1203" s="70">
        <f>MAX(0,E1203+(-1)^(G1203)*INT(B1203*2^(-LOG(E1203)/LOG(2)+3))-G1203-LOG(E1203)/LOG(2)+3-1)</f>
        <v>0</v>
      </c>
      <c r="W1203" s="70">
        <f>MAX(0,E1203-IF(B1203=0,0,INT(LOG(3/2*ABS(B1203))/LOG(2))+1))</f>
        <v>22</v>
      </c>
      <c r="X1203" s="70">
        <f>MAX(0,IF(B1203&lt;=-N1203,B1203+E1203-J1203+N1203,IF(B1203&gt;=2^(J1203)-1-N1203,0,E1203-J1203)))</f>
        <v>0</v>
      </c>
      <c r="Y1203" s="71">
        <f>MAX(0,F1203+(-1)^(G1203)*INT(B1203*2^(-LOG(F1203)/LOG(2)+3))-G1203-LOG(F1203)/LOG(2)+3-1)</f>
        <v>0</v>
      </c>
      <c r="Z1203" s="71">
        <f>F1203-IF(B1203=0,0,INT(LOG(3/2*ABS(B1203))/LOG(2))+1)</f>
        <v>54</v>
      </c>
      <c r="AA1203" s="71">
        <f>MAX(0,IF(B1203&lt;=-O1203,B1203+F1203-K1203+O1203,IF(B1203&gt;=2^(K1203)-1-O1203,0,F1203-K1203)))</f>
        <v>53</v>
      </c>
    </row>
    <row r="1204" ht="20.05" customHeight="1">
      <c r="A1204" s="55">
        <v>500</v>
      </c>
      <c r="B1204" s="45">
        <v>500</v>
      </c>
      <c r="C1204" s="36">
        <v>8</v>
      </c>
      <c r="D1204" s="36">
        <v>16</v>
      </c>
      <c r="E1204" s="36">
        <v>32</v>
      </c>
      <c r="F1204" s="36">
        <v>64</v>
      </c>
      <c r="G1204" s="36">
        <f>IF(B1204&gt;=0,1,0)</f>
        <v>1</v>
      </c>
      <c r="H1204" s="36">
        <f>INT(C1204^(0.611-C1204/3200))</f>
        <v>3</v>
      </c>
      <c r="I1204" s="36">
        <f>INT(D1204^(0.611-D1204/3200))</f>
        <v>5</v>
      </c>
      <c r="J1204" s="36">
        <f>INT(E1204^(0.611-E1204/3200))</f>
        <v>8</v>
      </c>
      <c r="K1204" s="36">
        <f>INT(F1204^(0.611-F1204/3200))</f>
        <v>11</v>
      </c>
      <c r="L1204" s="36">
        <f>2^(H1204-1)-1</f>
        <v>3</v>
      </c>
      <c r="M1204" s="36">
        <f>2^(I1204-1)-1</f>
        <v>15</v>
      </c>
      <c r="N1204" s="36">
        <f>2^(J1204-1)-1</f>
        <v>127</v>
      </c>
      <c r="O1204" s="36">
        <f>2^(K1204-1)-1</f>
        <v>1023</v>
      </c>
      <c r="P1204" s="68">
        <f>MAX(0,C1204+(-1)^(G1204)*INT(B1204*2^(-LOG(C1204)/LOG(2)+3))-G1204-LOG(C1204)/LOG(2)+3-1)</f>
        <v>0</v>
      </c>
      <c r="Q1204" s="68">
        <f>MAX(0,C1204-IF(B1204=0,0,INT(LOG(3/2*ABS(B1204))/LOG(2))+1))</f>
        <v>0</v>
      </c>
      <c r="R1204" s="68">
        <f>MAX(0,IF(B1204&lt;=-L1204,B1204+C1204-H1204+L1204,IF(B1204&gt;=2^(H1204)-1-L1204,0,C1204-H1204)))</f>
        <v>0</v>
      </c>
      <c r="S1204" s="69">
        <f>MAX(0,D1204+(-1)^(G1204)*INT(B1204*2^(-LOG(D1204)/LOG(2)+3))-G1204-LOG(D1204)/LOG(2)+3-1)</f>
        <v>0</v>
      </c>
      <c r="T1204" s="69">
        <f>MAX(0,D1204-IF(B1204=0,0,INT(LOG(3/2*ABS(B1204))/LOG(2))+1))</f>
        <v>6</v>
      </c>
      <c r="U1204" s="69">
        <f>MAX(0,IF(B1204&lt;=-M1204,B1204+D1204-I1204+M1204,IF(B1204&gt;=2^(I1204)-1-M1204,0,D1204-I1204)))</f>
        <v>0</v>
      </c>
      <c r="V1204" s="70">
        <f>MAX(0,E1204+(-1)^(G1204)*INT(B1204*2^(-LOG(E1204)/LOG(2)+3))-G1204-LOG(E1204)/LOG(2)+3-1)</f>
        <v>0</v>
      </c>
      <c r="W1204" s="70">
        <f>MAX(0,E1204-IF(B1204=0,0,INT(LOG(3/2*ABS(B1204))/LOG(2))+1))</f>
        <v>22</v>
      </c>
      <c r="X1204" s="70">
        <f>MAX(0,IF(B1204&lt;=-N1204,B1204+E1204-J1204+N1204,IF(B1204&gt;=2^(J1204)-1-N1204,0,E1204-J1204)))</f>
        <v>0</v>
      </c>
      <c r="Y1204" s="71">
        <f>MAX(0,F1204+(-1)^(G1204)*INT(B1204*2^(-LOG(F1204)/LOG(2)+3))-G1204-LOG(F1204)/LOG(2)+3-1)</f>
        <v>0</v>
      </c>
      <c r="Z1204" s="71">
        <f>F1204-IF(B1204=0,0,INT(LOG(3/2*ABS(B1204))/LOG(2))+1)</f>
        <v>54</v>
      </c>
      <c r="AA1204" s="71">
        <f>MAX(0,IF(B1204&lt;=-O1204,B1204+F1204-K1204+O1204,IF(B1204&gt;=2^(K1204)-1-O1204,0,F1204-K1204)))</f>
        <v>53</v>
      </c>
    </row>
    <row r="1205" ht="20.05" customHeight="1">
      <c r="A1205" s="55">
        <v>501</v>
      </c>
      <c r="B1205" s="45">
        <v>501</v>
      </c>
      <c r="C1205" s="36">
        <v>8</v>
      </c>
      <c r="D1205" s="36">
        <v>16</v>
      </c>
      <c r="E1205" s="36">
        <v>32</v>
      </c>
      <c r="F1205" s="36">
        <v>64</v>
      </c>
      <c r="G1205" s="36">
        <f>IF(B1205&gt;=0,1,0)</f>
        <v>1</v>
      </c>
      <c r="H1205" s="36">
        <f>INT(C1205^(0.611-C1205/3200))</f>
        <v>3</v>
      </c>
      <c r="I1205" s="36">
        <f>INT(D1205^(0.611-D1205/3200))</f>
        <v>5</v>
      </c>
      <c r="J1205" s="36">
        <f>INT(E1205^(0.611-E1205/3200))</f>
        <v>8</v>
      </c>
      <c r="K1205" s="36">
        <f>INT(F1205^(0.611-F1205/3200))</f>
        <v>11</v>
      </c>
      <c r="L1205" s="36">
        <f>2^(H1205-1)-1</f>
        <v>3</v>
      </c>
      <c r="M1205" s="36">
        <f>2^(I1205-1)-1</f>
        <v>15</v>
      </c>
      <c r="N1205" s="36">
        <f>2^(J1205-1)-1</f>
        <v>127</v>
      </c>
      <c r="O1205" s="36">
        <f>2^(K1205-1)-1</f>
        <v>1023</v>
      </c>
      <c r="P1205" s="68">
        <f>MAX(0,C1205+(-1)^(G1205)*INT(B1205*2^(-LOG(C1205)/LOG(2)+3))-G1205-LOG(C1205)/LOG(2)+3-1)</f>
        <v>0</v>
      </c>
      <c r="Q1205" s="68">
        <f>MAX(0,C1205-IF(B1205=0,0,INT(LOG(3/2*ABS(B1205))/LOG(2))+1))</f>
        <v>0</v>
      </c>
      <c r="R1205" s="68">
        <f>MAX(0,IF(B1205&lt;=-L1205,B1205+C1205-H1205+L1205,IF(B1205&gt;=2^(H1205)-1-L1205,0,C1205-H1205)))</f>
        <v>0</v>
      </c>
      <c r="S1205" s="69">
        <f>MAX(0,D1205+(-1)^(G1205)*INT(B1205*2^(-LOG(D1205)/LOG(2)+3))-G1205-LOG(D1205)/LOG(2)+3-1)</f>
        <v>0</v>
      </c>
      <c r="T1205" s="69">
        <f>MAX(0,D1205-IF(B1205=0,0,INT(LOG(3/2*ABS(B1205))/LOG(2))+1))</f>
        <v>6</v>
      </c>
      <c r="U1205" s="69">
        <f>MAX(0,IF(B1205&lt;=-M1205,B1205+D1205-I1205+M1205,IF(B1205&gt;=2^(I1205)-1-M1205,0,D1205-I1205)))</f>
        <v>0</v>
      </c>
      <c r="V1205" s="70">
        <f>MAX(0,E1205+(-1)^(G1205)*INT(B1205*2^(-LOG(E1205)/LOG(2)+3))-G1205-LOG(E1205)/LOG(2)+3-1)</f>
        <v>0</v>
      </c>
      <c r="W1205" s="70">
        <f>MAX(0,E1205-IF(B1205=0,0,INT(LOG(3/2*ABS(B1205))/LOG(2))+1))</f>
        <v>22</v>
      </c>
      <c r="X1205" s="70">
        <f>MAX(0,IF(B1205&lt;=-N1205,B1205+E1205-J1205+N1205,IF(B1205&gt;=2^(J1205)-1-N1205,0,E1205-J1205)))</f>
        <v>0</v>
      </c>
      <c r="Y1205" s="71">
        <f>MAX(0,F1205+(-1)^(G1205)*INT(B1205*2^(-LOG(F1205)/LOG(2)+3))-G1205-LOG(F1205)/LOG(2)+3-1)</f>
        <v>0</v>
      </c>
      <c r="Z1205" s="71">
        <f>F1205-IF(B1205=0,0,INT(LOG(3/2*ABS(B1205))/LOG(2))+1)</f>
        <v>54</v>
      </c>
      <c r="AA1205" s="71">
        <f>MAX(0,IF(B1205&lt;=-O1205,B1205+F1205-K1205+O1205,IF(B1205&gt;=2^(K1205)-1-O1205,0,F1205-K1205)))</f>
        <v>53</v>
      </c>
    </row>
    <row r="1206" ht="20.05" customHeight="1">
      <c r="A1206" s="55">
        <v>502</v>
      </c>
      <c r="B1206" s="45">
        <v>502</v>
      </c>
      <c r="C1206" s="36">
        <v>8</v>
      </c>
      <c r="D1206" s="36">
        <v>16</v>
      </c>
      <c r="E1206" s="36">
        <v>32</v>
      </c>
      <c r="F1206" s="36">
        <v>64</v>
      </c>
      <c r="G1206" s="36">
        <f>IF(B1206&gt;=0,1,0)</f>
        <v>1</v>
      </c>
      <c r="H1206" s="36">
        <f>INT(C1206^(0.611-C1206/3200))</f>
        <v>3</v>
      </c>
      <c r="I1206" s="36">
        <f>INT(D1206^(0.611-D1206/3200))</f>
        <v>5</v>
      </c>
      <c r="J1206" s="36">
        <f>INT(E1206^(0.611-E1206/3200))</f>
        <v>8</v>
      </c>
      <c r="K1206" s="36">
        <f>INT(F1206^(0.611-F1206/3200))</f>
        <v>11</v>
      </c>
      <c r="L1206" s="36">
        <f>2^(H1206-1)-1</f>
        <v>3</v>
      </c>
      <c r="M1206" s="36">
        <f>2^(I1206-1)-1</f>
        <v>15</v>
      </c>
      <c r="N1206" s="36">
        <f>2^(J1206-1)-1</f>
        <v>127</v>
      </c>
      <c r="O1206" s="36">
        <f>2^(K1206-1)-1</f>
        <v>1023</v>
      </c>
      <c r="P1206" s="68">
        <f>MAX(0,C1206+(-1)^(G1206)*INT(B1206*2^(-LOG(C1206)/LOG(2)+3))-G1206-LOG(C1206)/LOG(2)+3-1)</f>
        <v>0</v>
      </c>
      <c r="Q1206" s="68">
        <f>MAX(0,C1206-IF(B1206=0,0,INT(LOG(3/2*ABS(B1206))/LOG(2))+1))</f>
        <v>0</v>
      </c>
      <c r="R1206" s="68">
        <f>MAX(0,IF(B1206&lt;=-L1206,B1206+C1206-H1206+L1206,IF(B1206&gt;=2^(H1206)-1-L1206,0,C1206-H1206)))</f>
        <v>0</v>
      </c>
      <c r="S1206" s="69">
        <f>MAX(0,D1206+(-1)^(G1206)*INT(B1206*2^(-LOG(D1206)/LOG(2)+3))-G1206-LOG(D1206)/LOG(2)+3-1)</f>
        <v>0</v>
      </c>
      <c r="T1206" s="69">
        <f>MAX(0,D1206-IF(B1206=0,0,INT(LOG(3/2*ABS(B1206))/LOG(2))+1))</f>
        <v>6</v>
      </c>
      <c r="U1206" s="69">
        <f>MAX(0,IF(B1206&lt;=-M1206,B1206+D1206-I1206+M1206,IF(B1206&gt;=2^(I1206)-1-M1206,0,D1206-I1206)))</f>
        <v>0</v>
      </c>
      <c r="V1206" s="70">
        <f>MAX(0,E1206+(-1)^(G1206)*INT(B1206*2^(-LOG(E1206)/LOG(2)+3))-G1206-LOG(E1206)/LOG(2)+3-1)</f>
        <v>0</v>
      </c>
      <c r="W1206" s="70">
        <f>MAX(0,E1206-IF(B1206=0,0,INT(LOG(3/2*ABS(B1206))/LOG(2))+1))</f>
        <v>22</v>
      </c>
      <c r="X1206" s="70">
        <f>MAX(0,IF(B1206&lt;=-N1206,B1206+E1206-J1206+N1206,IF(B1206&gt;=2^(J1206)-1-N1206,0,E1206-J1206)))</f>
        <v>0</v>
      </c>
      <c r="Y1206" s="71">
        <f>MAX(0,F1206+(-1)^(G1206)*INT(B1206*2^(-LOG(F1206)/LOG(2)+3))-G1206-LOG(F1206)/LOG(2)+3-1)</f>
        <v>0</v>
      </c>
      <c r="Z1206" s="71">
        <f>F1206-IF(B1206=0,0,INT(LOG(3/2*ABS(B1206))/LOG(2))+1)</f>
        <v>54</v>
      </c>
      <c r="AA1206" s="71">
        <f>MAX(0,IF(B1206&lt;=-O1206,B1206+F1206-K1206+O1206,IF(B1206&gt;=2^(K1206)-1-O1206,0,F1206-K1206)))</f>
        <v>53</v>
      </c>
    </row>
    <row r="1207" ht="20.05" customHeight="1">
      <c r="A1207" s="55">
        <v>503</v>
      </c>
      <c r="B1207" s="45">
        <v>503</v>
      </c>
      <c r="C1207" s="36">
        <v>8</v>
      </c>
      <c r="D1207" s="36">
        <v>16</v>
      </c>
      <c r="E1207" s="36">
        <v>32</v>
      </c>
      <c r="F1207" s="36">
        <v>64</v>
      </c>
      <c r="G1207" s="36">
        <f>IF(B1207&gt;=0,1,0)</f>
        <v>1</v>
      </c>
      <c r="H1207" s="36">
        <f>INT(C1207^(0.611-C1207/3200))</f>
        <v>3</v>
      </c>
      <c r="I1207" s="36">
        <f>INT(D1207^(0.611-D1207/3200))</f>
        <v>5</v>
      </c>
      <c r="J1207" s="36">
        <f>INT(E1207^(0.611-E1207/3200))</f>
        <v>8</v>
      </c>
      <c r="K1207" s="36">
        <f>INT(F1207^(0.611-F1207/3200))</f>
        <v>11</v>
      </c>
      <c r="L1207" s="36">
        <f>2^(H1207-1)-1</f>
        <v>3</v>
      </c>
      <c r="M1207" s="36">
        <f>2^(I1207-1)-1</f>
        <v>15</v>
      </c>
      <c r="N1207" s="36">
        <f>2^(J1207-1)-1</f>
        <v>127</v>
      </c>
      <c r="O1207" s="36">
        <f>2^(K1207-1)-1</f>
        <v>1023</v>
      </c>
      <c r="P1207" s="68">
        <f>MAX(0,C1207+(-1)^(G1207)*INT(B1207*2^(-LOG(C1207)/LOG(2)+3))-G1207-LOG(C1207)/LOG(2)+3-1)</f>
        <v>0</v>
      </c>
      <c r="Q1207" s="68">
        <f>MAX(0,C1207-IF(B1207=0,0,INT(LOG(3/2*ABS(B1207))/LOG(2))+1))</f>
        <v>0</v>
      </c>
      <c r="R1207" s="68">
        <f>MAX(0,IF(B1207&lt;=-L1207,B1207+C1207-H1207+L1207,IF(B1207&gt;=2^(H1207)-1-L1207,0,C1207-H1207)))</f>
        <v>0</v>
      </c>
      <c r="S1207" s="69">
        <f>MAX(0,D1207+(-1)^(G1207)*INT(B1207*2^(-LOG(D1207)/LOG(2)+3))-G1207-LOG(D1207)/LOG(2)+3-1)</f>
        <v>0</v>
      </c>
      <c r="T1207" s="69">
        <f>MAX(0,D1207-IF(B1207=0,0,INT(LOG(3/2*ABS(B1207))/LOG(2))+1))</f>
        <v>6</v>
      </c>
      <c r="U1207" s="69">
        <f>MAX(0,IF(B1207&lt;=-M1207,B1207+D1207-I1207+M1207,IF(B1207&gt;=2^(I1207)-1-M1207,0,D1207-I1207)))</f>
        <v>0</v>
      </c>
      <c r="V1207" s="70">
        <f>MAX(0,E1207+(-1)^(G1207)*INT(B1207*2^(-LOG(E1207)/LOG(2)+3))-G1207-LOG(E1207)/LOG(2)+3-1)</f>
        <v>0</v>
      </c>
      <c r="W1207" s="70">
        <f>MAX(0,E1207-IF(B1207=0,0,INT(LOG(3/2*ABS(B1207))/LOG(2))+1))</f>
        <v>22</v>
      </c>
      <c r="X1207" s="70">
        <f>MAX(0,IF(B1207&lt;=-N1207,B1207+E1207-J1207+N1207,IF(B1207&gt;=2^(J1207)-1-N1207,0,E1207-J1207)))</f>
        <v>0</v>
      </c>
      <c r="Y1207" s="71">
        <f>MAX(0,F1207+(-1)^(G1207)*INT(B1207*2^(-LOG(F1207)/LOG(2)+3))-G1207-LOG(F1207)/LOG(2)+3-1)</f>
        <v>0</v>
      </c>
      <c r="Z1207" s="71">
        <f>F1207-IF(B1207=0,0,INT(LOG(3/2*ABS(B1207))/LOG(2))+1)</f>
        <v>54</v>
      </c>
      <c r="AA1207" s="71">
        <f>MAX(0,IF(B1207&lt;=-O1207,B1207+F1207-K1207+O1207,IF(B1207&gt;=2^(K1207)-1-O1207,0,F1207-K1207)))</f>
        <v>53</v>
      </c>
    </row>
    <row r="1208" ht="20.05" customHeight="1">
      <c r="A1208" s="55">
        <v>504</v>
      </c>
      <c r="B1208" s="45">
        <v>504</v>
      </c>
      <c r="C1208" s="36">
        <v>8</v>
      </c>
      <c r="D1208" s="36">
        <v>16</v>
      </c>
      <c r="E1208" s="36">
        <v>32</v>
      </c>
      <c r="F1208" s="36">
        <v>64</v>
      </c>
      <c r="G1208" s="36">
        <f>IF(B1208&gt;=0,1,0)</f>
        <v>1</v>
      </c>
      <c r="H1208" s="36">
        <f>INT(C1208^(0.611-C1208/3200))</f>
        <v>3</v>
      </c>
      <c r="I1208" s="36">
        <f>INT(D1208^(0.611-D1208/3200))</f>
        <v>5</v>
      </c>
      <c r="J1208" s="36">
        <f>INT(E1208^(0.611-E1208/3200))</f>
        <v>8</v>
      </c>
      <c r="K1208" s="36">
        <f>INT(F1208^(0.611-F1208/3200))</f>
        <v>11</v>
      </c>
      <c r="L1208" s="36">
        <f>2^(H1208-1)-1</f>
        <v>3</v>
      </c>
      <c r="M1208" s="36">
        <f>2^(I1208-1)-1</f>
        <v>15</v>
      </c>
      <c r="N1208" s="36">
        <f>2^(J1208-1)-1</f>
        <v>127</v>
      </c>
      <c r="O1208" s="36">
        <f>2^(K1208-1)-1</f>
        <v>1023</v>
      </c>
      <c r="P1208" s="68">
        <f>MAX(0,C1208+(-1)^(G1208)*INT(B1208*2^(-LOG(C1208)/LOG(2)+3))-G1208-LOG(C1208)/LOG(2)+3-1)</f>
        <v>0</v>
      </c>
      <c r="Q1208" s="68">
        <f>MAX(0,C1208-IF(B1208=0,0,INT(LOG(3/2*ABS(B1208))/LOG(2))+1))</f>
        <v>0</v>
      </c>
      <c r="R1208" s="68">
        <f>MAX(0,IF(B1208&lt;=-L1208,B1208+C1208-H1208+L1208,IF(B1208&gt;=2^(H1208)-1-L1208,0,C1208-H1208)))</f>
        <v>0</v>
      </c>
      <c r="S1208" s="69">
        <f>MAX(0,D1208+(-1)^(G1208)*INT(B1208*2^(-LOG(D1208)/LOG(2)+3))-G1208-LOG(D1208)/LOG(2)+3-1)</f>
        <v>0</v>
      </c>
      <c r="T1208" s="69">
        <f>MAX(0,D1208-IF(B1208=0,0,INT(LOG(3/2*ABS(B1208))/LOG(2))+1))</f>
        <v>6</v>
      </c>
      <c r="U1208" s="69">
        <f>MAX(0,IF(B1208&lt;=-M1208,B1208+D1208-I1208+M1208,IF(B1208&gt;=2^(I1208)-1-M1208,0,D1208-I1208)))</f>
        <v>0</v>
      </c>
      <c r="V1208" s="70">
        <f>MAX(0,E1208+(-1)^(G1208)*INT(B1208*2^(-LOG(E1208)/LOG(2)+3))-G1208-LOG(E1208)/LOG(2)+3-1)</f>
        <v>0</v>
      </c>
      <c r="W1208" s="70">
        <f>MAX(0,E1208-IF(B1208=0,0,INT(LOG(3/2*ABS(B1208))/LOG(2))+1))</f>
        <v>22</v>
      </c>
      <c r="X1208" s="70">
        <f>MAX(0,IF(B1208&lt;=-N1208,B1208+E1208-J1208+N1208,IF(B1208&gt;=2^(J1208)-1-N1208,0,E1208-J1208)))</f>
        <v>0</v>
      </c>
      <c r="Y1208" s="71">
        <f>MAX(0,F1208+(-1)^(G1208)*INT(B1208*2^(-LOG(F1208)/LOG(2)+3))-G1208-LOG(F1208)/LOG(2)+3-1)</f>
        <v>0</v>
      </c>
      <c r="Z1208" s="71">
        <f>F1208-IF(B1208=0,0,INT(LOG(3/2*ABS(B1208))/LOG(2))+1)</f>
        <v>54</v>
      </c>
      <c r="AA1208" s="71">
        <f>MAX(0,IF(B1208&lt;=-O1208,B1208+F1208-K1208+O1208,IF(B1208&gt;=2^(K1208)-1-O1208,0,F1208-K1208)))</f>
        <v>53</v>
      </c>
    </row>
    <row r="1209" ht="20.05" customHeight="1">
      <c r="A1209" s="55">
        <v>505</v>
      </c>
      <c r="B1209" s="45">
        <v>505</v>
      </c>
      <c r="C1209" s="36">
        <v>8</v>
      </c>
      <c r="D1209" s="36">
        <v>16</v>
      </c>
      <c r="E1209" s="36">
        <v>32</v>
      </c>
      <c r="F1209" s="36">
        <v>64</v>
      </c>
      <c r="G1209" s="36">
        <f>IF(B1209&gt;=0,1,0)</f>
        <v>1</v>
      </c>
      <c r="H1209" s="36">
        <f>INT(C1209^(0.611-C1209/3200))</f>
        <v>3</v>
      </c>
      <c r="I1209" s="36">
        <f>INT(D1209^(0.611-D1209/3200))</f>
        <v>5</v>
      </c>
      <c r="J1209" s="36">
        <f>INT(E1209^(0.611-E1209/3200))</f>
        <v>8</v>
      </c>
      <c r="K1209" s="36">
        <f>INT(F1209^(0.611-F1209/3200))</f>
        <v>11</v>
      </c>
      <c r="L1209" s="36">
        <f>2^(H1209-1)-1</f>
        <v>3</v>
      </c>
      <c r="M1209" s="36">
        <f>2^(I1209-1)-1</f>
        <v>15</v>
      </c>
      <c r="N1209" s="36">
        <f>2^(J1209-1)-1</f>
        <v>127</v>
      </c>
      <c r="O1209" s="36">
        <f>2^(K1209-1)-1</f>
        <v>1023</v>
      </c>
      <c r="P1209" s="68">
        <f>MAX(0,C1209+(-1)^(G1209)*INT(B1209*2^(-LOG(C1209)/LOG(2)+3))-G1209-LOG(C1209)/LOG(2)+3-1)</f>
        <v>0</v>
      </c>
      <c r="Q1209" s="68">
        <f>MAX(0,C1209-IF(B1209=0,0,INT(LOG(3/2*ABS(B1209))/LOG(2))+1))</f>
        <v>0</v>
      </c>
      <c r="R1209" s="68">
        <f>MAX(0,IF(B1209&lt;=-L1209,B1209+C1209-H1209+L1209,IF(B1209&gt;=2^(H1209)-1-L1209,0,C1209-H1209)))</f>
        <v>0</v>
      </c>
      <c r="S1209" s="69">
        <f>MAX(0,D1209+(-1)^(G1209)*INT(B1209*2^(-LOG(D1209)/LOG(2)+3))-G1209-LOG(D1209)/LOG(2)+3-1)</f>
        <v>0</v>
      </c>
      <c r="T1209" s="69">
        <f>MAX(0,D1209-IF(B1209=0,0,INT(LOG(3/2*ABS(B1209))/LOG(2))+1))</f>
        <v>6</v>
      </c>
      <c r="U1209" s="69">
        <f>MAX(0,IF(B1209&lt;=-M1209,B1209+D1209-I1209+M1209,IF(B1209&gt;=2^(I1209)-1-M1209,0,D1209-I1209)))</f>
        <v>0</v>
      </c>
      <c r="V1209" s="70">
        <f>MAX(0,E1209+(-1)^(G1209)*INT(B1209*2^(-LOG(E1209)/LOG(2)+3))-G1209-LOG(E1209)/LOG(2)+3-1)</f>
        <v>0</v>
      </c>
      <c r="W1209" s="70">
        <f>MAX(0,E1209-IF(B1209=0,0,INT(LOG(3/2*ABS(B1209))/LOG(2))+1))</f>
        <v>22</v>
      </c>
      <c r="X1209" s="70">
        <f>MAX(0,IF(B1209&lt;=-N1209,B1209+E1209-J1209+N1209,IF(B1209&gt;=2^(J1209)-1-N1209,0,E1209-J1209)))</f>
        <v>0</v>
      </c>
      <c r="Y1209" s="71">
        <f>MAX(0,F1209+(-1)^(G1209)*INT(B1209*2^(-LOG(F1209)/LOG(2)+3))-G1209-LOG(F1209)/LOG(2)+3-1)</f>
        <v>0</v>
      </c>
      <c r="Z1209" s="71">
        <f>F1209-IF(B1209=0,0,INT(LOG(3/2*ABS(B1209))/LOG(2))+1)</f>
        <v>54</v>
      </c>
      <c r="AA1209" s="71">
        <f>MAX(0,IF(B1209&lt;=-O1209,B1209+F1209-K1209+O1209,IF(B1209&gt;=2^(K1209)-1-O1209,0,F1209-K1209)))</f>
        <v>53</v>
      </c>
    </row>
    <row r="1210" ht="20.05" customHeight="1">
      <c r="A1210" s="55">
        <v>506</v>
      </c>
      <c r="B1210" s="45">
        <v>506</v>
      </c>
      <c r="C1210" s="36">
        <v>8</v>
      </c>
      <c r="D1210" s="36">
        <v>16</v>
      </c>
      <c r="E1210" s="36">
        <v>32</v>
      </c>
      <c r="F1210" s="36">
        <v>64</v>
      </c>
      <c r="G1210" s="36">
        <f>IF(B1210&gt;=0,1,0)</f>
        <v>1</v>
      </c>
      <c r="H1210" s="36">
        <f>INT(C1210^(0.611-C1210/3200))</f>
        <v>3</v>
      </c>
      <c r="I1210" s="36">
        <f>INT(D1210^(0.611-D1210/3200))</f>
        <v>5</v>
      </c>
      <c r="J1210" s="36">
        <f>INT(E1210^(0.611-E1210/3200))</f>
        <v>8</v>
      </c>
      <c r="K1210" s="36">
        <f>INT(F1210^(0.611-F1210/3200))</f>
        <v>11</v>
      </c>
      <c r="L1210" s="36">
        <f>2^(H1210-1)-1</f>
        <v>3</v>
      </c>
      <c r="M1210" s="36">
        <f>2^(I1210-1)-1</f>
        <v>15</v>
      </c>
      <c r="N1210" s="36">
        <f>2^(J1210-1)-1</f>
        <v>127</v>
      </c>
      <c r="O1210" s="36">
        <f>2^(K1210-1)-1</f>
        <v>1023</v>
      </c>
      <c r="P1210" s="68">
        <f>MAX(0,C1210+(-1)^(G1210)*INT(B1210*2^(-LOG(C1210)/LOG(2)+3))-G1210-LOG(C1210)/LOG(2)+3-1)</f>
        <v>0</v>
      </c>
      <c r="Q1210" s="68">
        <f>MAX(0,C1210-IF(B1210=0,0,INT(LOG(3/2*ABS(B1210))/LOG(2))+1))</f>
        <v>0</v>
      </c>
      <c r="R1210" s="68">
        <f>MAX(0,IF(B1210&lt;=-L1210,B1210+C1210-H1210+L1210,IF(B1210&gt;=2^(H1210)-1-L1210,0,C1210-H1210)))</f>
        <v>0</v>
      </c>
      <c r="S1210" s="69">
        <f>MAX(0,D1210+(-1)^(G1210)*INT(B1210*2^(-LOG(D1210)/LOG(2)+3))-G1210-LOG(D1210)/LOG(2)+3-1)</f>
        <v>0</v>
      </c>
      <c r="T1210" s="69">
        <f>MAX(0,D1210-IF(B1210=0,0,INT(LOG(3/2*ABS(B1210))/LOG(2))+1))</f>
        <v>6</v>
      </c>
      <c r="U1210" s="69">
        <f>MAX(0,IF(B1210&lt;=-M1210,B1210+D1210-I1210+M1210,IF(B1210&gt;=2^(I1210)-1-M1210,0,D1210-I1210)))</f>
        <v>0</v>
      </c>
      <c r="V1210" s="70">
        <f>MAX(0,E1210+(-1)^(G1210)*INT(B1210*2^(-LOG(E1210)/LOG(2)+3))-G1210-LOG(E1210)/LOG(2)+3-1)</f>
        <v>0</v>
      </c>
      <c r="W1210" s="70">
        <f>MAX(0,E1210-IF(B1210=0,0,INT(LOG(3/2*ABS(B1210))/LOG(2))+1))</f>
        <v>22</v>
      </c>
      <c r="X1210" s="70">
        <f>MAX(0,IF(B1210&lt;=-N1210,B1210+E1210-J1210+N1210,IF(B1210&gt;=2^(J1210)-1-N1210,0,E1210-J1210)))</f>
        <v>0</v>
      </c>
      <c r="Y1210" s="71">
        <f>MAX(0,F1210+(-1)^(G1210)*INT(B1210*2^(-LOG(F1210)/LOG(2)+3))-G1210-LOG(F1210)/LOG(2)+3-1)</f>
        <v>0</v>
      </c>
      <c r="Z1210" s="71">
        <f>F1210-IF(B1210=0,0,INT(LOG(3/2*ABS(B1210))/LOG(2))+1)</f>
        <v>54</v>
      </c>
      <c r="AA1210" s="71">
        <f>MAX(0,IF(B1210&lt;=-O1210,B1210+F1210-K1210+O1210,IF(B1210&gt;=2^(K1210)-1-O1210,0,F1210-K1210)))</f>
        <v>53</v>
      </c>
    </row>
    <row r="1211" ht="20.05" customHeight="1">
      <c r="A1211" s="55">
        <v>507</v>
      </c>
      <c r="B1211" s="45">
        <v>507</v>
      </c>
      <c r="C1211" s="36">
        <v>8</v>
      </c>
      <c r="D1211" s="36">
        <v>16</v>
      </c>
      <c r="E1211" s="36">
        <v>32</v>
      </c>
      <c r="F1211" s="36">
        <v>64</v>
      </c>
      <c r="G1211" s="36">
        <f>IF(B1211&gt;=0,1,0)</f>
        <v>1</v>
      </c>
      <c r="H1211" s="36">
        <f>INT(C1211^(0.611-C1211/3200))</f>
        <v>3</v>
      </c>
      <c r="I1211" s="36">
        <f>INT(D1211^(0.611-D1211/3200))</f>
        <v>5</v>
      </c>
      <c r="J1211" s="36">
        <f>INT(E1211^(0.611-E1211/3200))</f>
        <v>8</v>
      </c>
      <c r="K1211" s="36">
        <f>INT(F1211^(0.611-F1211/3200))</f>
        <v>11</v>
      </c>
      <c r="L1211" s="36">
        <f>2^(H1211-1)-1</f>
        <v>3</v>
      </c>
      <c r="M1211" s="36">
        <f>2^(I1211-1)-1</f>
        <v>15</v>
      </c>
      <c r="N1211" s="36">
        <f>2^(J1211-1)-1</f>
        <v>127</v>
      </c>
      <c r="O1211" s="36">
        <f>2^(K1211-1)-1</f>
        <v>1023</v>
      </c>
      <c r="P1211" s="68">
        <f>MAX(0,C1211+(-1)^(G1211)*INT(B1211*2^(-LOG(C1211)/LOG(2)+3))-G1211-LOG(C1211)/LOG(2)+3-1)</f>
        <v>0</v>
      </c>
      <c r="Q1211" s="68">
        <f>MAX(0,C1211-IF(B1211=0,0,INT(LOG(3/2*ABS(B1211))/LOG(2))+1))</f>
        <v>0</v>
      </c>
      <c r="R1211" s="68">
        <f>MAX(0,IF(B1211&lt;=-L1211,B1211+C1211-H1211+L1211,IF(B1211&gt;=2^(H1211)-1-L1211,0,C1211-H1211)))</f>
        <v>0</v>
      </c>
      <c r="S1211" s="69">
        <f>MAX(0,D1211+(-1)^(G1211)*INT(B1211*2^(-LOG(D1211)/LOG(2)+3))-G1211-LOG(D1211)/LOG(2)+3-1)</f>
        <v>0</v>
      </c>
      <c r="T1211" s="69">
        <f>MAX(0,D1211-IF(B1211=0,0,INT(LOG(3/2*ABS(B1211))/LOG(2))+1))</f>
        <v>6</v>
      </c>
      <c r="U1211" s="69">
        <f>MAX(0,IF(B1211&lt;=-M1211,B1211+D1211-I1211+M1211,IF(B1211&gt;=2^(I1211)-1-M1211,0,D1211-I1211)))</f>
        <v>0</v>
      </c>
      <c r="V1211" s="70">
        <f>MAX(0,E1211+(-1)^(G1211)*INT(B1211*2^(-LOG(E1211)/LOG(2)+3))-G1211-LOG(E1211)/LOG(2)+3-1)</f>
        <v>0</v>
      </c>
      <c r="W1211" s="70">
        <f>MAX(0,E1211-IF(B1211=0,0,INT(LOG(3/2*ABS(B1211))/LOG(2))+1))</f>
        <v>22</v>
      </c>
      <c r="X1211" s="70">
        <f>MAX(0,IF(B1211&lt;=-N1211,B1211+E1211-J1211+N1211,IF(B1211&gt;=2^(J1211)-1-N1211,0,E1211-J1211)))</f>
        <v>0</v>
      </c>
      <c r="Y1211" s="71">
        <f>MAX(0,F1211+(-1)^(G1211)*INT(B1211*2^(-LOG(F1211)/LOG(2)+3))-G1211-LOG(F1211)/LOG(2)+3-1)</f>
        <v>0</v>
      </c>
      <c r="Z1211" s="71">
        <f>F1211-IF(B1211=0,0,INT(LOG(3/2*ABS(B1211))/LOG(2))+1)</f>
        <v>54</v>
      </c>
      <c r="AA1211" s="71">
        <f>MAX(0,IF(B1211&lt;=-O1211,B1211+F1211-K1211+O1211,IF(B1211&gt;=2^(K1211)-1-O1211,0,F1211-K1211)))</f>
        <v>53</v>
      </c>
    </row>
    <row r="1212" ht="20.05" customHeight="1">
      <c r="A1212" s="55">
        <v>508</v>
      </c>
      <c r="B1212" s="45">
        <v>508</v>
      </c>
      <c r="C1212" s="36">
        <v>8</v>
      </c>
      <c r="D1212" s="36">
        <v>16</v>
      </c>
      <c r="E1212" s="36">
        <v>32</v>
      </c>
      <c r="F1212" s="36">
        <v>64</v>
      </c>
      <c r="G1212" s="36">
        <f>IF(B1212&gt;=0,1,0)</f>
        <v>1</v>
      </c>
      <c r="H1212" s="36">
        <f>INT(C1212^(0.611-C1212/3200))</f>
        <v>3</v>
      </c>
      <c r="I1212" s="36">
        <f>INT(D1212^(0.611-D1212/3200))</f>
        <v>5</v>
      </c>
      <c r="J1212" s="36">
        <f>INT(E1212^(0.611-E1212/3200))</f>
        <v>8</v>
      </c>
      <c r="K1212" s="36">
        <f>INT(F1212^(0.611-F1212/3200))</f>
        <v>11</v>
      </c>
      <c r="L1212" s="36">
        <f>2^(H1212-1)-1</f>
        <v>3</v>
      </c>
      <c r="M1212" s="36">
        <f>2^(I1212-1)-1</f>
        <v>15</v>
      </c>
      <c r="N1212" s="36">
        <f>2^(J1212-1)-1</f>
        <v>127</v>
      </c>
      <c r="O1212" s="36">
        <f>2^(K1212-1)-1</f>
        <v>1023</v>
      </c>
      <c r="P1212" s="68">
        <f>MAX(0,C1212+(-1)^(G1212)*INT(B1212*2^(-LOG(C1212)/LOG(2)+3))-G1212-LOG(C1212)/LOG(2)+3-1)</f>
        <v>0</v>
      </c>
      <c r="Q1212" s="68">
        <f>MAX(0,C1212-IF(B1212=0,0,INT(LOG(3/2*ABS(B1212))/LOG(2))+1))</f>
        <v>0</v>
      </c>
      <c r="R1212" s="68">
        <f>MAX(0,IF(B1212&lt;=-L1212,B1212+C1212-H1212+L1212,IF(B1212&gt;=2^(H1212)-1-L1212,0,C1212-H1212)))</f>
        <v>0</v>
      </c>
      <c r="S1212" s="69">
        <f>MAX(0,D1212+(-1)^(G1212)*INT(B1212*2^(-LOG(D1212)/LOG(2)+3))-G1212-LOG(D1212)/LOG(2)+3-1)</f>
        <v>0</v>
      </c>
      <c r="T1212" s="69">
        <f>MAX(0,D1212-IF(B1212=0,0,INT(LOG(3/2*ABS(B1212))/LOG(2))+1))</f>
        <v>6</v>
      </c>
      <c r="U1212" s="69">
        <f>MAX(0,IF(B1212&lt;=-M1212,B1212+D1212-I1212+M1212,IF(B1212&gt;=2^(I1212)-1-M1212,0,D1212-I1212)))</f>
        <v>0</v>
      </c>
      <c r="V1212" s="70">
        <f>MAX(0,E1212+(-1)^(G1212)*INT(B1212*2^(-LOG(E1212)/LOG(2)+3))-G1212-LOG(E1212)/LOG(2)+3-1)</f>
        <v>0</v>
      </c>
      <c r="W1212" s="70">
        <f>MAX(0,E1212-IF(B1212=0,0,INT(LOG(3/2*ABS(B1212))/LOG(2))+1))</f>
        <v>22</v>
      </c>
      <c r="X1212" s="70">
        <f>MAX(0,IF(B1212&lt;=-N1212,B1212+E1212-J1212+N1212,IF(B1212&gt;=2^(J1212)-1-N1212,0,E1212-J1212)))</f>
        <v>0</v>
      </c>
      <c r="Y1212" s="71">
        <f>MAX(0,F1212+(-1)^(G1212)*INT(B1212*2^(-LOG(F1212)/LOG(2)+3))-G1212-LOG(F1212)/LOG(2)+3-1)</f>
        <v>0</v>
      </c>
      <c r="Z1212" s="71">
        <f>F1212-IF(B1212=0,0,INT(LOG(3/2*ABS(B1212))/LOG(2))+1)</f>
        <v>54</v>
      </c>
      <c r="AA1212" s="71">
        <f>MAX(0,IF(B1212&lt;=-O1212,B1212+F1212-K1212+O1212,IF(B1212&gt;=2^(K1212)-1-O1212,0,F1212-K1212)))</f>
        <v>53</v>
      </c>
    </row>
    <row r="1213" ht="20.05" customHeight="1">
      <c r="A1213" s="55">
        <v>509</v>
      </c>
      <c r="B1213" s="45">
        <v>509</v>
      </c>
      <c r="C1213" s="36">
        <v>8</v>
      </c>
      <c r="D1213" s="36">
        <v>16</v>
      </c>
      <c r="E1213" s="36">
        <v>32</v>
      </c>
      <c r="F1213" s="36">
        <v>64</v>
      </c>
      <c r="G1213" s="36">
        <f>IF(B1213&gt;=0,1,0)</f>
        <v>1</v>
      </c>
      <c r="H1213" s="36">
        <f>INT(C1213^(0.611-C1213/3200))</f>
        <v>3</v>
      </c>
      <c r="I1213" s="36">
        <f>INT(D1213^(0.611-D1213/3200))</f>
        <v>5</v>
      </c>
      <c r="J1213" s="36">
        <f>INT(E1213^(0.611-E1213/3200))</f>
        <v>8</v>
      </c>
      <c r="K1213" s="36">
        <f>INT(F1213^(0.611-F1213/3200))</f>
        <v>11</v>
      </c>
      <c r="L1213" s="36">
        <f>2^(H1213-1)-1</f>
        <v>3</v>
      </c>
      <c r="M1213" s="36">
        <f>2^(I1213-1)-1</f>
        <v>15</v>
      </c>
      <c r="N1213" s="36">
        <f>2^(J1213-1)-1</f>
        <v>127</v>
      </c>
      <c r="O1213" s="36">
        <f>2^(K1213-1)-1</f>
        <v>1023</v>
      </c>
      <c r="P1213" s="68">
        <f>MAX(0,C1213+(-1)^(G1213)*INT(B1213*2^(-LOG(C1213)/LOG(2)+3))-G1213-LOG(C1213)/LOG(2)+3-1)</f>
        <v>0</v>
      </c>
      <c r="Q1213" s="68">
        <f>MAX(0,C1213-IF(B1213=0,0,INT(LOG(3/2*ABS(B1213))/LOG(2))+1))</f>
        <v>0</v>
      </c>
      <c r="R1213" s="68">
        <f>MAX(0,IF(B1213&lt;=-L1213,B1213+C1213-H1213+L1213,IF(B1213&gt;=2^(H1213)-1-L1213,0,C1213-H1213)))</f>
        <v>0</v>
      </c>
      <c r="S1213" s="69">
        <f>MAX(0,D1213+(-1)^(G1213)*INT(B1213*2^(-LOG(D1213)/LOG(2)+3))-G1213-LOG(D1213)/LOG(2)+3-1)</f>
        <v>0</v>
      </c>
      <c r="T1213" s="69">
        <f>MAX(0,D1213-IF(B1213=0,0,INT(LOG(3/2*ABS(B1213))/LOG(2))+1))</f>
        <v>6</v>
      </c>
      <c r="U1213" s="69">
        <f>MAX(0,IF(B1213&lt;=-M1213,B1213+D1213-I1213+M1213,IF(B1213&gt;=2^(I1213)-1-M1213,0,D1213-I1213)))</f>
        <v>0</v>
      </c>
      <c r="V1213" s="70">
        <f>MAX(0,E1213+(-1)^(G1213)*INT(B1213*2^(-LOG(E1213)/LOG(2)+3))-G1213-LOG(E1213)/LOG(2)+3-1)</f>
        <v>0</v>
      </c>
      <c r="W1213" s="70">
        <f>MAX(0,E1213-IF(B1213=0,0,INT(LOG(3/2*ABS(B1213))/LOG(2))+1))</f>
        <v>22</v>
      </c>
      <c r="X1213" s="70">
        <f>MAX(0,IF(B1213&lt;=-N1213,B1213+E1213-J1213+N1213,IF(B1213&gt;=2^(J1213)-1-N1213,0,E1213-J1213)))</f>
        <v>0</v>
      </c>
      <c r="Y1213" s="71">
        <f>MAX(0,F1213+(-1)^(G1213)*INT(B1213*2^(-LOG(F1213)/LOG(2)+3))-G1213-LOG(F1213)/LOG(2)+3-1)</f>
        <v>0</v>
      </c>
      <c r="Z1213" s="71">
        <f>F1213-IF(B1213=0,0,INT(LOG(3/2*ABS(B1213))/LOG(2))+1)</f>
        <v>54</v>
      </c>
      <c r="AA1213" s="71">
        <f>MAX(0,IF(B1213&lt;=-O1213,B1213+F1213-K1213+O1213,IF(B1213&gt;=2^(K1213)-1-O1213,0,F1213-K1213)))</f>
        <v>53</v>
      </c>
    </row>
    <row r="1214" ht="20.05" customHeight="1">
      <c r="A1214" s="55">
        <v>510</v>
      </c>
      <c r="B1214" s="45">
        <v>510</v>
      </c>
      <c r="C1214" s="36">
        <v>8</v>
      </c>
      <c r="D1214" s="36">
        <v>16</v>
      </c>
      <c r="E1214" s="36">
        <v>32</v>
      </c>
      <c r="F1214" s="36">
        <v>64</v>
      </c>
      <c r="G1214" s="36">
        <f>IF(B1214&gt;=0,1,0)</f>
        <v>1</v>
      </c>
      <c r="H1214" s="36">
        <f>INT(C1214^(0.611-C1214/3200))</f>
        <v>3</v>
      </c>
      <c r="I1214" s="36">
        <f>INT(D1214^(0.611-D1214/3200))</f>
        <v>5</v>
      </c>
      <c r="J1214" s="36">
        <f>INT(E1214^(0.611-E1214/3200))</f>
        <v>8</v>
      </c>
      <c r="K1214" s="36">
        <f>INT(F1214^(0.611-F1214/3200))</f>
        <v>11</v>
      </c>
      <c r="L1214" s="36">
        <f>2^(H1214-1)-1</f>
        <v>3</v>
      </c>
      <c r="M1214" s="36">
        <f>2^(I1214-1)-1</f>
        <v>15</v>
      </c>
      <c r="N1214" s="36">
        <f>2^(J1214-1)-1</f>
        <v>127</v>
      </c>
      <c r="O1214" s="36">
        <f>2^(K1214-1)-1</f>
        <v>1023</v>
      </c>
      <c r="P1214" s="68">
        <f>MAX(0,C1214+(-1)^(G1214)*INT(B1214*2^(-LOG(C1214)/LOG(2)+3))-G1214-LOG(C1214)/LOG(2)+3-1)</f>
        <v>0</v>
      </c>
      <c r="Q1214" s="68">
        <f>MAX(0,C1214-IF(B1214=0,0,INT(LOG(3/2*ABS(B1214))/LOG(2))+1))</f>
        <v>0</v>
      </c>
      <c r="R1214" s="68">
        <f>MAX(0,IF(B1214&lt;=-L1214,B1214+C1214-H1214+L1214,IF(B1214&gt;=2^(H1214)-1-L1214,0,C1214-H1214)))</f>
        <v>0</v>
      </c>
      <c r="S1214" s="69">
        <f>MAX(0,D1214+(-1)^(G1214)*INT(B1214*2^(-LOG(D1214)/LOG(2)+3))-G1214-LOG(D1214)/LOG(2)+3-1)</f>
        <v>0</v>
      </c>
      <c r="T1214" s="69">
        <f>MAX(0,D1214-IF(B1214=0,0,INT(LOG(3/2*ABS(B1214))/LOG(2))+1))</f>
        <v>6</v>
      </c>
      <c r="U1214" s="69">
        <f>MAX(0,IF(B1214&lt;=-M1214,B1214+D1214-I1214+M1214,IF(B1214&gt;=2^(I1214)-1-M1214,0,D1214-I1214)))</f>
        <v>0</v>
      </c>
      <c r="V1214" s="70">
        <f>MAX(0,E1214+(-1)^(G1214)*INT(B1214*2^(-LOG(E1214)/LOG(2)+3))-G1214-LOG(E1214)/LOG(2)+3-1)</f>
        <v>0</v>
      </c>
      <c r="W1214" s="70">
        <f>MAX(0,E1214-IF(B1214=0,0,INT(LOG(3/2*ABS(B1214))/LOG(2))+1))</f>
        <v>22</v>
      </c>
      <c r="X1214" s="70">
        <f>MAX(0,IF(B1214&lt;=-N1214,B1214+E1214-J1214+N1214,IF(B1214&gt;=2^(J1214)-1-N1214,0,E1214-J1214)))</f>
        <v>0</v>
      </c>
      <c r="Y1214" s="71">
        <f>MAX(0,F1214+(-1)^(G1214)*INT(B1214*2^(-LOG(F1214)/LOG(2)+3))-G1214-LOG(F1214)/LOG(2)+3-1)</f>
        <v>0</v>
      </c>
      <c r="Z1214" s="71">
        <f>F1214-IF(B1214=0,0,INT(LOG(3/2*ABS(B1214))/LOG(2))+1)</f>
        <v>54</v>
      </c>
      <c r="AA1214" s="71">
        <f>MAX(0,IF(B1214&lt;=-O1214,B1214+F1214-K1214+O1214,IF(B1214&gt;=2^(K1214)-1-O1214,0,F1214-K1214)))</f>
        <v>53</v>
      </c>
    </row>
    <row r="1215" ht="20.05" customHeight="1">
      <c r="A1215" s="55">
        <v>511</v>
      </c>
      <c r="B1215" s="45">
        <v>511</v>
      </c>
      <c r="C1215" s="36">
        <v>8</v>
      </c>
      <c r="D1215" s="36">
        <v>16</v>
      </c>
      <c r="E1215" s="36">
        <v>32</v>
      </c>
      <c r="F1215" s="36">
        <v>64</v>
      </c>
      <c r="G1215" s="36">
        <f>IF(B1215&gt;=0,1,0)</f>
        <v>1</v>
      </c>
      <c r="H1215" s="36">
        <f>INT(C1215^(0.611-C1215/3200))</f>
        <v>3</v>
      </c>
      <c r="I1215" s="36">
        <f>INT(D1215^(0.611-D1215/3200))</f>
        <v>5</v>
      </c>
      <c r="J1215" s="36">
        <f>INT(E1215^(0.611-E1215/3200))</f>
        <v>8</v>
      </c>
      <c r="K1215" s="36">
        <f>INT(F1215^(0.611-F1215/3200))</f>
        <v>11</v>
      </c>
      <c r="L1215" s="36">
        <f>2^(H1215-1)-1</f>
        <v>3</v>
      </c>
      <c r="M1215" s="36">
        <f>2^(I1215-1)-1</f>
        <v>15</v>
      </c>
      <c r="N1215" s="36">
        <f>2^(J1215-1)-1</f>
        <v>127</v>
      </c>
      <c r="O1215" s="36">
        <f>2^(K1215-1)-1</f>
        <v>1023</v>
      </c>
      <c r="P1215" s="68">
        <f>MAX(0,C1215+(-1)^(G1215)*INT(B1215*2^(-LOG(C1215)/LOG(2)+3))-G1215-LOG(C1215)/LOG(2)+3-1)</f>
        <v>0</v>
      </c>
      <c r="Q1215" s="68">
        <f>MAX(0,C1215-IF(B1215=0,0,INT(LOG(3/2*ABS(B1215))/LOG(2))+1))</f>
        <v>0</v>
      </c>
      <c r="R1215" s="68">
        <f>MAX(0,IF(B1215&lt;=-L1215,B1215+C1215-H1215+L1215,IF(B1215&gt;=2^(H1215)-1-L1215,0,C1215-H1215)))</f>
        <v>0</v>
      </c>
      <c r="S1215" s="69">
        <f>MAX(0,D1215+(-1)^(G1215)*INT(B1215*2^(-LOG(D1215)/LOG(2)+3))-G1215-LOG(D1215)/LOG(2)+3-1)</f>
        <v>0</v>
      </c>
      <c r="T1215" s="69">
        <f>MAX(0,D1215-IF(B1215=0,0,INT(LOG(3/2*ABS(B1215))/LOG(2))+1))</f>
        <v>6</v>
      </c>
      <c r="U1215" s="69">
        <f>MAX(0,IF(B1215&lt;=-M1215,B1215+D1215-I1215+M1215,IF(B1215&gt;=2^(I1215)-1-M1215,0,D1215-I1215)))</f>
        <v>0</v>
      </c>
      <c r="V1215" s="70">
        <f>MAX(0,E1215+(-1)^(G1215)*INT(B1215*2^(-LOG(E1215)/LOG(2)+3))-G1215-LOG(E1215)/LOG(2)+3-1)</f>
        <v>0</v>
      </c>
      <c r="W1215" s="70">
        <f>MAX(0,E1215-IF(B1215=0,0,INT(LOG(3/2*ABS(B1215))/LOG(2))+1))</f>
        <v>22</v>
      </c>
      <c r="X1215" s="70">
        <f>MAX(0,IF(B1215&lt;=-N1215,B1215+E1215-J1215+N1215,IF(B1215&gt;=2^(J1215)-1-N1215,0,E1215-J1215)))</f>
        <v>0</v>
      </c>
      <c r="Y1215" s="71">
        <f>MAX(0,F1215+(-1)^(G1215)*INT(B1215*2^(-LOG(F1215)/LOG(2)+3))-G1215-LOG(F1215)/LOG(2)+3-1)</f>
        <v>0</v>
      </c>
      <c r="Z1215" s="71">
        <f>F1215-IF(B1215=0,0,INT(LOG(3/2*ABS(B1215))/LOG(2))+1)</f>
        <v>54</v>
      </c>
      <c r="AA1215" s="71">
        <f>MAX(0,IF(B1215&lt;=-O1215,B1215+F1215-K1215+O1215,IF(B1215&gt;=2^(K1215)-1-O1215,0,F1215-K1215)))</f>
        <v>53</v>
      </c>
    </row>
    <row r="1216" ht="20.05" customHeight="1">
      <c r="A1216" s="55">
        <v>512</v>
      </c>
      <c r="B1216" s="45">
        <v>512</v>
      </c>
      <c r="C1216" s="36">
        <v>8</v>
      </c>
      <c r="D1216" s="36">
        <v>16</v>
      </c>
      <c r="E1216" s="36">
        <v>32</v>
      </c>
      <c r="F1216" s="36">
        <v>64</v>
      </c>
      <c r="G1216" s="36">
        <f>IF(B1216&gt;=0,1,0)</f>
        <v>1</v>
      </c>
      <c r="H1216" s="36">
        <f>INT(C1216^(0.611-C1216/3200))</f>
        <v>3</v>
      </c>
      <c r="I1216" s="36">
        <f>INT(D1216^(0.611-D1216/3200))</f>
        <v>5</v>
      </c>
      <c r="J1216" s="36">
        <f>INT(E1216^(0.611-E1216/3200))</f>
        <v>8</v>
      </c>
      <c r="K1216" s="36">
        <f>INT(F1216^(0.611-F1216/3200))</f>
        <v>11</v>
      </c>
      <c r="L1216" s="36">
        <f>2^(H1216-1)-1</f>
        <v>3</v>
      </c>
      <c r="M1216" s="36">
        <f>2^(I1216-1)-1</f>
        <v>15</v>
      </c>
      <c r="N1216" s="36">
        <f>2^(J1216-1)-1</f>
        <v>127</v>
      </c>
      <c r="O1216" s="36">
        <f>2^(K1216-1)-1</f>
        <v>1023</v>
      </c>
      <c r="P1216" s="68">
        <f>MAX(0,C1216+(-1)^(G1216)*INT(B1216*2^(-LOG(C1216)/LOG(2)+3))-G1216-LOG(C1216)/LOG(2)+3-1)</f>
        <v>0</v>
      </c>
      <c r="Q1216" s="68">
        <f>MAX(0,C1216-IF(B1216=0,0,INT(LOG(3/2*ABS(B1216))/LOG(2))+1))</f>
        <v>0</v>
      </c>
      <c r="R1216" s="68">
        <f>MAX(0,IF(B1216&lt;=-L1216,B1216+C1216-H1216+L1216,IF(B1216&gt;=2^(H1216)-1-L1216,0,C1216-H1216)))</f>
        <v>0</v>
      </c>
      <c r="S1216" s="69">
        <f>MAX(0,D1216+(-1)^(G1216)*INT(B1216*2^(-LOG(D1216)/LOG(2)+3))-G1216-LOG(D1216)/LOG(2)+3-1)</f>
        <v>0</v>
      </c>
      <c r="T1216" s="69">
        <f>MAX(0,D1216-IF(B1216=0,0,INT(LOG(3/2*ABS(B1216))/LOG(2))+1))</f>
        <v>6</v>
      </c>
      <c r="U1216" s="69">
        <f>MAX(0,IF(B1216&lt;=-M1216,B1216+D1216-I1216+M1216,IF(B1216&gt;=2^(I1216)-1-M1216,0,D1216-I1216)))</f>
        <v>0</v>
      </c>
      <c r="V1216" s="70">
        <f>MAX(0,E1216+(-1)^(G1216)*INT(B1216*2^(-LOG(E1216)/LOG(2)+3))-G1216-LOG(E1216)/LOG(2)+3-1)</f>
        <v>0</v>
      </c>
      <c r="W1216" s="70">
        <f>MAX(0,E1216-IF(B1216=0,0,INT(LOG(3/2*ABS(B1216))/LOG(2))+1))</f>
        <v>22</v>
      </c>
      <c r="X1216" s="70">
        <f>MAX(0,IF(B1216&lt;=-N1216,B1216+E1216-J1216+N1216,IF(B1216&gt;=2^(J1216)-1-N1216,0,E1216-J1216)))</f>
        <v>0</v>
      </c>
      <c r="Y1216" s="71">
        <f>MAX(0,F1216+(-1)^(G1216)*INT(B1216*2^(-LOG(F1216)/LOG(2)+3))-G1216-LOG(F1216)/LOG(2)+3-1)</f>
        <v>0</v>
      </c>
      <c r="Z1216" s="71">
        <f>F1216-IF(B1216=0,0,INT(LOG(3/2*ABS(B1216))/LOG(2))+1)</f>
        <v>54</v>
      </c>
      <c r="AA1216" s="71">
        <f>MAX(0,IF(B1216&lt;=-O1216,B1216+F1216-K1216+O1216,IF(B1216&gt;=2^(K1216)-1-O1216,0,F1216-K1216)))</f>
        <v>53</v>
      </c>
    </row>
    <row r="1217" ht="20.05" customHeight="1">
      <c r="A1217" s="55">
        <v>513</v>
      </c>
      <c r="B1217" s="45">
        <v>513</v>
      </c>
      <c r="C1217" s="36">
        <v>8</v>
      </c>
      <c r="D1217" s="36">
        <v>16</v>
      </c>
      <c r="E1217" s="36">
        <v>32</v>
      </c>
      <c r="F1217" s="36">
        <v>64</v>
      </c>
      <c r="G1217" s="36">
        <f>IF(B1217&gt;=0,1,0)</f>
        <v>1</v>
      </c>
      <c r="H1217" s="36">
        <f>INT(C1217^(0.611-C1217/3200))</f>
        <v>3</v>
      </c>
      <c r="I1217" s="36">
        <f>INT(D1217^(0.611-D1217/3200))</f>
        <v>5</v>
      </c>
      <c r="J1217" s="36">
        <f>INT(E1217^(0.611-E1217/3200))</f>
        <v>8</v>
      </c>
      <c r="K1217" s="36">
        <f>INT(F1217^(0.611-F1217/3200))</f>
        <v>11</v>
      </c>
      <c r="L1217" s="36">
        <f>2^(H1217-1)-1</f>
        <v>3</v>
      </c>
      <c r="M1217" s="36">
        <f>2^(I1217-1)-1</f>
        <v>15</v>
      </c>
      <c r="N1217" s="36">
        <f>2^(J1217-1)-1</f>
        <v>127</v>
      </c>
      <c r="O1217" s="36">
        <f>2^(K1217-1)-1</f>
        <v>1023</v>
      </c>
      <c r="P1217" s="68">
        <f>MAX(0,C1217+(-1)^(G1217)*INT(B1217*2^(-LOG(C1217)/LOG(2)+3))-G1217-LOG(C1217)/LOG(2)+3-1)</f>
        <v>0</v>
      </c>
      <c r="Q1217" s="68">
        <f>MAX(0,C1217-IF(B1217=0,0,INT(LOG(3/2*ABS(B1217))/LOG(2))+1))</f>
        <v>0</v>
      </c>
      <c r="R1217" s="68">
        <f>MAX(0,IF(B1217&lt;=-L1217,B1217+C1217-H1217+L1217,IF(B1217&gt;=2^(H1217)-1-L1217,0,C1217-H1217)))</f>
        <v>0</v>
      </c>
      <c r="S1217" s="69">
        <f>MAX(0,D1217+(-1)^(G1217)*INT(B1217*2^(-LOG(D1217)/LOG(2)+3))-G1217-LOG(D1217)/LOG(2)+3-1)</f>
        <v>0</v>
      </c>
      <c r="T1217" s="69">
        <f>MAX(0,D1217-IF(B1217=0,0,INT(LOG(3/2*ABS(B1217))/LOG(2))+1))</f>
        <v>6</v>
      </c>
      <c r="U1217" s="69">
        <f>MAX(0,IF(B1217&lt;=-M1217,B1217+D1217-I1217+M1217,IF(B1217&gt;=2^(I1217)-1-M1217,0,D1217-I1217)))</f>
        <v>0</v>
      </c>
      <c r="V1217" s="70">
        <f>MAX(0,E1217+(-1)^(G1217)*INT(B1217*2^(-LOG(E1217)/LOG(2)+3))-G1217-LOG(E1217)/LOG(2)+3-1)</f>
        <v>0</v>
      </c>
      <c r="W1217" s="70">
        <f>MAX(0,E1217-IF(B1217=0,0,INT(LOG(3/2*ABS(B1217))/LOG(2))+1))</f>
        <v>22</v>
      </c>
      <c r="X1217" s="70">
        <f>MAX(0,IF(B1217&lt;=-N1217,B1217+E1217-J1217+N1217,IF(B1217&gt;=2^(J1217)-1-N1217,0,E1217-J1217)))</f>
        <v>0</v>
      </c>
      <c r="Y1217" s="71">
        <f>MAX(0,F1217+(-1)^(G1217)*INT(B1217*2^(-LOG(F1217)/LOG(2)+3))-G1217-LOG(F1217)/LOG(2)+3-1)</f>
        <v>0</v>
      </c>
      <c r="Z1217" s="71">
        <f>F1217-IF(B1217=0,0,INT(LOG(3/2*ABS(B1217))/LOG(2))+1)</f>
        <v>54</v>
      </c>
      <c r="AA1217" s="71">
        <f>MAX(0,IF(B1217&lt;=-O1217,B1217+F1217-K1217+O1217,IF(B1217&gt;=2^(K1217)-1-O1217,0,F1217-K1217)))</f>
        <v>53</v>
      </c>
    </row>
    <row r="1218" ht="20.05" customHeight="1">
      <c r="A1218" s="55">
        <v>514</v>
      </c>
      <c r="B1218" s="45">
        <v>514</v>
      </c>
      <c r="C1218" s="36">
        <v>8</v>
      </c>
      <c r="D1218" s="36">
        <v>16</v>
      </c>
      <c r="E1218" s="36">
        <v>32</v>
      </c>
      <c r="F1218" s="36">
        <v>64</v>
      </c>
      <c r="G1218" s="36">
        <f>IF(B1218&gt;=0,1,0)</f>
        <v>1</v>
      </c>
      <c r="H1218" s="36">
        <f>INT(C1218^(0.611-C1218/3200))</f>
        <v>3</v>
      </c>
      <c r="I1218" s="36">
        <f>INT(D1218^(0.611-D1218/3200))</f>
        <v>5</v>
      </c>
      <c r="J1218" s="36">
        <f>INT(E1218^(0.611-E1218/3200))</f>
        <v>8</v>
      </c>
      <c r="K1218" s="36">
        <f>INT(F1218^(0.611-F1218/3200))</f>
        <v>11</v>
      </c>
      <c r="L1218" s="36">
        <f>2^(H1218-1)-1</f>
        <v>3</v>
      </c>
      <c r="M1218" s="36">
        <f>2^(I1218-1)-1</f>
        <v>15</v>
      </c>
      <c r="N1218" s="36">
        <f>2^(J1218-1)-1</f>
        <v>127</v>
      </c>
      <c r="O1218" s="36">
        <f>2^(K1218-1)-1</f>
        <v>1023</v>
      </c>
      <c r="P1218" s="68">
        <f>MAX(0,C1218+(-1)^(G1218)*INT(B1218*2^(-LOG(C1218)/LOG(2)+3))-G1218-LOG(C1218)/LOG(2)+3-1)</f>
        <v>0</v>
      </c>
      <c r="Q1218" s="68">
        <f>MAX(0,C1218-IF(B1218=0,0,INT(LOG(3/2*ABS(B1218))/LOG(2))+1))</f>
        <v>0</v>
      </c>
      <c r="R1218" s="68">
        <f>MAX(0,IF(B1218&lt;=-L1218,B1218+C1218-H1218+L1218,IF(B1218&gt;=2^(H1218)-1-L1218,0,C1218-H1218)))</f>
        <v>0</v>
      </c>
      <c r="S1218" s="69">
        <f>MAX(0,D1218+(-1)^(G1218)*INT(B1218*2^(-LOG(D1218)/LOG(2)+3))-G1218-LOG(D1218)/LOG(2)+3-1)</f>
        <v>0</v>
      </c>
      <c r="T1218" s="69">
        <f>MAX(0,D1218-IF(B1218=0,0,INT(LOG(3/2*ABS(B1218))/LOG(2))+1))</f>
        <v>6</v>
      </c>
      <c r="U1218" s="69">
        <f>MAX(0,IF(B1218&lt;=-M1218,B1218+D1218-I1218+M1218,IF(B1218&gt;=2^(I1218)-1-M1218,0,D1218-I1218)))</f>
        <v>0</v>
      </c>
      <c r="V1218" s="70">
        <f>MAX(0,E1218+(-1)^(G1218)*INT(B1218*2^(-LOG(E1218)/LOG(2)+3))-G1218-LOG(E1218)/LOG(2)+3-1)</f>
        <v>0</v>
      </c>
      <c r="W1218" s="70">
        <f>MAX(0,E1218-IF(B1218=0,0,INT(LOG(3/2*ABS(B1218))/LOG(2))+1))</f>
        <v>22</v>
      </c>
      <c r="X1218" s="70">
        <f>MAX(0,IF(B1218&lt;=-N1218,B1218+E1218-J1218+N1218,IF(B1218&gt;=2^(J1218)-1-N1218,0,E1218-J1218)))</f>
        <v>0</v>
      </c>
      <c r="Y1218" s="71">
        <f>MAX(0,F1218+(-1)^(G1218)*INT(B1218*2^(-LOG(F1218)/LOG(2)+3))-G1218-LOG(F1218)/LOG(2)+3-1)</f>
        <v>0</v>
      </c>
      <c r="Z1218" s="71">
        <f>F1218-IF(B1218=0,0,INT(LOG(3/2*ABS(B1218))/LOG(2))+1)</f>
        <v>54</v>
      </c>
      <c r="AA1218" s="71">
        <f>MAX(0,IF(B1218&lt;=-O1218,B1218+F1218-K1218+O1218,IF(B1218&gt;=2^(K1218)-1-O1218,0,F1218-K1218)))</f>
        <v>53</v>
      </c>
    </row>
    <row r="1219" ht="20.05" customHeight="1">
      <c r="A1219" s="55">
        <v>515</v>
      </c>
      <c r="B1219" s="45">
        <v>515</v>
      </c>
      <c r="C1219" s="36">
        <v>8</v>
      </c>
      <c r="D1219" s="36">
        <v>16</v>
      </c>
      <c r="E1219" s="36">
        <v>32</v>
      </c>
      <c r="F1219" s="36">
        <v>64</v>
      </c>
      <c r="G1219" s="36">
        <f>IF(B1219&gt;=0,1,0)</f>
        <v>1</v>
      </c>
      <c r="H1219" s="36">
        <f>INT(C1219^(0.611-C1219/3200))</f>
        <v>3</v>
      </c>
      <c r="I1219" s="36">
        <f>INT(D1219^(0.611-D1219/3200))</f>
        <v>5</v>
      </c>
      <c r="J1219" s="36">
        <f>INT(E1219^(0.611-E1219/3200))</f>
        <v>8</v>
      </c>
      <c r="K1219" s="36">
        <f>INT(F1219^(0.611-F1219/3200))</f>
        <v>11</v>
      </c>
      <c r="L1219" s="36">
        <f>2^(H1219-1)-1</f>
        <v>3</v>
      </c>
      <c r="M1219" s="36">
        <f>2^(I1219-1)-1</f>
        <v>15</v>
      </c>
      <c r="N1219" s="36">
        <f>2^(J1219-1)-1</f>
        <v>127</v>
      </c>
      <c r="O1219" s="36">
        <f>2^(K1219-1)-1</f>
        <v>1023</v>
      </c>
      <c r="P1219" s="68">
        <f>MAX(0,C1219+(-1)^(G1219)*INT(B1219*2^(-LOG(C1219)/LOG(2)+3))-G1219-LOG(C1219)/LOG(2)+3-1)</f>
        <v>0</v>
      </c>
      <c r="Q1219" s="68">
        <f>MAX(0,C1219-IF(B1219=0,0,INT(LOG(3/2*ABS(B1219))/LOG(2))+1))</f>
        <v>0</v>
      </c>
      <c r="R1219" s="68">
        <f>MAX(0,IF(B1219&lt;=-L1219,B1219+C1219-H1219+L1219,IF(B1219&gt;=2^(H1219)-1-L1219,0,C1219-H1219)))</f>
        <v>0</v>
      </c>
      <c r="S1219" s="69">
        <f>MAX(0,D1219+(-1)^(G1219)*INT(B1219*2^(-LOG(D1219)/LOG(2)+3))-G1219-LOG(D1219)/LOG(2)+3-1)</f>
        <v>0</v>
      </c>
      <c r="T1219" s="69">
        <f>MAX(0,D1219-IF(B1219=0,0,INT(LOG(3/2*ABS(B1219))/LOG(2))+1))</f>
        <v>6</v>
      </c>
      <c r="U1219" s="69">
        <f>MAX(0,IF(B1219&lt;=-M1219,B1219+D1219-I1219+M1219,IF(B1219&gt;=2^(I1219)-1-M1219,0,D1219-I1219)))</f>
        <v>0</v>
      </c>
      <c r="V1219" s="70">
        <f>MAX(0,E1219+(-1)^(G1219)*INT(B1219*2^(-LOG(E1219)/LOG(2)+3))-G1219-LOG(E1219)/LOG(2)+3-1)</f>
        <v>0</v>
      </c>
      <c r="W1219" s="70">
        <f>MAX(0,E1219-IF(B1219=0,0,INT(LOG(3/2*ABS(B1219))/LOG(2))+1))</f>
        <v>22</v>
      </c>
      <c r="X1219" s="70">
        <f>MAX(0,IF(B1219&lt;=-N1219,B1219+E1219-J1219+N1219,IF(B1219&gt;=2^(J1219)-1-N1219,0,E1219-J1219)))</f>
        <v>0</v>
      </c>
      <c r="Y1219" s="71">
        <f>MAX(0,F1219+(-1)^(G1219)*INT(B1219*2^(-LOG(F1219)/LOG(2)+3))-G1219-LOG(F1219)/LOG(2)+3-1)</f>
        <v>0</v>
      </c>
      <c r="Z1219" s="71">
        <f>F1219-IF(B1219=0,0,INT(LOG(3/2*ABS(B1219))/LOG(2))+1)</f>
        <v>54</v>
      </c>
      <c r="AA1219" s="71">
        <f>MAX(0,IF(B1219&lt;=-O1219,B1219+F1219-K1219+O1219,IF(B1219&gt;=2^(K1219)-1-O1219,0,F1219-K1219)))</f>
        <v>53</v>
      </c>
    </row>
    <row r="1220" ht="20.05" customHeight="1">
      <c r="A1220" s="55">
        <v>516</v>
      </c>
      <c r="B1220" s="45">
        <v>516</v>
      </c>
      <c r="C1220" s="36">
        <v>8</v>
      </c>
      <c r="D1220" s="36">
        <v>16</v>
      </c>
      <c r="E1220" s="36">
        <v>32</v>
      </c>
      <c r="F1220" s="36">
        <v>64</v>
      </c>
      <c r="G1220" s="36">
        <f>IF(B1220&gt;=0,1,0)</f>
        <v>1</v>
      </c>
      <c r="H1220" s="36">
        <f>INT(C1220^(0.611-C1220/3200))</f>
        <v>3</v>
      </c>
      <c r="I1220" s="36">
        <f>INT(D1220^(0.611-D1220/3200))</f>
        <v>5</v>
      </c>
      <c r="J1220" s="36">
        <f>INT(E1220^(0.611-E1220/3200))</f>
        <v>8</v>
      </c>
      <c r="K1220" s="36">
        <f>INT(F1220^(0.611-F1220/3200))</f>
        <v>11</v>
      </c>
      <c r="L1220" s="36">
        <f>2^(H1220-1)-1</f>
        <v>3</v>
      </c>
      <c r="M1220" s="36">
        <f>2^(I1220-1)-1</f>
        <v>15</v>
      </c>
      <c r="N1220" s="36">
        <f>2^(J1220-1)-1</f>
        <v>127</v>
      </c>
      <c r="O1220" s="36">
        <f>2^(K1220-1)-1</f>
        <v>1023</v>
      </c>
      <c r="P1220" s="68">
        <f>MAX(0,C1220+(-1)^(G1220)*INT(B1220*2^(-LOG(C1220)/LOG(2)+3))-G1220-LOG(C1220)/LOG(2)+3-1)</f>
        <v>0</v>
      </c>
      <c r="Q1220" s="68">
        <f>MAX(0,C1220-IF(B1220=0,0,INT(LOG(3/2*ABS(B1220))/LOG(2))+1))</f>
        <v>0</v>
      </c>
      <c r="R1220" s="68">
        <f>MAX(0,IF(B1220&lt;=-L1220,B1220+C1220-H1220+L1220,IF(B1220&gt;=2^(H1220)-1-L1220,0,C1220-H1220)))</f>
        <v>0</v>
      </c>
      <c r="S1220" s="69">
        <f>MAX(0,D1220+(-1)^(G1220)*INT(B1220*2^(-LOG(D1220)/LOG(2)+3))-G1220-LOG(D1220)/LOG(2)+3-1)</f>
        <v>0</v>
      </c>
      <c r="T1220" s="69">
        <f>MAX(0,D1220-IF(B1220=0,0,INT(LOG(3/2*ABS(B1220))/LOG(2))+1))</f>
        <v>6</v>
      </c>
      <c r="U1220" s="69">
        <f>MAX(0,IF(B1220&lt;=-M1220,B1220+D1220-I1220+M1220,IF(B1220&gt;=2^(I1220)-1-M1220,0,D1220-I1220)))</f>
        <v>0</v>
      </c>
      <c r="V1220" s="70">
        <f>MAX(0,E1220+(-1)^(G1220)*INT(B1220*2^(-LOG(E1220)/LOG(2)+3))-G1220-LOG(E1220)/LOG(2)+3-1)</f>
        <v>0</v>
      </c>
      <c r="W1220" s="70">
        <f>MAX(0,E1220-IF(B1220=0,0,INT(LOG(3/2*ABS(B1220))/LOG(2))+1))</f>
        <v>22</v>
      </c>
      <c r="X1220" s="70">
        <f>MAX(0,IF(B1220&lt;=-N1220,B1220+E1220-J1220+N1220,IF(B1220&gt;=2^(J1220)-1-N1220,0,E1220-J1220)))</f>
        <v>0</v>
      </c>
      <c r="Y1220" s="71">
        <f>MAX(0,F1220+(-1)^(G1220)*INT(B1220*2^(-LOG(F1220)/LOG(2)+3))-G1220-LOG(F1220)/LOG(2)+3-1)</f>
        <v>0</v>
      </c>
      <c r="Z1220" s="71">
        <f>F1220-IF(B1220=0,0,INT(LOG(3/2*ABS(B1220))/LOG(2))+1)</f>
        <v>54</v>
      </c>
      <c r="AA1220" s="71">
        <f>MAX(0,IF(B1220&lt;=-O1220,B1220+F1220-K1220+O1220,IF(B1220&gt;=2^(K1220)-1-O1220,0,F1220-K1220)))</f>
        <v>53</v>
      </c>
    </row>
    <row r="1221" ht="20.05" customHeight="1">
      <c r="A1221" s="55">
        <v>517</v>
      </c>
      <c r="B1221" s="45">
        <v>517</v>
      </c>
      <c r="C1221" s="36">
        <v>8</v>
      </c>
      <c r="D1221" s="36">
        <v>16</v>
      </c>
      <c r="E1221" s="36">
        <v>32</v>
      </c>
      <c r="F1221" s="36">
        <v>64</v>
      </c>
      <c r="G1221" s="36">
        <f>IF(B1221&gt;=0,1,0)</f>
        <v>1</v>
      </c>
      <c r="H1221" s="36">
        <f>INT(C1221^(0.611-C1221/3200))</f>
        <v>3</v>
      </c>
      <c r="I1221" s="36">
        <f>INT(D1221^(0.611-D1221/3200))</f>
        <v>5</v>
      </c>
      <c r="J1221" s="36">
        <f>INT(E1221^(0.611-E1221/3200))</f>
        <v>8</v>
      </c>
      <c r="K1221" s="36">
        <f>INT(F1221^(0.611-F1221/3200))</f>
        <v>11</v>
      </c>
      <c r="L1221" s="36">
        <f>2^(H1221-1)-1</f>
        <v>3</v>
      </c>
      <c r="M1221" s="36">
        <f>2^(I1221-1)-1</f>
        <v>15</v>
      </c>
      <c r="N1221" s="36">
        <f>2^(J1221-1)-1</f>
        <v>127</v>
      </c>
      <c r="O1221" s="36">
        <f>2^(K1221-1)-1</f>
        <v>1023</v>
      </c>
      <c r="P1221" s="68">
        <f>MAX(0,C1221+(-1)^(G1221)*INT(B1221*2^(-LOG(C1221)/LOG(2)+3))-G1221-LOG(C1221)/LOG(2)+3-1)</f>
        <v>0</v>
      </c>
      <c r="Q1221" s="68">
        <f>MAX(0,C1221-IF(B1221=0,0,INT(LOG(3/2*ABS(B1221))/LOG(2))+1))</f>
        <v>0</v>
      </c>
      <c r="R1221" s="68">
        <f>MAX(0,IF(B1221&lt;=-L1221,B1221+C1221-H1221+L1221,IF(B1221&gt;=2^(H1221)-1-L1221,0,C1221-H1221)))</f>
        <v>0</v>
      </c>
      <c r="S1221" s="69">
        <f>MAX(0,D1221+(-1)^(G1221)*INT(B1221*2^(-LOG(D1221)/LOG(2)+3))-G1221-LOG(D1221)/LOG(2)+3-1)</f>
        <v>0</v>
      </c>
      <c r="T1221" s="69">
        <f>MAX(0,D1221-IF(B1221=0,0,INT(LOG(3/2*ABS(B1221))/LOG(2))+1))</f>
        <v>6</v>
      </c>
      <c r="U1221" s="69">
        <f>MAX(0,IF(B1221&lt;=-M1221,B1221+D1221-I1221+M1221,IF(B1221&gt;=2^(I1221)-1-M1221,0,D1221-I1221)))</f>
        <v>0</v>
      </c>
      <c r="V1221" s="70">
        <f>MAX(0,E1221+(-1)^(G1221)*INT(B1221*2^(-LOG(E1221)/LOG(2)+3))-G1221-LOG(E1221)/LOG(2)+3-1)</f>
        <v>0</v>
      </c>
      <c r="W1221" s="70">
        <f>MAX(0,E1221-IF(B1221=0,0,INT(LOG(3/2*ABS(B1221))/LOG(2))+1))</f>
        <v>22</v>
      </c>
      <c r="X1221" s="70">
        <f>MAX(0,IF(B1221&lt;=-N1221,B1221+E1221-J1221+N1221,IF(B1221&gt;=2^(J1221)-1-N1221,0,E1221-J1221)))</f>
        <v>0</v>
      </c>
      <c r="Y1221" s="71">
        <f>MAX(0,F1221+(-1)^(G1221)*INT(B1221*2^(-LOG(F1221)/LOG(2)+3))-G1221-LOG(F1221)/LOG(2)+3-1)</f>
        <v>0</v>
      </c>
      <c r="Z1221" s="71">
        <f>F1221-IF(B1221=0,0,INT(LOG(3/2*ABS(B1221))/LOG(2))+1)</f>
        <v>54</v>
      </c>
      <c r="AA1221" s="71">
        <f>MAX(0,IF(B1221&lt;=-O1221,B1221+F1221-K1221+O1221,IF(B1221&gt;=2^(K1221)-1-O1221,0,F1221-K1221)))</f>
        <v>53</v>
      </c>
    </row>
    <row r="1222" ht="20.05" customHeight="1">
      <c r="A1222" s="55">
        <v>518</v>
      </c>
      <c r="B1222" s="45">
        <v>518</v>
      </c>
      <c r="C1222" s="36">
        <v>8</v>
      </c>
      <c r="D1222" s="36">
        <v>16</v>
      </c>
      <c r="E1222" s="36">
        <v>32</v>
      </c>
      <c r="F1222" s="36">
        <v>64</v>
      </c>
      <c r="G1222" s="36">
        <f>IF(B1222&gt;=0,1,0)</f>
        <v>1</v>
      </c>
      <c r="H1222" s="36">
        <f>INT(C1222^(0.611-C1222/3200))</f>
        <v>3</v>
      </c>
      <c r="I1222" s="36">
        <f>INT(D1222^(0.611-D1222/3200))</f>
        <v>5</v>
      </c>
      <c r="J1222" s="36">
        <f>INT(E1222^(0.611-E1222/3200))</f>
        <v>8</v>
      </c>
      <c r="K1222" s="36">
        <f>INT(F1222^(0.611-F1222/3200))</f>
        <v>11</v>
      </c>
      <c r="L1222" s="36">
        <f>2^(H1222-1)-1</f>
        <v>3</v>
      </c>
      <c r="M1222" s="36">
        <f>2^(I1222-1)-1</f>
        <v>15</v>
      </c>
      <c r="N1222" s="36">
        <f>2^(J1222-1)-1</f>
        <v>127</v>
      </c>
      <c r="O1222" s="36">
        <f>2^(K1222-1)-1</f>
        <v>1023</v>
      </c>
      <c r="P1222" s="68">
        <f>MAX(0,C1222+(-1)^(G1222)*INT(B1222*2^(-LOG(C1222)/LOG(2)+3))-G1222-LOG(C1222)/LOG(2)+3-1)</f>
        <v>0</v>
      </c>
      <c r="Q1222" s="68">
        <f>MAX(0,C1222-IF(B1222=0,0,INT(LOG(3/2*ABS(B1222))/LOG(2))+1))</f>
        <v>0</v>
      </c>
      <c r="R1222" s="68">
        <f>MAX(0,IF(B1222&lt;=-L1222,B1222+C1222-H1222+L1222,IF(B1222&gt;=2^(H1222)-1-L1222,0,C1222-H1222)))</f>
        <v>0</v>
      </c>
      <c r="S1222" s="69">
        <f>MAX(0,D1222+(-1)^(G1222)*INT(B1222*2^(-LOG(D1222)/LOG(2)+3))-G1222-LOG(D1222)/LOG(2)+3-1)</f>
        <v>0</v>
      </c>
      <c r="T1222" s="69">
        <f>MAX(0,D1222-IF(B1222=0,0,INT(LOG(3/2*ABS(B1222))/LOG(2))+1))</f>
        <v>6</v>
      </c>
      <c r="U1222" s="69">
        <f>MAX(0,IF(B1222&lt;=-M1222,B1222+D1222-I1222+M1222,IF(B1222&gt;=2^(I1222)-1-M1222,0,D1222-I1222)))</f>
        <v>0</v>
      </c>
      <c r="V1222" s="70">
        <f>MAX(0,E1222+(-1)^(G1222)*INT(B1222*2^(-LOG(E1222)/LOG(2)+3))-G1222-LOG(E1222)/LOG(2)+3-1)</f>
        <v>0</v>
      </c>
      <c r="W1222" s="70">
        <f>MAX(0,E1222-IF(B1222=0,0,INT(LOG(3/2*ABS(B1222))/LOG(2))+1))</f>
        <v>22</v>
      </c>
      <c r="X1222" s="70">
        <f>MAX(0,IF(B1222&lt;=-N1222,B1222+E1222-J1222+N1222,IF(B1222&gt;=2^(J1222)-1-N1222,0,E1222-J1222)))</f>
        <v>0</v>
      </c>
      <c r="Y1222" s="71">
        <f>MAX(0,F1222+(-1)^(G1222)*INT(B1222*2^(-LOG(F1222)/LOG(2)+3))-G1222-LOG(F1222)/LOG(2)+3-1)</f>
        <v>0</v>
      </c>
      <c r="Z1222" s="71">
        <f>F1222-IF(B1222=0,0,INT(LOG(3/2*ABS(B1222))/LOG(2))+1)</f>
        <v>54</v>
      </c>
      <c r="AA1222" s="71">
        <f>MAX(0,IF(B1222&lt;=-O1222,B1222+F1222-K1222+O1222,IF(B1222&gt;=2^(K1222)-1-O1222,0,F1222-K1222)))</f>
        <v>53</v>
      </c>
    </row>
    <row r="1223" ht="20.05" customHeight="1">
      <c r="A1223" s="55">
        <v>519</v>
      </c>
      <c r="B1223" s="45">
        <v>519</v>
      </c>
      <c r="C1223" s="36">
        <v>8</v>
      </c>
      <c r="D1223" s="36">
        <v>16</v>
      </c>
      <c r="E1223" s="36">
        <v>32</v>
      </c>
      <c r="F1223" s="36">
        <v>64</v>
      </c>
      <c r="G1223" s="36">
        <f>IF(B1223&gt;=0,1,0)</f>
        <v>1</v>
      </c>
      <c r="H1223" s="36">
        <f>INT(C1223^(0.611-C1223/3200))</f>
        <v>3</v>
      </c>
      <c r="I1223" s="36">
        <f>INT(D1223^(0.611-D1223/3200))</f>
        <v>5</v>
      </c>
      <c r="J1223" s="36">
        <f>INT(E1223^(0.611-E1223/3200))</f>
        <v>8</v>
      </c>
      <c r="K1223" s="36">
        <f>INT(F1223^(0.611-F1223/3200))</f>
        <v>11</v>
      </c>
      <c r="L1223" s="36">
        <f>2^(H1223-1)-1</f>
        <v>3</v>
      </c>
      <c r="M1223" s="36">
        <f>2^(I1223-1)-1</f>
        <v>15</v>
      </c>
      <c r="N1223" s="36">
        <f>2^(J1223-1)-1</f>
        <v>127</v>
      </c>
      <c r="O1223" s="36">
        <f>2^(K1223-1)-1</f>
        <v>1023</v>
      </c>
      <c r="P1223" s="68">
        <f>MAX(0,C1223+(-1)^(G1223)*INT(B1223*2^(-LOG(C1223)/LOG(2)+3))-G1223-LOG(C1223)/LOG(2)+3-1)</f>
        <v>0</v>
      </c>
      <c r="Q1223" s="68">
        <f>MAX(0,C1223-IF(B1223=0,0,INT(LOG(3/2*ABS(B1223))/LOG(2))+1))</f>
        <v>0</v>
      </c>
      <c r="R1223" s="68">
        <f>MAX(0,IF(B1223&lt;=-L1223,B1223+C1223-H1223+L1223,IF(B1223&gt;=2^(H1223)-1-L1223,0,C1223-H1223)))</f>
        <v>0</v>
      </c>
      <c r="S1223" s="69">
        <f>MAX(0,D1223+(-1)^(G1223)*INT(B1223*2^(-LOG(D1223)/LOG(2)+3))-G1223-LOG(D1223)/LOG(2)+3-1)</f>
        <v>0</v>
      </c>
      <c r="T1223" s="69">
        <f>MAX(0,D1223-IF(B1223=0,0,INT(LOG(3/2*ABS(B1223))/LOG(2))+1))</f>
        <v>6</v>
      </c>
      <c r="U1223" s="69">
        <f>MAX(0,IF(B1223&lt;=-M1223,B1223+D1223-I1223+M1223,IF(B1223&gt;=2^(I1223)-1-M1223,0,D1223-I1223)))</f>
        <v>0</v>
      </c>
      <c r="V1223" s="70">
        <f>MAX(0,E1223+(-1)^(G1223)*INT(B1223*2^(-LOG(E1223)/LOG(2)+3))-G1223-LOG(E1223)/LOG(2)+3-1)</f>
        <v>0</v>
      </c>
      <c r="W1223" s="70">
        <f>MAX(0,E1223-IF(B1223=0,0,INT(LOG(3/2*ABS(B1223))/LOG(2))+1))</f>
        <v>22</v>
      </c>
      <c r="X1223" s="70">
        <f>MAX(0,IF(B1223&lt;=-N1223,B1223+E1223-J1223+N1223,IF(B1223&gt;=2^(J1223)-1-N1223,0,E1223-J1223)))</f>
        <v>0</v>
      </c>
      <c r="Y1223" s="71">
        <f>MAX(0,F1223+(-1)^(G1223)*INT(B1223*2^(-LOG(F1223)/LOG(2)+3))-G1223-LOG(F1223)/LOG(2)+3-1)</f>
        <v>0</v>
      </c>
      <c r="Z1223" s="71">
        <f>F1223-IF(B1223=0,0,INT(LOG(3/2*ABS(B1223))/LOG(2))+1)</f>
        <v>54</v>
      </c>
      <c r="AA1223" s="71">
        <f>MAX(0,IF(B1223&lt;=-O1223,B1223+F1223-K1223+O1223,IF(B1223&gt;=2^(K1223)-1-O1223,0,F1223-K1223)))</f>
        <v>53</v>
      </c>
    </row>
    <row r="1224" ht="20.05" customHeight="1">
      <c r="A1224" s="55">
        <v>520</v>
      </c>
      <c r="B1224" s="45">
        <v>520</v>
      </c>
      <c r="C1224" s="36">
        <v>8</v>
      </c>
      <c r="D1224" s="36">
        <v>16</v>
      </c>
      <c r="E1224" s="36">
        <v>32</v>
      </c>
      <c r="F1224" s="36">
        <v>64</v>
      </c>
      <c r="G1224" s="36">
        <f>IF(B1224&gt;=0,1,0)</f>
        <v>1</v>
      </c>
      <c r="H1224" s="36">
        <f>INT(C1224^(0.611-C1224/3200))</f>
        <v>3</v>
      </c>
      <c r="I1224" s="36">
        <f>INT(D1224^(0.611-D1224/3200))</f>
        <v>5</v>
      </c>
      <c r="J1224" s="36">
        <f>INT(E1224^(0.611-E1224/3200))</f>
        <v>8</v>
      </c>
      <c r="K1224" s="36">
        <f>INT(F1224^(0.611-F1224/3200))</f>
        <v>11</v>
      </c>
      <c r="L1224" s="36">
        <f>2^(H1224-1)-1</f>
        <v>3</v>
      </c>
      <c r="M1224" s="36">
        <f>2^(I1224-1)-1</f>
        <v>15</v>
      </c>
      <c r="N1224" s="36">
        <f>2^(J1224-1)-1</f>
        <v>127</v>
      </c>
      <c r="O1224" s="36">
        <f>2^(K1224-1)-1</f>
        <v>1023</v>
      </c>
      <c r="P1224" s="68">
        <f>MAX(0,C1224+(-1)^(G1224)*INT(B1224*2^(-LOG(C1224)/LOG(2)+3))-G1224-LOG(C1224)/LOG(2)+3-1)</f>
        <v>0</v>
      </c>
      <c r="Q1224" s="68">
        <f>MAX(0,C1224-IF(B1224=0,0,INT(LOG(3/2*ABS(B1224))/LOG(2))+1))</f>
        <v>0</v>
      </c>
      <c r="R1224" s="68">
        <f>MAX(0,IF(B1224&lt;=-L1224,B1224+C1224-H1224+L1224,IF(B1224&gt;=2^(H1224)-1-L1224,0,C1224-H1224)))</f>
        <v>0</v>
      </c>
      <c r="S1224" s="69">
        <f>MAX(0,D1224+(-1)^(G1224)*INT(B1224*2^(-LOG(D1224)/LOG(2)+3))-G1224-LOG(D1224)/LOG(2)+3-1)</f>
        <v>0</v>
      </c>
      <c r="T1224" s="69">
        <f>MAX(0,D1224-IF(B1224=0,0,INT(LOG(3/2*ABS(B1224))/LOG(2))+1))</f>
        <v>6</v>
      </c>
      <c r="U1224" s="69">
        <f>MAX(0,IF(B1224&lt;=-M1224,B1224+D1224-I1224+M1224,IF(B1224&gt;=2^(I1224)-1-M1224,0,D1224-I1224)))</f>
        <v>0</v>
      </c>
      <c r="V1224" s="70">
        <f>MAX(0,E1224+(-1)^(G1224)*INT(B1224*2^(-LOG(E1224)/LOG(2)+3))-G1224-LOG(E1224)/LOG(2)+3-1)</f>
        <v>0</v>
      </c>
      <c r="W1224" s="70">
        <f>MAX(0,E1224-IF(B1224=0,0,INT(LOG(3/2*ABS(B1224))/LOG(2))+1))</f>
        <v>22</v>
      </c>
      <c r="X1224" s="70">
        <f>MAX(0,IF(B1224&lt;=-N1224,B1224+E1224-J1224+N1224,IF(B1224&gt;=2^(J1224)-1-N1224,0,E1224-J1224)))</f>
        <v>0</v>
      </c>
      <c r="Y1224" s="71">
        <f>MAX(0,F1224+(-1)^(G1224)*INT(B1224*2^(-LOG(F1224)/LOG(2)+3))-G1224-LOG(F1224)/LOG(2)+3-1)</f>
        <v>0</v>
      </c>
      <c r="Z1224" s="71">
        <f>F1224-IF(B1224=0,0,INT(LOG(3/2*ABS(B1224))/LOG(2))+1)</f>
        <v>54</v>
      </c>
      <c r="AA1224" s="71">
        <f>MAX(0,IF(B1224&lt;=-O1224,B1224+F1224-K1224+O1224,IF(B1224&gt;=2^(K1224)-1-O1224,0,F1224-K1224)))</f>
        <v>53</v>
      </c>
    </row>
    <row r="1225" ht="20.05" customHeight="1">
      <c r="A1225" s="55">
        <v>521</v>
      </c>
      <c r="B1225" s="45">
        <v>521</v>
      </c>
      <c r="C1225" s="36">
        <v>8</v>
      </c>
      <c r="D1225" s="36">
        <v>16</v>
      </c>
      <c r="E1225" s="36">
        <v>32</v>
      </c>
      <c r="F1225" s="36">
        <v>64</v>
      </c>
      <c r="G1225" s="36">
        <f>IF(B1225&gt;=0,1,0)</f>
        <v>1</v>
      </c>
      <c r="H1225" s="36">
        <f>INT(C1225^(0.611-C1225/3200))</f>
        <v>3</v>
      </c>
      <c r="I1225" s="36">
        <f>INT(D1225^(0.611-D1225/3200))</f>
        <v>5</v>
      </c>
      <c r="J1225" s="36">
        <f>INT(E1225^(0.611-E1225/3200))</f>
        <v>8</v>
      </c>
      <c r="K1225" s="36">
        <f>INT(F1225^(0.611-F1225/3200))</f>
        <v>11</v>
      </c>
      <c r="L1225" s="36">
        <f>2^(H1225-1)-1</f>
        <v>3</v>
      </c>
      <c r="M1225" s="36">
        <f>2^(I1225-1)-1</f>
        <v>15</v>
      </c>
      <c r="N1225" s="36">
        <f>2^(J1225-1)-1</f>
        <v>127</v>
      </c>
      <c r="O1225" s="36">
        <f>2^(K1225-1)-1</f>
        <v>1023</v>
      </c>
      <c r="P1225" s="68">
        <f>MAX(0,C1225+(-1)^(G1225)*INT(B1225*2^(-LOG(C1225)/LOG(2)+3))-G1225-LOG(C1225)/LOG(2)+3-1)</f>
        <v>0</v>
      </c>
      <c r="Q1225" s="68">
        <f>MAX(0,C1225-IF(B1225=0,0,INT(LOG(3/2*ABS(B1225))/LOG(2))+1))</f>
        <v>0</v>
      </c>
      <c r="R1225" s="68">
        <f>MAX(0,IF(B1225&lt;=-L1225,B1225+C1225-H1225+L1225,IF(B1225&gt;=2^(H1225)-1-L1225,0,C1225-H1225)))</f>
        <v>0</v>
      </c>
      <c r="S1225" s="69">
        <f>MAX(0,D1225+(-1)^(G1225)*INT(B1225*2^(-LOG(D1225)/LOG(2)+3))-G1225-LOG(D1225)/LOG(2)+3-1)</f>
        <v>0</v>
      </c>
      <c r="T1225" s="69">
        <f>MAX(0,D1225-IF(B1225=0,0,INT(LOG(3/2*ABS(B1225))/LOG(2))+1))</f>
        <v>6</v>
      </c>
      <c r="U1225" s="69">
        <f>MAX(0,IF(B1225&lt;=-M1225,B1225+D1225-I1225+M1225,IF(B1225&gt;=2^(I1225)-1-M1225,0,D1225-I1225)))</f>
        <v>0</v>
      </c>
      <c r="V1225" s="70">
        <f>MAX(0,E1225+(-1)^(G1225)*INT(B1225*2^(-LOG(E1225)/LOG(2)+3))-G1225-LOG(E1225)/LOG(2)+3-1)</f>
        <v>0</v>
      </c>
      <c r="W1225" s="70">
        <f>MAX(0,E1225-IF(B1225=0,0,INT(LOG(3/2*ABS(B1225))/LOG(2))+1))</f>
        <v>22</v>
      </c>
      <c r="X1225" s="70">
        <f>MAX(0,IF(B1225&lt;=-N1225,B1225+E1225-J1225+N1225,IF(B1225&gt;=2^(J1225)-1-N1225,0,E1225-J1225)))</f>
        <v>0</v>
      </c>
      <c r="Y1225" s="71">
        <f>MAX(0,F1225+(-1)^(G1225)*INT(B1225*2^(-LOG(F1225)/LOG(2)+3))-G1225-LOG(F1225)/LOG(2)+3-1)</f>
        <v>0</v>
      </c>
      <c r="Z1225" s="71">
        <f>F1225-IF(B1225=0,0,INT(LOG(3/2*ABS(B1225))/LOG(2))+1)</f>
        <v>54</v>
      </c>
      <c r="AA1225" s="71">
        <f>MAX(0,IF(B1225&lt;=-O1225,B1225+F1225-K1225+O1225,IF(B1225&gt;=2^(K1225)-1-O1225,0,F1225-K1225)))</f>
        <v>53</v>
      </c>
    </row>
    <row r="1226" ht="20.05" customHeight="1">
      <c r="A1226" s="55">
        <v>522</v>
      </c>
      <c r="B1226" s="45">
        <v>522</v>
      </c>
      <c r="C1226" s="36">
        <v>8</v>
      </c>
      <c r="D1226" s="36">
        <v>16</v>
      </c>
      <c r="E1226" s="36">
        <v>32</v>
      </c>
      <c r="F1226" s="36">
        <v>64</v>
      </c>
      <c r="G1226" s="36">
        <f>IF(B1226&gt;=0,1,0)</f>
        <v>1</v>
      </c>
      <c r="H1226" s="36">
        <f>INT(C1226^(0.611-C1226/3200))</f>
        <v>3</v>
      </c>
      <c r="I1226" s="36">
        <f>INT(D1226^(0.611-D1226/3200))</f>
        <v>5</v>
      </c>
      <c r="J1226" s="36">
        <f>INT(E1226^(0.611-E1226/3200))</f>
        <v>8</v>
      </c>
      <c r="K1226" s="36">
        <f>INT(F1226^(0.611-F1226/3200))</f>
        <v>11</v>
      </c>
      <c r="L1226" s="36">
        <f>2^(H1226-1)-1</f>
        <v>3</v>
      </c>
      <c r="M1226" s="36">
        <f>2^(I1226-1)-1</f>
        <v>15</v>
      </c>
      <c r="N1226" s="36">
        <f>2^(J1226-1)-1</f>
        <v>127</v>
      </c>
      <c r="O1226" s="36">
        <f>2^(K1226-1)-1</f>
        <v>1023</v>
      </c>
      <c r="P1226" s="68">
        <f>MAX(0,C1226+(-1)^(G1226)*INT(B1226*2^(-LOG(C1226)/LOG(2)+3))-G1226-LOG(C1226)/LOG(2)+3-1)</f>
        <v>0</v>
      </c>
      <c r="Q1226" s="68">
        <f>MAX(0,C1226-IF(B1226=0,0,INT(LOG(3/2*ABS(B1226))/LOG(2))+1))</f>
        <v>0</v>
      </c>
      <c r="R1226" s="68">
        <f>MAX(0,IF(B1226&lt;=-L1226,B1226+C1226-H1226+L1226,IF(B1226&gt;=2^(H1226)-1-L1226,0,C1226-H1226)))</f>
        <v>0</v>
      </c>
      <c r="S1226" s="69">
        <f>MAX(0,D1226+(-1)^(G1226)*INT(B1226*2^(-LOG(D1226)/LOG(2)+3))-G1226-LOG(D1226)/LOG(2)+3-1)</f>
        <v>0</v>
      </c>
      <c r="T1226" s="69">
        <f>MAX(0,D1226-IF(B1226=0,0,INT(LOG(3/2*ABS(B1226))/LOG(2))+1))</f>
        <v>6</v>
      </c>
      <c r="U1226" s="69">
        <f>MAX(0,IF(B1226&lt;=-M1226,B1226+D1226-I1226+M1226,IF(B1226&gt;=2^(I1226)-1-M1226,0,D1226-I1226)))</f>
        <v>0</v>
      </c>
      <c r="V1226" s="70">
        <f>MAX(0,E1226+(-1)^(G1226)*INT(B1226*2^(-LOG(E1226)/LOG(2)+3))-G1226-LOG(E1226)/LOG(2)+3-1)</f>
        <v>0</v>
      </c>
      <c r="W1226" s="70">
        <f>MAX(0,E1226-IF(B1226=0,0,INT(LOG(3/2*ABS(B1226))/LOG(2))+1))</f>
        <v>22</v>
      </c>
      <c r="X1226" s="70">
        <f>MAX(0,IF(B1226&lt;=-N1226,B1226+E1226-J1226+N1226,IF(B1226&gt;=2^(J1226)-1-N1226,0,E1226-J1226)))</f>
        <v>0</v>
      </c>
      <c r="Y1226" s="71">
        <f>MAX(0,F1226+(-1)^(G1226)*INT(B1226*2^(-LOG(F1226)/LOG(2)+3))-G1226-LOG(F1226)/LOG(2)+3-1)</f>
        <v>0</v>
      </c>
      <c r="Z1226" s="71">
        <f>F1226-IF(B1226=0,0,INT(LOG(3/2*ABS(B1226))/LOG(2))+1)</f>
        <v>54</v>
      </c>
      <c r="AA1226" s="71">
        <f>MAX(0,IF(B1226&lt;=-O1226,B1226+F1226-K1226+O1226,IF(B1226&gt;=2^(K1226)-1-O1226,0,F1226-K1226)))</f>
        <v>53</v>
      </c>
    </row>
    <row r="1227" ht="20.05" customHeight="1">
      <c r="A1227" s="55">
        <v>523</v>
      </c>
      <c r="B1227" s="45">
        <v>523</v>
      </c>
      <c r="C1227" s="36">
        <v>8</v>
      </c>
      <c r="D1227" s="36">
        <v>16</v>
      </c>
      <c r="E1227" s="36">
        <v>32</v>
      </c>
      <c r="F1227" s="36">
        <v>64</v>
      </c>
      <c r="G1227" s="36">
        <f>IF(B1227&gt;=0,1,0)</f>
        <v>1</v>
      </c>
      <c r="H1227" s="36">
        <f>INT(C1227^(0.611-C1227/3200))</f>
        <v>3</v>
      </c>
      <c r="I1227" s="36">
        <f>INT(D1227^(0.611-D1227/3200))</f>
        <v>5</v>
      </c>
      <c r="J1227" s="36">
        <f>INT(E1227^(0.611-E1227/3200))</f>
        <v>8</v>
      </c>
      <c r="K1227" s="36">
        <f>INT(F1227^(0.611-F1227/3200))</f>
        <v>11</v>
      </c>
      <c r="L1227" s="36">
        <f>2^(H1227-1)-1</f>
        <v>3</v>
      </c>
      <c r="M1227" s="36">
        <f>2^(I1227-1)-1</f>
        <v>15</v>
      </c>
      <c r="N1227" s="36">
        <f>2^(J1227-1)-1</f>
        <v>127</v>
      </c>
      <c r="O1227" s="36">
        <f>2^(K1227-1)-1</f>
        <v>1023</v>
      </c>
      <c r="P1227" s="68">
        <f>MAX(0,C1227+(-1)^(G1227)*INT(B1227*2^(-LOG(C1227)/LOG(2)+3))-G1227-LOG(C1227)/LOG(2)+3-1)</f>
        <v>0</v>
      </c>
      <c r="Q1227" s="68">
        <f>MAX(0,C1227-IF(B1227=0,0,INT(LOG(3/2*ABS(B1227))/LOG(2))+1))</f>
        <v>0</v>
      </c>
      <c r="R1227" s="68">
        <f>MAX(0,IF(B1227&lt;=-L1227,B1227+C1227-H1227+L1227,IF(B1227&gt;=2^(H1227)-1-L1227,0,C1227-H1227)))</f>
        <v>0</v>
      </c>
      <c r="S1227" s="69">
        <f>MAX(0,D1227+(-1)^(G1227)*INT(B1227*2^(-LOG(D1227)/LOG(2)+3))-G1227-LOG(D1227)/LOG(2)+3-1)</f>
        <v>0</v>
      </c>
      <c r="T1227" s="69">
        <f>MAX(0,D1227-IF(B1227=0,0,INT(LOG(3/2*ABS(B1227))/LOG(2))+1))</f>
        <v>6</v>
      </c>
      <c r="U1227" s="69">
        <f>MAX(0,IF(B1227&lt;=-M1227,B1227+D1227-I1227+M1227,IF(B1227&gt;=2^(I1227)-1-M1227,0,D1227-I1227)))</f>
        <v>0</v>
      </c>
      <c r="V1227" s="70">
        <f>MAX(0,E1227+(-1)^(G1227)*INT(B1227*2^(-LOG(E1227)/LOG(2)+3))-G1227-LOG(E1227)/LOG(2)+3-1)</f>
        <v>0</v>
      </c>
      <c r="W1227" s="70">
        <f>MAX(0,E1227-IF(B1227=0,0,INT(LOG(3/2*ABS(B1227))/LOG(2))+1))</f>
        <v>22</v>
      </c>
      <c r="X1227" s="70">
        <f>MAX(0,IF(B1227&lt;=-N1227,B1227+E1227-J1227+N1227,IF(B1227&gt;=2^(J1227)-1-N1227,0,E1227-J1227)))</f>
        <v>0</v>
      </c>
      <c r="Y1227" s="71">
        <f>MAX(0,F1227+(-1)^(G1227)*INT(B1227*2^(-LOG(F1227)/LOG(2)+3))-G1227-LOG(F1227)/LOG(2)+3-1)</f>
        <v>0</v>
      </c>
      <c r="Z1227" s="71">
        <f>F1227-IF(B1227=0,0,INT(LOG(3/2*ABS(B1227))/LOG(2))+1)</f>
        <v>54</v>
      </c>
      <c r="AA1227" s="71">
        <f>MAX(0,IF(B1227&lt;=-O1227,B1227+F1227-K1227+O1227,IF(B1227&gt;=2^(K1227)-1-O1227,0,F1227-K1227)))</f>
        <v>53</v>
      </c>
    </row>
    <row r="1228" ht="20.05" customHeight="1">
      <c r="A1228" s="55">
        <v>524</v>
      </c>
      <c r="B1228" s="45">
        <v>524</v>
      </c>
      <c r="C1228" s="36">
        <v>8</v>
      </c>
      <c r="D1228" s="36">
        <v>16</v>
      </c>
      <c r="E1228" s="36">
        <v>32</v>
      </c>
      <c r="F1228" s="36">
        <v>64</v>
      </c>
      <c r="G1228" s="36">
        <f>IF(B1228&gt;=0,1,0)</f>
        <v>1</v>
      </c>
      <c r="H1228" s="36">
        <f>INT(C1228^(0.611-C1228/3200))</f>
        <v>3</v>
      </c>
      <c r="I1228" s="36">
        <f>INT(D1228^(0.611-D1228/3200))</f>
        <v>5</v>
      </c>
      <c r="J1228" s="36">
        <f>INT(E1228^(0.611-E1228/3200))</f>
        <v>8</v>
      </c>
      <c r="K1228" s="36">
        <f>INT(F1228^(0.611-F1228/3200))</f>
        <v>11</v>
      </c>
      <c r="L1228" s="36">
        <f>2^(H1228-1)-1</f>
        <v>3</v>
      </c>
      <c r="M1228" s="36">
        <f>2^(I1228-1)-1</f>
        <v>15</v>
      </c>
      <c r="N1228" s="36">
        <f>2^(J1228-1)-1</f>
        <v>127</v>
      </c>
      <c r="O1228" s="36">
        <f>2^(K1228-1)-1</f>
        <v>1023</v>
      </c>
      <c r="P1228" s="68">
        <f>MAX(0,C1228+(-1)^(G1228)*INT(B1228*2^(-LOG(C1228)/LOG(2)+3))-G1228-LOG(C1228)/LOG(2)+3-1)</f>
        <v>0</v>
      </c>
      <c r="Q1228" s="68">
        <f>MAX(0,C1228-IF(B1228=0,0,INT(LOG(3/2*ABS(B1228))/LOG(2))+1))</f>
        <v>0</v>
      </c>
      <c r="R1228" s="68">
        <f>MAX(0,IF(B1228&lt;=-L1228,B1228+C1228-H1228+L1228,IF(B1228&gt;=2^(H1228)-1-L1228,0,C1228-H1228)))</f>
        <v>0</v>
      </c>
      <c r="S1228" s="69">
        <f>MAX(0,D1228+(-1)^(G1228)*INT(B1228*2^(-LOG(D1228)/LOG(2)+3))-G1228-LOG(D1228)/LOG(2)+3-1)</f>
        <v>0</v>
      </c>
      <c r="T1228" s="69">
        <f>MAX(0,D1228-IF(B1228=0,0,INT(LOG(3/2*ABS(B1228))/LOG(2))+1))</f>
        <v>6</v>
      </c>
      <c r="U1228" s="69">
        <f>MAX(0,IF(B1228&lt;=-M1228,B1228+D1228-I1228+M1228,IF(B1228&gt;=2^(I1228)-1-M1228,0,D1228-I1228)))</f>
        <v>0</v>
      </c>
      <c r="V1228" s="70">
        <f>MAX(0,E1228+(-1)^(G1228)*INT(B1228*2^(-LOG(E1228)/LOG(2)+3))-G1228-LOG(E1228)/LOG(2)+3-1)</f>
        <v>0</v>
      </c>
      <c r="W1228" s="70">
        <f>MAX(0,E1228-IF(B1228=0,0,INT(LOG(3/2*ABS(B1228))/LOG(2))+1))</f>
        <v>22</v>
      </c>
      <c r="X1228" s="70">
        <f>MAX(0,IF(B1228&lt;=-N1228,B1228+E1228-J1228+N1228,IF(B1228&gt;=2^(J1228)-1-N1228,0,E1228-J1228)))</f>
        <v>0</v>
      </c>
      <c r="Y1228" s="71">
        <f>MAX(0,F1228+(-1)^(G1228)*INT(B1228*2^(-LOG(F1228)/LOG(2)+3))-G1228-LOG(F1228)/LOG(2)+3-1)</f>
        <v>0</v>
      </c>
      <c r="Z1228" s="71">
        <f>F1228-IF(B1228=0,0,INT(LOG(3/2*ABS(B1228))/LOG(2))+1)</f>
        <v>54</v>
      </c>
      <c r="AA1228" s="71">
        <f>MAX(0,IF(B1228&lt;=-O1228,B1228+F1228-K1228+O1228,IF(B1228&gt;=2^(K1228)-1-O1228,0,F1228-K1228)))</f>
        <v>53</v>
      </c>
    </row>
    <row r="1229" ht="20.05" customHeight="1">
      <c r="A1229" s="55">
        <v>525</v>
      </c>
      <c r="B1229" s="45">
        <v>525</v>
      </c>
      <c r="C1229" s="36">
        <v>8</v>
      </c>
      <c r="D1229" s="36">
        <v>16</v>
      </c>
      <c r="E1229" s="36">
        <v>32</v>
      </c>
      <c r="F1229" s="36">
        <v>64</v>
      </c>
      <c r="G1229" s="36">
        <f>IF(B1229&gt;=0,1,0)</f>
        <v>1</v>
      </c>
      <c r="H1229" s="36">
        <f>INT(C1229^(0.611-C1229/3200))</f>
        <v>3</v>
      </c>
      <c r="I1229" s="36">
        <f>INT(D1229^(0.611-D1229/3200))</f>
        <v>5</v>
      </c>
      <c r="J1229" s="36">
        <f>INT(E1229^(0.611-E1229/3200))</f>
        <v>8</v>
      </c>
      <c r="K1229" s="36">
        <f>INT(F1229^(0.611-F1229/3200))</f>
        <v>11</v>
      </c>
      <c r="L1229" s="36">
        <f>2^(H1229-1)-1</f>
        <v>3</v>
      </c>
      <c r="M1229" s="36">
        <f>2^(I1229-1)-1</f>
        <v>15</v>
      </c>
      <c r="N1229" s="36">
        <f>2^(J1229-1)-1</f>
        <v>127</v>
      </c>
      <c r="O1229" s="36">
        <f>2^(K1229-1)-1</f>
        <v>1023</v>
      </c>
      <c r="P1229" s="68">
        <f>MAX(0,C1229+(-1)^(G1229)*INT(B1229*2^(-LOG(C1229)/LOG(2)+3))-G1229-LOG(C1229)/LOG(2)+3-1)</f>
        <v>0</v>
      </c>
      <c r="Q1229" s="68">
        <f>MAX(0,C1229-IF(B1229=0,0,INT(LOG(3/2*ABS(B1229))/LOG(2))+1))</f>
        <v>0</v>
      </c>
      <c r="R1229" s="68">
        <f>MAX(0,IF(B1229&lt;=-L1229,B1229+C1229-H1229+L1229,IF(B1229&gt;=2^(H1229)-1-L1229,0,C1229-H1229)))</f>
        <v>0</v>
      </c>
      <c r="S1229" s="69">
        <f>MAX(0,D1229+(-1)^(G1229)*INT(B1229*2^(-LOG(D1229)/LOG(2)+3))-G1229-LOG(D1229)/LOG(2)+3-1)</f>
        <v>0</v>
      </c>
      <c r="T1229" s="69">
        <f>MAX(0,D1229-IF(B1229=0,0,INT(LOG(3/2*ABS(B1229))/LOG(2))+1))</f>
        <v>6</v>
      </c>
      <c r="U1229" s="69">
        <f>MAX(0,IF(B1229&lt;=-M1229,B1229+D1229-I1229+M1229,IF(B1229&gt;=2^(I1229)-1-M1229,0,D1229-I1229)))</f>
        <v>0</v>
      </c>
      <c r="V1229" s="70">
        <f>MAX(0,E1229+(-1)^(G1229)*INT(B1229*2^(-LOG(E1229)/LOG(2)+3))-G1229-LOG(E1229)/LOG(2)+3-1)</f>
        <v>0</v>
      </c>
      <c r="W1229" s="70">
        <f>MAX(0,E1229-IF(B1229=0,0,INT(LOG(3/2*ABS(B1229))/LOG(2))+1))</f>
        <v>22</v>
      </c>
      <c r="X1229" s="70">
        <f>MAX(0,IF(B1229&lt;=-N1229,B1229+E1229-J1229+N1229,IF(B1229&gt;=2^(J1229)-1-N1229,0,E1229-J1229)))</f>
        <v>0</v>
      </c>
      <c r="Y1229" s="71">
        <f>MAX(0,F1229+(-1)^(G1229)*INT(B1229*2^(-LOG(F1229)/LOG(2)+3))-G1229-LOG(F1229)/LOG(2)+3-1)</f>
        <v>0</v>
      </c>
      <c r="Z1229" s="71">
        <f>F1229-IF(B1229=0,0,INT(LOG(3/2*ABS(B1229))/LOG(2))+1)</f>
        <v>54</v>
      </c>
      <c r="AA1229" s="71">
        <f>MAX(0,IF(B1229&lt;=-O1229,B1229+F1229-K1229+O1229,IF(B1229&gt;=2^(K1229)-1-O1229,0,F1229-K1229)))</f>
        <v>53</v>
      </c>
    </row>
    <row r="1230" ht="20.05" customHeight="1">
      <c r="A1230" s="55">
        <v>526</v>
      </c>
      <c r="B1230" s="45">
        <v>526</v>
      </c>
      <c r="C1230" s="36">
        <v>8</v>
      </c>
      <c r="D1230" s="36">
        <v>16</v>
      </c>
      <c r="E1230" s="36">
        <v>32</v>
      </c>
      <c r="F1230" s="36">
        <v>64</v>
      </c>
      <c r="G1230" s="36">
        <f>IF(B1230&gt;=0,1,0)</f>
        <v>1</v>
      </c>
      <c r="H1230" s="36">
        <f>INT(C1230^(0.611-C1230/3200))</f>
        <v>3</v>
      </c>
      <c r="I1230" s="36">
        <f>INT(D1230^(0.611-D1230/3200))</f>
        <v>5</v>
      </c>
      <c r="J1230" s="36">
        <f>INT(E1230^(0.611-E1230/3200))</f>
        <v>8</v>
      </c>
      <c r="K1230" s="36">
        <f>INT(F1230^(0.611-F1230/3200))</f>
        <v>11</v>
      </c>
      <c r="L1230" s="36">
        <f>2^(H1230-1)-1</f>
        <v>3</v>
      </c>
      <c r="M1230" s="36">
        <f>2^(I1230-1)-1</f>
        <v>15</v>
      </c>
      <c r="N1230" s="36">
        <f>2^(J1230-1)-1</f>
        <v>127</v>
      </c>
      <c r="O1230" s="36">
        <f>2^(K1230-1)-1</f>
        <v>1023</v>
      </c>
      <c r="P1230" s="68">
        <f>MAX(0,C1230+(-1)^(G1230)*INT(B1230*2^(-LOG(C1230)/LOG(2)+3))-G1230-LOG(C1230)/LOG(2)+3-1)</f>
        <v>0</v>
      </c>
      <c r="Q1230" s="68">
        <f>MAX(0,C1230-IF(B1230=0,0,INT(LOG(3/2*ABS(B1230))/LOG(2))+1))</f>
        <v>0</v>
      </c>
      <c r="R1230" s="68">
        <f>MAX(0,IF(B1230&lt;=-L1230,B1230+C1230-H1230+L1230,IF(B1230&gt;=2^(H1230)-1-L1230,0,C1230-H1230)))</f>
        <v>0</v>
      </c>
      <c r="S1230" s="69">
        <f>MAX(0,D1230+(-1)^(G1230)*INT(B1230*2^(-LOG(D1230)/LOG(2)+3))-G1230-LOG(D1230)/LOG(2)+3-1)</f>
        <v>0</v>
      </c>
      <c r="T1230" s="69">
        <f>MAX(0,D1230-IF(B1230=0,0,INT(LOG(3/2*ABS(B1230))/LOG(2))+1))</f>
        <v>6</v>
      </c>
      <c r="U1230" s="69">
        <f>MAX(0,IF(B1230&lt;=-M1230,B1230+D1230-I1230+M1230,IF(B1230&gt;=2^(I1230)-1-M1230,0,D1230-I1230)))</f>
        <v>0</v>
      </c>
      <c r="V1230" s="70">
        <f>MAX(0,E1230+(-1)^(G1230)*INT(B1230*2^(-LOG(E1230)/LOG(2)+3))-G1230-LOG(E1230)/LOG(2)+3-1)</f>
        <v>0</v>
      </c>
      <c r="W1230" s="70">
        <f>MAX(0,E1230-IF(B1230=0,0,INT(LOG(3/2*ABS(B1230))/LOG(2))+1))</f>
        <v>22</v>
      </c>
      <c r="X1230" s="70">
        <f>MAX(0,IF(B1230&lt;=-N1230,B1230+E1230-J1230+N1230,IF(B1230&gt;=2^(J1230)-1-N1230,0,E1230-J1230)))</f>
        <v>0</v>
      </c>
      <c r="Y1230" s="71">
        <f>MAX(0,F1230+(-1)^(G1230)*INT(B1230*2^(-LOG(F1230)/LOG(2)+3))-G1230-LOG(F1230)/LOG(2)+3-1)</f>
        <v>0</v>
      </c>
      <c r="Z1230" s="71">
        <f>F1230-IF(B1230=0,0,INT(LOG(3/2*ABS(B1230))/LOG(2))+1)</f>
        <v>54</v>
      </c>
      <c r="AA1230" s="71">
        <f>MAX(0,IF(B1230&lt;=-O1230,B1230+F1230-K1230+O1230,IF(B1230&gt;=2^(K1230)-1-O1230,0,F1230-K1230)))</f>
        <v>53</v>
      </c>
    </row>
    <row r="1231" ht="20.05" customHeight="1">
      <c r="A1231" s="55">
        <v>527</v>
      </c>
      <c r="B1231" s="45">
        <v>527</v>
      </c>
      <c r="C1231" s="36">
        <v>8</v>
      </c>
      <c r="D1231" s="36">
        <v>16</v>
      </c>
      <c r="E1231" s="36">
        <v>32</v>
      </c>
      <c r="F1231" s="36">
        <v>64</v>
      </c>
      <c r="G1231" s="36">
        <f>IF(B1231&gt;=0,1,0)</f>
        <v>1</v>
      </c>
      <c r="H1231" s="36">
        <f>INT(C1231^(0.611-C1231/3200))</f>
        <v>3</v>
      </c>
      <c r="I1231" s="36">
        <f>INT(D1231^(0.611-D1231/3200))</f>
        <v>5</v>
      </c>
      <c r="J1231" s="36">
        <f>INT(E1231^(0.611-E1231/3200))</f>
        <v>8</v>
      </c>
      <c r="K1231" s="36">
        <f>INT(F1231^(0.611-F1231/3200))</f>
        <v>11</v>
      </c>
      <c r="L1231" s="36">
        <f>2^(H1231-1)-1</f>
        <v>3</v>
      </c>
      <c r="M1231" s="36">
        <f>2^(I1231-1)-1</f>
        <v>15</v>
      </c>
      <c r="N1231" s="36">
        <f>2^(J1231-1)-1</f>
        <v>127</v>
      </c>
      <c r="O1231" s="36">
        <f>2^(K1231-1)-1</f>
        <v>1023</v>
      </c>
      <c r="P1231" s="68">
        <f>MAX(0,C1231+(-1)^(G1231)*INT(B1231*2^(-LOG(C1231)/LOG(2)+3))-G1231-LOG(C1231)/LOG(2)+3-1)</f>
        <v>0</v>
      </c>
      <c r="Q1231" s="68">
        <f>MAX(0,C1231-IF(B1231=0,0,INT(LOG(3/2*ABS(B1231))/LOG(2))+1))</f>
        <v>0</v>
      </c>
      <c r="R1231" s="68">
        <f>MAX(0,IF(B1231&lt;=-L1231,B1231+C1231-H1231+L1231,IF(B1231&gt;=2^(H1231)-1-L1231,0,C1231-H1231)))</f>
        <v>0</v>
      </c>
      <c r="S1231" s="69">
        <f>MAX(0,D1231+(-1)^(G1231)*INT(B1231*2^(-LOG(D1231)/LOG(2)+3))-G1231-LOG(D1231)/LOG(2)+3-1)</f>
        <v>0</v>
      </c>
      <c r="T1231" s="69">
        <f>MAX(0,D1231-IF(B1231=0,0,INT(LOG(3/2*ABS(B1231))/LOG(2))+1))</f>
        <v>6</v>
      </c>
      <c r="U1231" s="69">
        <f>MAX(0,IF(B1231&lt;=-M1231,B1231+D1231-I1231+M1231,IF(B1231&gt;=2^(I1231)-1-M1231,0,D1231-I1231)))</f>
        <v>0</v>
      </c>
      <c r="V1231" s="70">
        <f>MAX(0,E1231+(-1)^(G1231)*INT(B1231*2^(-LOG(E1231)/LOG(2)+3))-G1231-LOG(E1231)/LOG(2)+3-1)</f>
        <v>0</v>
      </c>
      <c r="W1231" s="70">
        <f>MAX(0,E1231-IF(B1231=0,0,INT(LOG(3/2*ABS(B1231))/LOG(2))+1))</f>
        <v>22</v>
      </c>
      <c r="X1231" s="70">
        <f>MAX(0,IF(B1231&lt;=-N1231,B1231+E1231-J1231+N1231,IF(B1231&gt;=2^(J1231)-1-N1231,0,E1231-J1231)))</f>
        <v>0</v>
      </c>
      <c r="Y1231" s="71">
        <f>MAX(0,F1231+(-1)^(G1231)*INT(B1231*2^(-LOG(F1231)/LOG(2)+3))-G1231-LOG(F1231)/LOG(2)+3-1)</f>
        <v>0</v>
      </c>
      <c r="Z1231" s="71">
        <f>F1231-IF(B1231=0,0,INT(LOG(3/2*ABS(B1231))/LOG(2))+1)</f>
        <v>54</v>
      </c>
      <c r="AA1231" s="71">
        <f>MAX(0,IF(B1231&lt;=-O1231,B1231+F1231-K1231+O1231,IF(B1231&gt;=2^(K1231)-1-O1231,0,F1231-K1231)))</f>
        <v>53</v>
      </c>
    </row>
    <row r="1232" ht="20.05" customHeight="1">
      <c r="A1232" s="55">
        <v>528</v>
      </c>
      <c r="B1232" s="45">
        <v>528</v>
      </c>
      <c r="C1232" s="36">
        <v>8</v>
      </c>
      <c r="D1232" s="36">
        <v>16</v>
      </c>
      <c r="E1232" s="36">
        <v>32</v>
      </c>
      <c r="F1232" s="36">
        <v>64</v>
      </c>
      <c r="G1232" s="36">
        <f>IF(B1232&gt;=0,1,0)</f>
        <v>1</v>
      </c>
      <c r="H1232" s="36">
        <f>INT(C1232^(0.611-C1232/3200))</f>
        <v>3</v>
      </c>
      <c r="I1232" s="36">
        <f>INT(D1232^(0.611-D1232/3200))</f>
        <v>5</v>
      </c>
      <c r="J1232" s="36">
        <f>INT(E1232^(0.611-E1232/3200))</f>
        <v>8</v>
      </c>
      <c r="K1232" s="36">
        <f>INT(F1232^(0.611-F1232/3200))</f>
        <v>11</v>
      </c>
      <c r="L1232" s="36">
        <f>2^(H1232-1)-1</f>
        <v>3</v>
      </c>
      <c r="M1232" s="36">
        <f>2^(I1232-1)-1</f>
        <v>15</v>
      </c>
      <c r="N1232" s="36">
        <f>2^(J1232-1)-1</f>
        <v>127</v>
      </c>
      <c r="O1232" s="36">
        <f>2^(K1232-1)-1</f>
        <v>1023</v>
      </c>
      <c r="P1232" s="68">
        <f>MAX(0,C1232+(-1)^(G1232)*INT(B1232*2^(-LOG(C1232)/LOG(2)+3))-G1232-LOG(C1232)/LOG(2)+3-1)</f>
        <v>0</v>
      </c>
      <c r="Q1232" s="68">
        <f>MAX(0,C1232-IF(B1232=0,0,INT(LOG(3/2*ABS(B1232))/LOG(2))+1))</f>
        <v>0</v>
      </c>
      <c r="R1232" s="68">
        <f>MAX(0,IF(B1232&lt;=-L1232,B1232+C1232-H1232+L1232,IF(B1232&gt;=2^(H1232)-1-L1232,0,C1232-H1232)))</f>
        <v>0</v>
      </c>
      <c r="S1232" s="69">
        <f>MAX(0,D1232+(-1)^(G1232)*INT(B1232*2^(-LOG(D1232)/LOG(2)+3))-G1232-LOG(D1232)/LOG(2)+3-1)</f>
        <v>0</v>
      </c>
      <c r="T1232" s="69">
        <f>MAX(0,D1232-IF(B1232=0,0,INT(LOG(3/2*ABS(B1232))/LOG(2))+1))</f>
        <v>6</v>
      </c>
      <c r="U1232" s="69">
        <f>MAX(0,IF(B1232&lt;=-M1232,B1232+D1232-I1232+M1232,IF(B1232&gt;=2^(I1232)-1-M1232,0,D1232-I1232)))</f>
        <v>0</v>
      </c>
      <c r="V1232" s="70">
        <f>MAX(0,E1232+(-1)^(G1232)*INT(B1232*2^(-LOG(E1232)/LOG(2)+3))-G1232-LOG(E1232)/LOG(2)+3-1)</f>
        <v>0</v>
      </c>
      <c r="W1232" s="70">
        <f>MAX(0,E1232-IF(B1232=0,0,INT(LOG(3/2*ABS(B1232))/LOG(2))+1))</f>
        <v>22</v>
      </c>
      <c r="X1232" s="70">
        <f>MAX(0,IF(B1232&lt;=-N1232,B1232+E1232-J1232+N1232,IF(B1232&gt;=2^(J1232)-1-N1232,0,E1232-J1232)))</f>
        <v>0</v>
      </c>
      <c r="Y1232" s="71">
        <f>MAX(0,F1232+(-1)^(G1232)*INT(B1232*2^(-LOG(F1232)/LOG(2)+3))-G1232-LOG(F1232)/LOG(2)+3-1)</f>
        <v>0</v>
      </c>
      <c r="Z1232" s="71">
        <f>F1232-IF(B1232=0,0,INT(LOG(3/2*ABS(B1232))/LOG(2))+1)</f>
        <v>54</v>
      </c>
      <c r="AA1232" s="71">
        <f>MAX(0,IF(B1232&lt;=-O1232,B1232+F1232-K1232+O1232,IF(B1232&gt;=2^(K1232)-1-O1232,0,F1232-K1232)))</f>
        <v>53</v>
      </c>
    </row>
    <row r="1233" ht="20.05" customHeight="1">
      <c r="A1233" s="55">
        <v>529</v>
      </c>
      <c r="B1233" s="45">
        <v>529</v>
      </c>
      <c r="C1233" s="36">
        <v>8</v>
      </c>
      <c r="D1233" s="36">
        <v>16</v>
      </c>
      <c r="E1233" s="36">
        <v>32</v>
      </c>
      <c r="F1233" s="36">
        <v>64</v>
      </c>
      <c r="G1233" s="36">
        <f>IF(B1233&gt;=0,1,0)</f>
        <v>1</v>
      </c>
      <c r="H1233" s="36">
        <f>INT(C1233^(0.611-C1233/3200))</f>
        <v>3</v>
      </c>
      <c r="I1233" s="36">
        <f>INT(D1233^(0.611-D1233/3200))</f>
        <v>5</v>
      </c>
      <c r="J1233" s="36">
        <f>INT(E1233^(0.611-E1233/3200))</f>
        <v>8</v>
      </c>
      <c r="K1233" s="36">
        <f>INT(F1233^(0.611-F1233/3200))</f>
        <v>11</v>
      </c>
      <c r="L1233" s="36">
        <f>2^(H1233-1)-1</f>
        <v>3</v>
      </c>
      <c r="M1233" s="36">
        <f>2^(I1233-1)-1</f>
        <v>15</v>
      </c>
      <c r="N1233" s="36">
        <f>2^(J1233-1)-1</f>
        <v>127</v>
      </c>
      <c r="O1233" s="36">
        <f>2^(K1233-1)-1</f>
        <v>1023</v>
      </c>
      <c r="P1233" s="68">
        <f>MAX(0,C1233+(-1)^(G1233)*INT(B1233*2^(-LOG(C1233)/LOG(2)+3))-G1233-LOG(C1233)/LOG(2)+3-1)</f>
        <v>0</v>
      </c>
      <c r="Q1233" s="68">
        <f>MAX(0,C1233-IF(B1233=0,0,INT(LOG(3/2*ABS(B1233))/LOG(2))+1))</f>
        <v>0</v>
      </c>
      <c r="R1233" s="68">
        <f>MAX(0,IF(B1233&lt;=-L1233,B1233+C1233-H1233+L1233,IF(B1233&gt;=2^(H1233)-1-L1233,0,C1233-H1233)))</f>
        <v>0</v>
      </c>
      <c r="S1233" s="69">
        <f>MAX(0,D1233+(-1)^(G1233)*INT(B1233*2^(-LOG(D1233)/LOG(2)+3))-G1233-LOG(D1233)/LOG(2)+3-1)</f>
        <v>0</v>
      </c>
      <c r="T1233" s="69">
        <f>MAX(0,D1233-IF(B1233=0,0,INT(LOG(3/2*ABS(B1233))/LOG(2))+1))</f>
        <v>6</v>
      </c>
      <c r="U1233" s="69">
        <f>MAX(0,IF(B1233&lt;=-M1233,B1233+D1233-I1233+M1233,IF(B1233&gt;=2^(I1233)-1-M1233,0,D1233-I1233)))</f>
        <v>0</v>
      </c>
      <c r="V1233" s="70">
        <f>MAX(0,E1233+(-1)^(G1233)*INT(B1233*2^(-LOG(E1233)/LOG(2)+3))-G1233-LOG(E1233)/LOG(2)+3-1)</f>
        <v>0</v>
      </c>
      <c r="W1233" s="70">
        <f>MAX(0,E1233-IF(B1233=0,0,INT(LOG(3/2*ABS(B1233))/LOG(2))+1))</f>
        <v>22</v>
      </c>
      <c r="X1233" s="70">
        <f>MAX(0,IF(B1233&lt;=-N1233,B1233+E1233-J1233+N1233,IF(B1233&gt;=2^(J1233)-1-N1233,0,E1233-J1233)))</f>
        <v>0</v>
      </c>
      <c r="Y1233" s="71">
        <f>MAX(0,F1233+(-1)^(G1233)*INT(B1233*2^(-LOG(F1233)/LOG(2)+3))-G1233-LOG(F1233)/LOG(2)+3-1)</f>
        <v>0</v>
      </c>
      <c r="Z1233" s="71">
        <f>F1233-IF(B1233=0,0,INT(LOG(3/2*ABS(B1233))/LOG(2))+1)</f>
        <v>54</v>
      </c>
      <c r="AA1233" s="71">
        <f>MAX(0,IF(B1233&lt;=-O1233,B1233+F1233-K1233+O1233,IF(B1233&gt;=2^(K1233)-1-O1233,0,F1233-K1233)))</f>
        <v>53</v>
      </c>
    </row>
    <row r="1234" ht="20.05" customHeight="1">
      <c r="A1234" s="55">
        <v>530</v>
      </c>
      <c r="B1234" s="45">
        <v>530</v>
      </c>
      <c r="C1234" s="36">
        <v>8</v>
      </c>
      <c r="D1234" s="36">
        <v>16</v>
      </c>
      <c r="E1234" s="36">
        <v>32</v>
      </c>
      <c r="F1234" s="36">
        <v>64</v>
      </c>
      <c r="G1234" s="36">
        <f>IF(B1234&gt;=0,1,0)</f>
        <v>1</v>
      </c>
      <c r="H1234" s="36">
        <f>INT(C1234^(0.611-C1234/3200))</f>
        <v>3</v>
      </c>
      <c r="I1234" s="36">
        <f>INT(D1234^(0.611-D1234/3200))</f>
        <v>5</v>
      </c>
      <c r="J1234" s="36">
        <f>INT(E1234^(0.611-E1234/3200))</f>
        <v>8</v>
      </c>
      <c r="K1234" s="36">
        <f>INT(F1234^(0.611-F1234/3200))</f>
        <v>11</v>
      </c>
      <c r="L1234" s="36">
        <f>2^(H1234-1)-1</f>
        <v>3</v>
      </c>
      <c r="M1234" s="36">
        <f>2^(I1234-1)-1</f>
        <v>15</v>
      </c>
      <c r="N1234" s="36">
        <f>2^(J1234-1)-1</f>
        <v>127</v>
      </c>
      <c r="O1234" s="36">
        <f>2^(K1234-1)-1</f>
        <v>1023</v>
      </c>
      <c r="P1234" s="68">
        <f>MAX(0,C1234+(-1)^(G1234)*INT(B1234*2^(-LOG(C1234)/LOG(2)+3))-G1234-LOG(C1234)/LOG(2)+3-1)</f>
        <v>0</v>
      </c>
      <c r="Q1234" s="68">
        <f>MAX(0,C1234-IF(B1234=0,0,INT(LOG(3/2*ABS(B1234))/LOG(2))+1))</f>
        <v>0</v>
      </c>
      <c r="R1234" s="68">
        <f>MAX(0,IF(B1234&lt;=-L1234,B1234+C1234-H1234+L1234,IF(B1234&gt;=2^(H1234)-1-L1234,0,C1234-H1234)))</f>
        <v>0</v>
      </c>
      <c r="S1234" s="69">
        <f>MAX(0,D1234+(-1)^(G1234)*INT(B1234*2^(-LOG(D1234)/LOG(2)+3))-G1234-LOG(D1234)/LOG(2)+3-1)</f>
        <v>0</v>
      </c>
      <c r="T1234" s="69">
        <f>MAX(0,D1234-IF(B1234=0,0,INT(LOG(3/2*ABS(B1234))/LOG(2))+1))</f>
        <v>6</v>
      </c>
      <c r="U1234" s="69">
        <f>MAX(0,IF(B1234&lt;=-M1234,B1234+D1234-I1234+M1234,IF(B1234&gt;=2^(I1234)-1-M1234,0,D1234-I1234)))</f>
        <v>0</v>
      </c>
      <c r="V1234" s="70">
        <f>MAX(0,E1234+(-1)^(G1234)*INT(B1234*2^(-LOG(E1234)/LOG(2)+3))-G1234-LOG(E1234)/LOG(2)+3-1)</f>
        <v>0</v>
      </c>
      <c r="W1234" s="70">
        <f>MAX(0,E1234-IF(B1234=0,0,INT(LOG(3/2*ABS(B1234))/LOG(2))+1))</f>
        <v>22</v>
      </c>
      <c r="X1234" s="70">
        <f>MAX(0,IF(B1234&lt;=-N1234,B1234+E1234-J1234+N1234,IF(B1234&gt;=2^(J1234)-1-N1234,0,E1234-J1234)))</f>
        <v>0</v>
      </c>
      <c r="Y1234" s="71">
        <f>MAX(0,F1234+(-1)^(G1234)*INT(B1234*2^(-LOG(F1234)/LOG(2)+3))-G1234-LOG(F1234)/LOG(2)+3-1)</f>
        <v>0</v>
      </c>
      <c r="Z1234" s="71">
        <f>F1234-IF(B1234=0,0,INT(LOG(3/2*ABS(B1234))/LOG(2))+1)</f>
        <v>54</v>
      </c>
      <c r="AA1234" s="71">
        <f>MAX(0,IF(B1234&lt;=-O1234,B1234+F1234-K1234+O1234,IF(B1234&gt;=2^(K1234)-1-O1234,0,F1234-K1234)))</f>
        <v>53</v>
      </c>
    </row>
    <row r="1235" ht="20.05" customHeight="1">
      <c r="A1235" s="55">
        <v>531</v>
      </c>
      <c r="B1235" s="45">
        <v>531</v>
      </c>
      <c r="C1235" s="36">
        <v>8</v>
      </c>
      <c r="D1235" s="36">
        <v>16</v>
      </c>
      <c r="E1235" s="36">
        <v>32</v>
      </c>
      <c r="F1235" s="36">
        <v>64</v>
      </c>
      <c r="G1235" s="36">
        <f>IF(B1235&gt;=0,1,0)</f>
        <v>1</v>
      </c>
      <c r="H1235" s="36">
        <f>INT(C1235^(0.611-C1235/3200))</f>
        <v>3</v>
      </c>
      <c r="I1235" s="36">
        <f>INT(D1235^(0.611-D1235/3200))</f>
        <v>5</v>
      </c>
      <c r="J1235" s="36">
        <f>INT(E1235^(0.611-E1235/3200))</f>
        <v>8</v>
      </c>
      <c r="K1235" s="36">
        <f>INT(F1235^(0.611-F1235/3200))</f>
        <v>11</v>
      </c>
      <c r="L1235" s="36">
        <f>2^(H1235-1)-1</f>
        <v>3</v>
      </c>
      <c r="M1235" s="36">
        <f>2^(I1235-1)-1</f>
        <v>15</v>
      </c>
      <c r="N1235" s="36">
        <f>2^(J1235-1)-1</f>
        <v>127</v>
      </c>
      <c r="O1235" s="36">
        <f>2^(K1235-1)-1</f>
        <v>1023</v>
      </c>
      <c r="P1235" s="68">
        <f>MAX(0,C1235+(-1)^(G1235)*INT(B1235*2^(-LOG(C1235)/LOG(2)+3))-G1235-LOG(C1235)/LOG(2)+3-1)</f>
        <v>0</v>
      </c>
      <c r="Q1235" s="68">
        <f>MAX(0,C1235-IF(B1235=0,0,INT(LOG(3/2*ABS(B1235))/LOG(2))+1))</f>
        <v>0</v>
      </c>
      <c r="R1235" s="68">
        <f>MAX(0,IF(B1235&lt;=-L1235,B1235+C1235-H1235+L1235,IF(B1235&gt;=2^(H1235)-1-L1235,0,C1235-H1235)))</f>
        <v>0</v>
      </c>
      <c r="S1235" s="69">
        <f>MAX(0,D1235+(-1)^(G1235)*INT(B1235*2^(-LOG(D1235)/LOG(2)+3))-G1235-LOG(D1235)/LOG(2)+3-1)</f>
        <v>0</v>
      </c>
      <c r="T1235" s="69">
        <f>MAX(0,D1235-IF(B1235=0,0,INT(LOG(3/2*ABS(B1235))/LOG(2))+1))</f>
        <v>6</v>
      </c>
      <c r="U1235" s="69">
        <f>MAX(0,IF(B1235&lt;=-M1235,B1235+D1235-I1235+M1235,IF(B1235&gt;=2^(I1235)-1-M1235,0,D1235-I1235)))</f>
        <v>0</v>
      </c>
      <c r="V1235" s="70">
        <f>MAX(0,E1235+(-1)^(G1235)*INT(B1235*2^(-LOG(E1235)/LOG(2)+3))-G1235-LOG(E1235)/LOG(2)+3-1)</f>
        <v>0</v>
      </c>
      <c r="W1235" s="70">
        <f>MAX(0,E1235-IF(B1235=0,0,INT(LOG(3/2*ABS(B1235))/LOG(2))+1))</f>
        <v>22</v>
      </c>
      <c r="X1235" s="70">
        <f>MAX(0,IF(B1235&lt;=-N1235,B1235+E1235-J1235+N1235,IF(B1235&gt;=2^(J1235)-1-N1235,0,E1235-J1235)))</f>
        <v>0</v>
      </c>
      <c r="Y1235" s="71">
        <f>MAX(0,F1235+(-1)^(G1235)*INT(B1235*2^(-LOG(F1235)/LOG(2)+3))-G1235-LOG(F1235)/LOG(2)+3-1)</f>
        <v>0</v>
      </c>
      <c r="Z1235" s="71">
        <f>F1235-IF(B1235=0,0,INT(LOG(3/2*ABS(B1235))/LOG(2))+1)</f>
        <v>54</v>
      </c>
      <c r="AA1235" s="71">
        <f>MAX(0,IF(B1235&lt;=-O1235,B1235+F1235-K1235+O1235,IF(B1235&gt;=2^(K1235)-1-O1235,0,F1235-K1235)))</f>
        <v>53</v>
      </c>
    </row>
    <row r="1236" ht="20.05" customHeight="1">
      <c r="A1236" s="55">
        <v>532</v>
      </c>
      <c r="B1236" s="45">
        <v>532</v>
      </c>
      <c r="C1236" s="36">
        <v>8</v>
      </c>
      <c r="D1236" s="36">
        <v>16</v>
      </c>
      <c r="E1236" s="36">
        <v>32</v>
      </c>
      <c r="F1236" s="36">
        <v>64</v>
      </c>
      <c r="G1236" s="36">
        <f>IF(B1236&gt;=0,1,0)</f>
        <v>1</v>
      </c>
      <c r="H1236" s="36">
        <f>INT(C1236^(0.611-C1236/3200))</f>
        <v>3</v>
      </c>
      <c r="I1236" s="36">
        <f>INT(D1236^(0.611-D1236/3200))</f>
        <v>5</v>
      </c>
      <c r="J1236" s="36">
        <f>INT(E1236^(0.611-E1236/3200))</f>
        <v>8</v>
      </c>
      <c r="K1236" s="36">
        <f>INT(F1236^(0.611-F1236/3200))</f>
        <v>11</v>
      </c>
      <c r="L1236" s="36">
        <f>2^(H1236-1)-1</f>
        <v>3</v>
      </c>
      <c r="M1236" s="36">
        <f>2^(I1236-1)-1</f>
        <v>15</v>
      </c>
      <c r="N1236" s="36">
        <f>2^(J1236-1)-1</f>
        <v>127</v>
      </c>
      <c r="O1236" s="36">
        <f>2^(K1236-1)-1</f>
        <v>1023</v>
      </c>
      <c r="P1236" s="68">
        <f>MAX(0,C1236+(-1)^(G1236)*INT(B1236*2^(-LOG(C1236)/LOG(2)+3))-G1236-LOG(C1236)/LOG(2)+3-1)</f>
        <v>0</v>
      </c>
      <c r="Q1236" s="68">
        <f>MAX(0,C1236-IF(B1236=0,0,INT(LOG(3/2*ABS(B1236))/LOG(2))+1))</f>
        <v>0</v>
      </c>
      <c r="R1236" s="68">
        <f>MAX(0,IF(B1236&lt;=-L1236,B1236+C1236-H1236+L1236,IF(B1236&gt;=2^(H1236)-1-L1236,0,C1236-H1236)))</f>
        <v>0</v>
      </c>
      <c r="S1236" s="69">
        <f>MAX(0,D1236+(-1)^(G1236)*INT(B1236*2^(-LOG(D1236)/LOG(2)+3))-G1236-LOG(D1236)/LOG(2)+3-1)</f>
        <v>0</v>
      </c>
      <c r="T1236" s="69">
        <f>MAX(0,D1236-IF(B1236=0,0,INT(LOG(3/2*ABS(B1236))/LOG(2))+1))</f>
        <v>6</v>
      </c>
      <c r="U1236" s="69">
        <f>MAX(0,IF(B1236&lt;=-M1236,B1236+D1236-I1236+M1236,IF(B1236&gt;=2^(I1236)-1-M1236,0,D1236-I1236)))</f>
        <v>0</v>
      </c>
      <c r="V1236" s="70">
        <f>MAX(0,E1236+(-1)^(G1236)*INT(B1236*2^(-LOG(E1236)/LOG(2)+3))-G1236-LOG(E1236)/LOG(2)+3-1)</f>
        <v>0</v>
      </c>
      <c r="W1236" s="70">
        <f>MAX(0,E1236-IF(B1236=0,0,INT(LOG(3/2*ABS(B1236))/LOG(2))+1))</f>
        <v>22</v>
      </c>
      <c r="X1236" s="70">
        <f>MAX(0,IF(B1236&lt;=-N1236,B1236+E1236-J1236+N1236,IF(B1236&gt;=2^(J1236)-1-N1236,0,E1236-J1236)))</f>
        <v>0</v>
      </c>
      <c r="Y1236" s="71">
        <f>MAX(0,F1236+(-1)^(G1236)*INT(B1236*2^(-LOG(F1236)/LOG(2)+3))-G1236-LOG(F1236)/LOG(2)+3-1)</f>
        <v>0</v>
      </c>
      <c r="Z1236" s="71">
        <f>F1236-IF(B1236=0,0,INT(LOG(3/2*ABS(B1236))/LOG(2))+1)</f>
        <v>54</v>
      </c>
      <c r="AA1236" s="71">
        <f>MAX(0,IF(B1236&lt;=-O1236,B1236+F1236-K1236+O1236,IF(B1236&gt;=2^(K1236)-1-O1236,0,F1236-K1236)))</f>
        <v>53</v>
      </c>
    </row>
    <row r="1237" ht="20.05" customHeight="1">
      <c r="A1237" s="55">
        <v>533</v>
      </c>
      <c r="B1237" s="45">
        <v>533</v>
      </c>
      <c r="C1237" s="36">
        <v>8</v>
      </c>
      <c r="D1237" s="36">
        <v>16</v>
      </c>
      <c r="E1237" s="36">
        <v>32</v>
      </c>
      <c r="F1237" s="36">
        <v>64</v>
      </c>
      <c r="G1237" s="36">
        <f>IF(B1237&gt;=0,1,0)</f>
        <v>1</v>
      </c>
      <c r="H1237" s="36">
        <f>INT(C1237^(0.611-C1237/3200))</f>
        <v>3</v>
      </c>
      <c r="I1237" s="36">
        <f>INT(D1237^(0.611-D1237/3200))</f>
        <v>5</v>
      </c>
      <c r="J1237" s="36">
        <f>INT(E1237^(0.611-E1237/3200))</f>
        <v>8</v>
      </c>
      <c r="K1237" s="36">
        <f>INT(F1237^(0.611-F1237/3200))</f>
        <v>11</v>
      </c>
      <c r="L1237" s="36">
        <f>2^(H1237-1)-1</f>
        <v>3</v>
      </c>
      <c r="M1237" s="36">
        <f>2^(I1237-1)-1</f>
        <v>15</v>
      </c>
      <c r="N1237" s="36">
        <f>2^(J1237-1)-1</f>
        <v>127</v>
      </c>
      <c r="O1237" s="36">
        <f>2^(K1237-1)-1</f>
        <v>1023</v>
      </c>
      <c r="P1237" s="68">
        <f>MAX(0,C1237+(-1)^(G1237)*INT(B1237*2^(-LOG(C1237)/LOG(2)+3))-G1237-LOG(C1237)/LOG(2)+3-1)</f>
        <v>0</v>
      </c>
      <c r="Q1237" s="68">
        <f>MAX(0,C1237-IF(B1237=0,0,INT(LOG(3/2*ABS(B1237))/LOG(2))+1))</f>
        <v>0</v>
      </c>
      <c r="R1237" s="68">
        <f>MAX(0,IF(B1237&lt;=-L1237,B1237+C1237-H1237+L1237,IF(B1237&gt;=2^(H1237)-1-L1237,0,C1237-H1237)))</f>
        <v>0</v>
      </c>
      <c r="S1237" s="69">
        <f>MAX(0,D1237+(-1)^(G1237)*INT(B1237*2^(-LOG(D1237)/LOG(2)+3))-G1237-LOG(D1237)/LOG(2)+3-1)</f>
        <v>0</v>
      </c>
      <c r="T1237" s="69">
        <f>MAX(0,D1237-IF(B1237=0,0,INT(LOG(3/2*ABS(B1237))/LOG(2))+1))</f>
        <v>6</v>
      </c>
      <c r="U1237" s="69">
        <f>MAX(0,IF(B1237&lt;=-M1237,B1237+D1237-I1237+M1237,IF(B1237&gt;=2^(I1237)-1-M1237,0,D1237-I1237)))</f>
        <v>0</v>
      </c>
      <c r="V1237" s="70">
        <f>MAX(0,E1237+(-1)^(G1237)*INT(B1237*2^(-LOG(E1237)/LOG(2)+3))-G1237-LOG(E1237)/LOG(2)+3-1)</f>
        <v>0</v>
      </c>
      <c r="W1237" s="70">
        <f>MAX(0,E1237-IF(B1237=0,0,INT(LOG(3/2*ABS(B1237))/LOG(2))+1))</f>
        <v>22</v>
      </c>
      <c r="X1237" s="70">
        <f>MAX(0,IF(B1237&lt;=-N1237,B1237+E1237-J1237+N1237,IF(B1237&gt;=2^(J1237)-1-N1237,0,E1237-J1237)))</f>
        <v>0</v>
      </c>
      <c r="Y1237" s="71">
        <f>MAX(0,F1237+(-1)^(G1237)*INT(B1237*2^(-LOG(F1237)/LOG(2)+3))-G1237-LOG(F1237)/LOG(2)+3-1)</f>
        <v>0</v>
      </c>
      <c r="Z1237" s="71">
        <f>F1237-IF(B1237=0,0,INT(LOG(3/2*ABS(B1237))/LOG(2))+1)</f>
        <v>54</v>
      </c>
      <c r="AA1237" s="71">
        <f>MAX(0,IF(B1237&lt;=-O1237,B1237+F1237-K1237+O1237,IF(B1237&gt;=2^(K1237)-1-O1237,0,F1237-K1237)))</f>
        <v>53</v>
      </c>
    </row>
    <row r="1238" ht="20.05" customHeight="1">
      <c r="A1238" s="55">
        <v>534</v>
      </c>
      <c r="B1238" s="45">
        <v>534</v>
      </c>
      <c r="C1238" s="36">
        <v>8</v>
      </c>
      <c r="D1238" s="36">
        <v>16</v>
      </c>
      <c r="E1238" s="36">
        <v>32</v>
      </c>
      <c r="F1238" s="36">
        <v>64</v>
      </c>
      <c r="G1238" s="36">
        <f>IF(B1238&gt;=0,1,0)</f>
        <v>1</v>
      </c>
      <c r="H1238" s="36">
        <f>INT(C1238^(0.611-C1238/3200))</f>
        <v>3</v>
      </c>
      <c r="I1238" s="36">
        <f>INT(D1238^(0.611-D1238/3200))</f>
        <v>5</v>
      </c>
      <c r="J1238" s="36">
        <f>INT(E1238^(0.611-E1238/3200))</f>
        <v>8</v>
      </c>
      <c r="K1238" s="36">
        <f>INT(F1238^(0.611-F1238/3200))</f>
        <v>11</v>
      </c>
      <c r="L1238" s="36">
        <f>2^(H1238-1)-1</f>
        <v>3</v>
      </c>
      <c r="M1238" s="36">
        <f>2^(I1238-1)-1</f>
        <v>15</v>
      </c>
      <c r="N1238" s="36">
        <f>2^(J1238-1)-1</f>
        <v>127</v>
      </c>
      <c r="O1238" s="36">
        <f>2^(K1238-1)-1</f>
        <v>1023</v>
      </c>
      <c r="P1238" s="68">
        <f>MAX(0,C1238+(-1)^(G1238)*INT(B1238*2^(-LOG(C1238)/LOG(2)+3))-G1238-LOG(C1238)/LOG(2)+3-1)</f>
        <v>0</v>
      </c>
      <c r="Q1238" s="68">
        <f>MAX(0,C1238-IF(B1238=0,0,INT(LOG(3/2*ABS(B1238))/LOG(2))+1))</f>
        <v>0</v>
      </c>
      <c r="R1238" s="68">
        <f>MAX(0,IF(B1238&lt;=-L1238,B1238+C1238-H1238+L1238,IF(B1238&gt;=2^(H1238)-1-L1238,0,C1238-H1238)))</f>
        <v>0</v>
      </c>
      <c r="S1238" s="69">
        <f>MAX(0,D1238+(-1)^(G1238)*INT(B1238*2^(-LOG(D1238)/LOG(2)+3))-G1238-LOG(D1238)/LOG(2)+3-1)</f>
        <v>0</v>
      </c>
      <c r="T1238" s="69">
        <f>MAX(0,D1238-IF(B1238=0,0,INT(LOG(3/2*ABS(B1238))/LOG(2))+1))</f>
        <v>6</v>
      </c>
      <c r="U1238" s="69">
        <f>MAX(0,IF(B1238&lt;=-M1238,B1238+D1238-I1238+M1238,IF(B1238&gt;=2^(I1238)-1-M1238,0,D1238-I1238)))</f>
        <v>0</v>
      </c>
      <c r="V1238" s="70">
        <f>MAX(0,E1238+(-1)^(G1238)*INT(B1238*2^(-LOG(E1238)/LOG(2)+3))-G1238-LOG(E1238)/LOG(2)+3-1)</f>
        <v>0</v>
      </c>
      <c r="W1238" s="70">
        <f>MAX(0,E1238-IF(B1238=0,0,INT(LOG(3/2*ABS(B1238))/LOG(2))+1))</f>
        <v>22</v>
      </c>
      <c r="X1238" s="70">
        <f>MAX(0,IF(B1238&lt;=-N1238,B1238+E1238-J1238+N1238,IF(B1238&gt;=2^(J1238)-1-N1238,0,E1238-J1238)))</f>
        <v>0</v>
      </c>
      <c r="Y1238" s="71">
        <f>MAX(0,F1238+(-1)^(G1238)*INT(B1238*2^(-LOG(F1238)/LOG(2)+3))-G1238-LOG(F1238)/LOG(2)+3-1)</f>
        <v>0</v>
      </c>
      <c r="Z1238" s="71">
        <f>F1238-IF(B1238=0,0,INT(LOG(3/2*ABS(B1238))/LOG(2))+1)</f>
        <v>54</v>
      </c>
      <c r="AA1238" s="71">
        <f>MAX(0,IF(B1238&lt;=-O1238,B1238+F1238-K1238+O1238,IF(B1238&gt;=2^(K1238)-1-O1238,0,F1238-K1238)))</f>
        <v>53</v>
      </c>
    </row>
    <row r="1239" ht="20.05" customHeight="1">
      <c r="A1239" s="55">
        <v>535</v>
      </c>
      <c r="B1239" s="45">
        <v>535</v>
      </c>
      <c r="C1239" s="36">
        <v>8</v>
      </c>
      <c r="D1239" s="36">
        <v>16</v>
      </c>
      <c r="E1239" s="36">
        <v>32</v>
      </c>
      <c r="F1239" s="36">
        <v>64</v>
      </c>
      <c r="G1239" s="36">
        <f>IF(B1239&gt;=0,1,0)</f>
        <v>1</v>
      </c>
      <c r="H1239" s="36">
        <f>INT(C1239^(0.611-C1239/3200))</f>
        <v>3</v>
      </c>
      <c r="I1239" s="36">
        <f>INT(D1239^(0.611-D1239/3200))</f>
        <v>5</v>
      </c>
      <c r="J1239" s="36">
        <f>INT(E1239^(0.611-E1239/3200))</f>
        <v>8</v>
      </c>
      <c r="K1239" s="36">
        <f>INT(F1239^(0.611-F1239/3200))</f>
        <v>11</v>
      </c>
      <c r="L1239" s="36">
        <f>2^(H1239-1)-1</f>
        <v>3</v>
      </c>
      <c r="M1239" s="36">
        <f>2^(I1239-1)-1</f>
        <v>15</v>
      </c>
      <c r="N1239" s="36">
        <f>2^(J1239-1)-1</f>
        <v>127</v>
      </c>
      <c r="O1239" s="36">
        <f>2^(K1239-1)-1</f>
        <v>1023</v>
      </c>
      <c r="P1239" s="68">
        <f>MAX(0,C1239+(-1)^(G1239)*INT(B1239*2^(-LOG(C1239)/LOG(2)+3))-G1239-LOG(C1239)/LOG(2)+3-1)</f>
        <v>0</v>
      </c>
      <c r="Q1239" s="68">
        <f>MAX(0,C1239-IF(B1239=0,0,INT(LOG(3/2*ABS(B1239))/LOG(2))+1))</f>
        <v>0</v>
      </c>
      <c r="R1239" s="68">
        <f>MAX(0,IF(B1239&lt;=-L1239,B1239+C1239-H1239+L1239,IF(B1239&gt;=2^(H1239)-1-L1239,0,C1239-H1239)))</f>
        <v>0</v>
      </c>
      <c r="S1239" s="69">
        <f>MAX(0,D1239+(-1)^(G1239)*INT(B1239*2^(-LOG(D1239)/LOG(2)+3))-G1239-LOG(D1239)/LOG(2)+3-1)</f>
        <v>0</v>
      </c>
      <c r="T1239" s="69">
        <f>MAX(0,D1239-IF(B1239=0,0,INT(LOG(3/2*ABS(B1239))/LOG(2))+1))</f>
        <v>6</v>
      </c>
      <c r="U1239" s="69">
        <f>MAX(0,IF(B1239&lt;=-M1239,B1239+D1239-I1239+M1239,IF(B1239&gt;=2^(I1239)-1-M1239,0,D1239-I1239)))</f>
        <v>0</v>
      </c>
      <c r="V1239" s="70">
        <f>MAX(0,E1239+(-1)^(G1239)*INT(B1239*2^(-LOG(E1239)/LOG(2)+3))-G1239-LOG(E1239)/LOG(2)+3-1)</f>
        <v>0</v>
      </c>
      <c r="W1239" s="70">
        <f>MAX(0,E1239-IF(B1239=0,0,INT(LOG(3/2*ABS(B1239))/LOG(2))+1))</f>
        <v>22</v>
      </c>
      <c r="X1239" s="70">
        <f>MAX(0,IF(B1239&lt;=-N1239,B1239+E1239-J1239+N1239,IF(B1239&gt;=2^(J1239)-1-N1239,0,E1239-J1239)))</f>
        <v>0</v>
      </c>
      <c r="Y1239" s="71">
        <f>MAX(0,F1239+(-1)^(G1239)*INT(B1239*2^(-LOG(F1239)/LOG(2)+3))-G1239-LOG(F1239)/LOG(2)+3-1)</f>
        <v>0</v>
      </c>
      <c r="Z1239" s="71">
        <f>F1239-IF(B1239=0,0,INT(LOG(3/2*ABS(B1239))/LOG(2))+1)</f>
        <v>54</v>
      </c>
      <c r="AA1239" s="71">
        <f>MAX(0,IF(B1239&lt;=-O1239,B1239+F1239-K1239+O1239,IF(B1239&gt;=2^(K1239)-1-O1239,0,F1239-K1239)))</f>
        <v>53</v>
      </c>
    </row>
    <row r="1240" ht="20.05" customHeight="1">
      <c r="A1240" s="55">
        <v>536</v>
      </c>
      <c r="B1240" s="45">
        <v>536</v>
      </c>
      <c r="C1240" s="36">
        <v>8</v>
      </c>
      <c r="D1240" s="36">
        <v>16</v>
      </c>
      <c r="E1240" s="36">
        <v>32</v>
      </c>
      <c r="F1240" s="36">
        <v>64</v>
      </c>
      <c r="G1240" s="36">
        <f>IF(B1240&gt;=0,1,0)</f>
        <v>1</v>
      </c>
      <c r="H1240" s="36">
        <f>INT(C1240^(0.611-C1240/3200))</f>
        <v>3</v>
      </c>
      <c r="I1240" s="36">
        <f>INT(D1240^(0.611-D1240/3200))</f>
        <v>5</v>
      </c>
      <c r="J1240" s="36">
        <f>INT(E1240^(0.611-E1240/3200))</f>
        <v>8</v>
      </c>
      <c r="K1240" s="36">
        <f>INT(F1240^(0.611-F1240/3200))</f>
        <v>11</v>
      </c>
      <c r="L1240" s="36">
        <f>2^(H1240-1)-1</f>
        <v>3</v>
      </c>
      <c r="M1240" s="36">
        <f>2^(I1240-1)-1</f>
        <v>15</v>
      </c>
      <c r="N1240" s="36">
        <f>2^(J1240-1)-1</f>
        <v>127</v>
      </c>
      <c r="O1240" s="36">
        <f>2^(K1240-1)-1</f>
        <v>1023</v>
      </c>
      <c r="P1240" s="68">
        <f>MAX(0,C1240+(-1)^(G1240)*INT(B1240*2^(-LOG(C1240)/LOG(2)+3))-G1240-LOG(C1240)/LOG(2)+3-1)</f>
        <v>0</v>
      </c>
      <c r="Q1240" s="68">
        <f>MAX(0,C1240-IF(B1240=0,0,INT(LOG(3/2*ABS(B1240))/LOG(2))+1))</f>
        <v>0</v>
      </c>
      <c r="R1240" s="68">
        <f>MAX(0,IF(B1240&lt;=-L1240,B1240+C1240-H1240+L1240,IF(B1240&gt;=2^(H1240)-1-L1240,0,C1240-H1240)))</f>
        <v>0</v>
      </c>
      <c r="S1240" s="69">
        <f>MAX(0,D1240+(-1)^(G1240)*INT(B1240*2^(-LOG(D1240)/LOG(2)+3))-G1240-LOG(D1240)/LOG(2)+3-1)</f>
        <v>0</v>
      </c>
      <c r="T1240" s="69">
        <f>MAX(0,D1240-IF(B1240=0,0,INT(LOG(3/2*ABS(B1240))/LOG(2))+1))</f>
        <v>6</v>
      </c>
      <c r="U1240" s="69">
        <f>MAX(0,IF(B1240&lt;=-M1240,B1240+D1240-I1240+M1240,IF(B1240&gt;=2^(I1240)-1-M1240,0,D1240-I1240)))</f>
        <v>0</v>
      </c>
      <c r="V1240" s="70">
        <f>MAX(0,E1240+(-1)^(G1240)*INT(B1240*2^(-LOG(E1240)/LOG(2)+3))-G1240-LOG(E1240)/LOG(2)+3-1)</f>
        <v>0</v>
      </c>
      <c r="W1240" s="70">
        <f>MAX(0,E1240-IF(B1240=0,0,INT(LOG(3/2*ABS(B1240))/LOG(2))+1))</f>
        <v>22</v>
      </c>
      <c r="X1240" s="70">
        <f>MAX(0,IF(B1240&lt;=-N1240,B1240+E1240-J1240+N1240,IF(B1240&gt;=2^(J1240)-1-N1240,0,E1240-J1240)))</f>
        <v>0</v>
      </c>
      <c r="Y1240" s="71">
        <f>MAX(0,F1240+(-1)^(G1240)*INT(B1240*2^(-LOG(F1240)/LOG(2)+3))-G1240-LOG(F1240)/LOG(2)+3-1)</f>
        <v>0</v>
      </c>
      <c r="Z1240" s="71">
        <f>F1240-IF(B1240=0,0,INT(LOG(3/2*ABS(B1240))/LOG(2))+1)</f>
        <v>54</v>
      </c>
      <c r="AA1240" s="71">
        <f>MAX(0,IF(B1240&lt;=-O1240,B1240+F1240-K1240+O1240,IF(B1240&gt;=2^(K1240)-1-O1240,0,F1240-K1240)))</f>
        <v>53</v>
      </c>
    </row>
    <row r="1241" ht="20.05" customHeight="1">
      <c r="A1241" s="55">
        <v>537</v>
      </c>
      <c r="B1241" s="45">
        <v>537</v>
      </c>
      <c r="C1241" s="36">
        <v>8</v>
      </c>
      <c r="D1241" s="36">
        <v>16</v>
      </c>
      <c r="E1241" s="36">
        <v>32</v>
      </c>
      <c r="F1241" s="36">
        <v>64</v>
      </c>
      <c r="G1241" s="36">
        <f>IF(B1241&gt;=0,1,0)</f>
        <v>1</v>
      </c>
      <c r="H1241" s="36">
        <f>INT(C1241^(0.611-C1241/3200))</f>
        <v>3</v>
      </c>
      <c r="I1241" s="36">
        <f>INT(D1241^(0.611-D1241/3200))</f>
        <v>5</v>
      </c>
      <c r="J1241" s="36">
        <f>INT(E1241^(0.611-E1241/3200))</f>
        <v>8</v>
      </c>
      <c r="K1241" s="36">
        <f>INT(F1241^(0.611-F1241/3200))</f>
        <v>11</v>
      </c>
      <c r="L1241" s="36">
        <f>2^(H1241-1)-1</f>
        <v>3</v>
      </c>
      <c r="M1241" s="36">
        <f>2^(I1241-1)-1</f>
        <v>15</v>
      </c>
      <c r="N1241" s="36">
        <f>2^(J1241-1)-1</f>
        <v>127</v>
      </c>
      <c r="O1241" s="36">
        <f>2^(K1241-1)-1</f>
        <v>1023</v>
      </c>
      <c r="P1241" s="68">
        <f>MAX(0,C1241+(-1)^(G1241)*INT(B1241*2^(-LOG(C1241)/LOG(2)+3))-G1241-LOG(C1241)/LOG(2)+3-1)</f>
        <v>0</v>
      </c>
      <c r="Q1241" s="68">
        <f>MAX(0,C1241-IF(B1241=0,0,INT(LOG(3/2*ABS(B1241))/LOG(2))+1))</f>
        <v>0</v>
      </c>
      <c r="R1241" s="68">
        <f>MAX(0,IF(B1241&lt;=-L1241,B1241+C1241-H1241+L1241,IF(B1241&gt;=2^(H1241)-1-L1241,0,C1241-H1241)))</f>
        <v>0</v>
      </c>
      <c r="S1241" s="69">
        <f>MAX(0,D1241+(-1)^(G1241)*INT(B1241*2^(-LOG(D1241)/LOG(2)+3))-G1241-LOG(D1241)/LOG(2)+3-1)</f>
        <v>0</v>
      </c>
      <c r="T1241" s="69">
        <f>MAX(0,D1241-IF(B1241=0,0,INT(LOG(3/2*ABS(B1241))/LOG(2))+1))</f>
        <v>6</v>
      </c>
      <c r="U1241" s="69">
        <f>MAX(0,IF(B1241&lt;=-M1241,B1241+D1241-I1241+M1241,IF(B1241&gt;=2^(I1241)-1-M1241,0,D1241-I1241)))</f>
        <v>0</v>
      </c>
      <c r="V1241" s="70">
        <f>MAX(0,E1241+(-1)^(G1241)*INT(B1241*2^(-LOG(E1241)/LOG(2)+3))-G1241-LOG(E1241)/LOG(2)+3-1)</f>
        <v>0</v>
      </c>
      <c r="W1241" s="70">
        <f>MAX(0,E1241-IF(B1241=0,0,INT(LOG(3/2*ABS(B1241))/LOG(2))+1))</f>
        <v>22</v>
      </c>
      <c r="X1241" s="70">
        <f>MAX(0,IF(B1241&lt;=-N1241,B1241+E1241-J1241+N1241,IF(B1241&gt;=2^(J1241)-1-N1241,0,E1241-J1241)))</f>
        <v>0</v>
      </c>
      <c r="Y1241" s="71">
        <f>MAX(0,F1241+(-1)^(G1241)*INT(B1241*2^(-LOG(F1241)/LOG(2)+3))-G1241-LOG(F1241)/LOG(2)+3-1)</f>
        <v>0</v>
      </c>
      <c r="Z1241" s="71">
        <f>F1241-IF(B1241=0,0,INT(LOG(3/2*ABS(B1241))/LOG(2))+1)</f>
        <v>54</v>
      </c>
      <c r="AA1241" s="71">
        <f>MAX(0,IF(B1241&lt;=-O1241,B1241+F1241-K1241+O1241,IF(B1241&gt;=2^(K1241)-1-O1241,0,F1241-K1241)))</f>
        <v>53</v>
      </c>
    </row>
    <row r="1242" ht="20.05" customHeight="1">
      <c r="A1242" s="55">
        <v>538</v>
      </c>
      <c r="B1242" s="45">
        <v>538</v>
      </c>
      <c r="C1242" s="36">
        <v>8</v>
      </c>
      <c r="D1242" s="36">
        <v>16</v>
      </c>
      <c r="E1242" s="36">
        <v>32</v>
      </c>
      <c r="F1242" s="36">
        <v>64</v>
      </c>
      <c r="G1242" s="36">
        <f>IF(B1242&gt;=0,1,0)</f>
        <v>1</v>
      </c>
      <c r="H1242" s="36">
        <f>INT(C1242^(0.611-C1242/3200))</f>
        <v>3</v>
      </c>
      <c r="I1242" s="36">
        <f>INT(D1242^(0.611-D1242/3200))</f>
        <v>5</v>
      </c>
      <c r="J1242" s="36">
        <f>INT(E1242^(0.611-E1242/3200))</f>
        <v>8</v>
      </c>
      <c r="K1242" s="36">
        <f>INT(F1242^(0.611-F1242/3200))</f>
        <v>11</v>
      </c>
      <c r="L1242" s="36">
        <f>2^(H1242-1)-1</f>
        <v>3</v>
      </c>
      <c r="M1242" s="36">
        <f>2^(I1242-1)-1</f>
        <v>15</v>
      </c>
      <c r="N1242" s="36">
        <f>2^(J1242-1)-1</f>
        <v>127</v>
      </c>
      <c r="O1242" s="36">
        <f>2^(K1242-1)-1</f>
        <v>1023</v>
      </c>
      <c r="P1242" s="68">
        <f>MAX(0,C1242+(-1)^(G1242)*INT(B1242*2^(-LOG(C1242)/LOG(2)+3))-G1242-LOG(C1242)/LOG(2)+3-1)</f>
        <v>0</v>
      </c>
      <c r="Q1242" s="68">
        <f>MAX(0,C1242-IF(B1242=0,0,INT(LOG(3/2*ABS(B1242))/LOG(2))+1))</f>
        <v>0</v>
      </c>
      <c r="R1242" s="68">
        <f>MAX(0,IF(B1242&lt;=-L1242,B1242+C1242-H1242+L1242,IF(B1242&gt;=2^(H1242)-1-L1242,0,C1242-H1242)))</f>
        <v>0</v>
      </c>
      <c r="S1242" s="69">
        <f>MAX(0,D1242+(-1)^(G1242)*INT(B1242*2^(-LOG(D1242)/LOG(2)+3))-G1242-LOG(D1242)/LOG(2)+3-1)</f>
        <v>0</v>
      </c>
      <c r="T1242" s="69">
        <f>MAX(0,D1242-IF(B1242=0,0,INT(LOG(3/2*ABS(B1242))/LOG(2))+1))</f>
        <v>6</v>
      </c>
      <c r="U1242" s="69">
        <f>MAX(0,IF(B1242&lt;=-M1242,B1242+D1242-I1242+M1242,IF(B1242&gt;=2^(I1242)-1-M1242,0,D1242-I1242)))</f>
        <v>0</v>
      </c>
      <c r="V1242" s="70">
        <f>MAX(0,E1242+(-1)^(G1242)*INT(B1242*2^(-LOG(E1242)/LOG(2)+3))-G1242-LOG(E1242)/LOG(2)+3-1)</f>
        <v>0</v>
      </c>
      <c r="W1242" s="70">
        <f>MAX(0,E1242-IF(B1242=0,0,INT(LOG(3/2*ABS(B1242))/LOG(2))+1))</f>
        <v>22</v>
      </c>
      <c r="X1242" s="70">
        <f>MAX(0,IF(B1242&lt;=-N1242,B1242+E1242-J1242+N1242,IF(B1242&gt;=2^(J1242)-1-N1242,0,E1242-J1242)))</f>
        <v>0</v>
      </c>
      <c r="Y1242" s="71">
        <f>MAX(0,F1242+(-1)^(G1242)*INT(B1242*2^(-LOG(F1242)/LOG(2)+3))-G1242-LOG(F1242)/LOG(2)+3-1)</f>
        <v>0</v>
      </c>
      <c r="Z1242" s="71">
        <f>F1242-IF(B1242=0,0,INT(LOG(3/2*ABS(B1242))/LOG(2))+1)</f>
        <v>54</v>
      </c>
      <c r="AA1242" s="71">
        <f>MAX(0,IF(B1242&lt;=-O1242,B1242+F1242-K1242+O1242,IF(B1242&gt;=2^(K1242)-1-O1242,0,F1242-K1242)))</f>
        <v>53</v>
      </c>
    </row>
    <row r="1243" ht="20.05" customHeight="1">
      <c r="A1243" s="55">
        <v>539</v>
      </c>
      <c r="B1243" s="45">
        <v>539</v>
      </c>
      <c r="C1243" s="36">
        <v>8</v>
      </c>
      <c r="D1243" s="36">
        <v>16</v>
      </c>
      <c r="E1243" s="36">
        <v>32</v>
      </c>
      <c r="F1243" s="36">
        <v>64</v>
      </c>
      <c r="G1243" s="36">
        <f>IF(B1243&gt;=0,1,0)</f>
        <v>1</v>
      </c>
      <c r="H1243" s="36">
        <f>INT(C1243^(0.611-C1243/3200))</f>
        <v>3</v>
      </c>
      <c r="I1243" s="36">
        <f>INT(D1243^(0.611-D1243/3200))</f>
        <v>5</v>
      </c>
      <c r="J1243" s="36">
        <f>INT(E1243^(0.611-E1243/3200))</f>
        <v>8</v>
      </c>
      <c r="K1243" s="36">
        <f>INT(F1243^(0.611-F1243/3200))</f>
        <v>11</v>
      </c>
      <c r="L1243" s="36">
        <f>2^(H1243-1)-1</f>
        <v>3</v>
      </c>
      <c r="M1243" s="36">
        <f>2^(I1243-1)-1</f>
        <v>15</v>
      </c>
      <c r="N1243" s="36">
        <f>2^(J1243-1)-1</f>
        <v>127</v>
      </c>
      <c r="O1243" s="36">
        <f>2^(K1243-1)-1</f>
        <v>1023</v>
      </c>
      <c r="P1243" s="68">
        <f>MAX(0,C1243+(-1)^(G1243)*INT(B1243*2^(-LOG(C1243)/LOG(2)+3))-G1243-LOG(C1243)/LOG(2)+3-1)</f>
        <v>0</v>
      </c>
      <c r="Q1243" s="68">
        <f>MAX(0,C1243-IF(B1243=0,0,INT(LOG(3/2*ABS(B1243))/LOG(2))+1))</f>
        <v>0</v>
      </c>
      <c r="R1243" s="68">
        <f>MAX(0,IF(B1243&lt;=-L1243,B1243+C1243-H1243+L1243,IF(B1243&gt;=2^(H1243)-1-L1243,0,C1243-H1243)))</f>
        <v>0</v>
      </c>
      <c r="S1243" s="69">
        <f>MAX(0,D1243+(-1)^(G1243)*INT(B1243*2^(-LOG(D1243)/LOG(2)+3))-G1243-LOG(D1243)/LOG(2)+3-1)</f>
        <v>0</v>
      </c>
      <c r="T1243" s="69">
        <f>MAX(0,D1243-IF(B1243=0,0,INT(LOG(3/2*ABS(B1243))/LOG(2))+1))</f>
        <v>6</v>
      </c>
      <c r="U1243" s="69">
        <f>MAX(0,IF(B1243&lt;=-M1243,B1243+D1243-I1243+M1243,IF(B1243&gt;=2^(I1243)-1-M1243,0,D1243-I1243)))</f>
        <v>0</v>
      </c>
      <c r="V1243" s="70">
        <f>MAX(0,E1243+(-1)^(G1243)*INT(B1243*2^(-LOG(E1243)/LOG(2)+3))-G1243-LOG(E1243)/LOG(2)+3-1)</f>
        <v>0</v>
      </c>
      <c r="W1243" s="70">
        <f>MAX(0,E1243-IF(B1243=0,0,INT(LOG(3/2*ABS(B1243))/LOG(2))+1))</f>
        <v>22</v>
      </c>
      <c r="X1243" s="70">
        <f>MAX(0,IF(B1243&lt;=-N1243,B1243+E1243-J1243+N1243,IF(B1243&gt;=2^(J1243)-1-N1243,0,E1243-J1243)))</f>
        <v>0</v>
      </c>
      <c r="Y1243" s="71">
        <f>MAX(0,F1243+(-1)^(G1243)*INT(B1243*2^(-LOG(F1243)/LOG(2)+3))-G1243-LOG(F1243)/LOG(2)+3-1)</f>
        <v>0</v>
      </c>
      <c r="Z1243" s="71">
        <f>F1243-IF(B1243=0,0,INT(LOG(3/2*ABS(B1243))/LOG(2))+1)</f>
        <v>54</v>
      </c>
      <c r="AA1243" s="71">
        <f>MAX(0,IF(B1243&lt;=-O1243,B1243+F1243-K1243+O1243,IF(B1243&gt;=2^(K1243)-1-O1243,0,F1243-K1243)))</f>
        <v>53</v>
      </c>
    </row>
    <row r="1244" ht="20.05" customHeight="1">
      <c r="A1244" s="55">
        <v>540</v>
      </c>
      <c r="B1244" s="45">
        <v>540</v>
      </c>
      <c r="C1244" s="36">
        <v>8</v>
      </c>
      <c r="D1244" s="36">
        <v>16</v>
      </c>
      <c r="E1244" s="36">
        <v>32</v>
      </c>
      <c r="F1244" s="36">
        <v>64</v>
      </c>
      <c r="G1244" s="36">
        <f>IF(B1244&gt;=0,1,0)</f>
        <v>1</v>
      </c>
      <c r="H1244" s="36">
        <f>INT(C1244^(0.611-C1244/3200))</f>
        <v>3</v>
      </c>
      <c r="I1244" s="36">
        <f>INT(D1244^(0.611-D1244/3200))</f>
        <v>5</v>
      </c>
      <c r="J1244" s="36">
        <f>INT(E1244^(0.611-E1244/3200))</f>
        <v>8</v>
      </c>
      <c r="K1244" s="36">
        <f>INT(F1244^(0.611-F1244/3200))</f>
        <v>11</v>
      </c>
      <c r="L1244" s="36">
        <f>2^(H1244-1)-1</f>
        <v>3</v>
      </c>
      <c r="M1244" s="36">
        <f>2^(I1244-1)-1</f>
        <v>15</v>
      </c>
      <c r="N1244" s="36">
        <f>2^(J1244-1)-1</f>
        <v>127</v>
      </c>
      <c r="O1244" s="36">
        <f>2^(K1244-1)-1</f>
        <v>1023</v>
      </c>
      <c r="P1244" s="68">
        <f>MAX(0,C1244+(-1)^(G1244)*INT(B1244*2^(-LOG(C1244)/LOG(2)+3))-G1244-LOG(C1244)/LOG(2)+3-1)</f>
        <v>0</v>
      </c>
      <c r="Q1244" s="68">
        <f>MAX(0,C1244-IF(B1244=0,0,INT(LOG(3/2*ABS(B1244))/LOG(2))+1))</f>
        <v>0</v>
      </c>
      <c r="R1244" s="68">
        <f>MAX(0,IF(B1244&lt;=-L1244,B1244+C1244-H1244+L1244,IF(B1244&gt;=2^(H1244)-1-L1244,0,C1244-H1244)))</f>
        <v>0</v>
      </c>
      <c r="S1244" s="69">
        <f>MAX(0,D1244+(-1)^(G1244)*INT(B1244*2^(-LOG(D1244)/LOG(2)+3))-G1244-LOG(D1244)/LOG(2)+3-1)</f>
        <v>0</v>
      </c>
      <c r="T1244" s="69">
        <f>MAX(0,D1244-IF(B1244=0,0,INT(LOG(3/2*ABS(B1244))/LOG(2))+1))</f>
        <v>6</v>
      </c>
      <c r="U1244" s="69">
        <f>MAX(0,IF(B1244&lt;=-M1244,B1244+D1244-I1244+M1244,IF(B1244&gt;=2^(I1244)-1-M1244,0,D1244-I1244)))</f>
        <v>0</v>
      </c>
      <c r="V1244" s="70">
        <f>MAX(0,E1244+(-1)^(G1244)*INT(B1244*2^(-LOG(E1244)/LOG(2)+3))-G1244-LOG(E1244)/LOG(2)+3-1)</f>
        <v>0</v>
      </c>
      <c r="W1244" s="70">
        <f>MAX(0,E1244-IF(B1244=0,0,INT(LOG(3/2*ABS(B1244))/LOG(2))+1))</f>
        <v>22</v>
      </c>
      <c r="X1244" s="70">
        <f>MAX(0,IF(B1244&lt;=-N1244,B1244+E1244-J1244+N1244,IF(B1244&gt;=2^(J1244)-1-N1244,0,E1244-J1244)))</f>
        <v>0</v>
      </c>
      <c r="Y1244" s="71">
        <f>MAX(0,F1244+(-1)^(G1244)*INT(B1244*2^(-LOG(F1244)/LOG(2)+3))-G1244-LOG(F1244)/LOG(2)+3-1)</f>
        <v>0</v>
      </c>
      <c r="Z1244" s="71">
        <f>F1244-IF(B1244=0,0,INT(LOG(3/2*ABS(B1244))/LOG(2))+1)</f>
        <v>54</v>
      </c>
      <c r="AA1244" s="71">
        <f>MAX(0,IF(B1244&lt;=-O1244,B1244+F1244-K1244+O1244,IF(B1244&gt;=2^(K1244)-1-O1244,0,F1244-K1244)))</f>
        <v>53</v>
      </c>
    </row>
    <row r="1245" ht="20.05" customHeight="1">
      <c r="A1245" s="55">
        <v>541</v>
      </c>
      <c r="B1245" s="45">
        <v>541</v>
      </c>
      <c r="C1245" s="36">
        <v>8</v>
      </c>
      <c r="D1245" s="36">
        <v>16</v>
      </c>
      <c r="E1245" s="36">
        <v>32</v>
      </c>
      <c r="F1245" s="36">
        <v>64</v>
      </c>
      <c r="G1245" s="36">
        <f>IF(B1245&gt;=0,1,0)</f>
        <v>1</v>
      </c>
      <c r="H1245" s="36">
        <f>INT(C1245^(0.611-C1245/3200))</f>
        <v>3</v>
      </c>
      <c r="I1245" s="36">
        <f>INT(D1245^(0.611-D1245/3200))</f>
        <v>5</v>
      </c>
      <c r="J1245" s="36">
        <f>INT(E1245^(0.611-E1245/3200))</f>
        <v>8</v>
      </c>
      <c r="K1245" s="36">
        <f>INT(F1245^(0.611-F1245/3200))</f>
        <v>11</v>
      </c>
      <c r="L1245" s="36">
        <f>2^(H1245-1)-1</f>
        <v>3</v>
      </c>
      <c r="M1245" s="36">
        <f>2^(I1245-1)-1</f>
        <v>15</v>
      </c>
      <c r="N1245" s="36">
        <f>2^(J1245-1)-1</f>
        <v>127</v>
      </c>
      <c r="O1245" s="36">
        <f>2^(K1245-1)-1</f>
        <v>1023</v>
      </c>
      <c r="P1245" s="68">
        <f>MAX(0,C1245+(-1)^(G1245)*INT(B1245*2^(-LOG(C1245)/LOG(2)+3))-G1245-LOG(C1245)/LOG(2)+3-1)</f>
        <v>0</v>
      </c>
      <c r="Q1245" s="68">
        <f>MAX(0,C1245-IF(B1245=0,0,INT(LOG(3/2*ABS(B1245))/LOG(2))+1))</f>
        <v>0</v>
      </c>
      <c r="R1245" s="68">
        <f>MAX(0,IF(B1245&lt;=-L1245,B1245+C1245-H1245+L1245,IF(B1245&gt;=2^(H1245)-1-L1245,0,C1245-H1245)))</f>
        <v>0</v>
      </c>
      <c r="S1245" s="69">
        <f>MAX(0,D1245+(-1)^(G1245)*INT(B1245*2^(-LOG(D1245)/LOG(2)+3))-G1245-LOG(D1245)/LOG(2)+3-1)</f>
        <v>0</v>
      </c>
      <c r="T1245" s="69">
        <f>MAX(0,D1245-IF(B1245=0,0,INT(LOG(3/2*ABS(B1245))/LOG(2))+1))</f>
        <v>6</v>
      </c>
      <c r="U1245" s="69">
        <f>MAX(0,IF(B1245&lt;=-M1245,B1245+D1245-I1245+M1245,IF(B1245&gt;=2^(I1245)-1-M1245,0,D1245-I1245)))</f>
        <v>0</v>
      </c>
      <c r="V1245" s="70">
        <f>MAX(0,E1245+(-1)^(G1245)*INT(B1245*2^(-LOG(E1245)/LOG(2)+3))-G1245-LOG(E1245)/LOG(2)+3-1)</f>
        <v>0</v>
      </c>
      <c r="W1245" s="70">
        <f>MAX(0,E1245-IF(B1245=0,0,INT(LOG(3/2*ABS(B1245))/LOG(2))+1))</f>
        <v>22</v>
      </c>
      <c r="X1245" s="70">
        <f>MAX(0,IF(B1245&lt;=-N1245,B1245+E1245-J1245+N1245,IF(B1245&gt;=2^(J1245)-1-N1245,0,E1245-J1245)))</f>
        <v>0</v>
      </c>
      <c r="Y1245" s="71">
        <f>MAX(0,F1245+(-1)^(G1245)*INT(B1245*2^(-LOG(F1245)/LOG(2)+3))-G1245-LOG(F1245)/LOG(2)+3-1)</f>
        <v>0</v>
      </c>
      <c r="Z1245" s="71">
        <f>F1245-IF(B1245=0,0,INT(LOG(3/2*ABS(B1245))/LOG(2))+1)</f>
        <v>54</v>
      </c>
      <c r="AA1245" s="71">
        <f>MAX(0,IF(B1245&lt;=-O1245,B1245+F1245-K1245+O1245,IF(B1245&gt;=2^(K1245)-1-O1245,0,F1245-K1245)))</f>
        <v>53</v>
      </c>
    </row>
    <row r="1246" ht="20.05" customHeight="1">
      <c r="A1246" s="55">
        <v>542</v>
      </c>
      <c r="B1246" s="45">
        <v>542</v>
      </c>
      <c r="C1246" s="36">
        <v>8</v>
      </c>
      <c r="D1246" s="36">
        <v>16</v>
      </c>
      <c r="E1246" s="36">
        <v>32</v>
      </c>
      <c r="F1246" s="36">
        <v>64</v>
      </c>
      <c r="G1246" s="36">
        <f>IF(B1246&gt;=0,1,0)</f>
        <v>1</v>
      </c>
      <c r="H1246" s="36">
        <f>INT(C1246^(0.611-C1246/3200))</f>
        <v>3</v>
      </c>
      <c r="I1246" s="36">
        <f>INT(D1246^(0.611-D1246/3200))</f>
        <v>5</v>
      </c>
      <c r="J1246" s="36">
        <f>INT(E1246^(0.611-E1246/3200))</f>
        <v>8</v>
      </c>
      <c r="K1246" s="36">
        <f>INT(F1246^(0.611-F1246/3200))</f>
        <v>11</v>
      </c>
      <c r="L1246" s="36">
        <f>2^(H1246-1)-1</f>
        <v>3</v>
      </c>
      <c r="M1246" s="36">
        <f>2^(I1246-1)-1</f>
        <v>15</v>
      </c>
      <c r="N1246" s="36">
        <f>2^(J1246-1)-1</f>
        <v>127</v>
      </c>
      <c r="O1246" s="36">
        <f>2^(K1246-1)-1</f>
        <v>1023</v>
      </c>
      <c r="P1246" s="68">
        <f>MAX(0,C1246+(-1)^(G1246)*INT(B1246*2^(-LOG(C1246)/LOG(2)+3))-G1246-LOG(C1246)/LOG(2)+3-1)</f>
        <v>0</v>
      </c>
      <c r="Q1246" s="68">
        <f>MAX(0,C1246-IF(B1246=0,0,INT(LOG(3/2*ABS(B1246))/LOG(2))+1))</f>
        <v>0</v>
      </c>
      <c r="R1246" s="68">
        <f>MAX(0,IF(B1246&lt;=-L1246,B1246+C1246-H1246+L1246,IF(B1246&gt;=2^(H1246)-1-L1246,0,C1246-H1246)))</f>
        <v>0</v>
      </c>
      <c r="S1246" s="69">
        <f>MAX(0,D1246+(-1)^(G1246)*INT(B1246*2^(-LOG(D1246)/LOG(2)+3))-G1246-LOG(D1246)/LOG(2)+3-1)</f>
        <v>0</v>
      </c>
      <c r="T1246" s="69">
        <f>MAX(0,D1246-IF(B1246=0,0,INT(LOG(3/2*ABS(B1246))/LOG(2))+1))</f>
        <v>6</v>
      </c>
      <c r="U1246" s="69">
        <f>MAX(0,IF(B1246&lt;=-M1246,B1246+D1246-I1246+M1246,IF(B1246&gt;=2^(I1246)-1-M1246,0,D1246-I1246)))</f>
        <v>0</v>
      </c>
      <c r="V1246" s="70">
        <f>MAX(0,E1246+(-1)^(G1246)*INT(B1246*2^(-LOG(E1246)/LOG(2)+3))-G1246-LOG(E1246)/LOG(2)+3-1)</f>
        <v>0</v>
      </c>
      <c r="W1246" s="70">
        <f>MAX(0,E1246-IF(B1246=0,0,INT(LOG(3/2*ABS(B1246))/LOG(2))+1))</f>
        <v>22</v>
      </c>
      <c r="X1246" s="70">
        <f>MAX(0,IF(B1246&lt;=-N1246,B1246+E1246-J1246+N1246,IF(B1246&gt;=2^(J1246)-1-N1246,0,E1246-J1246)))</f>
        <v>0</v>
      </c>
      <c r="Y1246" s="71">
        <f>MAX(0,F1246+(-1)^(G1246)*INT(B1246*2^(-LOG(F1246)/LOG(2)+3))-G1246-LOG(F1246)/LOG(2)+3-1)</f>
        <v>0</v>
      </c>
      <c r="Z1246" s="71">
        <f>F1246-IF(B1246=0,0,INT(LOG(3/2*ABS(B1246))/LOG(2))+1)</f>
        <v>54</v>
      </c>
      <c r="AA1246" s="71">
        <f>MAX(0,IF(B1246&lt;=-O1246,B1246+F1246-K1246+O1246,IF(B1246&gt;=2^(K1246)-1-O1246,0,F1246-K1246)))</f>
        <v>53</v>
      </c>
    </row>
    <row r="1247" ht="20.05" customHeight="1">
      <c r="A1247" s="55">
        <v>543</v>
      </c>
      <c r="B1247" s="45">
        <v>543</v>
      </c>
      <c r="C1247" s="36">
        <v>8</v>
      </c>
      <c r="D1247" s="36">
        <v>16</v>
      </c>
      <c r="E1247" s="36">
        <v>32</v>
      </c>
      <c r="F1247" s="36">
        <v>64</v>
      </c>
      <c r="G1247" s="36">
        <f>IF(B1247&gt;=0,1,0)</f>
        <v>1</v>
      </c>
      <c r="H1247" s="36">
        <f>INT(C1247^(0.611-C1247/3200))</f>
        <v>3</v>
      </c>
      <c r="I1247" s="36">
        <f>INT(D1247^(0.611-D1247/3200))</f>
        <v>5</v>
      </c>
      <c r="J1247" s="36">
        <f>INT(E1247^(0.611-E1247/3200))</f>
        <v>8</v>
      </c>
      <c r="K1247" s="36">
        <f>INT(F1247^(0.611-F1247/3200))</f>
        <v>11</v>
      </c>
      <c r="L1247" s="36">
        <f>2^(H1247-1)-1</f>
        <v>3</v>
      </c>
      <c r="M1247" s="36">
        <f>2^(I1247-1)-1</f>
        <v>15</v>
      </c>
      <c r="N1247" s="36">
        <f>2^(J1247-1)-1</f>
        <v>127</v>
      </c>
      <c r="O1247" s="36">
        <f>2^(K1247-1)-1</f>
        <v>1023</v>
      </c>
      <c r="P1247" s="68">
        <f>MAX(0,C1247+(-1)^(G1247)*INT(B1247*2^(-LOG(C1247)/LOG(2)+3))-G1247-LOG(C1247)/LOG(2)+3-1)</f>
        <v>0</v>
      </c>
      <c r="Q1247" s="68">
        <f>MAX(0,C1247-IF(B1247=0,0,INT(LOG(3/2*ABS(B1247))/LOG(2))+1))</f>
        <v>0</v>
      </c>
      <c r="R1247" s="68">
        <f>MAX(0,IF(B1247&lt;=-L1247,B1247+C1247-H1247+L1247,IF(B1247&gt;=2^(H1247)-1-L1247,0,C1247-H1247)))</f>
        <v>0</v>
      </c>
      <c r="S1247" s="69">
        <f>MAX(0,D1247+(-1)^(G1247)*INT(B1247*2^(-LOG(D1247)/LOG(2)+3))-G1247-LOG(D1247)/LOG(2)+3-1)</f>
        <v>0</v>
      </c>
      <c r="T1247" s="69">
        <f>MAX(0,D1247-IF(B1247=0,0,INT(LOG(3/2*ABS(B1247))/LOG(2))+1))</f>
        <v>6</v>
      </c>
      <c r="U1247" s="69">
        <f>MAX(0,IF(B1247&lt;=-M1247,B1247+D1247-I1247+M1247,IF(B1247&gt;=2^(I1247)-1-M1247,0,D1247-I1247)))</f>
        <v>0</v>
      </c>
      <c r="V1247" s="70">
        <f>MAX(0,E1247+(-1)^(G1247)*INT(B1247*2^(-LOG(E1247)/LOG(2)+3))-G1247-LOG(E1247)/LOG(2)+3-1)</f>
        <v>0</v>
      </c>
      <c r="W1247" s="70">
        <f>MAX(0,E1247-IF(B1247=0,0,INT(LOG(3/2*ABS(B1247))/LOG(2))+1))</f>
        <v>22</v>
      </c>
      <c r="X1247" s="70">
        <f>MAX(0,IF(B1247&lt;=-N1247,B1247+E1247-J1247+N1247,IF(B1247&gt;=2^(J1247)-1-N1247,0,E1247-J1247)))</f>
        <v>0</v>
      </c>
      <c r="Y1247" s="71">
        <f>MAX(0,F1247+(-1)^(G1247)*INT(B1247*2^(-LOG(F1247)/LOG(2)+3))-G1247-LOG(F1247)/LOG(2)+3-1)</f>
        <v>0</v>
      </c>
      <c r="Z1247" s="71">
        <f>F1247-IF(B1247=0,0,INT(LOG(3/2*ABS(B1247))/LOG(2))+1)</f>
        <v>54</v>
      </c>
      <c r="AA1247" s="71">
        <f>MAX(0,IF(B1247&lt;=-O1247,B1247+F1247-K1247+O1247,IF(B1247&gt;=2^(K1247)-1-O1247,0,F1247-K1247)))</f>
        <v>53</v>
      </c>
    </row>
    <row r="1248" ht="20.05" customHeight="1">
      <c r="A1248" s="55">
        <v>544</v>
      </c>
      <c r="B1248" s="45">
        <v>544</v>
      </c>
      <c r="C1248" s="36">
        <v>8</v>
      </c>
      <c r="D1248" s="36">
        <v>16</v>
      </c>
      <c r="E1248" s="36">
        <v>32</v>
      </c>
      <c r="F1248" s="36">
        <v>64</v>
      </c>
      <c r="G1248" s="36">
        <f>IF(B1248&gt;=0,1,0)</f>
        <v>1</v>
      </c>
      <c r="H1248" s="36">
        <f>INT(C1248^(0.611-C1248/3200))</f>
        <v>3</v>
      </c>
      <c r="I1248" s="36">
        <f>INT(D1248^(0.611-D1248/3200))</f>
        <v>5</v>
      </c>
      <c r="J1248" s="36">
        <f>INT(E1248^(0.611-E1248/3200))</f>
        <v>8</v>
      </c>
      <c r="K1248" s="36">
        <f>INT(F1248^(0.611-F1248/3200))</f>
        <v>11</v>
      </c>
      <c r="L1248" s="36">
        <f>2^(H1248-1)-1</f>
        <v>3</v>
      </c>
      <c r="M1248" s="36">
        <f>2^(I1248-1)-1</f>
        <v>15</v>
      </c>
      <c r="N1248" s="36">
        <f>2^(J1248-1)-1</f>
        <v>127</v>
      </c>
      <c r="O1248" s="36">
        <f>2^(K1248-1)-1</f>
        <v>1023</v>
      </c>
      <c r="P1248" s="68">
        <f>MAX(0,C1248+(-1)^(G1248)*INT(B1248*2^(-LOG(C1248)/LOG(2)+3))-G1248-LOG(C1248)/LOG(2)+3-1)</f>
        <v>0</v>
      </c>
      <c r="Q1248" s="68">
        <f>MAX(0,C1248-IF(B1248=0,0,INT(LOG(3/2*ABS(B1248))/LOG(2))+1))</f>
        <v>0</v>
      </c>
      <c r="R1248" s="68">
        <f>MAX(0,IF(B1248&lt;=-L1248,B1248+C1248-H1248+L1248,IF(B1248&gt;=2^(H1248)-1-L1248,0,C1248-H1248)))</f>
        <v>0</v>
      </c>
      <c r="S1248" s="69">
        <f>MAX(0,D1248+(-1)^(G1248)*INT(B1248*2^(-LOG(D1248)/LOG(2)+3))-G1248-LOG(D1248)/LOG(2)+3-1)</f>
        <v>0</v>
      </c>
      <c r="T1248" s="69">
        <f>MAX(0,D1248-IF(B1248=0,0,INT(LOG(3/2*ABS(B1248))/LOG(2))+1))</f>
        <v>6</v>
      </c>
      <c r="U1248" s="69">
        <f>MAX(0,IF(B1248&lt;=-M1248,B1248+D1248-I1248+M1248,IF(B1248&gt;=2^(I1248)-1-M1248,0,D1248-I1248)))</f>
        <v>0</v>
      </c>
      <c r="V1248" s="70">
        <f>MAX(0,E1248+(-1)^(G1248)*INT(B1248*2^(-LOG(E1248)/LOG(2)+3))-G1248-LOG(E1248)/LOG(2)+3-1)</f>
        <v>0</v>
      </c>
      <c r="W1248" s="70">
        <f>MAX(0,E1248-IF(B1248=0,0,INT(LOG(3/2*ABS(B1248))/LOG(2))+1))</f>
        <v>22</v>
      </c>
      <c r="X1248" s="70">
        <f>MAX(0,IF(B1248&lt;=-N1248,B1248+E1248-J1248+N1248,IF(B1248&gt;=2^(J1248)-1-N1248,0,E1248-J1248)))</f>
        <v>0</v>
      </c>
      <c r="Y1248" s="71">
        <f>MAX(0,F1248+(-1)^(G1248)*INT(B1248*2^(-LOG(F1248)/LOG(2)+3))-G1248-LOG(F1248)/LOG(2)+3-1)</f>
        <v>0</v>
      </c>
      <c r="Z1248" s="71">
        <f>F1248-IF(B1248=0,0,INT(LOG(3/2*ABS(B1248))/LOG(2))+1)</f>
        <v>54</v>
      </c>
      <c r="AA1248" s="71">
        <f>MAX(0,IF(B1248&lt;=-O1248,B1248+F1248-K1248+O1248,IF(B1248&gt;=2^(K1248)-1-O1248,0,F1248-K1248)))</f>
        <v>53</v>
      </c>
    </row>
    <row r="1249" ht="20.05" customHeight="1">
      <c r="A1249" s="55">
        <v>545</v>
      </c>
      <c r="B1249" s="45">
        <v>545</v>
      </c>
      <c r="C1249" s="36">
        <v>8</v>
      </c>
      <c r="D1249" s="36">
        <v>16</v>
      </c>
      <c r="E1249" s="36">
        <v>32</v>
      </c>
      <c r="F1249" s="36">
        <v>64</v>
      </c>
      <c r="G1249" s="36">
        <f>IF(B1249&gt;=0,1,0)</f>
        <v>1</v>
      </c>
      <c r="H1249" s="36">
        <f>INT(C1249^(0.611-C1249/3200))</f>
        <v>3</v>
      </c>
      <c r="I1249" s="36">
        <f>INT(D1249^(0.611-D1249/3200))</f>
        <v>5</v>
      </c>
      <c r="J1249" s="36">
        <f>INT(E1249^(0.611-E1249/3200))</f>
        <v>8</v>
      </c>
      <c r="K1249" s="36">
        <f>INT(F1249^(0.611-F1249/3200))</f>
        <v>11</v>
      </c>
      <c r="L1249" s="36">
        <f>2^(H1249-1)-1</f>
        <v>3</v>
      </c>
      <c r="M1249" s="36">
        <f>2^(I1249-1)-1</f>
        <v>15</v>
      </c>
      <c r="N1249" s="36">
        <f>2^(J1249-1)-1</f>
        <v>127</v>
      </c>
      <c r="O1249" s="36">
        <f>2^(K1249-1)-1</f>
        <v>1023</v>
      </c>
      <c r="P1249" s="68">
        <f>MAX(0,C1249+(-1)^(G1249)*INT(B1249*2^(-LOG(C1249)/LOG(2)+3))-G1249-LOG(C1249)/LOG(2)+3-1)</f>
        <v>0</v>
      </c>
      <c r="Q1249" s="68">
        <f>MAX(0,C1249-IF(B1249=0,0,INT(LOG(3/2*ABS(B1249))/LOG(2))+1))</f>
        <v>0</v>
      </c>
      <c r="R1249" s="68">
        <f>MAX(0,IF(B1249&lt;=-L1249,B1249+C1249-H1249+L1249,IF(B1249&gt;=2^(H1249)-1-L1249,0,C1249-H1249)))</f>
        <v>0</v>
      </c>
      <c r="S1249" s="69">
        <f>MAX(0,D1249+(-1)^(G1249)*INT(B1249*2^(-LOG(D1249)/LOG(2)+3))-G1249-LOG(D1249)/LOG(2)+3-1)</f>
        <v>0</v>
      </c>
      <c r="T1249" s="69">
        <f>MAX(0,D1249-IF(B1249=0,0,INT(LOG(3/2*ABS(B1249))/LOG(2))+1))</f>
        <v>6</v>
      </c>
      <c r="U1249" s="69">
        <f>MAX(0,IF(B1249&lt;=-M1249,B1249+D1249-I1249+M1249,IF(B1249&gt;=2^(I1249)-1-M1249,0,D1249-I1249)))</f>
        <v>0</v>
      </c>
      <c r="V1249" s="70">
        <f>MAX(0,E1249+(-1)^(G1249)*INT(B1249*2^(-LOG(E1249)/LOG(2)+3))-G1249-LOG(E1249)/LOG(2)+3-1)</f>
        <v>0</v>
      </c>
      <c r="W1249" s="70">
        <f>MAX(0,E1249-IF(B1249=0,0,INT(LOG(3/2*ABS(B1249))/LOG(2))+1))</f>
        <v>22</v>
      </c>
      <c r="X1249" s="70">
        <f>MAX(0,IF(B1249&lt;=-N1249,B1249+E1249-J1249+N1249,IF(B1249&gt;=2^(J1249)-1-N1249,0,E1249-J1249)))</f>
        <v>0</v>
      </c>
      <c r="Y1249" s="71">
        <f>MAX(0,F1249+(-1)^(G1249)*INT(B1249*2^(-LOG(F1249)/LOG(2)+3))-G1249-LOG(F1249)/LOG(2)+3-1)</f>
        <v>0</v>
      </c>
      <c r="Z1249" s="71">
        <f>F1249-IF(B1249=0,0,INT(LOG(3/2*ABS(B1249))/LOG(2))+1)</f>
        <v>54</v>
      </c>
      <c r="AA1249" s="71">
        <f>MAX(0,IF(B1249&lt;=-O1249,B1249+F1249-K1249+O1249,IF(B1249&gt;=2^(K1249)-1-O1249,0,F1249-K1249)))</f>
        <v>53</v>
      </c>
    </row>
    <row r="1250" ht="20.05" customHeight="1">
      <c r="A1250" s="55">
        <v>546</v>
      </c>
      <c r="B1250" s="45">
        <v>546</v>
      </c>
      <c r="C1250" s="36">
        <v>8</v>
      </c>
      <c r="D1250" s="36">
        <v>16</v>
      </c>
      <c r="E1250" s="36">
        <v>32</v>
      </c>
      <c r="F1250" s="36">
        <v>64</v>
      </c>
      <c r="G1250" s="36">
        <f>IF(B1250&gt;=0,1,0)</f>
        <v>1</v>
      </c>
      <c r="H1250" s="36">
        <f>INT(C1250^(0.611-C1250/3200))</f>
        <v>3</v>
      </c>
      <c r="I1250" s="36">
        <f>INT(D1250^(0.611-D1250/3200))</f>
        <v>5</v>
      </c>
      <c r="J1250" s="36">
        <f>INT(E1250^(0.611-E1250/3200))</f>
        <v>8</v>
      </c>
      <c r="K1250" s="36">
        <f>INT(F1250^(0.611-F1250/3200))</f>
        <v>11</v>
      </c>
      <c r="L1250" s="36">
        <f>2^(H1250-1)-1</f>
        <v>3</v>
      </c>
      <c r="M1250" s="36">
        <f>2^(I1250-1)-1</f>
        <v>15</v>
      </c>
      <c r="N1250" s="36">
        <f>2^(J1250-1)-1</f>
        <v>127</v>
      </c>
      <c r="O1250" s="36">
        <f>2^(K1250-1)-1</f>
        <v>1023</v>
      </c>
      <c r="P1250" s="68">
        <f>MAX(0,C1250+(-1)^(G1250)*INT(B1250*2^(-LOG(C1250)/LOG(2)+3))-G1250-LOG(C1250)/LOG(2)+3-1)</f>
        <v>0</v>
      </c>
      <c r="Q1250" s="68">
        <f>MAX(0,C1250-IF(B1250=0,0,INT(LOG(3/2*ABS(B1250))/LOG(2))+1))</f>
        <v>0</v>
      </c>
      <c r="R1250" s="68">
        <f>MAX(0,IF(B1250&lt;=-L1250,B1250+C1250-H1250+L1250,IF(B1250&gt;=2^(H1250)-1-L1250,0,C1250-H1250)))</f>
        <v>0</v>
      </c>
      <c r="S1250" s="69">
        <f>MAX(0,D1250+(-1)^(G1250)*INT(B1250*2^(-LOG(D1250)/LOG(2)+3))-G1250-LOG(D1250)/LOG(2)+3-1)</f>
        <v>0</v>
      </c>
      <c r="T1250" s="69">
        <f>MAX(0,D1250-IF(B1250=0,0,INT(LOG(3/2*ABS(B1250))/LOG(2))+1))</f>
        <v>6</v>
      </c>
      <c r="U1250" s="69">
        <f>MAX(0,IF(B1250&lt;=-M1250,B1250+D1250-I1250+M1250,IF(B1250&gt;=2^(I1250)-1-M1250,0,D1250-I1250)))</f>
        <v>0</v>
      </c>
      <c r="V1250" s="70">
        <f>MAX(0,E1250+(-1)^(G1250)*INT(B1250*2^(-LOG(E1250)/LOG(2)+3))-G1250-LOG(E1250)/LOG(2)+3-1)</f>
        <v>0</v>
      </c>
      <c r="W1250" s="70">
        <f>MAX(0,E1250-IF(B1250=0,0,INT(LOG(3/2*ABS(B1250))/LOG(2))+1))</f>
        <v>22</v>
      </c>
      <c r="X1250" s="70">
        <f>MAX(0,IF(B1250&lt;=-N1250,B1250+E1250-J1250+N1250,IF(B1250&gt;=2^(J1250)-1-N1250,0,E1250-J1250)))</f>
        <v>0</v>
      </c>
      <c r="Y1250" s="71">
        <f>MAX(0,F1250+(-1)^(G1250)*INT(B1250*2^(-LOG(F1250)/LOG(2)+3))-G1250-LOG(F1250)/LOG(2)+3-1)</f>
        <v>0</v>
      </c>
      <c r="Z1250" s="71">
        <f>F1250-IF(B1250=0,0,INT(LOG(3/2*ABS(B1250))/LOG(2))+1)</f>
        <v>54</v>
      </c>
      <c r="AA1250" s="71">
        <f>MAX(0,IF(B1250&lt;=-O1250,B1250+F1250-K1250+O1250,IF(B1250&gt;=2^(K1250)-1-O1250,0,F1250-K1250)))</f>
        <v>53</v>
      </c>
    </row>
    <row r="1251" ht="20.05" customHeight="1">
      <c r="A1251" s="55">
        <v>547</v>
      </c>
      <c r="B1251" s="45">
        <v>547</v>
      </c>
      <c r="C1251" s="36">
        <v>8</v>
      </c>
      <c r="D1251" s="36">
        <v>16</v>
      </c>
      <c r="E1251" s="36">
        <v>32</v>
      </c>
      <c r="F1251" s="36">
        <v>64</v>
      </c>
      <c r="G1251" s="36">
        <f>IF(B1251&gt;=0,1,0)</f>
        <v>1</v>
      </c>
      <c r="H1251" s="36">
        <f>INT(C1251^(0.611-C1251/3200))</f>
        <v>3</v>
      </c>
      <c r="I1251" s="36">
        <f>INT(D1251^(0.611-D1251/3200))</f>
        <v>5</v>
      </c>
      <c r="J1251" s="36">
        <f>INT(E1251^(0.611-E1251/3200))</f>
        <v>8</v>
      </c>
      <c r="K1251" s="36">
        <f>INT(F1251^(0.611-F1251/3200))</f>
        <v>11</v>
      </c>
      <c r="L1251" s="36">
        <f>2^(H1251-1)-1</f>
        <v>3</v>
      </c>
      <c r="M1251" s="36">
        <f>2^(I1251-1)-1</f>
        <v>15</v>
      </c>
      <c r="N1251" s="36">
        <f>2^(J1251-1)-1</f>
        <v>127</v>
      </c>
      <c r="O1251" s="36">
        <f>2^(K1251-1)-1</f>
        <v>1023</v>
      </c>
      <c r="P1251" s="68">
        <f>MAX(0,C1251+(-1)^(G1251)*INT(B1251*2^(-LOG(C1251)/LOG(2)+3))-G1251-LOG(C1251)/LOG(2)+3-1)</f>
        <v>0</v>
      </c>
      <c r="Q1251" s="68">
        <f>MAX(0,C1251-IF(B1251=0,0,INT(LOG(3/2*ABS(B1251))/LOG(2))+1))</f>
        <v>0</v>
      </c>
      <c r="R1251" s="68">
        <f>MAX(0,IF(B1251&lt;=-L1251,B1251+C1251-H1251+L1251,IF(B1251&gt;=2^(H1251)-1-L1251,0,C1251-H1251)))</f>
        <v>0</v>
      </c>
      <c r="S1251" s="69">
        <f>MAX(0,D1251+(-1)^(G1251)*INT(B1251*2^(-LOG(D1251)/LOG(2)+3))-G1251-LOG(D1251)/LOG(2)+3-1)</f>
        <v>0</v>
      </c>
      <c r="T1251" s="69">
        <f>MAX(0,D1251-IF(B1251=0,0,INT(LOG(3/2*ABS(B1251))/LOG(2))+1))</f>
        <v>6</v>
      </c>
      <c r="U1251" s="69">
        <f>MAX(0,IF(B1251&lt;=-M1251,B1251+D1251-I1251+M1251,IF(B1251&gt;=2^(I1251)-1-M1251,0,D1251-I1251)))</f>
        <v>0</v>
      </c>
      <c r="V1251" s="70">
        <f>MAX(0,E1251+(-1)^(G1251)*INT(B1251*2^(-LOG(E1251)/LOG(2)+3))-G1251-LOG(E1251)/LOG(2)+3-1)</f>
        <v>0</v>
      </c>
      <c r="W1251" s="70">
        <f>MAX(0,E1251-IF(B1251=0,0,INT(LOG(3/2*ABS(B1251))/LOG(2))+1))</f>
        <v>22</v>
      </c>
      <c r="X1251" s="70">
        <f>MAX(0,IF(B1251&lt;=-N1251,B1251+E1251-J1251+N1251,IF(B1251&gt;=2^(J1251)-1-N1251,0,E1251-J1251)))</f>
        <v>0</v>
      </c>
      <c r="Y1251" s="71">
        <f>MAX(0,F1251+(-1)^(G1251)*INT(B1251*2^(-LOG(F1251)/LOG(2)+3))-G1251-LOG(F1251)/LOG(2)+3-1)</f>
        <v>0</v>
      </c>
      <c r="Z1251" s="71">
        <f>F1251-IF(B1251=0,0,INT(LOG(3/2*ABS(B1251))/LOG(2))+1)</f>
        <v>54</v>
      </c>
      <c r="AA1251" s="71">
        <f>MAX(0,IF(B1251&lt;=-O1251,B1251+F1251-K1251+O1251,IF(B1251&gt;=2^(K1251)-1-O1251,0,F1251-K1251)))</f>
        <v>53</v>
      </c>
    </row>
    <row r="1252" ht="20.05" customHeight="1">
      <c r="A1252" s="55">
        <v>548</v>
      </c>
      <c r="B1252" s="45">
        <v>548</v>
      </c>
      <c r="C1252" s="36">
        <v>8</v>
      </c>
      <c r="D1252" s="36">
        <v>16</v>
      </c>
      <c r="E1252" s="36">
        <v>32</v>
      </c>
      <c r="F1252" s="36">
        <v>64</v>
      </c>
      <c r="G1252" s="36">
        <f>IF(B1252&gt;=0,1,0)</f>
        <v>1</v>
      </c>
      <c r="H1252" s="36">
        <f>INT(C1252^(0.611-C1252/3200))</f>
        <v>3</v>
      </c>
      <c r="I1252" s="36">
        <f>INT(D1252^(0.611-D1252/3200))</f>
        <v>5</v>
      </c>
      <c r="J1252" s="36">
        <f>INT(E1252^(0.611-E1252/3200))</f>
        <v>8</v>
      </c>
      <c r="K1252" s="36">
        <f>INT(F1252^(0.611-F1252/3200))</f>
        <v>11</v>
      </c>
      <c r="L1252" s="36">
        <f>2^(H1252-1)-1</f>
        <v>3</v>
      </c>
      <c r="M1252" s="36">
        <f>2^(I1252-1)-1</f>
        <v>15</v>
      </c>
      <c r="N1252" s="36">
        <f>2^(J1252-1)-1</f>
        <v>127</v>
      </c>
      <c r="O1252" s="36">
        <f>2^(K1252-1)-1</f>
        <v>1023</v>
      </c>
      <c r="P1252" s="68">
        <f>MAX(0,C1252+(-1)^(G1252)*INT(B1252*2^(-LOG(C1252)/LOG(2)+3))-G1252-LOG(C1252)/LOG(2)+3-1)</f>
        <v>0</v>
      </c>
      <c r="Q1252" s="68">
        <f>MAX(0,C1252-IF(B1252=0,0,INT(LOG(3/2*ABS(B1252))/LOG(2))+1))</f>
        <v>0</v>
      </c>
      <c r="R1252" s="68">
        <f>MAX(0,IF(B1252&lt;=-L1252,B1252+C1252-H1252+L1252,IF(B1252&gt;=2^(H1252)-1-L1252,0,C1252-H1252)))</f>
        <v>0</v>
      </c>
      <c r="S1252" s="69">
        <f>MAX(0,D1252+(-1)^(G1252)*INT(B1252*2^(-LOG(D1252)/LOG(2)+3))-G1252-LOG(D1252)/LOG(2)+3-1)</f>
        <v>0</v>
      </c>
      <c r="T1252" s="69">
        <f>MAX(0,D1252-IF(B1252=0,0,INT(LOG(3/2*ABS(B1252))/LOG(2))+1))</f>
        <v>6</v>
      </c>
      <c r="U1252" s="69">
        <f>MAX(0,IF(B1252&lt;=-M1252,B1252+D1252-I1252+M1252,IF(B1252&gt;=2^(I1252)-1-M1252,0,D1252-I1252)))</f>
        <v>0</v>
      </c>
      <c r="V1252" s="70">
        <f>MAX(0,E1252+(-1)^(G1252)*INT(B1252*2^(-LOG(E1252)/LOG(2)+3))-G1252-LOG(E1252)/LOG(2)+3-1)</f>
        <v>0</v>
      </c>
      <c r="W1252" s="70">
        <f>MAX(0,E1252-IF(B1252=0,0,INT(LOG(3/2*ABS(B1252))/LOG(2))+1))</f>
        <v>22</v>
      </c>
      <c r="X1252" s="70">
        <f>MAX(0,IF(B1252&lt;=-N1252,B1252+E1252-J1252+N1252,IF(B1252&gt;=2^(J1252)-1-N1252,0,E1252-J1252)))</f>
        <v>0</v>
      </c>
      <c r="Y1252" s="71">
        <f>MAX(0,F1252+(-1)^(G1252)*INT(B1252*2^(-LOG(F1252)/LOG(2)+3))-G1252-LOG(F1252)/LOG(2)+3-1)</f>
        <v>0</v>
      </c>
      <c r="Z1252" s="71">
        <f>F1252-IF(B1252=0,0,INT(LOG(3/2*ABS(B1252))/LOG(2))+1)</f>
        <v>54</v>
      </c>
      <c r="AA1252" s="71">
        <f>MAX(0,IF(B1252&lt;=-O1252,B1252+F1252-K1252+O1252,IF(B1252&gt;=2^(K1252)-1-O1252,0,F1252-K1252)))</f>
        <v>53</v>
      </c>
    </row>
    <row r="1253" ht="20.05" customHeight="1">
      <c r="A1253" s="55">
        <v>549</v>
      </c>
      <c r="B1253" s="45">
        <v>549</v>
      </c>
      <c r="C1253" s="36">
        <v>8</v>
      </c>
      <c r="D1253" s="36">
        <v>16</v>
      </c>
      <c r="E1253" s="36">
        <v>32</v>
      </c>
      <c r="F1253" s="36">
        <v>64</v>
      </c>
      <c r="G1253" s="36">
        <f>IF(B1253&gt;=0,1,0)</f>
        <v>1</v>
      </c>
      <c r="H1253" s="36">
        <f>INT(C1253^(0.611-C1253/3200))</f>
        <v>3</v>
      </c>
      <c r="I1253" s="36">
        <f>INT(D1253^(0.611-D1253/3200))</f>
        <v>5</v>
      </c>
      <c r="J1253" s="36">
        <f>INT(E1253^(0.611-E1253/3200))</f>
        <v>8</v>
      </c>
      <c r="K1253" s="36">
        <f>INT(F1253^(0.611-F1253/3200))</f>
        <v>11</v>
      </c>
      <c r="L1253" s="36">
        <f>2^(H1253-1)-1</f>
        <v>3</v>
      </c>
      <c r="M1253" s="36">
        <f>2^(I1253-1)-1</f>
        <v>15</v>
      </c>
      <c r="N1253" s="36">
        <f>2^(J1253-1)-1</f>
        <v>127</v>
      </c>
      <c r="O1253" s="36">
        <f>2^(K1253-1)-1</f>
        <v>1023</v>
      </c>
      <c r="P1253" s="68">
        <f>MAX(0,C1253+(-1)^(G1253)*INT(B1253*2^(-LOG(C1253)/LOG(2)+3))-G1253-LOG(C1253)/LOG(2)+3-1)</f>
        <v>0</v>
      </c>
      <c r="Q1253" s="68">
        <f>MAX(0,C1253-IF(B1253=0,0,INT(LOG(3/2*ABS(B1253))/LOG(2))+1))</f>
        <v>0</v>
      </c>
      <c r="R1253" s="68">
        <f>MAX(0,IF(B1253&lt;=-L1253,B1253+C1253-H1253+L1253,IF(B1253&gt;=2^(H1253)-1-L1253,0,C1253-H1253)))</f>
        <v>0</v>
      </c>
      <c r="S1253" s="69">
        <f>MAX(0,D1253+(-1)^(G1253)*INT(B1253*2^(-LOG(D1253)/LOG(2)+3))-G1253-LOG(D1253)/LOG(2)+3-1)</f>
        <v>0</v>
      </c>
      <c r="T1253" s="69">
        <f>MAX(0,D1253-IF(B1253=0,0,INT(LOG(3/2*ABS(B1253))/LOG(2))+1))</f>
        <v>6</v>
      </c>
      <c r="U1253" s="69">
        <f>MAX(0,IF(B1253&lt;=-M1253,B1253+D1253-I1253+M1253,IF(B1253&gt;=2^(I1253)-1-M1253,0,D1253-I1253)))</f>
        <v>0</v>
      </c>
      <c r="V1253" s="70">
        <f>MAX(0,E1253+(-1)^(G1253)*INT(B1253*2^(-LOG(E1253)/LOG(2)+3))-G1253-LOG(E1253)/LOG(2)+3-1)</f>
        <v>0</v>
      </c>
      <c r="W1253" s="70">
        <f>MAX(0,E1253-IF(B1253=0,0,INT(LOG(3/2*ABS(B1253))/LOG(2))+1))</f>
        <v>22</v>
      </c>
      <c r="X1253" s="70">
        <f>MAX(0,IF(B1253&lt;=-N1253,B1253+E1253-J1253+N1253,IF(B1253&gt;=2^(J1253)-1-N1253,0,E1253-J1253)))</f>
        <v>0</v>
      </c>
      <c r="Y1253" s="71">
        <f>MAX(0,F1253+(-1)^(G1253)*INT(B1253*2^(-LOG(F1253)/LOG(2)+3))-G1253-LOG(F1253)/LOG(2)+3-1)</f>
        <v>0</v>
      </c>
      <c r="Z1253" s="71">
        <f>F1253-IF(B1253=0,0,INT(LOG(3/2*ABS(B1253))/LOG(2))+1)</f>
        <v>54</v>
      </c>
      <c r="AA1253" s="71">
        <f>MAX(0,IF(B1253&lt;=-O1253,B1253+F1253-K1253+O1253,IF(B1253&gt;=2^(K1253)-1-O1253,0,F1253-K1253)))</f>
        <v>53</v>
      </c>
    </row>
    <row r="1254" ht="20.05" customHeight="1">
      <c r="A1254" s="55">
        <v>550</v>
      </c>
      <c r="B1254" s="45">
        <v>550</v>
      </c>
      <c r="C1254" s="36">
        <v>8</v>
      </c>
      <c r="D1254" s="36">
        <v>16</v>
      </c>
      <c r="E1254" s="36">
        <v>32</v>
      </c>
      <c r="F1254" s="36">
        <v>64</v>
      </c>
      <c r="G1254" s="36">
        <f>IF(B1254&gt;=0,1,0)</f>
        <v>1</v>
      </c>
      <c r="H1254" s="36">
        <f>INT(C1254^(0.611-C1254/3200))</f>
        <v>3</v>
      </c>
      <c r="I1254" s="36">
        <f>INT(D1254^(0.611-D1254/3200))</f>
        <v>5</v>
      </c>
      <c r="J1254" s="36">
        <f>INT(E1254^(0.611-E1254/3200))</f>
        <v>8</v>
      </c>
      <c r="K1254" s="36">
        <f>INT(F1254^(0.611-F1254/3200))</f>
        <v>11</v>
      </c>
      <c r="L1254" s="36">
        <f>2^(H1254-1)-1</f>
        <v>3</v>
      </c>
      <c r="M1254" s="36">
        <f>2^(I1254-1)-1</f>
        <v>15</v>
      </c>
      <c r="N1254" s="36">
        <f>2^(J1254-1)-1</f>
        <v>127</v>
      </c>
      <c r="O1254" s="36">
        <f>2^(K1254-1)-1</f>
        <v>1023</v>
      </c>
      <c r="P1254" s="68">
        <f>MAX(0,C1254+(-1)^(G1254)*INT(B1254*2^(-LOG(C1254)/LOG(2)+3))-G1254-LOG(C1254)/LOG(2)+3-1)</f>
        <v>0</v>
      </c>
      <c r="Q1254" s="68">
        <f>MAX(0,C1254-IF(B1254=0,0,INT(LOG(3/2*ABS(B1254))/LOG(2))+1))</f>
        <v>0</v>
      </c>
      <c r="R1254" s="68">
        <f>MAX(0,IF(B1254&lt;=-L1254,B1254+C1254-H1254+L1254,IF(B1254&gt;=2^(H1254)-1-L1254,0,C1254-H1254)))</f>
        <v>0</v>
      </c>
      <c r="S1254" s="69">
        <f>MAX(0,D1254+(-1)^(G1254)*INT(B1254*2^(-LOG(D1254)/LOG(2)+3))-G1254-LOG(D1254)/LOG(2)+3-1)</f>
        <v>0</v>
      </c>
      <c r="T1254" s="69">
        <f>MAX(0,D1254-IF(B1254=0,0,INT(LOG(3/2*ABS(B1254))/LOG(2))+1))</f>
        <v>6</v>
      </c>
      <c r="U1254" s="69">
        <f>MAX(0,IF(B1254&lt;=-M1254,B1254+D1254-I1254+M1254,IF(B1254&gt;=2^(I1254)-1-M1254,0,D1254-I1254)))</f>
        <v>0</v>
      </c>
      <c r="V1254" s="70">
        <f>MAX(0,E1254+(-1)^(G1254)*INT(B1254*2^(-LOG(E1254)/LOG(2)+3))-G1254-LOG(E1254)/LOG(2)+3-1)</f>
        <v>0</v>
      </c>
      <c r="W1254" s="70">
        <f>MAX(0,E1254-IF(B1254=0,0,INT(LOG(3/2*ABS(B1254))/LOG(2))+1))</f>
        <v>22</v>
      </c>
      <c r="X1254" s="70">
        <f>MAX(0,IF(B1254&lt;=-N1254,B1254+E1254-J1254+N1254,IF(B1254&gt;=2^(J1254)-1-N1254,0,E1254-J1254)))</f>
        <v>0</v>
      </c>
      <c r="Y1254" s="71">
        <f>MAX(0,F1254+(-1)^(G1254)*INT(B1254*2^(-LOG(F1254)/LOG(2)+3))-G1254-LOG(F1254)/LOG(2)+3-1)</f>
        <v>0</v>
      </c>
      <c r="Z1254" s="71">
        <f>F1254-IF(B1254=0,0,INT(LOG(3/2*ABS(B1254))/LOG(2))+1)</f>
        <v>54</v>
      </c>
      <c r="AA1254" s="71">
        <f>MAX(0,IF(B1254&lt;=-O1254,B1254+F1254-K1254+O1254,IF(B1254&gt;=2^(K1254)-1-O1254,0,F1254-K1254)))</f>
        <v>53</v>
      </c>
    </row>
    <row r="1255" ht="20.05" customHeight="1">
      <c r="A1255" s="55">
        <v>551</v>
      </c>
      <c r="B1255" s="45">
        <v>551</v>
      </c>
      <c r="C1255" s="36">
        <v>8</v>
      </c>
      <c r="D1255" s="36">
        <v>16</v>
      </c>
      <c r="E1255" s="36">
        <v>32</v>
      </c>
      <c r="F1255" s="36">
        <v>64</v>
      </c>
      <c r="G1255" s="36">
        <f>IF(B1255&gt;=0,1,0)</f>
        <v>1</v>
      </c>
      <c r="H1255" s="36">
        <f>INT(C1255^(0.611-C1255/3200))</f>
        <v>3</v>
      </c>
      <c r="I1255" s="36">
        <f>INT(D1255^(0.611-D1255/3200))</f>
        <v>5</v>
      </c>
      <c r="J1255" s="36">
        <f>INT(E1255^(0.611-E1255/3200))</f>
        <v>8</v>
      </c>
      <c r="K1255" s="36">
        <f>INT(F1255^(0.611-F1255/3200))</f>
        <v>11</v>
      </c>
      <c r="L1255" s="36">
        <f>2^(H1255-1)-1</f>
        <v>3</v>
      </c>
      <c r="M1255" s="36">
        <f>2^(I1255-1)-1</f>
        <v>15</v>
      </c>
      <c r="N1255" s="36">
        <f>2^(J1255-1)-1</f>
        <v>127</v>
      </c>
      <c r="O1255" s="36">
        <f>2^(K1255-1)-1</f>
        <v>1023</v>
      </c>
      <c r="P1255" s="68">
        <f>MAX(0,C1255+(-1)^(G1255)*INT(B1255*2^(-LOG(C1255)/LOG(2)+3))-G1255-LOG(C1255)/LOG(2)+3-1)</f>
        <v>0</v>
      </c>
      <c r="Q1255" s="68">
        <f>MAX(0,C1255-IF(B1255=0,0,INT(LOG(3/2*ABS(B1255))/LOG(2))+1))</f>
        <v>0</v>
      </c>
      <c r="R1255" s="68">
        <f>MAX(0,IF(B1255&lt;=-L1255,B1255+C1255-H1255+L1255,IF(B1255&gt;=2^(H1255)-1-L1255,0,C1255-H1255)))</f>
        <v>0</v>
      </c>
      <c r="S1255" s="69">
        <f>MAX(0,D1255+(-1)^(G1255)*INT(B1255*2^(-LOG(D1255)/LOG(2)+3))-G1255-LOG(D1255)/LOG(2)+3-1)</f>
        <v>0</v>
      </c>
      <c r="T1255" s="69">
        <f>MAX(0,D1255-IF(B1255=0,0,INT(LOG(3/2*ABS(B1255))/LOG(2))+1))</f>
        <v>6</v>
      </c>
      <c r="U1255" s="69">
        <f>MAX(0,IF(B1255&lt;=-M1255,B1255+D1255-I1255+M1255,IF(B1255&gt;=2^(I1255)-1-M1255,0,D1255-I1255)))</f>
        <v>0</v>
      </c>
      <c r="V1255" s="70">
        <f>MAX(0,E1255+(-1)^(G1255)*INT(B1255*2^(-LOG(E1255)/LOG(2)+3))-G1255-LOG(E1255)/LOG(2)+3-1)</f>
        <v>0</v>
      </c>
      <c r="W1255" s="70">
        <f>MAX(0,E1255-IF(B1255=0,0,INT(LOG(3/2*ABS(B1255))/LOG(2))+1))</f>
        <v>22</v>
      </c>
      <c r="X1255" s="70">
        <f>MAX(0,IF(B1255&lt;=-N1255,B1255+E1255-J1255+N1255,IF(B1255&gt;=2^(J1255)-1-N1255,0,E1255-J1255)))</f>
        <v>0</v>
      </c>
      <c r="Y1255" s="71">
        <f>MAX(0,F1255+(-1)^(G1255)*INT(B1255*2^(-LOG(F1255)/LOG(2)+3))-G1255-LOG(F1255)/LOG(2)+3-1)</f>
        <v>0</v>
      </c>
      <c r="Z1255" s="71">
        <f>F1255-IF(B1255=0,0,INT(LOG(3/2*ABS(B1255))/LOG(2))+1)</f>
        <v>54</v>
      </c>
      <c r="AA1255" s="71">
        <f>MAX(0,IF(B1255&lt;=-O1255,B1255+F1255-K1255+O1255,IF(B1255&gt;=2^(K1255)-1-O1255,0,F1255-K1255)))</f>
        <v>53</v>
      </c>
    </row>
    <row r="1256" ht="20.05" customHeight="1">
      <c r="A1256" s="55">
        <v>552</v>
      </c>
      <c r="B1256" s="45">
        <v>552</v>
      </c>
      <c r="C1256" s="36">
        <v>8</v>
      </c>
      <c r="D1256" s="36">
        <v>16</v>
      </c>
      <c r="E1256" s="36">
        <v>32</v>
      </c>
      <c r="F1256" s="36">
        <v>64</v>
      </c>
      <c r="G1256" s="36">
        <f>IF(B1256&gt;=0,1,0)</f>
        <v>1</v>
      </c>
      <c r="H1256" s="36">
        <f>INT(C1256^(0.611-C1256/3200))</f>
        <v>3</v>
      </c>
      <c r="I1256" s="36">
        <f>INT(D1256^(0.611-D1256/3200))</f>
        <v>5</v>
      </c>
      <c r="J1256" s="36">
        <f>INT(E1256^(0.611-E1256/3200))</f>
        <v>8</v>
      </c>
      <c r="K1256" s="36">
        <f>INT(F1256^(0.611-F1256/3200))</f>
        <v>11</v>
      </c>
      <c r="L1256" s="36">
        <f>2^(H1256-1)-1</f>
        <v>3</v>
      </c>
      <c r="M1256" s="36">
        <f>2^(I1256-1)-1</f>
        <v>15</v>
      </c>
      <c r="N1256" s="36">
        <f>2^(J1256-1)-1</f>
        <v>127</v>
      </c>
      <c r="O1256" s="36">
        <f>2^(K1256-1)-1</f>
        <v>1023</v>
      </c>
      <c r="P1256" s="68">
        <f>MAX(0,C1256+(-1)^(G1256)*INT(B1256*2^(-LOG(C1256)/LOG(2)+3))-G1256-LOG(C1256)/LOG(2)+3-1)</f>
        <v>0</v>
      </c>
      <c r="Q1256" s="68">
        <f>MAX(0,C1256-IF(B1256=0,0,INT(LOG(3/2*ABS(B1256))/LOG(2))+1))</f>
        <v>0</v>
      </c>
      <c r="R1256" s="68">
        <f>MAX(0,IF(B1256&lt;=-L1256,B1256+C1256-H1256+L1256,IF(B1256&gt;=2^(H1256)-1-L1256,0,C1256-H1256)))</f>
        <v>0</v>
      </c>
      <c r="S1256" s="69">
        <f>MAX(0,D1256+(-1)^(G1256)*INT(B1256*2^(-LOG(D1256)/LOG(2)+3))-G1256-LOG(D1256)/LOG(2)+3-1)</f>
        <v>0</v>
      </c>
      <c r="T1256" s="69">
        <f>MAX(0,D1256-IF(B1256=0,0,INT(LOG(3/2*ABS(B1256))/LOG(2))+1))</f>
        <v>6</v>
      </c>
      <c r="U1256" s="69">
        <f>MAX(0,IF(B1256&lt;=-M1256,B1256+D1256-I1256+M1256,IF(B1256&gt;=2^(I1256)-1-M1256,0,D1256-I1256)))</f>
        <v>0</v>
      </c>
      <c r="V1256" s="70">
        <f>MAX(0,E1256+(-1)^(G1256)*INT(B1256*2^(-LOG(E1256)/LOG(2)+3))-G1256-LOG(E1256)/LOG(2)+3-1)</f>
        <v>0</v>
      </c>
      <c r="W1256" s="70">
        <f>MAX(0,E1256-IF(B1256=0,0,INT(LOG(3/2*ABS(B1256))/LOG(2))+1))</f>
        <v>22</v>
      </c>
      <c r="X1256" s="70">
        <f>MAX(0,IF(B1256&lt;=-N1256,B1256+E1256-J1256+N1256,IF(B1256&gt;=2^(J1256)-1-N1256,0,E1256-J1256)))</f>
        <v>0</v>
      </c>
      <c r="Y1256" s="71">
        <f>MAX(0,F1256+(-1)^(G1256)*INT(B1256*2^(-LOG(F1256)/LOG(2)+3))-G1256-LOG(F1256)/LOG(2)+3-1)</f>
        <v>0</v>
      </c>
      <c r="Z1256" s="71">
        <f>F1256-IF(B1256=0,0,INT(LOG(3/2*ABS(B1256))/LOG(2))+1)</f>
        <v>54</v>
      </c>
      <c r="AA1256" s="71">
        <f>MAX(0,IF(B1256&lt;=-O1256,B1256+F1256-K1256+O1256,IF(B1256&gt;=2^(K1256)-1-O1256,0,F1256-K1256)))</f>
        <v>53</v>
      </c>
    </row>
    <row r="1257" ht="20.05" customHeight="1">
      <c r="A1257" s="55">
        <v>553</v>
      </c>
      <c r="B1257" s="45">
        <v>553</v>
      </c>
      <c r="C1257" s="36">
        <v>8</v>
      </c>
      <c r="D1257" s="36">
        <v>16</v>
      </c>
      <c r="E1257" s="36">
        <v>32</v>
      </c>
      <c r="F1257" s="36">
        <v>64</v>
      </c>
      <c r="G1257" s="36">
        <f>IF(B1257&gt;=0,1,0)</f>
        <v>1</v>
      </c>
      <c r="H1257" s="36">
        <f>INT(C1257^(0.611-C1257/3200))</f>
        <v>3</v>
      </c>
      <c r="I1257" s="36">
        <f>INT(D1257^(0.611-D1257/3200))</f>
        <v>5</v>
      </c>
      <c r="J1257" s="36">
        <f>INT(E1257^(0.611-E1257/3200))</f>
        <v>8</v>
      </c>
      <c r="K1257" s="36">
        <f>INT(F1257^(0.611-F1257/3200))</f>
        <v>11</v>
      </c>
      <c r="L1257" s="36">
        <f>2^(H1257-1)-1</f>
        <v>3</v>
      </c>
      <c r="M1257" s="36">
        <f>2^(I1257-1)-1</f>
        <v>15</v>
      </c>
      <c r="N1257" s="36">
        <f>2^(J1257-1)-1</f>
        <v>127</v>
      </c>
      <c r="O1257" s="36">
        <f>2^(K1257-1)-1</f>
        <v>1023</v>
      </c>
      <c r="P1257" s="68">
        <f>MAX(0,C1257+(-1)^(G1257)*INT(B1257*2^(-LOG(C1257)/LOG(2)+3))-G1257-LOG(C1257)/LOG(2)+3-1)</f>
        <v>0</v>
      </c>
      <c r="Q1257" s="68">
        <f>MAX(0,C1257-IF(B1257=0,0,INT(LOG(3/2*ABS(B1257))/LOG(2))+1))</f>
        <v>0</v>
      </c>
      <c r="R1257" s="68">
        <f>MAX(0,IF(B1257&lt;=-L1257,B1257+C1257-H1257+L1257,IF(B1257&gt;=2^(H1257)-1-L1257,0,C1257-H1257)))</f>
        <v>0</v>
      </c>
      <c r="S1257" s="69">
        <f>MAX(0,D1257+(-1)^(G1257)*INT(B1257*2^(-LOG(D1257)/LOG(2)+3))-G1257-LOG(D1257)/LOG(2)+3-1)</f>
        <v>0</v>
      </c>
      <c r="T1257" s="69">
        <f>MAX(0,D1257-IF(B1257=0,0,INT(LOG(3/2*ABS(B1257))/LOG(2))+1))</f>
        <v>6</v>
      </c>
      <c r="U1257" s="69">
        <f>MAX(0,IF(B1257&lt;=-M1257,B1257+D1257-I1257+M1257,IF(B1257&gt;=2^(I1257)-1-M1257,0,D1257-I1257)))</f>
        <v>0</v>
      </c>
      <c r="V1257" s="70">
        <f>MAX(0,E1257+(-1)^(G1257)*INT(B1257*2^(-LOG(E1257)/LOG(2)+3))-G1257-LOG(E1257)/LOG(2)+3-1)</f>
        <v>0</v>
      </c>
      <c r="W1257" s="70">
        <f>MAX(0,E1257-IF(B1257=0,0,INT(LOG(3/2*ABS(B1257))/LOG(2))+1))</f>
        <v>22</v>
      </c>
      <c r="X1257" s="70">
        <f>MAX(0,IF(B1257&lt;=-N1257,B1257+E1257-J1257+N1257,IF(B1257&gt;=2^(J1257)-1-N1257,0,E1257-J1257)))</f>
        <v>0</v>
      </c>
      <c r="Y1257" s="71">
        <f>MAX(0,F1257+(-1)^(G1257)*INT(B1257*2^(-LOG(F1257)/LOG(2)+3))-G1257-LOG(F1257)/LOG(2)+3-1)</f>
        <v>0</v>
      </c>
      <c r="Z1257" s="71">
        <f>F1257-IF(B1257=0,0,INT(LOG(3/2*ABS(B1257))/LOG(2))+1)</f>
        <v>54</v>
      </c>
      <c r="AA1257" s="71">
        <f>MAX(0,IF(B1257&lt;=-O1257,B1257+F1257-K1257+O1257,IF(B1257&gt;=2^(K1257)-1-O1257,0,F1257-K1257)))</f>
        <v>53</v>
      </c>
    </row>
    <row r="1258" ht="20.05" customHeight="1">
      <c r="A1258" s="55">
        <v>554</v>
      </c>
      <c r="B1258" s="45">
        <v>554</v>
      </c>
      <c r="C1258" s="36">
        <v>8</v>
      </c>
      <c r="D1258" s="36">
        <v>16</v>
      </c>
      <c r="E1258" s="36">
        <v>32</v>
      </c>
      <c r="F1258" s="36">
        <v>64</v>
      </c>
      <c r="G1258" s="36">
        <f>IF(B1258&gt;=0,1,0)</f>
        <v>1</v>
      </c>
      <c r="H1258" s="36">
        <f>INT(C1258^(0.611-C1258/3200))</f>
        <v>3</v>
      </c>
      <c r="I1258" s="36">
        <f>INT(D1258^(0.611-D1258/3200))</f>
        <v>5</v>
      </c>
      <c r="J1258" s="36">
        <f>INT(E1258^(0.611-E1258/3200))</f>
        <v>8</v>
      </c>
      <c r="K1258" s="36">
        <f>INT(F1258^(0.611-F1258/3200))</f>
        <v>11</v>
      </c>
      <c r="L1258" s="36">
        <f>2^(H1258-1)-1</f>
        <v>3</v>
      </c>
      <c r="M1258" s="36">
        <f>2^(I1258-1)-1</f>
        <v>15</v>
      </c>
      <c r="N1258" s="36">
        <f>2^(J1258-1)-1</f>
        <v>127</v>
      </c>
      <c r="O1258" s="36">
        <f>2^(K1258-1)-1</f>
        <v>1023</v>
      </c>
      <c r="P1258" s="68">
        <f>MAX(0,C1258+(-1)^(G1258)*INT(B1258*2^(-LOG(C1258)/LOG(2)+3))-G1258-LOG(C1258)/LOG(2)+3-1)</f>
        <v>0</v>
      </c>
      <c r="Q1258" s="68">
        <f>MAX(0,C1258-IF(B1258=0,0,INT(LOG(3/2*ABS(B1258))/LOG(2))+1))</f>
        <v>0</v>
      </c>
      <c r="R1258" s="68">
        <f>MAX(0,IF(B1258&lt;=-L1258,B1258+C1258-H1258+L1258,IF(B1258&gt;=2^(H1258)-1-L1258,0,C1258-H1258)))</f>
        <v>0</v>
      </c>
      <c r="S1258" s="69">
        <f>MAX(0,D1258+(-1)^(G1258)*INT(B1258*2^(-LOG(D1258)/LOG(2)+3))-G1258-LOG(D1258)/LOG(2)+3-1)</f>
        <v>0</v>
      </c>
      <c r="T1258" s="69">
        <f>MAX(0,D1258-IF(B1258=0,0,INT(LOG(3/2*ABS(B1258))/LOG(2))+1))</f>
        <v>6</v>
      </c>
      <c r="U1258" s="69">
        <f>MAX(0,IF(B1258&lt;=-M1258,B1258+D1258-I1258+M1258,IF(B1258&gt;=2^(I1258)-1-M1258,0,D1258-I1258)))</f>
        <v>0</v>
      </c>
      <c r="V1258" s="70">
        <f>MAX(0,E1258+(-1)^(G1258)*INT(B1258*2^(-LOG(E1258)/LOG(2)+3))-G1258-LOG(E1258)/LOG(2)+3-1)</f>
        <v>0</v>
      </c>
      <c r="W1258" s="70">
        <f>MAX(0,E1258-IF(B1258=0,0,INT(LOG(3/2*ABS(B1258))/LOG(2))+1))</f>
        <v>22</v>
      </c>
      <c r="X1258" s="70">
        <f>MAX(0,IF(B1258&lt;=-N1258,B1258+E1258-J1258+N1258,IF(B1258&gt;=2^(J1258)-1-N1258,0,E1258-J1258)))</f>
        <v>0</v>
      </c>
      <c r="Y1258" s="71">
        <f>MAX(0,F1258+(-1)^(G1258)*INT(B1258*2^(-LOG(F1258)/LOG(2)+3))-G1258-LOG(F1258)/LOG(2)+3-1)</f>
        <v>0</v>
      </c>
      <c r="Z1258" s="71">
        <f>F1258-IF(B1258=0,0,INT(LOG(3/2*ABS(B1258))/LOG(2))+1)</f>
        <v>54</v>
      </c>
      <c r="AA1258" s="71">
        <f>MAX(0,IF(B1258&lt;=-O1258,B1258+F1258-K1258+O1258,IF(B1258&gt;=2^(K1258)-1-O1258,0,F1258-K1258)))</f>
        <v>53</v>
      </c>
    </row>
    <row r="1259" ht="20.05" customHeight="1">
      <c r="A1259" s="55">
        <v>555</v>
      </c>
      <c r="B1259" s="45">
        <v>555</v>
      </c>
      <c r="C1259" s="36">
        <v>8</v>
      </c>
      <c r="D1259" s="36">
        <v>16</v>
      </c>
      <c r="E1259" s="36">
        <v>32</v>
      </c>
      <c r="F1259" s="36">
        <v>64</v>
      </c>
      <c r="G1259" s="36">
        <f>IF(B1259&gt;=0,1,0)</f>
        <v>1</v>
      </c>
      <c r="H1259" s="36">
        <f>INT(C1259^(0.611-C1259/3200))</f>
        <v>3</v>
      </c>
      <c r="I1259" s="36">
        <f>INT(D1259^(0.611-D1259/3200))</f>
        <v>5</v>
      </c>
      <c r="J1259" s="36">
        <f>INT(E1259^(0.611-E1259/3200))</f>
        <v>8</v>
      </c>
      <c r="K1259" s="36">
        <f>INT(F1259^(0.611-F1259/3200))</f>
        <v>11</v>
      </c>
      <c r="L1259" s="36">
        <f>2^(H1259-1)-1</f>
        <v>3</v>
      </c>
      <c r="M1259" s="36">
        <f>2^(I1259-1)-1</f>
        <v>15</v>
      </c>
      <c r="N1259" s="36">
        <f>2^(J1259-1)-1</f>
        <v>127</v>
      </c>
      <c r="O1259" s="36">
        <f>2^(K1259-1)-1</f>
        <v>1023</v>
      </c>
      <c r="P1259" s="68">
        <f>MAX(0,C1259+(-1)^(G1259)*INT(B1259*2^(-LOG(C1259)/LOG(2)+3))-G1259-LOG(C1259)/LOG(2)+3-1)</f>
        <v>0</v>
      </c>
      <c r="Q1259" s="68">
        <f>MAX(0,C1259-IF(B1259=0,0,INT(LOG(3/2*ABS(B1259))/LOG(2))+1))</f>
        <v>0</v>
      </c>
      <c r="R1259" s="68">
        <f>MAX(0,IF(B1259&lt;=-L1259,B1259+C1259-H1259+L1259,IF(B1259&gt;=2^(H1259)-1-L1259,0,C1259-H1259)))</f>
        <v>0</v>
      </c>
      <c r="S1259" s="69">
        <f>MAX(0,D1259+(-1)^(G1259)*INT(B1259*2^(-LOG(D1259)/LOG(2)+3))-G1259-LOG(D1259)/LOG(2)+3-1)</f>
        <v>0</v>
      </c>
      <c r="T1259" s="69">
        <f>MAX(0,D1259-IF(B1259=0,0,INT(LOG(3/2*ABS(B1259))/LOG(2))+1))</f>
        <v>6</v>
      </c>
      <c r="U1259" s="69">
        <f>MAX(0,IF(B1259&lt;=-M1259,B1259+D1259-I1259+M1259,IF(B1259&gt;=2^(I1259)-1-M1259,0,D1259-I1259)))</f>
        <v>0</v>
      </c>
      <c r="V1259" s="70">
        <f>MAX(0,E1259+(-1)^(G1259)*INT(B1259*2^(-LOG(E1259)/LOG(2)+3))-G1259-LOG(E1259)/LOG(2)+3-1)</f>
        <v>0</v>
      </c>
      <c r="W1259" s="70">
        <f>MAX(0,E1259-IF(B1259=0,0,INT(LOG(3/2*ABS(B1259))/LOG(2))+1))</f>
        <v>22</v>
      </c>
      <c r="X1259" s="70">
        <f>MAX(0,IF(B1259&lt;=-N1259,B1259+E1259-J1259+N1259,IF(B1259&gt;=2^(J1259)-1-N1259,0,E1259-J1259)))</f>
        <v>0</v>
      </c>
      <c r="Y1259" s="71">
        <f>MAX(0,F1259+(-1)^(G1259)*INT(B1259*2^(-LOG(F1259)/LOG(2)+3))-G1259-LOG(F1259)/LOG(2)+3-1)</f>
        <v>0</v>
      </c>
      <c r="Z1259" s="71">
        <f>F1259-IF(B1259=0,0,INT(LOG(3/2*ABS(B1259))/LOG(2))+1)</f>
        <v>54</v>
      </c>
      <c r="AA1259" s="71">
        <f>MAX(0,IF(B1259&lt;=-O1259,B1259+F1259-K1259+O1259,IF(B1259&gt;=2^(K1259)-1-O1259,0,F1259-K1259)))</f>
        <v>53</v>
      </c>
    </row>
    <row r="1260" ht="20.05" customHeight="1">
      <c r="A1260" s="55">
        <v>556</v>
      </c>
      <c r="B1260" s="45">
        <v>556</v>
      </c>
      <c r="C1260" s="36">
        <v>8</v>
      </c>
      <c r="D1260" s="36">
        <v>16</v>
      </c>
      <c r="E1260" s="36">
        <v>32</v>
      </c>
      <c r="F1260" s="36">
        <v>64</v>
      </c>
      <c r="G1260" s="36">
        <f>IF(B1260&gt;=0,1,0)</f>
        <v>1</v>
      </c>
      <c r="H1260" s="36">
        <f>INT(C1260^(0.611-C1260/3200))</f>
        <v>3</v>
      </c>
      <c r="I1260" s="36">
        <f>INT(D1260^(0.611-D1260/3200))</f>
        <v>5</v>
      </c>
      <c r="J1260" s="36">
        <f>INT(E1260^(0.611-E1260/3200))</f>
        <v>8</v>
      </c>
      <c r="K1260" s="36">
        <f>INT(F1260^(0.611-F1260/3200))</f>
        <v>11</v>
      </c>
      <c r="L1260" s="36">
        <f>2^(H1260-1)-1</f>
        <v>3</v>
      </c>
      <c r="M1260" s="36">
        <f>2^(I1260-1)-1</f>
        <v>15</v>
      </c>
      <c r="N1260" s="36">
        <f>2^(J1260-1)-1</f>
        <v>127</v>
      </c>
      <c r="O1260" s="36">
        <f>2^(K1260-1)-1</f>
        <v>1023</v>
      </c>
      <c r="P1260" s="68">
        <f>MAX(0,C1260+(-1)^(G1260)*INT(B1260*2^(-LOG(C1260)/LOG(2)+3))-G1260-LOG(C1260)/LOG(2)+3-1)</f>
        <v>0</v>
      </c>
      <c r="Q1260" s="68">
        <f>MAX(0,C1260-IF(B1260=0,0,INT(LOG(3/2*ABS(B1260))/LOG(2))+1))</f>
        <v>0</v>
      </c>
      <c r="R1260" s="68">
        <f>MAX(0,IF(B1260&lt;=-L1260,B1260+C1260-H1260+L1260,IF(B1260&gt;=2^(H1260)-1-L1260,0,C1260-H1260)))</f>
        <v>0</v>
      </c>
      <c r="S1260" s="69">
        <f>MAX(0,D1260+(-1)^(G1260)*INT(B1260*2^(-LOG(D1260)/LOG(2)+3))-G1260-LOG(D1260)/LOG(2)+3-1)</f>
        <v>0</v>
      </c>
      <c r="T1260" s="69">
        <f>MAX(0,D1260-IF(B1260=0,0,INT(LOG(3/2*ABS(B1260))/LOG(2))+1))</f>
        <v>6</v>
      </c>
      <c r="U1260" s="69">
        <f>MAX(0,IF(B1260&lt;=-M1260,B1260+D1260-I1260+M1260,IF(B1260&gt;=2^(I1260)-1-M1260,0,D1260-I1260)))</f>
        <v>0</v>
      </c>
      <c r="V1260" s="70">
        <f>MAX(0,E1260+(-1)^(G1260)*INT(B1260*2^(-LOG(E1260)/LOG(2)+3))-G1260-LOG(E1260)/LOG(2)+3-1)</f>
        <v>0</v>
      </c>
      <c r="W1260" s="70">
        <f>MAX(0,E1260-IF(B1260=0,0,INT(LOG(3/2*ABS(B1260))/LOG(2))+1))</f>
        <v>22</v>
      </c>
      <c r="X1260" s="70">
        <f>MAX(0,IF(B1260&lt;=-N1260,B1260+E1260-J1260+N1260,IF(B1260&gt;=2^(J1260)-1-N1260,0,E1260-J1260)))</f>
        <v>0</v>
      </c>
      <c r="Y1260" s="71">
        <f>MAX(0,F1260+(-1)^(G1260)*INT(B1260*2^(-LOG(F1260)/LOG(2)+3))-G1260-LOG(F1260)/LOG(2)+3-1)</f>
        <v>0</v>
      </c>
      <c r="Z1260" s="71">
        <f>F1260-IF(B1260=0,0,INT(LOG(3/2*ABS(B1260))/LOG(2))+1)</f>
        <v>54</v>
      </c>
      <c r="AA1260" s="71">
        <f>MAX(0,IF(B1260&lt;=-O1260,B1260+F1260-K1260+O1260,IF(B1260&gt;=2^(K1260)-1-O1260,0,F1260-K1260)))</f>
        <v>53</v>
      </c>
    </row>
    <row r="1261" ht="20.05" customHeight="1">
      <c r="A1261" s="55">
        <v>557</v>
      </c>
      <c r="B1261" s="45">
        <v>557</v>
      </c>
      <c r="C1261" s="36">
        <v>8</v>
      </c>
      <c r="D1261" s="36">
        <v>16</v>
      </c>
      <c r="E1261" s="36">
        <v>32</v>
      </c>
      <c r="F1261" s="36">
        <v>64</v>
      </c>
      <c r="G1261" s="36">
        <f>IF(B1261&gt;=0,1,0)</f>
        <v>1</v>
      </c>
      <c r="H1261" s="36">
        <f>INT(C1261^(0.611-C1261/3200))</f>
        <v>3</v>
      </c>
      <c r="I1261" s="36">
        <f>INT(D1261^(0.611-D1261/3200))</f>
        <v>5</v>
      </c>
      <c r="J1261" s="36">
        <f>INT(E1261^(0.611-E1261/3200))</f>
        <v>8</v>
      </c>
      <c r="K1261" s="36">
        <f>INT(F1261^(0.611-F1261/3200))</f>
        <v>11</v>
      </c>
      <c r="L1261" s="36">
        <f>2^(H1261-1)-1</f>
        <v>3</v>
      </c>
      <c r="M1261" s="36">
        <f>2^(I1261-1)-1</f>
        <v>15</v>
      </c>
      <c r="N1261" s="36">
        <f>2^(J1261-1)-1</f>
        <v>127</v>
      </c>
      <c r="O1261" s="36">
        <f>2^(K1261-1)-1</f>
        <v>1023</v>
      </c>
      <c r="P1261" s="68">
        <f>MAX(0,C1261+(-1)^(G1261)*INT(B1261*2^(-LOG(C1261)/LOG(2)+3))-G1261-LOG(C1261)/LOG(2)+3-1)</f>
        <v>0</v>
      </c>
      <c r="Q1261" s="68">
        <f>MAX(0,C1261-IF(B1261=0,0,INT(LOG(3/2*ABS(B1261))/LOG(2))+1))</f>
        <v>0</v>
      </c>
      <c r="R1261" s="68">
        <f>MAX(0,IF(B1261&lt;=-L1261,B1261+C1261-H1261+L1261,IF(B1261&gt;=2^(H1261)-1-L1261,0,C1261-H1261)))</f>
        <v>0</v>
      </c>
      <c r="S1261" s="69">
        <f>MAX(0,D1261+(-1)^(G1261)*INT(B1261*2^(-LOG(D1261)/LOG(2)+3))-G1261-LOG(D1261)/LOG(2)+3-1)</f>
        <v>0</v>
      </c>
      <c r="T1261" s="69">
        <f>MAX(0,D1261-IF(B1261=0,0,INT(LOG(3/2*ABS(B1261))/LOG(2))+1))</f>
        <v>6</v>
      </c>
      <c r="U1261" s="69">
        <f>MAX(0,IF(B1261&lt;=-M1261,B1261+D1261-I1261+M1261,IF(B1261&gt;=2^(I1261)-1-M1261,0,D1261-I1261)))</f>
        <v>0</v>
      </c>
      <c r="V1261" s="70">
        <f>MAX(0,E1261+(-1)^(G1261)*INT(B1261*2^(-LOG(E1261)/LOG(2)+3))-G1261-LOG(E1261)/LOG(2)+3-1)</f>
        <v>0</v>
      </c>
      <c r="W1261" s="70">
        <f>MAX(0,E1261-IF(B1261=0,0,INT(LOG(3/2*ABS(B1261))/LOG(2))+1))</f>
        <v>22</v>
      </c>
      <c r="X1261" s="70">
        <f>MAX(0,IF(B1261&lt;=-N1261,B1261+E1261-J1261+N1261,IF(B1261&gt;=2^(J1261)-1-N1261,0,E1261-J1261)))</f>
        <v>0</v>
      </c>
      <c r="Y1261" s="71">
        <f>MAX(0,F1261+(-1)^(G1261)*INT(B1261*2^(-LOG(F1261)/LOG(2)+3))-G1261-LOG(F1261)/LOG(2)+3-1)</f>
        <v>0</v>
      </c>
      <c r="Z1261" s="71">
        <f>F1261-IF(B1261=0,0,INT(LOG(3/2*ABS(B1261))/LOG(2))+1)</f>
        <v>54</v>
      </c>
      <c r="AA1261" s="71">
        <f>MAX(0,IF(B1261&lt;=-O1261,B1261+F1261-K1261+O1261,IF(B1261&gt;=2^(K1261)-1-O1261,0,F1261-K1261)))</f>
        <v>53</v>
      </c>
    </row>
    <row r="1262" ht="20.05" customHeight="1">
      <c r="A1262" s="55">
        <v>558</v>
      </c>
      <c r="B1262" s="45">
        <v>558</v>
      </c>
      <c r="C1262" s="36">
        <v>8</v>
      </c>
      <c r="D1262" s="36">
        <v>16</v>
      </c>
      <c r="E1262" s="36">
        <v>32</v>
      </c>
      <c r="F1262" s="36">
        <v>64</v>
      </c>
      <c r="G1262" s="36">
        <f>IF(B1262&gt;=0,1,0)</f>
        <v>1</v>
      </c>
      <c r="H1262" s="36">
        <f>INT(C1262^(0.611-C1262/3200))</f>
        <v>3</v>
      </c>
      <c r="I1262" s="36">
        <f>INT(D1262^(0.611-D1262/3200))</f>
        <v>5</v>
      </c>
      <c r="J1262" s="36">
        <f>INT(E1262^(0.611-E1262/3200))</f>
        <v>8</v>
      </c>
      <c r="K1262" s="36">
        <f>INT(F1262^(0.611-F1262/3200))</f>
        <v>11</v>
      </c>
      <c r="L1262" s="36">
        <f>2^(H1262-1)-1</f>
        <v>3</v>
      </c>
      <c r="M1262" s="36">
        <f>2^(I1262-1)-1</f>
        <v>15</v>
      </c>
      <c r="N1262" s="36">
        <f>2^(J1262-1)-1</f>
        <v>127</v>
      </c>
      <c r="O1262" s="36">
        <f>2^(K1262-1)-1</f>
        <v>1023</v>
      </c>
      <c r="P1262" s="68">
        <f>MAX(0,C1262+(-1)^(G1262)*INT(B1262*2^(-LOG(C1262)/LOG(2)+3))-G1262-LOG(C1262)/LOG(2)+3-1)</f>
        <v>0</v>
      </c>
      <c r="Q1262" s="68">
        <f>MAX(0,C1262-IF(B1262=0,0,INT(LOG(3/2*ABS(B1262))/LOG(2))+1))</f>
        <v>0</v>
      </c>
      <c r="R1262" s="68">
        <f>MAX(0,IF(B1262&lt;=-L1262,B1262+C1262-H1262+L1262,IF(B1262&gt;=2^(H1262)-1-L1262,0,C1262-H1262)))</f>
        <v>0</v>
      </c>
      <c r="S1262" s="69">
        <f>MAX(0,D1262+(-1)^(G1262)*INT(B1262*2^(-LOG(D1262)/LOG(2)+3))-G1262-LOG(D1262)/LOG(2)+3-1)</f>
        <v>0</v>
      </c>
      <c r="T1262" s="69">
        <f>MAX(0,D1262-IF(B1262=0,0,INT(LOG(3/2*ABS(B1262))/LOG(2))+1))</f>
        <v>6</v>
      </c>
      <c r="U1262" s="69">
        <f>MAX(0,IF(B1262&lt;=-M1262,B1262+D1262-I1262+M1262,IF(B1262&gt;=2^(I1262)-1-M1262,0,D1262-I1262)))</f>
        <v>0</v>
      </c>
      <c r="V1262" s="70">
        <f>MAX(0,E1262+(-1)^(G1262)*INT(B1262*2^(-LOG(E1262)/LOG(2)+3))-G1262-LOG(E1262)/LOG(2)+3-1)</f>
        <v>0</v>
      </c>
      <c r="W1262" s="70">
        <f>MAX(0,E1262-IF(B1262=0,0,INT(LOG(3/2*ABS(B1262))/LOG(2))+1))</f>
        <v>22</v>
      </c>
      <c r="X1262" s="70">
        <f>MAX(0,IF(B1262&lt;=-N1262,B1262+E1262-J1262+N1262,IF(B1262&gt;=2^(J1262)-1-N1262,0,E1262-J1262)))</f>
        <v>0</v>
      </c>
      <c r="Y1262" s="71">
        <f>MAX(0,F1262+(-1)^(G1262)*INT(B1262*2^(-LOG(F1262)/LOG(2)+3))-G1262-LOG(F1262)/LOG(2)+3-1)</f>
        <v>0</v>
      </c>
      <c r="Z1262" s="71">
        <f>F1262-IF(B1262=0,0,INT(LOG(3/2*ABS(B1262))/LOG(2))+1)</f>
        <v>54</v>
      </c>
      <c r="AA1262" s="71">
        <f>MAX(0,IF(B1262&lt;=-O1262,B1262+F1262-K1262+O1262,IF(B1262&gt;=2^(K1262)-1-O1262,0,F1262-K1262)))</f>
        <v>53</v>
      </c>
    </row>
    <row r="1263" ht="20.05" customHeight="1">
      <c r="A1263" s="55">
        <v>559</v>
      </c>
      <c r="B1263" s="45">
        <v>559</v>
      </c>
      <c r="C1263" s="36">
        <v>8</v>
      </c>
      <c r="D1263" s="36">
        <v>16</v>
      </c>
      <c r="E1263" s="36">
        <v>32</v>
      </c>
      <c r="F1263" s="36">
        <v>64</v>
      </c>
      <c r="G1263" s="36">
        <f>IF(B1263&gt;=0,1,0)</f>
        <v>1</v>
      </c>
      <c r="H1263" s="36">
        <f>INT(C1263^(0.611-C1263/3200))</f>
        <v>3</v>
      </c>
      <c r="I1263" s="36">
        <f>INT(D1263^(0.611-D1263/3200))</f>
        <v>5</v>
      </c>
      <c r="J1263" s="36">
        <f>INT(E1263^(0.611-E1263/3200))</f>
        <v>8</v>
      </c>
      <c r="K1263" s="36">
        <f>INT(F1263^(0.611-F1263/3200))</f>
        <v>11</v>
      </c>
      <c r="L1263" s="36">
        <f>2^(H1263-1)-1</f>
        <v>3</v>
      </c>
      <c r="M1263" s="36">
        <f>2^(I1263-1)-1</f>
        <v>15</v>
      </c>
      <c r="N1263" s="36">
        <f>2^(J1263-1)-1</f>
        <v>127</v>
      </c>
      <c r="O1263" s="36">
        <f>2^(K1263-1)-1</f>
        <v>1023</v>
      </c>
      <c r="P1263" s="68">
        <f>MAX(0,C1263+(-1)^(G1263)*INT(B1263*2^(-LOG(C1263)/LOG(2)+3))-G1263-LOG(C1263)/LOG(2)+3-1)</f>
        <v>0</v>
      </c>
      <c r="Q1263" s="68">
        <f>MAX(0,C1263-IF(B1263=0,0,INT(LOG(3/2*ABS(B1263))/LOG(2))+1))</f>
        <v>0</v>
      </c>
      <c r="R1263" s="68">
        <f>MAX(0,IF(B1263&lt;=-L1263,B1263+C1263-H1263+L1263,IF(B1263&gt;=2^(H1263)-1-L1263,0,C1263-H1263)))</f>
        <v>0</v>
      </c>
      <c r="S1263" s="69">
        <f>MAX(0,D1263+(-1)^(G1263)*INT(B1263*2^(-LOG(D1263)/LOG(2)+3))-G1263-LOG(D1263)/LOG(2)+3-1)</f>
        <v>0</v>
      </c>
      <c r="T1263" s="69">
        <f>MAX(0,D1263-IF(B1263=0,0,INT(LOG(3/2*ABS(B1263))/LOG(2))+1))</f>
        <v>6</v>
      </c>
      <c r="U1263" s="69">
        <f>MAX(0,IF(B1263&lt;=-M1263,B1263+D1263-I1263+M1263,IF(B1263&gt;=2^(I1263)-1-M1263,0,D1263-I1263)))</f>
        <v>0</v>
      </c>
      <c r="V1263" s="70">
        <f>MAX(0,E1263+(-1)^(G1263)*INT(B1263*2^(-LOG(E1263)/LOG(2)+3))-G1263-LOG(E1263)/LOG(2)+3-1)</f>
        <v>0</v>
      </c>
      <c r="W1263" s="70">
        <f>MAX(0,E1263-IF(B1263=0,0,INT(LOG(3/2*ABS(B1263))/LOG(2))+1))</f>
        <v>22</v>
      </c>
      <c r="X1263" s="70">
        <f>MAX(0,IF(B1263&lt;=-N1263,B1263+E1263-J1263+N1263,IF(B1263&gt;=2^(J1263)-1-N1263,0,E1263-J1263)))</f>
        <v>0</v>
      </c>
      <c r="Y1263" s="71">
        <f>MAX(0,F1263+(-1)^(G1263)*INT(B1263*2^(-LOG(F1263)/LOG(2)+3))-G1263-LOG(F1263)/LOG(2)+3-1)</f>
        <v>0</v>
      </c>
      <c r="Z1263" s="71">
        <f>F1263-IF(B1263=0,0,INT(LOG(3/2*ABS(B1263))/LOG(2))+1)</f>
        <v>54</v>
      </c>
      <c r="AA1263" s="71">
        <f>MAX(0,IF(B1263&lt;=-O1263,B1263+F1263-K1263+O1263,IF(B1263&gt;=2^(K1263)-1-O1263,0,F1263-K1263)))</f>
        <v>53</v>
      </c>
    </row>
    <row r="1264" ht="20.05" customHeight="1">
      <c r="A1264" s="55">
        <v>560</v>
      </c>
      <c r="B1264" s="45">
        <v>560</v>
      </c>
      <c r="C1264" s="36">
        <v>8</v>
      </c>
      <c r="D1264" s="36">
        <v>16</v>
      </c>
      <c r="E1264" s="36">
        <v>32</v>
      </c>
      <c r="F1264" s="36">
        <v>64</v>
      </c>
      <c r="G1264" s="36">
        <f>IF(B1264&gt;=0,1,0)</f>
        <v>1</v>
      </c>
      <c r="H1264" s="36">
        <f>INT(C1264^(0.611-C1264/3200))</f>
        <v>3</v>
      </c>
      <c r="I1264" s="36">
        <f>INT(D1264^(0.611-D1264/3200))</f>
        <v>5</v>
      </c>
      <c r="J1264" s="36">
        <f>INT(E1264^(0.611-E1264/3200))</f>
        <v>8</v>
      </c>
      <c r="K1264" s="36">
        <f>INT(F1264^(0.611-F1264/3200))</f>
        <v>11</v>
      </c>
      <c r="L1264" s="36">
        <f>2^(H1264-1)-1</f>
        <v>3</v>
      </c>
      <c r="M1264" s="36">
        <f>2^(I1264-1)-1</f>
        <v>15</v>
      </c>
      <c r="N1264" s="36">
        <f>2^(J1264-1)-1</f>
        <v>127</v>
      </c>
      <c r="O1264" s="36">
        <f>2^(K1264-1)-1</f>
        <v>1023</v>
      </c>
      <c r="P1264" s="68">
        <f>MAX(0,C1264+(-1)^(G1264)*INT(B1264*2^(-LOG(C1264)/LOG(2)+3))-G1264-LOG(C1264)/LOG(2)+3-1)</f>
        <v>0</v>
      </c>
      <c r="Q1264" s="68">
        <f>MAX(0,C1264-IF(B1264=0,0,INT(LOG(3/2*ABS(B1264))/LOG(2))+1))</f>
        <v>0</v>
      </c>
      <c r="R1264" s="68">
        <f>MAX(0,IF(B1264&lt;=-L1264,B1264+C1264-H1264+L1264,IF(B1264&gt;=2^(H1264)-1-L1264,0,C1264-H1264)))</f>
        <v>0</v>
      </c>
      <c r="S1264" s="69">
        <f>MAX(0,D1264+(-1)^(G1264)*INT(B1264*2^(-LOG(D1264)/LOG(2)+3))-G1264-LOG(D1264)/LOG(2)+3-1)</f>
        <v>0</v>
      </c>
      <c r="T1264" s="69">
        <f>MAX(0,D1264-IF(B1264=0,0,INT(LOG(3/2*ABS(B1264))/LOG(2))+1))</f>
        <v>6</v>
      </c>
      <c r="U1264" s="69">
        <f>MAX(0,IF(B1264&lt;=-M1264,B1264+D1264-I1264+M1264,IF(B1264&gt;=2^(I1264)-1-M1264,0,D1264-I1264)))</f>
        <v>0</v>
      </c>
      <c r="V1264" s="70">
        <f>MAX(0,E1264+(-1)^(G1264)*INT(B1264*2^(-LOG(E1264)/LOG(2)+3))-G1264-LOG(E1264)/LOG(2)+3-1)</f>
        <v>0</v>
      </c>
      <c r="W1264" s="70">
        <f>MAX(0,E1264-IF(B1264=0,0,INT(LOG(3/2*ABS(B1264))/LOG(2))+1))</f>
        <v>22</v>
      </c>
      <c r="X1264" s="70">
        <f>MAX(0,IF(B1264&lt;=-N1264,B1264+E1264-J1264+N1264,IF(B1264&gt;=2^(J1264)-1-N1264,0,E1264-J1264)))</f>
        <v>0</v>
      </c>
      <c r="Y1264" s="71">
        <f>MAX(0,F1264+(-1)^(G1264)*INT(B1264*2^(-LOG(F1264)/LOG(2)+3))-G1264-LOG(F1264)/LOG(2)+3-1)</f>
        <v>0</v>
      </c>
      <c r="Z1264" s="71">
        <f>F1264-IF(B1264=0,0,INT(LOG(3/2*ABS(B1264))/LOG(2))+1)</f>
        <v>54</v>
      </c>
      <c r="AA1264" s="71">
        <f>MAX(0,IF(B1264&lt;=-O1264,B1264+F1264-K1264+O1264,IF(B1264&gt;=2^(K1264)-1-O1264,0,F1264-K1264)))</f>
        <v>53</v>
      </c>
    </row>
    <row r="1265" ht="20.05" customHeight="1">
      <c r="A1265" s="55">
        <v>561</v>
      </c>
      <c r="B1265" s="45">
        <v>561</v>
      </c>
      <c r="C1265" s="36">
        <v>8</v>
      </c>
      <c r="D1265" s="36">
        <v>16</v>
      </c>
      <c r="E1265" s="36">
        <v>32</v>
      </c>
      <c r="F1265" s="36">
        <v>64</v>
      </c>
      <c r="G1265" s="36">
        <f>IF(B1265&gt;=0,1,0)</f>
        <v>1</v>
      </c>
      <c r="H1265" s="36">
        <f>INT(C1265^(0.611-C1265/3200))</f>
        <v>3</v>
      </c>
      <c r="I1265" s="36">
        <f>INT(D1265^(0.611-D1265/3200))</f>
        <v>5</v>
      </c>
      <c r="J1265" s="36">
        <f>INT(E1265^(0.611-E1265/3200))</f>
        <v>8</v>
      </c>
      <c r="K1265" s="36">
        <f>INT(F1265^(0.611-F1265/3200))</f>
        <v>11</v>
      </c>
      <c r="L1265" s="36">
        <f>2^(H1265-1)-1</f>
        <v>3</v>
      </c>
      <c r="M1265" s="36">
        <f>2^(I1265-1)-1</f>
        <v>15</v>
      </c>
      <c r="N1265" s="36">
        <f>2^(J1265-1)-1</f>
        <v>127</v>
      </c>
      <c r="O1265" s="36">
        <f>2^(K1265-1)-1</f>
        <v>1023</v>
      </c>
      <c r="P1265" s="68">
        <f>MAX(0,C1265+(-1)^(G1265)*INT(B1265*2^(-LOG(C1265)/LOG(2)+3))-G1265-LOG(C1265)/LOG(2)+3-1)</f>
        <v>0</v>
      </c>
      <c r="Q1265" s="68">
        <f>MAX(0,C1265-IF(B1265=0,0,INT(LOG(3/2*ABS(B1265))/LOG(2))+1))</f>
        <v>0</v>
      </c>
      <c r="R1265" s="68">
        <f>MAX(0,IF(B1265&lt;=-L1265,B1265+C1265-H1265+L1265,IF(B1265&gt;=2^(H1265)-1-L1265,0,C1265-H1265)))</f>
        <v>0</v>
      </c>
      <c r="S1265" s="69">
        <f>MAX(0,D1265+(-1)^(G1265)*INT(B1265*2^(-LOG(D1265)/LOG(2)+3))-G1265-LOG(D1265)/LOG(2)+3-1)</f>
        <v>0</v>
      </c>
      <c r="T1265" s="69">
        <f>MAX(0,D1265-IF(B1265=0,0,INT(LOG(3/2*ABS(B1265))/LOG(2))+1))</f>
        <v>6</v>
      </c>
      <c r="U1265" s="69">
        <f>MAX(0,IF(B1265&lt;=-M1265,B1265+D1265-I1265+M1265,IF(B1265&gt;=2^(I1265)-1-M1265,0,D1265-I1265)))</f>
        <v>0</v>
      </c>
      <c r="V1265" s="70">
        <f>MAX(0,E1265+(-1)^(G1265)*INT(B1265*2^(-LOG(E1265)/LOG(2)+3))-G1265-LOG(E1265)/LOG(2)+3-1)</f>
        <v>0</v>
      </c>
      <c r="W1265" s="70">
        <f>MAX(0,E1265-IF(B1265=0,0,INT(LOG(3/2*ABS(B1265))/LOG(2))+1))</f>
        <v>22</v>
      </c>
      <c r="X1265" s="70">
        <f>MAX(0,IF(B1265&lt;=-N1265,B1265+E1265-J1265+N1265,IF(B1265&gt;=2^(J1265)-1-N1265,0,E1265-J1265)))</f>
        <v>0</v>
      </c>
      <c r="Y1265" s="71">
        <f>MAX(0,F1265+(-1)^(G1265)*INT(B1265*2^(-LOG(F1265)/LOG(2)+3))-G1265-LOG(F1265)/LOG(2)+3-1)</f>
        <v>0</v>
      </c>
      <c r="Z1265" s="71">
        <f>F1265-IF(B1265=0,0,INT(LOG(3/2*ABS(B1265))/LOG(2))+1)</f>
        <v>54</v>
      </c>
      <c r="AA1265" s="71">
        <f>MAX(0,IF(B1265&lt;=-O1265,B1265+F1265-K1265+O1265,IF(B1265&gt;=2^(K1265)-1-O1265,0,F1265-K1265)))</f>
        <v>53</v>
      </c>
    </row>
    <row r="1266" ht="20.05" customHeight="1">
      <c r="A1266" s="55">
        <v>562</v>
      </c>
      <c r="B1266" s="45">
        <v>562</v>
      </c>
      <c r="C1266" s="36">
        <v>8</v>
      </c>
      <c r="D1266" s="36">
        <v>16</v>
      </c>
      <c r="E1266" s="36">
        <v>32</v>
      </c>
      <c r="F1266" s="36">
        <v>64</v>
      </c>
      <c r="G1266" s="36">
        <f>IF(B1266&gt;=0,1,0)</f>
        <v>1</v>
      </c>
      <c r="H1266" s="36">
        <f>INT(C1266^(0.611-C1266/3200))</f>
        <v>3</v>
      </c>
      <c r="I1266" s="36">
        <f>INT(D1266^(0.611-D1266/3200))</f>
        <v>5</v>
      </c>
      <c r="J1266" s="36">
        <f>INT(E1266^(0.611-E1266/3200))</f>
        <v>8</v>
      </c>
      <c r="K1266" s="36">
        <f>INT(F1266^(0.611-F1266/3200))</f>
        <v>11</v>
      </c>
      <c r="L1266" s="36">
        <f>2^(H1266-1)-1</f>
        <v>3</v>
      </c>
      <c r="M1266" s="36">
        <f>2^(I1266-1)-1</f>
        <v>15</v>
      </c>
      <c r="N1266" s="36">
        <f>2^(J1266-1)-1</f>
        <v>127</v>
      </c>
      <c r="O1266" s="36">
        <f>2^(K1266-1)-1</f>
        <v>1023</v>
      </c>
      <c r="P1266" s="68">
        <f>MAX(0,C1266+(-1)^(G1266)*INT(B1266*2^(-LOG(C1266)/LOG(2)+3))-G1266-LOG(C1266)/LOG(2)+3-1)</f>
        <v>0</v>
      </c>
      <c r="Q1266" s="68">
        <f>MAX(0,C1266-IF(B1266=0,0,INT(LOG(3/2*ABS(B1266))/LOG(2))+1))</f>
        <v>0</v>
      </c>
      <c r="R1266" s="68">
        <f>MAX(0,IF(B1266&lt;=-L1266,B1266+C1266-H1266+L1266,IF(B1266&gt;=2^(H1266)-1-L1266,0,C1266-H1266)))</f>
        <v>0</v>
      </c>
      <c r="S1266" s="69">
        <f>MAX(0,D1266+(-1)^(G1266)*INT(B1266*2^(-LOG(D1266)/LOG(2)+3))-G1266-LOG(D1266)/LOG(2)+3-1)</f>
        <v>0</v>
      </c>
      <c r="T1266" s="69">
        <f>MAX(0,D1266-IF(B1266=0,0,INT(LOG(3/2*ABS(B1266))/LOG(2))+1))</f>
        <v>6</v>
      </c>
      <c r="U1266" s="69">
        <f>MAX(0,IF(B1266&lt;=-M1266,B1266+D1266-I1266+M1266,IF(B1266&gt;=2^(I1266)-1-M1266,0,D1266-I1266)))</f>
        <v>0</v>
      </c>
      <c r="V1266" s="70">
        <f>MAX(0,E1266+(-1)^(G1266)*INT(B1266*2^(-LOG(E1266)/LOG(2)+3))-G1266-LOG(E1266)/LOG(2)+3-1)</f>
        <v>0</v>
      </c>
      <c r="W1266" s="70">
        <f>MAX(0,E1266-IF(B1266=0,0,INT(LOG(3/2*ABS(B1266))/LOG(2))+1))</f>
        <v>22</v>
      </c>
      <c r="X1266" s="70">
        <f>MAX(0,IF(B1266&lt;=-N1266,B1266+E1266-J1266+N1266,IF(B1266&gt;=2^(J1266)-1-N1266,0,E1266-J1266)))</f>
        <v>0</v>
      </c>
      <c r="Y1266" s="71">
        <f>MAX(0,F1266+(-1)^(G1266)*INT(B1266*2^(-LOG(F1266)/LOG(2)+3))-G1266-LOG(F1266)/LOG(2)+3-1)</f>
        <v>0</v>
      </c>
      <c r="Z1266" s="71">
        <f>F1266-IF(B1266=0,0,INT(LOG(3/2*ABS(B1266))/LOG(2))+1)</f>
        <v>54</v>
      </c>
      <c r="AA1266" s="71">
        <f>MAX(0,IF(B1266&lt;=-O1266,B1266+F1266-K1266+O1266,IF(B1266&gt;=2^(K1266)-1-O1266,0,F1266-K1266)))</f>
        <v>53</v>
      </c>
    </row>
    <row r="1267" ht="20.05" customHeight="1">
      <c r="A1267" s="55">
        <v>563</v>
      </c>
      <c r="B1267" s="45">
        <v>563</v>
      </c>
      <c r="C1267" s="36">
        <v>8</v>
      </c>
      <c r="D1267" s="36">
        <v>16</v>
      </c>
      <c r="E1267" s="36">
        <v>32</v>
      </c>
      <c r="F1267" s="36">
        <v>64</v>
      </c>
      <c r="G1267" s="36">
        <f>IF(B1267&gt;=0,1,0)</f>
        <v>1</v>
      </c>
      <c r="H1267" s="36">
        <f>INT(C1267^(0.611-C1267/3200))</f>
        <v>3</v>
      </c>
      <c r="I1267" s="36">
        <f>INT(D1267^(0.611-D1267/3200))</f>
        <v>5</v>
      </c>
      <c r="J1267" s="36">
        <f>INT(E1267^(0.611-E1267/3200))</f>
        <v>8</v>
      </c>
      <c r="K1267" s="36">
        <f>INT(F1267^(0.611-F1267/3200))</f>
        <v>11</v>
      </c>
      <c r="L1267" s="36">
        <f>2^(H1267-1)-1</f>
        <v>3</v>
      </c>
      <c r="M1267" s="36">
        <f>2^(I1267-1)-1</f>
        <v>15</v>
      </c>
      <c r="N1267" s="36">
        <f>2^(J1267-1)-1</f>
        <v>127</v>
      </c>
      <c r="O1267" s="36">
        <f>2^(K1267-1)-1</f>
        <v>1023</v>
      </c>
      <c r="P1267" s="68">
        <f>MAX(0,C1267+(-1)^(G1267)*INT(B1267*2^(-LOG(C1267)/LOG(2)+3))-G1267-LOG(C1267)/LOG(2)+3-1)</f>
        <v>0</v>
      </c>
      <c r="Q1267" s="68">
        <f>MAX(0,C1267-IF(B1267=0,0,INT(LOG(3/2*ABS(B1267))/LOG(2))+1))</f>
        <v>0</v>
      </c>
      <c r="R1267" s="68">
        <f>MAX(0,IF(B1267&lt;=-L1267,B1267+C1267-H1267+L1267,IF(B1267&gt;=2^(H1267)-1-L1267,0,C1267-H1267)))</f>
        <v>0</v>
      </c>
      <c r="S1267" s="69">
        <f>MAX(0,D1267+(-1)^(G1267)*INT(B1267*2^(-LOG(D1267)/LOG(2)+3))-G1267-LOG(D1267)/LOG(2)+3-1)</f>
        <v>0</v>
      </c>
      <c r="T1267" s="69">
        <f>MAX(0,D1267-IF(B1267=0,0,INT(LOG(3/2*ABS(B1267))/LOG(2))+1))</f>
        <v>6</v>
      </c>
      <c r="U1267" s="69">
        <f>MAX(0,IF(B1267&lt;=-M1267,B1267+D1267-I1267+M1267,IF(B1267&gt;=2^(I1267)-1-M1267,0,D1267-I1267)))</f>
        <v>0</v>
      </c>
      <c r="V1267" s="70">
        <f>MAX(0,E1267+(-1)^(G1267)*INT(B1267*2^(-LOG(E1267)/LOG(2)+3))-G1267-LOG(E1267)/LOG(2)+3-1)</f>
        <v>0</v>
      </c>
      <c r="W1267" s="70">
        <f>MAX(0,E1267-IF(B1267=0,0,INT(LOG(3/2*ABS(B1267))/LOG(2))+1))</f>
        <v>22</v>
      </c>
      <c r="X1267" s="70">
        <f>MAX(0,IF(B1267&lt;=-N1267,B1267+E1267-J1267+N1267,IF(B1267&gt;=2^(J1267)-1-N1267,0,E1267-J1267)))</f>
        <v>0</v>
      </c>
      <c r="Y1267" s="71">
        <f>MAX(0,F1267+(-1)^(G1267)*INT(B1267*2^(-LOG(F1267)/LOG(2)+3))-G1267-LOG(F1267)/LOG(2)+3-1)</f>
        <v>0</v>
      </c>
      <c r="Z1267" s="71">
        <f>F1267-IF(B1267=0,0,INT(LOG(3/2*ABS(B1267))/LOG(2))+1)</f>
        <v>54</v>
      </c>
      <c r="AA1267" s="71">
        <f>MAX(0,IF(B1267&lt;=-O1267,B1267+F1267-K1267+O1267,IF(B1267&gt;=2^(K1267)-1-O1267,0,F1267-K1267)))</f>
        <v>53</v>
      </c>
    </row>
    <row r="1268" ht="20.05" customHeight="1">
      <c r="A1268" s="55">
        <v>564</v>
      </c>
      <c r="B1268" s="45">
        <v>564</v>
      </c>
      <c r="C1268" s="36">
        <v>8</v>
      </c>
      <c r="D1268" s="36">
        <v>16</v>
      </c>
      <c r="E1268" s="36">
        <v>32</v>
      </c>
      <c r="F1268" s="36">
        <v>64</v>
      </c>
      <c r="G1268" s="36">
        <f>IF(B1268&gt;=0,1,0)</f>
        <v>1</v>
      </c>
      <c r="H1268" s="36">
        <f>INT(C1268^(0.611-C1268/3200))</f>
        <v>3</v>
      </c>
      <c r="I1268" s="36">
        <f>INT(D1268^(0.611-D1268/3200))</f>
        <v>5</v>
      </c>
      <c r="J1268" s="36">
        <f>INT(E1268^(0.611-E1268/3200))</f>
        <v>8</v>
      </c>
      <c r="K1268" s="36">
        <f>INT(F1268^(0.611-F1268/3200))</f>
        <v>11</v>
      </c>
      <c r="L1268" s="36">
        <f>2^(H1268-1)-1</f>
        <v>3</v>
      </c>
      <c r="M1268" s="36">
        <f>2^(I1268-1)-1</f>
        <v>15</v>
      </c>
      <c r="N1268" s="36">
        <f>2^(J1268-1)-1</f>
        <v>127</v>
      </c>
      <c r="O1268" s="36">
        <f>2^(K1268-1)-1</f>
        <v>1023</v>
      </c>
      <c r="P1268" s="68">
        <f>MAX(0,C1268+(-1)^(G1268)*INT(B1268*2^(-LOG(C1268)/LOG(2)+3))-G1268-LOG(C1268)/LOG(2)+3-1)</f>
        <v>0</v>
      </c>
      <c r="Q1268" s="68">
        <f>MAX(0,C1268-IF(B1268=0,0,INT(LOG(3/2*ABS(B1268))/LOG(2))+1))</f>
        <v>0</v>
      </c>
      <c r="R1268" s="68">
        <f>MAX(0,IF(B1268&lt;=-L1268,B1268+C1268-H1268+L1268,IF(B1268&gt;=2^(H1268)-1-L1268,0,C1268-H1268)))</f>
        <v>0</v>
      </c>
      <c r="S1268" s="69">
        <f>MAX(0,D1268+(-1)^(G1268)*INT(B1268*2^(-LOG(D1268)/LOG(2)+3))-G1268-LOG(D1268)/LOG(2)+3-1)</f>
        <v>0</v>
      </c>
      <c r="T1268" s="69">
        <f>MAX(0,D1268-IF(B1268=0,0,INT(LOG(3/2*ABS(B1268))/LOG(2))+1))</f>
        <v>6</v>
      </c>
      <c r="U1268" s="69">
        <f>MAX(0,IF(B1268&lt;=-M1268,B1268+D1268-I1268+M1268,IF(B1268&gt;=2^(I1268)-1-M1268,0,D1268-I1268)))</f>
        <v>0</v>
      </c>
      <c r="V1268" s="70">
        <f>MAX(0,E1268+(-1)^(G1268)*INT(B1268*2^(-LOG(E1268)/LOG(2)+3))-G1268-LOG(E1268)/LOG(2)+3-1)</f>
        <v>0</v>
      </c>
      <c r="W1268" s="70">
        <f>MAX(0,E1268-IF(B1268=0,0,INT(LOG(3/2*ABS(B1268))/LOG(2))+1))</f>
        <v>22</v>
      </c>
      <c r="X1268" s="70">
        <f>MAX(0,IF(B1268&lt;=-N1268,B1268+E1268-J1268+N1268,IF(B1268&gt;=2^(J1268)-1-N1268,0,E1268-J1268)))</f>
        <v>0</v>
      </c>
      <c r="Y1268" s="71">
        <f>MAX(0,F1268+(-1)^(G1268)*INT(B1268*2^(-LOG(F1268)/LOG(2)+3))-G1268-LOG(F1268)/LOG(2)+3-1)</f>
        <v>0</v>
      </c>
      <c r="Z1268" s="71">
        <f>F1268-IF(B1268=0,0,INT(LOG(3/2*ABS(B1268))/LOG(2))+1)</f>
        <v>54</v>
      </c>
      <c r="AA1268" s="71">
        <f>MAX(0,IF(B1268&lt;=-O1268,B1268+F1268-K1268+O1268,IF(B1268&gt;=2^(K1268)-1-O1268,0,F1268-K1268)))</f>
        <v>53</v>
      </c>
    </row>
    <row r="1269" ht="20.05" customHeight="1">
      <c r="A1269" s="55">
        <v>565</v>
      </c>
      <c r="B1269" s="45">
        <v>565</v>
      </c>
      <c r="C1269" s="36">
        <v>8</v>
      </c>
      <c r="D1269" s="36">
        <v>16</v>
      </c>
      <c r="E1269" s="36">
        <v>32</v>
      </c>
      <c r="F1269" s="36">
        <v>64</v>
      </c>
      <c r="G1269" s="36">
        <f>IF(B1269&gt;=0,1,0)</f>
        <v>1</v>
      </c>
      <c r="H1269" s="36">
        <f>INT(C1269^(0.611-C1269/3200))</f>
        <v>3</v>
      </c>
      <c r="I1269" s="36">
        <f>INT(D1269^(0.611-D1269/3200))</f>
        <v>5</v>
      </c>
      <c r="J1269" s="36">
        <f>INT(E1269^(0.611-E1269/3200))</f>
        <v>8</v>
      </c>
      <c r="K1269" s="36">
        <f>INT(F1269^(0.611-F1269/3200))</f>
        <v>11</v>
      </c>
      <c r="L1269" s="36">
        <f>2^(H1269-1)-1</f>
        <v>3</v>
      </c>
      <c r="M1269" s="36">
        <f>2^(I1269-1)-1</f>
        <v>15</v>
      </c>
      <c r="N1269" s="36">
        <f>2^(J1269-1)-1</f>
        <v>127</v>
      </c>
      <c r="O1269" s="36">
        <f>2^(K1269-1)-1</f>
        <v>1023</v>
      </c>
      <c r="P1269" s="68">
        <f>MAX(0,C1269+(-1)^(G1269)*INT(B1269*2^(-LOG(C1269)/LOG(2)+3))-G1269-LOG(C1269)/LOG(2)+3-1)</f>
        <v>0</v>
      </c>
      <c r="Q1269" s="68">
        <f>MAX(0,C1269-IF(B1269=0,0,INT(LOG(3/2*ABS(B1269))/LOG(2))+1))</f>
        <v>0</v>
      </c>
      <c r="R1269" s="68">
        <f>MAX(0,IF(B1269&lt;=-L1269,B1269+C1269-H1269+L1269,IF(B1269&gt;=2^(H1269)-1-L1269,0,C1269-H1269)))</f>
        <v>0</v>
      </c>
      <c r="S1269" s="69">
        <f>MAX(0,D1269+(-1)^(G1269)*INT(B1269*2^(-LOG(D1269)/LOG(2)+3))-G1269-LOG(D1269)/LOG(2)+3-1)</f>
        <v>0</v>
      </c>
      <c r="T1269" s="69">
        <f>MAX(0,D1269-IF(B1269=0,0,INT(LOG(3/2*ABS(B1269))/LOG(2))+1))</f>
        <v>6</v>
      </c>
      <c r="U1269" s="69">
        <f>MAX(0,IF(B1269&lt;=-M1269,B1269+D1269-I1269+M1269,IF(B1269&gt;=2^(I1269)-1-M1269,0,D1269-I1269)))</f>
        <v>0</v>
      </c>
      <c r="V1269" s="70">
        <f>MAX(0,E1269+(-1)^(G1269)*INT(B1269*2^(-LOG(E1269)/LOG(2)+3))-G1269-LOG(E1269)/LOG(2)+3-1)</f>
        <v>0</v>
      </c>
      <c r="W1269" s="70">
        <f>MAX(0,E1269-IF(B1269=0,0,INT(LOG(3/2*ABS(B1269))/LOG(2))+1))</f>
        <v>22</v>
      </c>
      <c r="X1269" s="70">
        <f>MAX(0,IF(B1269&lt;=-N1269,B1269+E1269-J1269+N1269,IF(B1269&gt;=2^(J1269)-1-N1269,0,E1269-J1269)))</f>
        <v>0</v>
      </c>
      <c r="Y1269" s="71">
        <f>MAX(0,F1269+(-1)^(G1269)*INT(B1269*2^(-LOG(F1269)/LOG(2)+3))-G1269-LOG(F1269)/LOG(2)+3-1)</f>
        <v>0</v>
      </c>
      <c r="Z1269" s="71">
        <f>F1269-IF(B1269=0,0,INT(LOG(3/2*ABS(B1269))/LOG(2))+1)</f>
        <v>54</v>
      </c>
      <c r="AA1269" s="71">
        <f>MAX(0,IF(B1269&lt;=-O1269,B1269+F1269-K1269+O1269,IF(B1269&gt;=2^(K1269)-1-O1269,0,F1269-K1269)))</f>
        <v>53</v>
      </c>
    </row>
    <row r="1270" ht="20.05" customHeight="1">
      <c r="A1270" s="55">
        <v>566</v>
      </c>
      <c r="B1270" s="45">
        <v>566</v>
      </c>
      <c r="C1270" s="36">
        <v>8</v>
      </c>
      <c r="D1270" s="36">
        <v>16</v>
      </c>
      <c r="E1270" s="36">
        <v>32</v>
      </c>
      <c r="F1270" s="36">
        <v>64</v>
      </c>
      <c r="G1270" s="36">
        <f>IF(B1270&gt;=0,1,0)</f>
        <v>1</v>
      </c>
      <c r="H1270" s="36">
        <f>INT(C1270^(0.611-C1270/3200))</f>
        <v>3</v>
      </c>
      <c r="I1270" s="36">
        <f>INT(D1270^(0.611-D1270/3200))</f>
        <v>5</v>
      </c>
      <c r="J1270" s="36">
        <f>INT(E1270^(0.611-E1270/3200))</f>
        <v>8</v>
      </c>
      <c r="K1270" s="36">
        <f>INT(F1270^(0.611-F1270/3200))</f>
        <v>11</v>
      </c>
      <c r="L1270" s="36">
        <f>2^(H1270-1)-1</f>
        <v>3</v>
      </c>
      <c r="M1270" s="36">
        <f>2^(I1270-1)-1</f>
        <v>15</v>
      </c>
      <c r="N1270" s="36">
        <f>2^(J1270-1)-1</f>
        <v>127</v>
      </c>
      <c r="O1270" s="36">
        <f>2^(K1270-1)-1</f>
        <v>1023</v>
      </c>
      <c r="P1270" s="68">
        <f>MAX(0,C1270+(-1)^(G1270)*INT(B1270*2^(-LOG(C1270)/LOG(2)+3))-G1270-LOG(C1270)/LOG(2)+3-1)</f>
        <v>0</v>
      </c>
      <c r="Q1270" s="68">
        <f>MAX(0,C1270-IF(B1270=0,0,INT(LOG(3/2*ABS(B1270))/LOG(2))+1))</f>
        <v>0</v>
      </c>
      <c r="R1270" s="68">
        <f>MAX(0,IF(B1270&lt;=-L1270,B1270+C1270-H1270+L1270,IF(B1270&gt;=2^(H1270)-1-L1270,0,C1270-H1270)))</f>
        <v>0</v>
      </c>
      <c r="S1270" s="69">
        <f>MAX(0,D1270+(-1)^(G1270)*INT(B1270*2^(-LOG(D1270)/LOG(2)+3))-G1270-LOG(D1270)/LOG(2)+3-1)</f>
        <v>0</v>
      </c>
      <c r="T1270" s="69">
        <f>MAX(0,D1270-IF(B1270=0,0,INT(LOG(3/2*ABS(B1270))/LOG(2))+1))</f>
        <v>6</v>
      </c>
      <c r="U1270" s="69">
        <f>MAX(0,IF(B1270&lt;=-M1270,B1270+D1270-I1270+M1270,IF(B1270&gt;=2^(I1270)-1-M1270,0,D1270-I1270)))</f>
        <v>0</v>
      </c>
      <c r="V1270" s="70">
        <f>MAX(0,E1270+(-1)^(G1270)*INT(B1270*2^(-LOG(E1270)/LOG(2)+3))-G1270-LOG(E1270)/LOG(2)+3-1)</f>
        <v>0</v>
      </c>
      <c r="W1270" s="70">
        <f>MAX(0,E1270-IF(B1270=0,0,INT(LOG(3/2*ABS(B1270))/LOG(2))+1))</f>
        <v>22</v>
      </c>
      <c r="X1270" s="70">
        <f>MAX(0,IF(B1270&lt;=-N1270,B1270+E1270-J1270+N1270,IF(B1270&gt;=2^(J1270)-1-N1270,0,E1270-J1270)))</f>
        <v>0</v>
      </c>
      <c r="Y1270" s="71">
        <f>MAX(0,F1270+(-1)^(G1270)*INT(B1270*2^(-LOG(F1270)/LOG(2)+3))-G1270-LOG(F1270)/LOG(2)+3-1)</f>
        <v>0</v>
      </c>
      <c r="Z1270" s="71">
        <f>F1270-IF(B1270=0,0,INT(LOG(3/2*ABS(B1270))/LOG(2))+1)</f>
        <v>54</v>
      </c>
      <c r="AA1270" s="71">
        <f>MAX(0,IF(B1270&lt;=-O1270,B1270+F1270-K1270+O1270,IF(B1270&gt;=2^(K1270)-1-O1270,0,F1270-K1270)))</f>
        <v>53</v>
      </c>
    </row>
    <row r="1271" ht="20.05" customHeight="1">
      <c r="A1271" s="55">
        <v>567</v>
      </c>
      <c r="B1271" s="45">
        <v>567</v>
      </c>
      <c r="C1271" s="36">
        <v>8</v>
      </c>
      <c r="D1271" s="36">
        <v>16</v>
      </c>
      <c r="E1271" s="36">
        <v>32</v>
      </c>
      <c r="F1271" s="36">
        <v>64</v>
      </c>
      <c r="G1271" s="36">
        <f>IF(B1271&gt;=0,1,0)</f>
        <v>1</v>
      </c>
      <c r="H1271" s="36">
        <f>INT(C1271^(0.611-C1271/3200))</f>
        <v>3</v>
      </c>
      <c r="I1271" s="36">
        <f>INT(D1271^(0.611-D1271/3200))</f>
        <v>5</v>
      </c>
      <c r="J1271" s="36">
        <f>INT(E1271^(0.611-E1271/3200))</f>
        <v>8</v>
      </c>
      <c r="K1271" s="36">
        <f>INT(F1271^(0.611-F1271/3200))</f>
        <v>11</v>
      </c>
      <c r="L1271" s="36">
        <f>2^(H1271-1)-1</f>
        <v>3</v>
      </c>
      <c r="M1271" s="36">
        <f>2^(I1271-1)-1</f>
        <v>15</v>
      </c>
      <c r="N1271" s="36">
        <f>2^(J1271-1)-1</f>
        <v>127</v>
      </c>
      <c r="O1271" s="36">
        <f>2^(K1271-1)-1</f>
        <v>1023</v>
      </c>
      <c r="P1271" s="68">
        <f>MAX(0,C1271+(-1)^(G1271)*INT(B1271*2^(-LOG(C1271)/LOG(2)+3))-G1271-LOG(C1271)/LOG(2)+3-1)</f>
        <v>0</v>
      </c>
      <c r="Q1271" s="68">
        <f>MAX(0,C1271-IF(B1271=0,0,INT(LOG(3/2*ABS(B1271))/LOG(2))+1))</f>
        <v>0</v>
      </c>
      <c r="R1271" s="68">
        <f>MAX(0,IF(B1271&lt;=-L1271,B1271+C1271-H1271+L1271,IF(B1271&gt;=2^(H1271)-1-L1271,0,C1271-H1271)))</f>
        <v>0</v>
      </c>
      <c r="S1271" s="69">
        <f>MAX(0,D1271+(-1)^(G1271)*INT(B1271*2^(-LOG(D1271)/LOG(2)+3))-G1271-LOG(D1271)/LOG(2)+3-1)</f>
        <v>0</v>
      </c>
      <c r="T1271" s="69">
        <f>MAX(0,D1271-IF(B1271=0,0,INT(LOG(3/2*ABS(B1271))/LOG(2))+1))</f>
        <v>6</v>
      </c>
      <c r="U1271" s="69">
        <f>MAX(0,IF(B1271&lt;=-M1271,B1271+D1271-I1271+M1271,IF(B1271&gt;=2^(I1271)-1-M1271,0,D1271-I1271)))</f>
        <v>0</v>
      </c>
      <c r="V1271" s="70">
        <f>MAX(0,E1271+(-1)^(G1271)*INT(B1271*2^(-LOG(E1271)/LOG(2)+3))-G1271-LOG(E1271)/LOG(2)+3-1)</f>
        <v>0</v>
      </c>
      <c r="W1271" s="70">
        <f>MAX(0,E1271-IF(B1271=0,0,INT(LOG(3/2*ABS(B1271))/LOG(2))+1))</f>
        <v>22</v>
      </c>
      <c r="X1271" s="70">
        <f>MAX(0,IF(B1271&lt;=-N1271,B1271+E1271-J1271+N1271,IF(B1271&gt;=2^(J1271)-1-N1271,0,E1271-J1271)))</f>
        <v>0</v>
      </c>
      <c r="Y1271" s="71">
        <f>MAX(0,F1271+(-1)^(G1271)*INT(B1271*2^(-LOG(F1271)/LOG(2)+3))-G1271-LOG(F1271)/LOG(2)+3-1)</f>
        <v>0</v>
      </c>
      <c r="Z1271" s="71">
        <f>F1271-IF(B1271=0,0,INT(LOG(3/2*ABS(B1271))/LOG(2))+1)</f>
        <v>54</v>
      </c>
      <c r="AA1271" s="71">
        <f>MAX(0,IF(B1271&lt;=-O1271,B1271+F1271-K1271+O1271,IF(B1271&gt;=2^(K1271)-1-O1271,0,F1271-K1271)))</f>
        <v>53</v>
      </c>
    </row>
    <row r="1272" ht="20.05" customHeight="1">
      <c r="A1272" s="55">
        <v>568</v>
      </c>
      <c r="B1272" s="45">
        <v>568</v>
      </c>
      <c r="C1272" s="36">
        <v>8</v>
      </c>
      <c r="D1272" s="36">
        <v>16</v>
      </c>
      <c r="E1272" s="36">
        <v>32</v>
      </c>
      <c r="F1272" s="36">
        <v>64</v>
      </c>
      <c r="G1272" s="36">
        <f>IF(B1272&gt;=0,1,0)</f>
        <v>1</v>
      </c>
      <c r="H1272" s="36">
        <f>INT(C1272^(0.611-C1272/3200))</f>
        <v>3</v>
      </c>
      <c r="I1272" s="36">
        <f>INT(D1272^(0.611-D1272/3200))</f>
        <v>5</v>
      </c>
      <c r="J1272" s="36">
        <f>INT(E1272^(0.611-E1272/3200))</f>
        <v>8</v>
      </c>
      <c r="K1272" s="36">
        <f>INT(F1272^(0.611-F1272/3200))</f>
        <v>11</v>
      </c>
      <c r="L1272" s="36">
        <f>2^(H1272-1)-1</f>
        <v>3</v>
      </c>
      <c r="M1272" s="36">
        <f>2^(I1272-1)-1</f>
        <v>15</v>
      </c>
      <c r="N1272" s="36">
        <f>2^(J1272-1)-1</f>
        <v>127</v>
      </c>
      <c r="O1272" s="36">
        <f>2^(K1272-1)-1</f>
        <v>1023</v>
      </c>
      <c r="P1272" s="68">
        <f>MAX(0,C1272+(-1)^(G1272)*INT(B1272*2^(-LOG(C1272)/LOG(2)+3))-G1272-LOG(C1272)/LOG(2)+3-1)</f>
        <v>0</v>
      </c>
      <c r="Q1272" s="68">
        <f>MAX(0,C1272-IF(B1272=0,0,INT(LOG(3/2*ABS(B1272))/LOG(2))+1))</f>
        <v>0</v>
      </c>
      <c r="R1272" s="68">
        <f>MAX(0,IF(B1272&lt;=-L1272,B1272+C1272-H1272+L1272,IF(B1272&gt;=2^(H1272)-1-L1272,0,C1272-H1272)))</f>
        <v>0</v>
      </c>
      <c r="S1272" s="69">
        <f>MAX(0,D1272+(-1)^(G1272)*INT(B1272*2^(-LOG(D1272)/LOG(2)+3))-G1272-LOG(D1272)/LOG(2)+3-1)</f>
        <v>0</v>
      </c>
      <c r="T1272" s="69">
        <f>MAX(0,D1272-IF(B1272=0,0,INT(LOG(3/2*ABS(B1272))/LOG(2))+1))</f>
        <v>6</v>
      </c>
      <c r="U1272" s="69">
        <f>MAX(0,IF(B1272&lt;=-M1272,B1272+D1272-I1272+M1272,IF(B1272&gt;=2^(I1272)-1-M1272,0,D1272-I1272)))</f>
        <v>0</v>
      </c>
      <c r="V1272" s="70">
        <f>MAX(0,E1272+(-1)^(G1272)*INT(B1272*2^(-LOG(E1272)/LOG(2)+3))-G1272-LOG(E1272)/LOG(2)+3-1)</f>
        <v>0</v>
      </c>
      <c r="W1272" s="70">
        <f>MAX(0,E1272-IF(B1272=0,0,INT(LOG(3/2*ABS(B1272))/LOG(2))+1))</f>
        <v>22</v>
      </c>
      <c r="X1272" s="70">
        <f>MAX(0,IF(B1272&lt;=-N1272,B1272+E1272-J1272+N1272,IF(B1272&gt;=2^(J1272)-1-N1272,0,E1272-J1272)))</f>
        <v>0</v>
      </c>
      <c r="Y1272" s="71">
        <f>MAX(0,F1272+(-1)^(G1272)*INT(B1272*2^(-LOG(F1272)/LOG(2)+3))-G1272-LOG(F1272)/LOG(2)+3-1)</f>
        <v>0</v>
      </c>
      <c r="Z1272" s="71">
        <f>F1272-IF(B1272=0,0,INT(LOG(3/2*ABS(B1272))/LOG(2))+1)</f>
        <v>54</v>
      </c>
      <c r="AA1272" s="71">
        <f>MAX(0,IF(B1272&lt;=-O1272,B1272+F1272-K1272+O1272,IF(B1272&gt;=2^(K1272)-1-O1272,0,F1272-K1272)))</f>
        <v>53</v>
      </c>
    </row>
    <row r="1273" ht="20.05" customHeight="1">
      <c r="A1273" s="55">
        <v>569</v>
      </c>
      <c r="B1273" s="45">
        <v>569</v>
      </c>
      <c r="C1273" s="36">
        <v>8</v>
      </c>
      <c r="D1273" s="36">
        <v>16</v>
      </c>
      <c r="E1273" s="36">
        <v>32</v>
      </c>
      <c r="F1273" s="36">
        <v>64</v>
      </c>
      <c r="G1273" s="36">
        <f>IF(B1273&gt;=0,1,0)</f>
        <v>1</v>
      </c>
      <c r="H1273" s="36">
        <f>INT(C1273^(0.611-C1273/3200))</f>
        <v>3</v>
      </c>
      <c r="I1273" s="36">
        <f>INT(D1273^(0.611-D1273/3200))</f>
        <v>5</v>
      </c>
      <c r="J1273" s="36">
        <f>INT(E1273^(0.611-E1273/3200))</f>
        <v>8</v>
      </c>
      <c r="K1273" s="36">
        <f>INT(F1273^(0.611-F1273/3200))</f>
        <v>11</v>
      </c>
      <c r="L1273" s="36">
        <f>2^(H1273-1)-1</f>
        <v>3</v>
      </c>
      <c r="M1273" s="36">
        <f>2^(I1273-1)-1</f>
        <v>15</v>
      </c>
      <c r="N1273" s="36">
        <f>2^(J1273-1)-1</f>
        <v>127</v>
      </c>
      <c r="O1273" s="36">
        <f>2^(K1273-1)-1</f>
        <v>1023</v>
      </c>
      <c r="P1273" s="68">
        <f>MAX(0,C1273+(-1)^(G1273)*INT(B1273*2^(-LOG(C1273)/LOG(2)+3))-G1273-LOG(C1273)/LOG(2)+3-1)</f>
        <v>0</v>
      </c>
      <c r="Q1273" s="68">
        <f>MAX(0,C1273-IF(B1273=0,0,INT(LOG(3/2*ABS(B1273))/LOG(2))+1))</f>
        <v>0</v>
      </c>
      <c r="R1273" s="68">
        <f>MAX(0,IF(B1273&lt;=-L1273,B1273+C1273-H1273+L1273,IF(B1273&gt;=2^(H1273)-1-L1273,0,C1273-H1273)))</f>
        <v>0</v>
      </c>
      <c r="S1273" s="69">
        <f>MAX(0,D1273+(-1)^(G1273)*INT(B1273*2^(-LOG(D1273)/LOG(2)+3))-G1273-LOG(D1273)/LOG(2)+3-1)</f>
        <v>0</v>
      </c>
      <c r="T1273" s="69">
        <f>MAX(0,D1273-IF(B1273=0,0,INT(LOG(3/2*ABS(B1273))/LOG(2))+1))</f>
        <v>6</v>
      </c>
      <c r="U1273" s="69">
        <f>MAX(0,IF(B1273&lt;=-M1273,B1273+D1273-I1273+M1273,IF(B1273&gt;=2^(I1273)-1-M1273,0,D1273-I1273)))</f>
        <v>0</v>
      </c>
      <c r="V1273" s="70">
        <f>MAX(0,E1273+(-1)^(G1273)*INT(B1273*2^(-LOG(E1273)/LOG(2)+3))-G1273-LOG(E1273)/LOG(2)+3-1)</f>
        <v>0</v>
      </c>
      <c r="W1273" s="70">
        <f>MAX(0,E1273-IF(B1273=0,0,INT(LOG(3/2*ABS(B1273))/LOG(2))+1))</f>
        <v>22</v>
      </c>
      <c r="X1273" s="70">
        <f>MAX(0,IF(B1273&lt;=-N1273,B1273+E1273-J1273+N1273,IF(B1273&gt;=2^(J1273)-1-N1273,0,E1273-J1273)))</f>
        <v>0</v>
      </c>
      <c r="Y1273" s="71">
        <f>MAX(0,F1273+(-1)^(G1273)*INT(B1273*2^(-LOG(F1273)/LOG(2)+3))-G1273-LOG(F1273)/LOG(2)+3-1)</f>
        <v>0</v>
      </c>
      <c r="Z1273" s="71">
        <f>F1273-IF(B1273=0,0,INT(LOG(3/2*ABS(B1273))/LOG(2))+1)</f>
        <v>54</v>
      </c>
      <c r="AA1273" s="71">
        <f>MAX(0,IF(B1273&lt;=-O1273,B1273+F1273-K1273+O1273,IF(B1273&gt;=2^(K1273)-1-O1273,0,F1273-K1273)))</f>
        <v>53</v>
      </c>
    </row>
    <row r="1274" ht="20.05" customHeight="1">
      <c r="A1274" s="55">
        <v>570</v>
      </c>
      <c r="B1274" s="45">
        <v>570</v>
      </c>
      <c r="C1274" s="36">
        <v>8</v>
      </c>
      <c r="D1274" s="36">
        <v>16</v>
      </c>
      <c r="E1274" s="36">
        <v>32</v>
      </c>
      <c r="F1274" s="36">
        <v>64</v>
      </c>
      <c r="G1274" s="36">
        <f>IF(B1274&gt;=0,1,0)</f>
        <v>1</v>
      </c>
      <c r="H1274" s="36">
        <f>INT(C1274^(0.611-C1274/3200))</f>
        <v>3</v>
      </c>
      <c r="I1274" s="36">
        <f>INT(D1274^(0.611-D1274/3200))</f>
        <v>5</v>
      </c>
      <c r="J1274" s="36">
        <f>INT(E1274^(0.611-E1274/3200))</f>
        <v>8</v>
      </c>
      <c r="K1274" s="36">
        <f>INT(F1274^(0.611-F1274/3200))</f>
        <v>11</v>
      </c>
      <c r="L1274" s="36">
        <f>2^(H1274-1)-1</f>
        <v>3</v>
      </c>
      <c r="M1274" s="36">
        <f>2^(I1274-1)-1</f>
        <v>15</v>
      </c>
      <c r="N1274" s="36">
        <f>2^(J1274-1)-1</f>
        <v>127</v>
      </c>
      <c r="O1274" s="36">
        <f>2^(K1274-1)-1</f>
        <v>1023</v>
      </c>
      <c r="P1274" s="68">
        <f>MAX(0,C1274+(-1)^(G1274)*INT(B1274*2^(-LOG(C1274)/LOG(2)+3))-G1274-LOG(C1274)/LOG(2)+3-1)</f>
        <v>0</v>
      </c>
      <c r="Q1274" s="68">
        <f>MAX(0,C1274-IF(B1274=0,0,INT(LOG(3/2*ABS(B1274))/LOG(2))+1))</f>
        <v>0</v>
      </c>
      <c r="R1274" s="68">
        <f>MAX(0,IF(B1274&lt;=-L1274,B1274+C1274-H1274+L1274,IF(B1274&gt;=2^(H1274)-1-L1274,0,C1274-H1274)))</f>
        <v>0</v>
      </c>
      <c r="S1274" s="69">
        <f>MAX(0,D1274+(-1)^(G1274)*INT(B1274*2^(-LOG(D1274)/LOG(2)+3))-G1274-LOG(D1274)/LOG(2)+3-1)</f>
        <v>0</v>
      </c>
      <c r="T1274" s="69">
        <f>MAX(0,D1274-IF(B1274=0,0,INT(LOG(3/2*ABS(B1274))/LOG(2))+1))</f>
        <v>6</v>
      </c>
      <c r="U1274" s="69">
        <f>MAX(0,IF(B1274&lt;=-M1274,B1274+D1274-I1274+M1274,IF(B1274&gt;=2^(I1274)-1-M1274,0,D1274-I1274)))</f>
        <v>0</v>
      </c>
      <c r="V1274" s="70">
        <f>MAX(0,E1274+(-1)^(G1274)*INT(B1274*2^(-LOG(E1274)/LOG(2)+3))-G1274-LOG(E1274)/LOG(2)+3-1)</f>
        <v>0</v>
      </c>
      <c r="W1274" s="70">
        <f>MAX(0,E1274-IF(B1274=0,0,INT(LOG(3/2*ABS(B1274))/LOG(2))+1))</f>
        <v>22</v>
      </c>
      <c r="X1274" s="70">
        <f>MAX(0,IF(B1274&lt;=-N1274,B1274+E1274-J1274+N1274,IF(B1274&gt;=2^(J1274)-1-N1274,0,E1274-J1274)))</f>
        <v>0</v>
      </c>
      <c r="Y1274" s="71">
        <f>MAX(0,F1274+(-1)^(G1274)*INT(B1274*2^(-LOG(F1274)/LOG(2)+3))-G1274-LOG(F1274)/LOG(2)+3-1)</f>
        <v>0</v>
      </c>
      <c r="Z1274" s="71">
        <f>F1274-IF(B1274=0,0,INT(LOG(3/2*ABS(B1274))/LOG(2))+1)</f>
        <v>54</v>
      </c>
      <c r="AA1274" s="71">
        <f>MAX(0,IF(B1274&lt;=-O1274,B1274+F1274-K1274+O1274,IF(B1274&gt;=2^(K1274)-1-O1274,0,F1274-K1274)))</f>
        <v>53</v>
      </c>
    </row>
    <row r="1275" ht="20.05" customHeight="1">
      <c r="A1275" s="55">
        <v>571</v>
      </c>
      <c r="B1275" s="45">
        <v>571</v>
      </c>
      <c r="C1275" s="36">
        <v>8</v>
      </c>
      <c r="D1275" s="36">
        <v>16</v>
      </c>
      <c r="E1275" s="36">
        <v>32</v>
      </c>
      <c r="F1275" s="36">
        <v>64</v>
      </c>
      <c r="G1275" s="36">
        <f>IF(B1275&gt;=0,1,0)</f>
        <v>1</v>
      </c>
      <c r="H1275" s="36">
        <f>INT(C1275^(0.611-C1275/3200))</f>
        <v>3</v>
      </c>
      <c r="I1275" s="36">
        <f>INT(D1275^(0.611-D1275/3200))</f>
        <v>5</v>
      </c>
      <c r="J1275" s="36">
        <f>INT(E1275^(0.611-E1275/3200))</f>
        <v>8</v>
      </c>
      <c r="K1275" s="36">
        <f>INT(F1275^(0.611-F1275/3200))</f>
        <v>11</v>
      </c>
      <c r="L1275" s="36">
        <f>2^(H1275-1)-1</f>
        <v>3</v>
      </c>
      <c r="M1275" s="36">
        <f>2^(I1275-1)-1</f>
        <v>15</v>
      </c>
      <c r="N1275" s="36">
        <f>2^(J1275-1)-1</f>
        <v>127</v>
      </c>
      <c r="O1275" s="36">
        <f>2^(K1275-1)-1</f>
        <v>1023</v>
      </c>
      <c r="P1275" s="68">
        <f>MAX(0,C1275+(-1)^(G1275)*INT(B1275*2^(-LOG(C1275)/LOG(2)+3))-G1275-LOG(C1275)/LOG(2)+3-1)</f>
        <v>0</v>
      </c>
      <c r="Q1275" s="68">
        <f>MAX(0,C1275-IF(B1275=0,0,INT(LOG(3/2*ABS(B1275))/LOG(2))+1))</f>
        <v>0</v>
      </c>
      <c r="R1275" s="68">
        <f>MAX(0,IF(B1275&lt;=-L1275,B1275+C1275-H1275+L1275,IF(B1275&gt;=2^(H1275)-1-L1275,0,C1275-H1275)))</f>
        <v>0</v>
      </c>
      <c r="S1275" s="69">
        <f>MAX(0,D1275+(-1)^(G1275)*INT(B1275*2^(-LOG(D1275)/LOG(2)+3))-G1275-LOG(D1275)/LOG(2)+3-1)</f>
        <v>0</v>
      </c>
      <c r="T1275" s="69">
        <f>MAX(0,D1275-IF(B1275=0,0,INT(LOG(3/2*ABS(B1275))/LOG(2))+1))</f>
        <v>6</v>
      </c>
      <c r="U1275" s="69">
        <f>MAX(0,IF(B1275&lt;=-M1275,B1275+D1275-I1275+M1275,IF(B1275&gt;=2^(I1275)-1-M1275,0,D1275-I1275)))</f>
        <v>0</v>
      </c>
      <c r="V1275" s="70">
        <f>MAX(0,E1275+(-1)^(G1275)*INT(B1275*2^(-LOG(E1275)/LOG(2)+3))-G1275-LOG(E1275)/LOG(2)+3-1)</f>
        <v>0</v>
      </c>
      <c r="W1275" s="70">
        <f>MAX(0,E1275-IF(B1275=0,0,INT(LOG(3/2*ABS(B1275))/LOG(2))+1))</f>
        <v>22</v>
      </c>
      <c r="X1275" s="70">
        <f>MAX(0,IF(B1275&lt;=-N1275,B1275+E1275-J1275+N1275,IF(B1275&gt;=2^(J1275)-1-N1275,0,E1275-J1275)))</f>
        <v>0</v>
      </c>
      <c r="Y1275" s="71">
        <f>MAX(0,F1275+(-1)^(G1275)*INT(B1275*2^(-LOG(F1275)/LOG(2)+3))-G1275-LOG(F1275)/LOG(2)+3-1)</f>
        <v>0</v>
      </c>
      <c r="Z1275" s="71">
        <f>F1275-IF(B1275=0,0,INT(LOG(3/2*ABS(B1275))/LOG(2))+1)</f>
        <v>54</v>
      </c>
      <c r="AA1275" s="71">
        <f>MAX(0,IF(B1275&lt;=-O1275,B1275+F1275-K1275+O1275,IF(B1275&gt;=2^(K1275)-1-O1275,0,F1275-K1275)))</f>
        <v>53</v>
      </c>
    </row>
    <row r="1276" ht="20.05" customHeight="1">
      <c r="A1276" s="55">
        <v>572</v>
      </c>
      <c r="B1276" s="45">
        <v>572</v>
      </c>
      <c r="C1276" s="36">
        <v>8</v>
      </c>
      <c r="D1276" s="36">
        <v>16</v>
      </c>
      <c r="E1276" s="36">
        <v>32</v>
      </c>
      <c r="F1276" s="36">
        <v>64</v>
      </c>
      <c r="G1276" s="36">
        <f>IF(B1276&gt;=0,1,0)</f>
        <v>1</v>
      </c>
      <c r="H1276" s="36">
        <f>INT(C1276^(0.611-C1276/3200))</f>
        <v>3</v>
      </c>
      <c r="I1276" s="36">
        <f>INT(D1276^(0.611-D1276/3200))</f>
        <v>5</v>
      </c>
      <c r="J1276" s="36">
        <f>INT(E1276^(0.611-E1276/3200))</f>
        <v>8</v>
      </c>
      <c r="K1276" s="36">
        <f>INT(F1276^(0.611-F1276/3200))</f>
        <v>11</v>
      </c>
      <c r="L1276" s="36">
        <f>2^(H1276-1)-1</f>
        <v>3</v>
      </c>
      <c r="M1276" s="36">
        <f>2^(I1276-1)-1</f>
        <v>15</v>
      </c>
      <c r="N1276" s="36">
        <f>2^(J1276-1)-1</f>
        <v>127</v>
      </c>
      <c r="O1276" s="36">
        <f>2^(K1276-1)-1</f>
        <v>1023</v>
      </c>
      <c r="P1276" s="68">
        <f>MAX(0,C1276+(-1)^(G1276)*INT(B1276*2^(-LOG(C1276)/LOG(2)+3))-G1276-LOG(C1276)/LOG(2)+3-1)</f>
        <v>0</v>
      </c>
      <c r="Q1276" s="68">
        <f>MAX(0,C1276-IF(B1276=0,0,INT(LOG(3/2*ABS(B1276))/LOG(2))+1))</f>
        <v>0</v>
      </c>
      <c r="R1276" s="68">
        <f>MAX(0,IF(B1276&lt;=-L1276,B1276+C1276-H1276+L1276,IF(B1276&gt;=2^(H1276)-1-L1276,0,C1276-H1276)))</f>
        <v>0</v>
      </c>
      <c r="S1276" s="69">
        <f>MAX(0,D1276+(-1)^(G1276)*INT(B1276*2^(-LOG(D1276)/LOG(2)+3))-G1276-LOG(D1276)/LOG(2)+3-1)</f>
        <v>0</v>
      </c>
      <c r="T1276" s="69">
        <f>MAX(0,D1276-IF(B1276=0,0,INT(LOG(3/2*ABS(B1276))/LOG(2))+1))</f>
        <v>6</v>
      </c>
      <c r="U1276" s="69">
        <f>MAX(0,IF(B1276&lt;=-M1276,B1276+D1276-I1276+M1276,IF(B1276&gt;=2^(I1276)-1-M1276,0,D1276-I1276)))</f>
        <v>0</v>
      </c>
      <c r="V1276" s="70">
        <f>MAX(0,E1276+(-1)^(G1276)*INT(B1276*2^(-LOG(E1276)/LOG(2)+3))-G1276-LOG(E1276)/LOG(2)+3-1)</f>
        <v>0</v>
      </c>
      <c r="W1276" s="70">
        <f>MAX(0,E1276-IF(B1276=0,0,INT(LOG(3/2*ABS(B1276))/LOG(2))+1))</f>
        <v>22</v>
      </c>
      <c r="X1276" s="70">
        <f>MAX(0,IF(B1276&lt;=-N1276,B1276+E1276-J1276+N1276,IF(B1276&gt;=2^(J1276)-1-N1276,0,E1276-J1276)))</f>
        <v>0</v>
      </c>
      <c r="Y1276" s="71">
        <f>MAX(0,F1276+(-1)^(G1276)*INT(B1276*2^(-LOG(F1276)/LOG(2)+3))-G1276-LOG(F1276)/LOG(2)+3-1)</f>
        <v>0</v>
      </c>
      <c r="Z1276" s="71">
        <f>F1276-IF(B1276=0,0,INT(LOG(3/2*ABS(B1276))/LOG(2))+1)</f>
        <v>54</v>
      </c>
      <c r="AA1276" s="71">
        <f>MAX(0,IF(B1276&lt;=-O1276,B1276+F1276-K1276+O1276,IF(B1276&gt;=2^(K1276)-1-O1276,0,F1276-K1276)))</f>
        <v>53</v>
      </c>
    </row>
    <row r="1277" ht="20.05" customHeight="1">
      <c r="A1277" s="55">
        <v>573</v>
      </c>
      <c r="B1277" s="45">
        <v>573</v>
      </c>
      <c r="C1277" s="36">
        <v>8</v>
      </c>
      <c r="D1277" s="36">
        <v>16</v>
      </c>
      <c r="E1277" s="36">
        <v>32</v>
      </c>
      <c r="F1277" s="36">
        <v>64</v>
      </c>
      <c r="G1277" s="36">
        <f>IF(B1277&gt;=0,1,0)</f>
        <v>1</v>
      </c>
      <c r="H1277" s="36">
        <f>INT(C1277^(0.611-C1277/3200))</f>
        <v>3</v>
      </c>
      <c r="I1277" s="36">
        <f>INT(D1277^(0.611-D1277/3200))</f>
        <v>5</v>
      </c>
      <c r="J1277" s="36">
        <f>INT(E1277^(0.611-E1277/3200))</f>
        <v>8</v>
      </c>
      <c r="K1277" s="36">
        <f>INT(F1277^(0.611-F1277/3200))</f>
        <v>11</v>
      </c>
      <c r="L1277" s="36">
        <f>2^(H1277-1)-1</f>
        <v>3</v>
      </c>
      <c r="M1277" s="36">
        <f>2^(I1277-1)-1</f>
        <v>15</v>
      </c>
      <c r="N1277" s="36">
        <f>2^(J1277-1)-1</f>
        <v>127</v>
      </c>
      <c r="O1277" s="36">
        <f>2^(K1277-1)-1</f>
        <v>1023</v>
      </c>
      <c r="P1277" s="68">
        <f>MAX(0,C1277+(-1)^(G1277)*INT(B1277*2^(-LOG(C1277)/LOG(2)+3))-G1277-LOG(C1277)/LOG(2)+3-1)</f>
        <v>0</v>
      </c>
      <c r="Q1277" s="68">
        <f>MAX(0,C1277-IF(B1277=0,0,INT(LOG(3/2*ABS(B1277))/LOG(2))+1))</f>
        <v>0</v>
      </c>
      <c r="R1277" s="68">
        <f>MAX(0,IF(B1277&lt;=-L1277,B1277+C1277-H1277+L1277,IF(B1277&gt;=2^(H1277)-1-L1277,0,C1277-H1277)))</f>
        <v>0</v>
      </c>
      <c r="S1277" s="69">
        <f>MAX(0,D1277+(-1)^(G1277)*INT(B1277*2^(-LOG(D1277)/LOG(2)+3))-G1277-LOG(D1277)/LOG(2)+3-1)</f>
        <v>0</v>
      </c>
      <c r="T1277" s="69">
        <f>MAX(0,D1277-IF(B1277=0,0,INT(LOG(3/2*ABS(B1277))/LOG(2))+1))</f>
        <v>6</v>
      </c>
      <c r="U1277" s="69">
        <f>MAX(0,IF(B1277&lt;=-M1277,B1277+D1277-I1277+M1277,IF(B1277&gt;=2^(I1277)-1-M1277,0,D1277-I1277)))</f>
        <v>0</v>
      </c>
      <c r="V1277" s="70">
        <f>MAX(0,E1277+(-1)^(G1277)*INT(B1277*2^(-LOG(E1277)/LOG(2)+3))-G1277-LOG(E1277)/LOG(2)+3-1)</f>
        <v>0</v>
      </c>
      <c r="W1277" s="70">
        <f>MAX(0,E1277-IF(B1277=0,0,INT(LOG(3/2*ABS(B1277))/LOG(2))+1))</f>
        <v>22</v>
      </c>
      <c r="X1277" s="70">
        <f>MAX(0,IF(B1277&lt;=-N1277,B1277+E1277-J1277+N1277,IF(B1277&gt;=2^(J1277)-1-N1277,0,E1277-J1277)))</f>
        <v>0</v>
      </c>
      <c r="Y1277" s="71">
        <f>MAX(0,F1277+(-1)^(G1277)*INT(B1277*2^(-LOG(F1277)/LOG(2)+3))-G1277-LOG(F1277)/LOG(2)+3-1)</f>
        <v>0</v>
      </c>
      <c r="Z1277" s="71">
        <f>F1277-IF(B1277=0,0,INT(LOG(3/2*ABS(B1277))/LOG(2))+1)</f>
        <v>54</v>
      </c>
      <c r="AA1277" s="71">
        <f>MAX(0,IF(B1277&lt;=-O1277,B1277+F1277-K1277+O1277,IF(B1277&gt;=2^(K1277)-1-O1277,0,F1277-K1277)))</f>
        <v>53</v>
      </c>
    </row>
    <row r="1278" ht="20.05" customHeight="1">
      <c r="A1278" s="55">
        <v>574</v>
      </c>
      <c r="B1278" s="45">
        <v>574</v>
      </c>
      <c r="C1278" s="36">
        <v>8</v>
      </c>
      <c r="D1278" s="36">
        <v>16</v>
      </c>
      <c r="E1278" s="36">
        <v>32</v>
      </c>
      <c r="F1278" s="36">
        <v>64</v>
      </c>
      <c r="G1278" s="36">
        <f>IF(B1278&gt;=0,1,0)</f>
        <v>1</v>
      </c>
      <c r="H1278" s="36">
        <f>INT(C1278^(0.611-C1278/3200))</f>
        <v>3</v>
      </c>
      <c r="I1278" s="36">
        <f>INT(D1278^(0.611-D1278/3200))</f>
        <v>5</v>
      </c>
      <c r="J1278" s="36">
        <f>INT(E1278^(0.611-E1278/3200))</f>
        <v>8</v>
      </c>
      <c r="K1278" s="36">
        <f>INT(F1278^(0.611-F1278/3200))</f>
        <v>11</v>
      </c>
      <c r="L1278" s="36">
        <f>2^(H1278-1)-1</f>
        <v>3</v>
      </c>
      <c r="M1278" s="36">
        <f>2^(I1278-1)-1</f>
        <v>15</v>
      </c>
      <c r="N1278" s="36">
        <f>2^(J1278-1)-1</f>
        <v>127</v>
      </c>
      <c r="O1278" s="36">
        <f>2^(K1278-1)-1</f>
        <v>1023</v>
      </c>
      <c r="P1278" s="68">
        <f>MAX(0,C1278+(-1)^(G1278)*INT(B1278*2^(-LOG(C1278)/LOG(2)+3))-G1278-LOG(C1278)/LOG(2)+3-1)</f>
        <v>0</v>
      </c>
      <c r="Q1278" s="68">
        <f>MAX(0,C1278-IF(B1278=0,0,INT(LOG(3/2*ABS(B1278))/LOG(2))+1))</f>
        <v>0</v>
      </c>
      <c r="R1278" s="68">
        <f>MAX(0,IF(B1278&lt;=-L1278,B1278+C1278-H1278+L1278,IF(B1278&gt;=2^(H1278)-1-L1278,0,C1278-H1278)))</f>
        <v>0</v>
      </c>
      <c r="S1278" s="69">
        <f>MAX(0,D1278+(-1)^(G1278)*INT(B1278*2^(-LOG(D1278)/LOG(2)+3))-G1278-LOG(D1278)/LOG(2)+3-1)</f>
        <v>0</v>
      </c>
      <c r="T1278" s="69">
        <f>MAX(0,D1278-IF(B1278=0,0,INT(LOG(3/2*ABS(B1278))/LOG(2))+1))</f>
        <v>6</v>
      </c>
      <c r="U1278" s="69">
        <f>MAX(0,IF(B1278&lt;=-M1278,B1278+D1278-I1278+M1278,IF(B1278&gt;=2^(I1278)-1-M1278,0,D1278-I1278)))</f>
        <v>0</v>
      </c>
      <c r="V1278" s="70">
        <f>MAX(0,E1278+(-1)^(G1278)*INT(B1278*2^(-LOG(E1278)/LOG(2)+3))-G1278-LOG(E1278)/LOG(2)+3-1)</f>
        <v>0</v>
      </c>
      <c r="W1278" s="70">
        <f>MAX(0,E1278-IF(B1278=0,0,INT(LOG(3/2*ABS(B1278))/LOG(2))+1))</f>
        <v>22</v>
      </c>
      <c r="X1278" s="70">
        <f>MAX(0,IF(B1278&lt;=-N1278,B1278+E1278-J1278+N1278,IF(B1278&gt;=2^(J1278)-1-N1278,0,E1278-J1278)))</f>
        <v>0</v>
      </c>
      <c r="Y1278" s="71">
        <f>MAX(0,F1278+(-1)^(G1278)*INT(B1278*2^(-LOG(F1278)/LOG(2)+3))-G1278-LOG(F1278)/LOG(2)+3-1)</f>
        <v>0</v>
      </c>
      <c r="Z1278" s="71">
        <f>F1278-IF(B1278=0,0,INT(LOG(3/2*ABS(B1278))/LOG(2))+1)</f>
        <v>54</v>
      </c>
      <c r="AA1278" s="71">
        <f>MAX(0,IF(B1278&lt;=-O1278,B1278+F1278-K1278+O1278,IF(B1278&gt;=2^(K1278)-1-O1278,0,F1278-K1278)))</f>
        <v>53</v>
      </c>
    </row>
    <row r="1279" ht="20.05" customHeight="1">
      <c r="A1279" s="55">
        <v>575</v>
      </c>
      <c r="B1279" s="45">
        <v>575</v>
      </c>
      <c r="C1279" s="36">
        <v>8</v>
      </c>
      <c r="D1279" s="36">
        <v>16</v>
      </c>
      <c r="E1279" s="36">
        <v>32</v>
      </c>
      <c r="F1279" s="36">
        <v>64</v>
      </c>
      <c r="G1279" s="36">
        <f>IF(B1279&gt;=0,1,0)</f>
        <v>1</v>
      </c>
      <c r="H1279" s="36">
        <f>INT(C1279^(0.611-C1279/3200))</f>
        <v>3</v>
      </c>
      <c r="I1279" s="36">
        <f>INT(D1279^(0.611-D1279/3200))</f>
        <v>5</v>
      </c>
      <c r="J1279" s="36">
        <f>INT(E1279^(0.611-E1279/3200))</f>
        <v>8</v>
      </c>
      <c r="K1279" s="36">
        <f>INT(F1279^(0.611-F1279/3200))</f>
        <v>11</v>
      </c>
      <c r="L1279" s="36">
        <f>2^(H1279-1)-1</f>
        <v>3</v>
      </c>
      <c r="M1279" s="36">
        <f>2^(I1279-1)-1</f>
        <v>15</v>
      </c>
      <c r="N1279" s="36">
        <f>2^(J1279-1)-1</f>
        <v>127</v>
      </c>
      <c r="O1279" s="36">
        <f>2^(K1279-1)-1</f>
        <v>1023</v>
      </c>
      <c r="P1279" s="68">
        <f>MAX(0,C1279+(-1)^(G1279)*INT(B1279*2^(-LOG(C1279)/LOG(2)+3))-G1279-LOG(C1279)/LOG(2)+3-1)</f>
        <v>0</v>
      </c>
      <c r="Q1279" s="68">
        <f>MAX(0,C1279-IF(B1279=0,0,INT(LOG(3/2*ABS(B1279))/LOG(2))+1))</f>
        <v>0</v>
      </c>
      <c r="R1279" s="68">
        <f>MAX(0,IF(B1279&lt;=-L1279,B1279+C1279-H1279+L1279,IF(B1279&gt;=2^(H1279)-1-L1279,0,C1279-H1279)))</f>
        <v>0</v>
      </c>
      <c r="S1279" s="69">
        <f>MAX(0,D1279+(-1)^(G1279)*INT(B1279*2^(-LOG(D1279)/LOG(2)+3))-G1279-LOG(D1279)/LOG(2)+3-1)</f>
        <v>0</v>
      </c>
      <c r="T1279" s="69">
        <f>MAX(0,D1279-IF(B1279=0,0,INT(LOG(3/2*ABS(B1279))/LOG(2))+1))</f>
        <v>6</v>
      </c>
      <c r="U1279" s="69">
        <f>MAX(0,IF(B1279&lt;=-M1279,B1279+D1279-I1279+M1279,IF(B1279&gt;=2^(I1279)-1-M1279,0,D1279-I1279)))</f>
        <v>0</v>
      </c>
      <c r="V1279" s="70">
        <f>MAX(0,E1279+(-1)^(G1279)*INT(B1279*2^(-LOG(E1279)/LOG(2)+3))-G1279-LOG(E1279)/LOG(2)+3-1)</f>
        <v>0</v>
      </c>
      <c r="W1279" s="70">
        <f>MAX(0,E1279-IF(B1279=0,0,INT(LOG(3/2*ABS(B1279))/LOG(2))+1))</f>
        <v>22</v>
      </c>
      <c r="X1279" s="70">
        <f>MAX(0,IF(B1279&lt;=-N1279,B1279+E1279-J1279+N1279,IF(B1279&gt;=2^(J1279)-1-N1279,0,E1279-J1279)))</f>
        <v>0</v>
      </c>
      <c r="Y1279" s="71">
        <f>MAX(0,F1279+(-1)^(G1279)*INT(B1279*2^(-LOG(F1279)/LOG(2)+3))-G1279-LOG(F1279)/LOG(2)+3-1)</f>
        <v>0</v>
      </c>
      <c r="Z1279" s="71">
        <f>F1279-IF(B1279=0,0,INT(LOG(3/2*ABS(B1279))/LOG(2))+1)</f>
        <v>54</v>
      </c>
      <c r="AA1279" s="71">
        <f>MAX(0,IF(B1279&lt;=-O1279,B1279+F1279-K1279+O1279,IF(B1279&gt;=2^(K1279)-1-O1279,0,F1279-K1279)))</f>
        <v>53</v>
      </c>
    </row>
    <row r="1280" ht="20.05" customHeight="1">
      <c r="A1280" s="55">
        <v>576</v>
      </c>
      <c r="B1280" s="45">
        <v>576</v>
      </c>
      <c r="C1280" s="36">
        <v>8</v>
      </c>
      <c r="D1280" s="36">
        <v>16</v>
      </c>
      <c r="E1280" s="36">
        <v>32</v>
      </c>
      <c r="F1280" s="36">
        <v>64</v>
      </c>
      <c r="G1280" s="36">
        <f>IF(B1280&gt;=0,1,0)</f>
        <v>1</v>
      </c>
      <c r="H1280" s="36">
        <f>INT(C1280^(0.611-C1280/3200))</f>
        <v>3</v>
      </c>
      <c r="I1280" s="36">
        <f>INT(D1280^(0.611-D1280/3200))</f>
        <v>5</v>
      </c>
      <c r="J1280" s="36">
        <f>INT(E1280^(0.611-E1280/3200))</f>
        <v>8</v>
      </c>
      <c r="K1280" s="36">
        <f>INT(F1280^(0.611-F1280/3200))</f>
        <v>11</v>
      </c>
      <c r="L1280" s="36">
        <f>2^(H1280-1)-1</f>
        <v>3</v>
      </c>
      <c r="M1280" s="36">
        <f>2^(I1280-1)-1</f>
        <v>15</v>
      </c>
      <c r="N1280" s="36">
        <f>2^(J1280-1)-1</f>
        <v>127</v>
      </c>
      <c r="O1280" s="36">
        <f>2^(K1280-1)-1</f>
        <v>1023</v>
      </c>
      <c r="P1280" s="68">
        <f>MAX(0,C1280+(-1)^(G1280)*INT(B1280*2^(-LOG(C1280)/LOG(2)+3))-G1280-LOG(C1280)/LOG(2)+3-1)</f>
        <v>0</v>
      </c>
      <c r="Q1280" s="68">
        <f>MAX(0,C1280-IF(B1280=0,0,INT(LOG(3/2*ABS(B1280))/LOG(2))+1))</f>
        <v>0</v>
      </c>
      <c r="R1280" s="68">
        <f>MAX(0,IF(B1280&lt;=-L1280,B1280+C1280-H1280+L1280,IF(B1280&gt;=2^(H1280)-1-L1280,0,C1280-H1280)))</f>
        <v>0</v>
      </c>
      <c r="S1280" s="69">
        <f>MAX(0,D1280+(-1)^(G1280)*INT(B1280*2^(-LOG(D1280)/LOG(2)+3))-G1280-LOG(D1280)/LOG(2)+3-1)</f>
        <v>0</v>
      </c>
      <c r="T1280" s="69">
        <f>MAX(0,D1280-IF(B1280=0,0,INT(LOG(3/2*ABS(B1280))/LOG(2))+1))</f>
        <v>6</v>
      </c>
      <c r="U1280" s="69">
        <f>MAX(0,IF(B1280&lt;=-M1280,B1280+D1280-I1280+M1280,IF(B1280&gt;=2^(I1280)-1-M1280,0,D1280-I1280)))</f>
        <v>0</v>
      </c>
      <c r="V1280" s="70">
        <f>MAX(0,E1280+(-1)^(G1280)*INT(B1280*2^(-LOG(E1280)/LOG(2)+3))-G1280-LOG(E1280)/LOG(2)+3-1)</f>
        <v>0</v>
      </c>
      <c r="W1280" s="70">
        <f>MAX(0,E1280-IF(B1280=0,0,INT(LOG(3/2*ABS(B1280))/LOG(2))+1))</f>
        <v>22</v>
      </c>
      <c r="X1280" s="70">
        <f>MAX(0,IF(B1280&lt;=-N1280,B1280+E1280-J1280+N1280,IF(B1280&gt;=2^(J1280)-1-N1280,0,E1280-J1280)))</f>
        <v>0</v>
      </c>
      <c r="Y1280" s="71">
        <f>MAX(0,F1280+(-1)^(G1280)*INT(B1280*2^(-LOG(F1280)/LOG(2)+3))-G1280-LOG(F1280)/LOG(2)+3-1)</f>
        <v>0</v>
      </c>
      <c r="Z1280" s="71">
        <f>F1280-IF(B1280=0,0,INT(LOG(3/2*ABS(B1280))/LOG(2))+1)</f>
        <v>54</v>
      </c>
      <c r="AA1280" s="71">
        <f>MAX(0,IF(B1280&lt;=-O1280,B1280+F1280-K1280+O1280,IF(B1280&gt;=2^(K1280)-1-O1280,0,F1280-K1280)))</f>
        <v>53</v>
      </c>
    </row>
    <row r="1281" ht="20.05" customHeight="1">
      <c r="A1281" s="55">
        <v>577</v>
      </c>
      <c r="B1281" s="45">
        <v>577</v>
      </c>
      <c r="C1281" s="36">
        <v>8</v>
      </c>
      <c r="D1281" s="36">
        <v>16</v>
      </c>
      <c r="E1281" s="36">
        <v>32</v>
      </c>
      <c r="F1281" s="36">
        <v>64</v>
      </c>
      <c r="G1281" s="36">
        <f>IF(B1281&gt;=0,1,0)</f>
        <v>1</v>
      </c>
      <c r="H1281" s="36">
        <f>INT(C1281^(0.611-C1281/3200))</f>
        <v>3</v>
      </c>
      <c r="I1281" s="36">
        <f>INT(D1281^(0.611-D1281/3200))</f>
        <v>5</v>
      </c>
      <c r="J1281" s="36">
        <f>INT(E1281^(0.611-E1281/3200))</f>
        <v>8</v>
      </c>
      <c r="K1281" s="36">
        <f>INT(F1281^(0.611-F1281/3200))</f>
        <v>11</v>
      </c>
      <c r="L1281" s="36">
        <f>2^(H1281-1)-1</f>
        <v>3</v>
      </c>
      <c r="M1281" s="36">
        <f>2^(I1281-1)-1</f>
        <v>15</v>
      </c>
      <c r="N1281" s="36">
        <f>2^(J1281-1)-1</f>
        <v>127</v>
      </c>
      <c r="O1281" s="36">
        <f>2^(K1281-1)-1</f>
        <v>1023</v>
      </c>
      <c r="P1281" s="68">
        <f>MAX(0,C1281+(-1)^(G1281)*INT(B1281*2^(-LOG(C1281)/LOG(2)+3))-G1281-LOG(C1281)/LOG(2)+3-1)</f>
        <v>0</v>
      </c>
      <c r="Q1281" s="68">
        <f>MAX(0,C1281-IF(B1281=0,0,INT(LOG(3/2*ABS(B1281))/LOG(2))+1))</f>
        <v>0</v>
      </c>
      <c r="R1281" s="68">
        <f>MAX(0,IF(B1281&lt;=-L1281,B1281+C1281-H1281+L1281,IF(B1281&gt;=2^(H1281)-1-L1281,0,C1281-H1281)))</f>
        <v>0</v>
      </c>
      <c r="S1281" s="69">
        <f>MAX(0,D1281+(-1)^(G1281)*INT(B1281*2^(-LOG(D1281)/LOG(2)+3))-G1281-LOG(D1281)/LOG(2)+3-1)</f>
        <v>0</v>
      </c>
      <c r="T1281" s="69">
        <f>MAX(0,D1281-IF(B1281=0,0,INT(LOG(3/2*ABS(B1281))/LOG(2))+1))</f>
        <v>6</v>
      </c>
      <c r="U1281" s="69">
        <f>MAX(0,IF(B1281&lt;=-M1281,B1281+D1281-I1281+M1281,IF(B1281&gt;=2^(I1281)-1-M1281,0,D1281-I1281)))</f>
        <v>0</v>
      </c>
      <c r="V1281" s="70">
        <f>MAX(0,E1281+(-1)^(G1281)*INT(B1281*2^(-LOG(E1281)/LOG(2)+3))-G1281-LOG(E1281)/LOG(2)+3-1)</f>
        <v>0</v>
      </c>
      <c r="W1281" s="70">
        <f>MAX(0,E1281-IF(B1281=0,0,INT(LOG(3/2*ABS(B1281))/LOG(2))+1))</f>
        <v>22</v>
      </c>
      <c r="X1281" s="70">
        <f>MAX(0,IF(B1281&lt;=-N1281,B1281+E1281-J1281+N1281,IF(B1281&gt;=2^(J1281)-1-N1281,0,E1281-J1281)))</f>
        <v>0</v>
      </c>
      <c r="Y1281" s="71">
        <f>MAX(0,F1281+(-1)^(G1281)*INT(B1281*2^(-LOG(F1281)/LOG(2)+3))-G1281-LOG(F1281)/LOG(2)+3-1)</f>
        <v>0</v>
      </c>
      <c r="Z1281" s="71">
        <f>F1281-IF(B1281=0,0,INT(LOG(3/2*ABS(B1281))/LOG(2))+1)</f>
        <v>54</v>
      </c>
      <c r="AA1281" s="71">
        <f>MAX(0,IF(B1281&lt;=-O1281,B1281+F1281-K1281+O1281,IF(B1281&gt;=2^(K1281)-1-O1281,0,F1281-K1281)))</f>
        <v>53</v>
      </c>
    </row>
    <row r="1282" ht="20.05" customHeight="1">
      <c r="A1282" s="55">
        <v>578</v>
      </c>
      <c r="B1282" s="45">
        <v>578</v>
      </c>
      <c r="C1282" s="36">
        <v>8</v>
      </c>
      <c r="D1282" s="36">
        <v>16</v>
      </c>
      <c r="E1282" s="36">
        <v>32</v>
      </c>
      <c r="F1282" s="36">
        <v>64</v>
      </c>
      <c r="G1282" s="36">
        <f>IF(B1282&gt;=0,1,0)</f>
        <v>1</v>
      </c>
      <c r="H1282" s="36">
        <f>INT(C1282^(0.611-C1282/3200))</f>
        <v>3</v>
      </c>
      <c r="I1282" s="36">
        <f>INT(D1282^(0.611-D1282/3200))</f>
        <v>5</v>
      </c>
      <c r="J1282" s="36">
        <f>INT(E1282^(0.611-E1282/3200))</f>
        <v>8</v>
      </c>
      <c r="K1282" s="36">
        <f>INT(F1282^(0.611-F1282/3200))</f>
        <v>11</v>
      </c>
      <c r="L1282" s="36">
        <f>2^(H1282-1)-1</f>
        <v>3</v>
      </c>
      <c r="M1282" s="36">
        <f>2^(I1282-1)-1</f>
        <v>15</v>
      </c>
      <c r="N1282" s="36">
        <f>2^(J1282-1)-1</f>
        <v>127</v>
      </c>
      <c r="O1282" s="36">
        <f>2^(K1282-1)-1</f>
        <v>1023</v>
      </c>
      <c r="P1282" s="68">
        <f>MAX(0,C1282+(-1)^(G1282)*INT(B1282*2^(-LOG(C1282)/LOG(2)+3))-G1282-LOG(C1282)/LOG(2)+3-1)</f>
        <v>0</v>
      </c>
      <c r="Q1282" s="68">
        <f>MAX(0,C1282-IF(B1282=0,0,INT(LOG(3/2*ABS(B1282))/LOG(2))+1))</f>
        <v>0</v>
      </c>
      <c r="R1282" s="68">
        <f>MAX(0,IF(B1282&lt;=-L1282,B1282+C1282-H1282+L1282,IF(B1282&gt;=2^(H1282)-1-L1282,0,C1282-H1282)))</f>
        <v>0</v>
      </c>
      <c r="S1282" s="69">
        <f>MAX(0,D1282+(-1)^(G1282)*INT(B1282*2^(-LOG(D1282)/LOG(2)+3))-G1282-LOG(D1282)/LOG(2)+3-1)</f>
        <v>0</v>
      </c>
      <c r="T1282" s="69">
        <f>MAX(0,D1282-IF(B1282=0,0,INT(LOG(3/2*ABS(B1282))/LOG(2))+1))</f>
        <v>6</v>
      </c>
      <c r="U1282" s="69">
        <f>MAX(0,IF(B1282&lt;=-M1282,B1282+D1282-I1282+M1282,IF(B1282&gt;=2^(I1282)-1-M1282,0,D1282-I1282)))</f>
        <v>0</v>
      </c>
      <c r="V1282" s="70">
        <f>MAX(0,E1282+(-1)^(G1282)*INT(B1282*2^(-LOG(E1282)/LOG(2)+3))-G1282-LOG(E1282)/LOG(2)+3-1)</f>
        <v>0</v>
      </c>
      <c r="W1282" s="70">
        <f>MAX(0,E1282-IF(B1282=0,0,INT(LOG(3/2*ABS(B1282))/LOG(2))+1))</f>
        <v>22</v>
      </c>
      <c r="X1282" s="70">
        <f>MAX(0,IF(B1282&lt;=-N1282,B1282+E1282-J1282+N1282,IF(B1282&gt;=2^(J1282)-1-N1282,0,E1282-J1282)))</f>
        <v>0</v>
      </c>
      <c r="Y1282" s="71">
        <f>MAX(0,F1282+(-1)^(G1282)*INT(B1282*2^(-LOG(F1282)/LOG(2)+3))-G1282-LOG(F1282)/LOG(2)+3-1)</f>
        <v>0</v>
      </c>
      <c r="Z1282" s="71">
        <f>F1282-IF(B1282=0,0,INT(LOG(3/2*ABS(B1282))/LOG(2))+1)</f>
        <v>54</v>
      </c>
      <c r="AA1282" s="71">
        <f>MAX(0,IF(B1282&lt;=-O1282,B1282+F1282-K1282+O1282,IF(B1282&gt;=2^(K1282)-1-O1282,0,F1282-K1282)))</f>
        <v>53</v>
      </c>
    </row>
    <row r="1283" ht="20.05" customHeight="1">
      <c r="A1283" s="55">
        <v>579</v>
      </c>
      <c r="B1283" s="45">
        <v>579</v>
      </c>
      <c r="C1283" s="36">
        <v>8</v>
      </c>
      <c r="D1283" s="36">
        <v>16</v>
      </c>
      <c r="E1283" s="36">
        <v>32</v>
      </c>
      <c r="F1283" s="36">
        <v>64</v>
      </c>
      <c r="G1283" s="36">
        <f>IF(B1283&gt;=0,1,0)</f>
        <v>1</v>
      </c>
      <c r="H1283" s="36">
        <f>INT(C1283^(0.611-C1283/3200))</f>
        <v>3</v>
      </c>
      <c r="I1283" s="36">
        <f>INT(D1283^(0.611-D1283/3200))</f>
        <v>5</v>
      </c>
      <c r="J1283" s="36">
        <f>INT(E1283^(0.611-E1283/3200))</f>
        <v>8</v>
      </c>
      <c r="K1283" s="36">
        <f>INT(F1283^(0.611-F1283/3200))</f>
        <v>11</v>
      </c>
      <c r="L1283" s="36">
        <f>2^(H1283-1)-1</f>
        <v>3</v>
      </c>
      <c r="M1283" s="36">
        <f>2^(I1283-1)-1</f>
        <v>15</v>
      </c>
      <c r="N1283" s="36">
        <f>2^(J1283-1)-1</f>
        <v>127</v>
      </c>
      <c r="O1283" s="36">
        <f>2^(K1283-1)-1</f>
        <v>1023</v>
      </c>
      <c r="P1283" s="68">
        <f>MAX(0,C1283+(-1)^(G1283)*INT(B1283*2^(-LOG(C1283)/LOG(2)+3))-G1283-LOG(C1283)/LOG(2)+3-1)</f>
        <v>0</v>
      </c>
      <c r="Q1283" s="68">
        <f>MAX(0,C1283-IF(B1283=0,0,INT(LOG(3/2*ABS(B1283))/LOG(2))+1))</f>
        <v>0</v>
      </c>
      <c r="R1283" s="68">
        <f>MAX(0,IF(B1283&lt;=-L1283,B1283+C1283-H1283+L1283,IF(B1283&gt;=2^(H1283)-1-L1283,0,C1283-H1283)))</f>
        <v>0</v>
      </c>
      <c r="S1283" s="69">
        <f>MAX(0,D1283+(-1)^(G1283)*INT(B1283*2^(-LOG(D1283)/LOG(2)+3))-G1283-LOG(D1283)/LOG(2)+3-1)</f>
        <v>0</v>
      </c>
      <c r="T1283" s="69">
        <f>MAX(0,D1283-IF(B1283=0,0,INT(LOG(3/2*ABS(B1283))/LOG(2))+1))</f>
        <v>6</v>
      </c>
      <c r="U1283" s="69">
        <f>MAX(0,IF(B1283&lt;=-M1283,B1283+D1283-I1283+M1283,IF(B1283&gt;=2^(I1283)-1-M1283,0,D1283-I1283)))</f>
        <v>0</v>
      </c>
      <c r="V1283" s="70">
        <f>MAX(0,E1283+(-1)^(G1283)*INT(B1283*2^(-LOG(E1283)/LOG(2)+3))-G1283-LOG(E1283)/LOG(2)+3-1)</f>
        <v>0</v>
      </c>
      <c r="W1283" s="70">
        <f>MAX(0,E1283-IF(B1283=0,0,INT(LOG(3/2*ABS(B1283))/LOG(2))+1))</f>
        <v>22</v>
      </c>
      <c r="X1283" s="70">
        <f>MAX(0,IF(B1283&lt;=-N1283,B1283+E1283-J1283+N1283,IF(B1283&gt;=2^(J1283)-1-N1283,0,E1283-J1283)))</f>
        <v>0</v>
      </c>
      <c r="Y1283" s="71">
        <f>MAX(0,F1283+(-1)^(G1283)*INT(B1283*2^(-LOG(F1283)/LOG(2)+3))-G1283-LOG(F1283)/LOG(2)+3-1)</f>
        <v>0</v>
      </c>
      <c r="Z1283" s="71">
        <f>F1283-IF(B1283=0,0,INT(LOG(3/2*ABS(B1283))/LOG(2))+1)</f>
        <v>54</v>
      </c>
      <c r="AA1283" s="71">
        <f>MAX(0,IF(B1283&lt;=-O1283,B1283+F1283-K1283+O1283,IF(B1283&gt;=2^(K1283)-1-O1283,0,F1283-K1283)))</f>
        <v>53</v>
      </c>
    </row>
    <row r="1284" ht="20.05" customHeight="1">
      <c r="A1284" s="55">
        <v>580</v>
      </c>
      <c r="B1284" s="45">
        <v>580</v>
      </c>
      <c r="C1284" s="36">
        <v>8</v>
      </c>
      <c r="D1284" s="36">
        <v>16</v>
      </c>
      <c r="E1284" s="36">
        <v>32</v>
      </c>
      <c r="F1284" s="36">
        <v>64</v>
      </c>
      <c r="G1284" s="36">
        <f>IF(B1284&gt;=0,1,0)</f>
        <v>1</v>
      </c>
      <c r="H1284" s="36">
        <f>INT(C1284^(0.611-C1284/3200))</f>
        <v>3</v>
      </c>
      <c r="I1284" s="36">
        <f>INT(D1284^(0.611-D1284/3200))</f>
        <v>5</v>
      </c>
      <c r="J1284" s="36">
        <f>INT(E1284^(0.611-E1284/3200))</f>
        <v>8</v>
      </c>
      <c r="K1284" s="36">
        <f>INT(F1284^(0.611-F1284/3200))</f>
        <v>11</v>
      </c>
      <c r="L1284" s="36">
        <f>2^(H1284-1)-1</f>
        <v>3</v>
      </c>
      <c r="M1284" s="36">
        <f>2^(I1284-1)-1</f>
        <v>15</v>
      </c>
      <c r="N1284" s="36">
        <f>2^(J1284-1)-1</f>
        <v>127</v>
      </c>
      <c r="O1284" s="36">
        <f>2^(K1284-1)-1</f>
        <v>1023</v>
      </c>
      <c r="P1284" s="68">
        <f>MAX(0,C1284+(-1)^(G1284)*INT(B1284*2^(-LOG(C1284)/LOG(2)+3))-G1284-LOG(C1284)/LOG(2)+3-1)</f>
        <v>0</v>
      </c>
      <c r="Q1284" s="68">
        <f>MAX(0,C1284-IF(B1284=0,0,INT(LOG(3/2*ABS(B1284))/LOG(2))+1))</f>
        <v>0</v>
      </c>
      <c r="R1284" s="68">
        <f>MAX(0,IF(B1284&lt;=-L1284,B1284+C1284-H1284+L1284,IF(B1284&gt;=2^(H1284)-1-L1284,0,C1284-H1284)))</f>
        <v>0</v>
      </c>
      <c r="S1284" s="69">
        <f>MAX(0,D1284+(-1)^(G1284)*INT(B1284*2^(-LOG(D1284)/LOG(2)+3))-G1284-LOG(D1284)/LOG(2)+3-1)</f>
        <v>0</v>
      </c>
      <c r="T1284" s="69">
        <f>MAX(0,D1284-IF(B1284=0,0,INT(LOG(3/2*ABS(B1284))/LOG(2))+1))</f>
        <v>6</v>
      </c>
      <c r="U1284" s="69">
        <f>MAX(0,IF(B1284&lt;=-M1284,B1284+D1284-I1284+M1284,IF(B1284&gt;=2^(I1284)-1-M1284,0,D1284-I1284)))</f>
        <v>0</v>
      </c>
      <c r="V1284" s="70">
        <f>MAX(0,E1284+(-1)^(G1284)*INT(B1284*2^(-LOG(E1284)/LOG(2)+3))-G1284-LOG(E1284)/LOG(2)+3-1)</f>
        <v>0</v>
      </c>
      <c r="W1284" s="70">
        <f>MAX(0,E1284-IF(B1284=0,0,INT(LOG(3/2*ABS(B1284))/LOG(2))+1))</f>
        <v>22</v>
      </c>
      <c r="X1284" s="70">
        <f>MAX(0,IF(B1284&lt;=-N1284,B1284+E1284-J1284+N1284,IF(B1284&gt;=2^(J1284)-1-N1284,0,E1284-J1284)))</f>
        <v>0</v>
      </c>
      <c r="Y1284" s="71">
        <f>MAX(0,F1284+(-1)^(G1284)*INT(B1284*2^(-LOG(F1284)/LOG(2)+3))-G1284-LOG(F1284)/LOG(2)+3-1)</f>
        <v>0</v>
      </c>
      <c r="Z1284" s="71">
        <f>F1284-IF(B1284=0,0,INT(LOG(3/2*ABS(B1284))/LOG(2))+1)</f>
        <v>54</v>
      </c>
      <c r="AA1284" s="71">
        <f>MAX(0,IF(B1284&lt;=-O1284,B1284+F1284-K1284+O1284,IF(B1284&gt;=2^(K1284)-1-O1284,0,F1284-K1284)))</f>
        <v>53</v>
      </c>
    </row>
    <row r="1285" ht="20.05" customHeight="1">
      <c r="A1285" s="55">
        <v>581</v>
      </c>
      <c r="B1285" s="45">
        <v>581</v>
      </c>
      <c r="C1285" s="36">
        <v>8</v>
      </c>
      <c r="D1285" s="36">
        <v>16</v>
      </c>
      <c r="E1285" s="36">
        <v>32</v>
      </c>
      <c r="F1285" s="36">
        <v>64</v>
      </c>
      <c r="G1285" s="36">
        <f>IF(B1285&gt;=0,1,0)</f>
        <v>1</v>
      </c>
      <c r="H1285" s="36">
        <f>INT(C1285^(0.611-C1285/3200))</f>
        <v>3</v>
      </c>
      <c r="I1285" s="36">
        <f>INT(D1285^(0.611-D1285/3200))</f>
        <v>5</v>
      </c>
      <c r="J1285" s="36">
        <f>INT(E1285^(0.611-E1285/3200))</f>
        <v>8</v>
      </c>
      <c r="K1285" s="36">
        <f>INT(F1285^(0.611-F1285/3200))</f>
        <v>11</v>
      </c>
      <c r="L1285" s="36">
        <f>2^(H1285-1)-1</f>
        <v>3</v>
      </c>
      <c r="M1285" s="36">
        <f>2^(I1285-1)-1</f>
        <v>15</v>
      </c>
      <c r="N1285" s="36">
        <f>2^(J1285-1)-1</f>
        <v>127</v>
      </c>
      <c r="O1285" s="36">
        <f>2^(K1285-1)-1</f>
        <v>1023</v>
      </c>
      <c r="P1285" s="68">
        <f>MAX(0,C1285+(-1)^(G1285)*INT(B1285*2^(-LOG(C1285)/LOG(2)+3))-G1285-LOG(C1285)/LOG(2)+3-1)</f>
        <v>0</v>
      </c>
      <c r="Q1285" s="68">
        <f>MAX(0,C1285-IF(B1285=0,0,INT(LOG(3/2*ABS(B1285))/LOG(2))+1))</f>
        <v>0</v>
      </c>
      <c r="R1285" s="68">
        <f>MAX(0,IF(B1285&lt;=-L1285,B1285+C1285-H1285+L1285,IF(B1285&gt;=2^(H1285)-1-L1285,0,C1285-H1285)))</f>
        <v>0</v>
      </c>
      <c r="S1285" s="69">
        <f>MAX(0,D1285+(-1)^(G1285)*INT(B1285*2^(-LOG(D1285)/LOG(2)+3))-G1285-LOG(D1285)/LOG(2)+3-1)</f>
        <v>0</v>
      </c>
      <c r="T1285" s="69">
        <f>MAX(0,D1285-IF(B1285=0,0,INT(LOG(3/2*ABS(B1285))/LOG(2))+1))</f>
        <v>6</v>
      </c>
      <c r="U1285" s="69">
        <f>MAX(0,IF(B1285&lt;=-M1285,B1285+D1285-I1285+M1285,IF(B1285&gt;=2^(I1285)-1-M1285,0,D1285-I1285)))</f>
        <v>0</v>
      </c>
      <c r="V1285" s="70">
        <f>MAX(0,E1285+(-1)^(G1285)*INT(B1285*2^(-LOG(E1285)/LOG(2)+3))-G1285-LOG(E1285)/LOG(2)+3-1)</f>
        <v>0</v>
      </c>
      <c r="W1285" s="70">
        <f>MAX(0,E1285-IF(B1285=0,0,INT(LOG(3/2*ABS(B1285))/LOG(2))+1))</f>
        <v>22</v>
      </c>
      <c r="X1285" s="70">
        <f>MAX(0,IF(B1285&lt;=-N1285,B1285+E1285-J1285+N1285,IF(B1285&gt;=2^(J1285)-1-N1285,0,E1285-J1285)))</f>
        <v>0</v>
      </c>
      <c r="Y1285" s="71">
        <f>MAX(0,F1285+(-1)^(G1285)*INT(B1285*2^(-LOG(F1285)/LOG(2)+3))-G1285-LOG(F1285)/LOG(2)+3-1)</f>
        <v>0</v>
      </c>
      <c r="Z1285" s="71">
        <f>F1285-IF(B1285=0,0,INT(LOG(3/2*ABS(B1285))/LOG(2))+1)</f>
        <v>54</v>
      </c>
      <c r="AA1285" s="71">
        <f>MAX(0,IF(B1285&lt;=-O1285,B1285+F1285-K1285+O1285,IF(B1285&gt;=2^(K1285)-1-O1285,0,F1285-K1285)))</f>
        <v>53</v>
      </c>
    </row>
    <row r="1286" ht="20.05" customHeight="1">
      <c r="A1286" s="55">
        <v>582</v>
      </c>
      <c r="B1286" s="45">
        <v>582</v>
      </c>
      <c r="C1286" s="36">
        <v>8</v>
      </c>
      <c r="D1286" s="36">
        <v>16</v>
      </c>
      <c r="E1286" s="36">
        <v>32</v>
      </c>
      <c r="F1286" s="36">
        <v>64</v>
      </c>
      <c r="G1286" s="36">
        <f>IF(B1286&gt;=0,1,0)</f>
        <v>1</v>
      </c>
      <c r="H1286" s="36">
        <f>INT(C1286^(0.611-C1286/3200))</f>
        <v>3</v>
      </c>
      <c r="I1286" s="36">
        <f>INT(D1286^(0.611-D1286/3200))</f>
        <v>5</v>
      </c>
      <c r="J1286" s="36">
        <f>INT(E1286^(0.611-E1286/3200))</f>
        <v>8</v>
      </c>
      <c r="K1286" s="36">
        <f>INT(F1286^(0.611-F1286/3200))</f>
        <v>11</v>
      </c>
      <c r="L1286" s="36">
        <f>2^(H1286-1)-1</f>
        <v>3</v>
      </c>
      <c r="M1286" s="36">
        <f>2^(I1286-1)-1</f>
        <v>15</v>
      </c>
      <c r="N1286" s="36">
        <f>2^(J1286-1)-1</f>
        <v>127</v>
      </c>
      <c r="O1286" s="36">
        <f>2^(K1286-1)-1</f>
        <v>1023</v>
      </c>
      <c r="P1286" s="68">
        <f>MAX(0,C1286+(-1)^(G1286)*INT(B1286*2^(-LOG(C1286)/LOG(2)+3))-G1286-LOG(C1286)/LOG(2)+3-1)</f>
        <v>0</v>
      </c>
      <c r="Q1286" s="68">
        <f>MAX(0,C1286-IF(B1286=0,0,INT(LOG(3/2*ABS(B1286))/LOG(2))+1))</f>
        <v>0</v>
      </c>
      <c r="R1286" s="68">
        <f>MAX(0,IF(B1286&lt;=-L1286,B1286+C1286-H1286+L1286,IF(B1286&gt;=2^(H1286)-1-L1286,0,C1286-H1286)))</f>
        <v>0</v>
      </c>
      <c r="S1286" s="69">
        <f>MAX(0,D1286+(-1)^(G1286)*INT(B1286*2^(-LOG(D1286)/LOG(2)+3))-G1286-LOG(D1286)/LOG(2)+3-1)</f>
        <v>0</v>
      </c>
      <c r="T1286" s="69">
        <f>MAX(0,D1286-IF(B1286=0,0,INT(LOG(3/2*ABS(B1286))/LOG(2))+1))</f>
        <v>6</v>
      </c>
      <c r="U1286" s="69">
        <f>MAX(0,IF(B1286&lt;=-M1286,B1286+D1286-I1286+M1286,IF(B1286&gt;=2^(I1286)-1-M1286,0,D1286-I1286)))</f>
        <v>0</v>
      </c>
      <c r="V1286" s="70">
        <f>MAX(0,E1286+(-1)^(G1286)*INT(B1286*2^(-LOG(E1286)/LOG(2)+3))-G1286-LOG(E1286)/LOG(2)+3-1)</f>
        <v>0</v>
      </c>
      <c r="W1286" s="70">
        <f>MAX(0,E1286-IF(B1286=0,0,INT(LOG(3/2*ABS(B1286))/LOG(2))+1))</f>
        <v>22</v>
      </c>
      <c r="X1286" s="70">
        <f>MAX(0,IF(B1286&lt;=-N1286,B1286+E1286-J1286+N1286,IF(B1286&gt;=2^(J1286)-1-N1286,0,E1286-J1286)))</f>
        <v>0</v>
      </c>
      <c r="Y1286" s="71">
        <f>MAX(0,F1286+(-1)^(G1286)*INT(B1286*2^(-LOG(F1286)/LOG(2)+3))-G1286-LOG(F1286)/LOG(2)+3-1)</f>
        <v>0</v>
      </c>
      <c r="Z1286" s="71">
        <f>F1286-IF(B1286=0,0,INT(LOG(3/2*ABS(B1286))/LOG(2))+1)</f>
        <v>54</v>
      </c>
      <c r="AA1286" s="71">
        <f>MAX(0,IF(B1286&lt;=-O1286,B1286+F1286-K1286+O1286,IF(B1286&gt;=2^(K1286)-1-O1286,0,F1286-K1286)))</f>
        <v>53</v>
      </c>
    </row>
    <row r="1287" ht="20.05" customHeight="1">
      <c r="A1287" s="55">
        <v>583</v>
      </c>
      <c r="B1287" s="45">
        <v>583</v>
      </c>
      <c r="C1287" s="36">
        <v>8</v>
      </c>
      <c r="D1287" s="36">
        <v>16</v>
      </c>
      <c r="E1287" s="36">
        <v>32</v>
      </c>
      <c r="F1287" s="36">
        <v>64</v>
      </c>
      <c r="G1287" s="36">
        <f>IF(B1287&gt;=0,1,0)</f>
        <v>1</v>
      </c>
      <c r="H1287" s="36">
        <f>INT(C1287^(0.611-C1287/3200))</f>
        <v>3</v>
      </c>
      <c r="I1287" s="36">
        <f>INT(D1287^(0.611-D1287/3200))</f>
        <v>5</v>
      </c>
      <c r="J1287" s="36">
        <f>INT(E1287^(0.611-E1287/3200))</f>
        <v>8</v>
      </c>
      <c r="K1287" s="36">
        <f>INT(F1287^(0.611-F1287/3200))</f>
        <v>11</v>
      </c>
      <c r="L1287" s="36">
        <f>2^(H1287-1)-1</f>
        <v>3</v>
      </c>
      <c r="M1287" s="36">
        <f>2^(I1287-1)-1</f>
        <v>15</v>
      </c>
      <c r="N1287" s="36">
        <f>2^(J1287-1)-1</f>
        <v>127</v>
      </c>
      <c r="O1287" s="36">
        <f>2^(K1287-1)-1</f>
        <v>1023</v>
      </c>
      <c r="P1287" s="68">
        <f>MAX(0,C1287+(-1)^(G1287)*INT(B1287*2^(-LOG(C1287)/LOG(2)+3))-G1287-LOG(C1287)/LOG(2)+3-1)</f>
        <v>0</v>
      </c>
      <c r="Q1287" s="68">
        <f>MAX(0,C1287-IF(B1287=0,0,INT(LOG(3/2*ABS(B1287))/LOG(2))+1))</f>
        <v>0</v>
      </c>
      <c r="R1287" s="68">
        <f>MAX(0,IF(B1287&lt;=-L1287,B1287+C1287-H1287+L1287,IF(B1287&gt;=2^(H1287)-1-L1287,0,C1287-H1287)))</f>
        <v>0</v>
      </c>
      <c r="S1287" s="69">
        <f>MAX(0,D1287+(-1)^(G1287)*INT(B1287*2^(-LOG(D1287)/LOG(2)+3))-G1287-LOG(D1287)/LOG(2)+3-1)</f>
        <v>0</v>
      </c>
      <c r="T1287" s="69">
        <f>MAX(0,D1287-IF(B1287=0,0,INT(LOG(3/2*ABS(B1287))/LOG(2))+1))</f>
        <v>6</v>
      </c>
      <c r="U1287" s="69">
        <f>MAX(0,IF(B1287&lt;=-M1287,B1287+D1287-I1287+M1287,IF(B1287&gt;=2^(I1287)-1-M1287,0,D1287-I1287)))</f>
        <v>0</v>
      </c>
      <c r="V1287" s="70">
        <f>MAX(0,E1287+(-1)^(G1287)*INT(B1287*2^(-LOG(E1287)/LOG(2)+3))-G1287-LOG(E1287)/LOG(2)+3-1)</f>
        <v>0</v>
      </c>
      <c r="W1287" s="70">
        <f>MAX(0,E1287-IF(B1287=0,0,INT(LOG(3/2*ABS(B1287))/LOG(2))+1))</f>
        <v>22</v>
      </c>
      <c r="X1287" s="70">
        <f>MAX(0,IF(B1287&lt;=-N1287,B1287+E1287-J1287+N1287,IF(B1287&gt;=2^(J1287)-1-N1287,0,E1287-J1287)))</f>
        <v>0</v>
      </c>
      <c r="Y1287" s="71">
        <f>MAX(0,F1287+(-1)^(G1287)*INT(B1287*2^(-LOG(F1287)/LOG(2)+3))-G1287-LOG(F1287)/LOG(2)+3-1)</f>
        <v>0</v>
      </c>
      <c r="Z1287" s="71">
        <f>F1287-IF(B1287=0,0,INT(LOG(3/2*ABS(B1287))/LOG(2))+1)</f>
        <v>54</v>
      </c>
      <c r="AA1287" s="71">
        <f>MAX(0,IF(B1287&lt;=-O1287,B1287+F1287-K1287+O1287,IF(B1287&gt;=2^(K1287)-1-O1287,0,F1287-K1287)))</f>
        <v>53</v>
      </c>
    </row>
    <row r="1288" ht="20.05" customHeight="1">
      <c r="A1288" s="55">
        <v>584</v>
      </c>
      <c r="B1288" s="45">
        <v>584</v>
      </c>
      <c r="C1288" s="36">
        <v>8</v>
      </c>
      <c r="D1288" s="36">
        <v>16</v>
      </c>
      <c r="E1288" s="36">
        <v>32</v>
      </c>
      <c r="F1288" s="36">
        <v>64</v>
      </c>
      <c r="G1288" s="36">
        <f>IF(B1288&gt;=0,1,0)</f>
        <v>1</v>
      </c>
      <c r="H1288" s="36">
        <f>INT(C1288^(0.611-C1288/3200))</f>
        <v>3</v>
      </c>
      <c r="I1288" s="36">
        <f>INT(D1288^(0.611-D1288/3200))</f>
        <v>5</v>
      </c>
      <c r="J1288" s="36">
        <f>INT(E1288^(0.611-E1288/3200))</f>
        <v>8</v>
      </c>
      <c r="K1288" s="36">
        <f>INT(F1288^(0.611-F1288/3200))</f>
        <v>11</v>
      </c>
      <c r="L1288" s="36">
        <f>2^(H1288-1)-1</f>
        <v>3</v>
      </c>
      <c r="M1288" s="36">
        <f>2^(I1288-1)-1</f>
        <v>15</v>
      </c>
      <c r="N1288" s="36">
        <f>2^(J1288-1)-1</f>
        <v>127</v>
      </c>
      <c r="O1288" s="36">
        <f>2^(K1288-1)-1</f>
        <v>1023</v>
      </c>
      <c r="P1288" s="68">
        <f>MAX(0,C1288+(-1)^(G1288)*INT(B1288*2^(-LOG(C1288)/LOG(2)+3))-G1288-LOG(C1288)/LOG(2)+3-1)</f>
        <v>0</v>
      </c>
      <c r="Q1288" s="68">
        <f>MAX(0,C1288-IF(B1288=0,0,INT(LOG(3/2*ABS(B1288))/LOG(2))+1))</f>
        <v>0</v>
      </c>
      <c r="R1288" s="68">
        <f>MAX(0,IF(B1288&lt;=-L1288,B1288+C1288-H1288+L1288,IF(B1288&gt;=2^(H1288)-1-L1288,0,C1288-H1288)))</f>
        <v>0</v>
      </c>
      <c r="S1288" s="69">
        <f>MAX(0,D1288+(-1)^(G1288)*INT(B1288*2^(-LOG(D1288)/LOG(2)+3))-G1288-LOG(D1288)/LOG(2)+3-1)</f>
        <v>0</v>
      </c>
      <c r="T1288" s="69">
        <f>MAX(0,D1288-IF(B1288=0,0,INT(LOG(3/2*ABS(B1288))/LOG(2))+1))</f>
        <v>6</v>
      </c>
      <c r="U1288" s="69">
        <f>MAX(0,IF(B1288&lt;=-M1288,B1288+D1288-I1288+M1288,IF(B1288&gt;=2^(I1288)-1-M1288,0,D1288-I1288)))</f>
        <v>0</v>
      </c>
      <c r="V1288" s="70">
        <f>MAX(0,E1288+(-1)^(G1288)*INT(B1288*2^(-LOG(E1288)/LOG(2)+3))-G1288-LOG(E1288)/LOG(2)+3-1)</f>
        <v>0</v>
      </c>
      <c r="W1288" s="70">
        <f>MAX(0,E1288-IF(B1288=0,0,INT(LOG(3/2*ABS(B1288))/LOG(2))+1))</f>
        <v>22</v>
      </c>
      <c r="X1288" s="70">
        <f>MAX(0,IF(B1288&lt;=-N1288,B1288+E1288-J1288+N1288,IF(B1288&gt;=2^(J1288)-1-N1288,0,E1288-J1288)))</f>
        <v>0</v>
      </c>
      <c r="Y1288" s="71">
        <f>MAX(0,F1288+(-1)^(G1288)*INT(B1288*2^(-LOG(F1288)/LOG(2)+3))-G1288-LOG(F1288)/LOG(2)+3-1)</f>
        <v>0</v>
      </c>
      <c r="Z1288" s="71">
        <f>F1288-IF(B1288=0,0,INT(LOG(3/2*ABS(B1288))/LOG(2))+1)</f>
        <v>54</v>
      </c>
      <c r="AA1288" s="71">
        <f>MAX(0,IF(B1288&lt;=-O1288,B1288+F1288-K1288+O1288,IF(B1288&gt;=2^(K1288)-1-O1288,0,F1288-K1288)))</f>
        <v>53</v>
      </c>
    </row>
    <row r="1289" ht="20.05" customHeight="1">
      <c r="A1289" s="55">
        <v>585</v>
      </c>
      <c r="B1289" s="45">
        <v>585</v>
      </c>
      <c r="C1289" s="36">
        <v>8</v>
      </c>
      <c r="D1289" s="36">
        <v>16</v>
      </c>
      <c r="E1289" s="36">
        <v>32</v>
      </c>
      <c r="F1289" s="36">
        <v>64</v>
      </c>
      <c r="G1289" s="36">
        <f>IF(B1289&gt;=0,1,0)</f>
        <v>1</v>
      </c>
      <c r="H1289" s="36">
        <f>INT(C1289^(0.611-C1289/3200))</f>
        <v>3</v>
      </c>
      <c r="I1289" s="36">
        <f>INT(D1289^(0.611-D1289/3200))</f>
        <v>5</v>
      </c>
      <c r="J1289" s="36">
        <f>INT(E1289^(0.611-E1289/3200))</f>
        <v>8</v>
      </c>
      <c r="K1289" s="36">
        <f>INT(F1289^(0.611-F1289/3200))</f>
        <v>11</v>
      </c>
      <c r="L1289" s="36">
        <f>2^(H1289-1)-1</f>
        <v>3</v>
      </c>
      <c r="M1289" s="36">
        <f>2^(I1289-1)-1</f>
        <v>15</v>
      </c>
      <c r="N1289" s="36">
        <f>2^(J1289-1)-1</f>
        <v>127</v>
      </c>
      <c r="O1289" s="36">
        <f>2^(K1289-1)-1</f>
        <v>1023</v>
      </c>
      <c r="P1289" s="68">
        <f>MAX(0,C1289+(-1)^(G1289)*INT(B1289*2^(-LOG(C1289)/LOG(2)+3))-G1289-LOG(C1289)/LOG(2)+3-1)</f>
        <v>0</v>
      </c>
      <c r="Q1289" s="68">
        <f>MAX(0,C1289-IF(B1289=0,0,INT(LOG(3/2*ABS(B1289))/LOG(2))+1))</f>
        <v>0</v>
      </c>
      <c r="R1289" s="68">
        <f>MAX(0,IF(B1289&lt;=-L1289,B1289+C1289-H1289+L1289,IF(B1289&gt;=2^(H1289)-1-L1289,0,C1289-H1289)))</f>
        <v>0</v>
      </c>
      <c r="S1289" s="69">
        <f>MAX(0,D1289+(-1)^(G1289)*INT(B1289*2^(-LOG(D1289)/LOG(2)+3))-G1289-LOG(D1289)/LOG(2)+3-1)</f>
        <v>0</v>
      </c>
      <c r="T1289" s="69">
        <f>MAX(0,D1289-IF(B1289=0,0,INT(LOG(3/2*ABS(B1289))/LOG(2))+1))</f>
        <v>6</v>
      </c>
      <c r="U1289" s="69">
        <f>MAX(0,IF(B1289&lt;=-M1289,B1289+D1289-I1289+M1289,IF(B1289&gt;=2^(I1289)-1-M1289,0,D1289-I1289)))</f>
        <v>0</v>
      </c>
      <c r="V1289" s="70">
        <f>MAX(0,E1289+(-1)^(G1289)*INT(B1289*2^(-LOG(E1289)/LOG(2)+3))-G1289-LOG(E1289)/LOG(2)+3-1)</f>
        <v>0</v>
      </c>
      <c r="W1289" s="70">
        <f>MAX(0,E1289-IF(B1289=0,0,INT(LOG(3/2*ABS(B1289))/LOG(2))+1))</f>
        <v>22</v>
      </c>
      <c r="X1289" s="70">
        <f>MAX(0,IF(B1289&lt;=-N1289,B1289+E1289-J1289+N1289,IF(B1289&gt;=2^(J1289)-1-N1289,0,E1289-J1289)))</f>
        <v>0</v>
      </c>
      <c r="Y1289" s="71">
        <f>MAX(0,F1289+(-1)^(G1289)*INT(B1289*2^(-LOG(F1289)/LOG(2)+3))-G1289-LOG(F1289)/LOG(2)+3-1)</f>
        <v>0</v>
      </c>
      <c r="Z1289" s="71">
        <f>F1289-IF(B1289=0,0,INT(LOG(3/2*ABS(B1289))/LOG(2))+1)</f>
        <v>54</v>
      </c>
      <c r="AA1289" s="71">
        <f>MAX(0,IF(B1289&lt;=-O1289,B1289+F1289-K1289+O1289,IF(B1289&gt;=2^(K1289)-1-O1289,0,F1289-K1289)))</f>
        <v>53</v>
      </c>
    </row>
    <row r="1290" ht="20.05" customHeight="1">
      <c r="A1290" s="55">
        <v>586</v>
      </c>
      <c r="B1290" s="45">
        <v>586</v>
      </c>
      <c r="C1290" s="36">
        <v>8</v>
      </c>
      <c r="D1290" s="36">
        <v>16</v>
      </c>
      <c r="E1290" s="36">
        <v>32</v>
      </c>
      <c r="F1290" s="36">
        <v>64</v>
      </c>
      <c r="G1290" s="36">
        <f>IF(B1290&gt;=0,1,0)</f>
        <v>1</v>
      </c>
      <c r="H1290" s="36">
        <f>INT(C1290^(0.611-C1290/3200))</f>
        <v>3</v>
      </c>
      <c r="I1290" s="36">
        <f>INT(D1290^(0.611-D1290/3200))</f>
        <v>5</v>
      </c>
      <c r="J1290" s="36">
        <f>INT(E1290^(0.611-E1290/3200))</f>
        <v>8</v>
      </c>
      <c r="K1290" s="36">
        <f>INT(F1290^(0.611-F1290/3200))</f>
        <v>11</v>
      </c>
      <c r="L1290" s="36">
        <f>2^(H1290-1)-1</f>
        <v>3</v>
      </c>
      <c r="M1290" s="36">
        <f>2^(I1290-1)-1</f>
        <v>15</v>
      </c>
      <c r="N1290" s="36">
        <f>2^(J1290-1)-1</f>
        <v>127</v>
      </c>
      <c r="O1290" s="36">
        <f>2^(K1290-1)-1</f>
        <v>1023</v>
      </c>
      <c r="P1290" s="68">
        <f>MAX(0,C1290+(-1)^(G1290)*INT(B1290*2^(-LOG(C1290)/LOG(2)+3))-G1290-LOG(C1290)/LOG(2)+3-1)</f>
        <v>0</v>
      </c>
      <c r="Q1290" s="68">
        <f>MAX(0,C1290-IF(B1290=0,0,INT(LOG(3/2*ABS(B1290))/LOG(2))+1))</f>
        <v>0</v>
      </c>
      <c r="R1290" s="68">
        <f>MAX(0,IF(B1290&lt;=-L1290,B1290+C1290-H1290+L1290,IF(B1290&gt;=2^(H1290)-1-L1290,0,C1290-H1290)))</f>
        <v>0</v>
      </c>
      <c r="S1290" s="69">
        <f>MAX(0,D1290+(-1)^(G1290)*INT(B1290*2^(-LOG(D1290)/LOG(2)+3))-G1290-LOG(D1290)/LOG(2)+3-1)</f>
        <v>0</v>
      </c>
      <c r="T1290" s="69">
        <f>MAX(0,D1290-IF(B1290=0,0,INT(LOG(3/2*ABS(B1290))/LOG(2))+1))</f>
        <v>6</v>
      </c>
      <c r="U1290" s="69">
        <f>MAX(0,IF(B1290&lt;=-M1290,B1290+D1290-I1290+M1290,IF(B1290&gt;=2^(I1290)-1-M1290,0,D1290-I1290)))</f>
        <v>0</v>
      </c>
      <c r="V1290" s="70">
        <f>MAX(0,E1290+(-1)^(G1290)*INT(B1290*2^(-LOG(E1290)/LOG(2)+3))-G1290-LOG(E1290)/LOG(2)+3-1)</f>
        <v>0</v>
      </c>
      <c r="W1290" s="70">
        <f>MAX(0,E1290-IF(B1290=0,0,INT(LOG(3/2*ABS(B1290))/LOG(2))+1))</f>
        <v>22</v>
      </c>
      <c r="X1290" s="70">
        <f>MAX(0,IF(B1290&lt;=-N1290,B1290+E1290-J1290+N1290,IF(B1290&gt;=2^(J1290)-1-N1290,0,E1290-J1290)))</f>
        <v>0</v>
      </c>
      <c r="Y1290" s="71">
        <f>MAX(0,F1290+(-1)^(G1290)*INT(B1290*2^(-LOG(F1290)/LOG(2)+3))-G1290-LOG(F1290)/LOG(2)+3-1)</f>
        <v>0</v>
      </c>
      <c r="Z1290" s="71">
        <f>F1290-IF(B1290=0,0,INT(LOG(3/2*ABS(B1290))/LOG(2))+1)</f>
        <v>54</v>
      </c>
      <c r="AA1290" s="71">
        <f>MAX(0,IF(B1290&lt;=-O1290,B1290+F1290-K1290+O1290,IF(B1290&gt;=2^(K1290)-1-O1290,0,F1290-K1290)))</f>
        <v>53</v>
      </c>
    </row>
    <row r="1291" ht="20.05" customHeight="1">
      <c r="A1291" s="55">
        <v>587</v>
      </c>
      <c r="B1291" s="45">
        <v>587</v>
      </c>
      <c r="C1291" s="36">
        <v>8</v>
      </c>
      <c r="D1291" s="36">
        <v>16</v>
      </c>
      <c r="E1291" s="36">
        <v>32</v>
      </c>
      <c r="F1291" s="36">
        <v>64</v>
      </c>
      <c r="G1291" s="36">
        <f>IF(B1291&gt;=0,1,0)</f>
        <v>1</v>
      </c>
      <c r="H1291" s="36">
        <f>INT(C1291^(0.611-C1291/3200))</f>
        <v>3</v>
      </c>
      <c r="I1291" s="36">
        <f>INT(D1291^(0.611-D1291/3200))</f>
        <v>5</v>
      </c>
      <c r="J1291" s="36">
        <f>INT(E1291^(0.611-E1291/3200))</f>
        <v>8</v>
      </c>
      <c r="K1291" s="36">
        <f>INT(F1291^(0.611-F1291/3200))</f>
        <v>11</v>
      </c>
      <c r="L1291" s="36">
        <f>2^(H1291-1)-1</f>
        <v>3</v>
      </c>
      <c r="M1291" s="36">
        <f>2^(I1291-1)-1</f>
        <v>15</v>
      </c>
      <c r="N1291" s="36">
        <f>2^(J1291-1)-1</f>
        <v>127</v>
      </c>
      <c r="O1291" s="36">
        <f>2^(K1291-1)-1</f>
        <v>1023</v>
      </c>
      <c r="P1291" s="68">
        <f>MAX(0,C1291+(-1)^(G1291)*INT(B1291*2^(-LOG(C1291)/LOG(2)+3))-G1291-LOG(C1291)/LOG(2)+3-1)</f>
        <v>0</v>
      </c>
      <c r="Q1291" s="68">
        <f>MAX(0,C1291-IF(B1291=0,0,INT(LOG(3/2*ABS(B1291))/LOG(2))+1))</f>
        <v>0</v>
      </c>
      <c r="R1291" s="68">
        <f>MAX(0,IF(B1291&lt;=-L1291,B1291+C1291-H1291+L1291,IF(B1291&gt;=2^(H1291)-1-L1291,0,C1291-H1291)))</f>
        <v>0</v>
      </c>
      <c r="S1291" s="69">
        <f>MAX(0,D1291+(-1)^(G1291)*INT(B1291*2^(-LOG(D1291)/LOG(2)+3))-G1291-LOG(D1291)/LOG(2)+3-1)</f>
        <v>0</v>
      </c>
      <c r="T1291" s="69">
        <f>MAX(0,D1291-IF(B1291=0,0,INT(LOG(3/2*ABS(B1291))/LOG(2))+1))</f>
        <v>6</v>
      </c>
      <c r="U1291" s="69">
        <f>MAX(0,IF(B1291&lt;=-M1291,B1291+D1291-I1291+M1291,IF(B1291&gt;=2^(I1291)-1-M1291,0,D1291-I1291)))</f>
        <v>0</v>
      </c>
      <c r="V1291" s="70">
        <f>MAX(0,E1291+(-1)^(G1291)*INT(B1291*2^(-LOG(E1291)/LOG(2)+3))-G1291-LOG(E1291)/LOG(2)+3-1)</f>
        <v>0</v>
      </c>
      <c r="W1291" s="70">
        <f>MAX(0,E1291-IF(B1291=0,0,INT(LOG(3/2*ABS(B1291))/LOG(2))+1))</f>
        <v>22</v>
      </c>
      <c r="X1291" s="70">
        <f>MAX(0,IF(B1291&lt;=-N1291,B1291+E1291-J1291+N1291,IF(B1291&gt;=2^(J1291)-1-N1291,0,E1291-J1291)))</f>
        <v>0</v>
      </c>
      <c r="Y1291" s="71">
        <f>MAX(0,F1291+(-1)^(G1291)*INT(B1291*2^(-LOG(F1291)/LOG(2)+3))-G1291-LOG(F1291)/LOG(2)+3-1)</f>
        <v>0</v>
      </c>
      <c r="Z1291" s="71">
        <f>F1291-IF(B1291=0,0,INT(LOG(3/2*ABS(B1291))/LOG(2))+1)</f>
        <v>54</v>
      </c>
      <c r="AA1291" s="71">
        <f>MAX(0,IF(B1291&lt;=-O1291,B1291+F1291-K1291+O1291,IF(B1291&gt;=2^(K1291)-1-O1291,0,F1291-K1291)))</f>
        <v>53</v>
      </c>
    </row>
    <row r="1292" ht="20.05" customHeight="1">
      <c r="A1292" s="55">
        <v>588</v>
      </c>
      <c r="B1292" s="45">
        <v>588</v>
      </c>
      <c r="C1292" s="36">
        <v>8</v>
      </c>
      <c r="D1292" s="36">
        <v>16</v>
      </c>
      <c r="E1292" s="36">
        <v>32</v>
      </c>
      <c r="F1292" s="36">
        <v>64</v>
      </c>
      <c r="G1292" s="36">
        <f>IF(B1292&gt;=0,1,0)</f>
        <v>1</v>
      </c>
      <c r="H1292" s="36">
        <f>INT(C1292^(0.611-C1292/3200))</f>
        <v>3</v>
      </c>
      <c r="I1292" s="36">
        <f>INT(D1292^(0.611-D1292/3200))</f>
        <v>5</v>
      </c>
      <c r="J1292" s="36">
        <f>INT(E1292^(0.611-E1292/3200))</f>
        <v>8</v>
      </c>
      <c r="K1292" s="36">
        <f>INT(F1292^(0.611-F1292/3200))</f>
        <v>11</v>
      </c>
      <c r="L1292" s="36">
        <f>2^(H1292-1)-1</f>
        <v>3</v>
      </c>
      <c r="M1292" s="36">
        <f>2^(I1292-1)-1</f>
        <v>15</v>
      </c>
      <c r="N1292" s="36">
        <f>2^(J1292-1)-1</f>
        <v>127</v>
      </c>
      <c r="O1292" s="36">
        <f>2^(K1292-1)-1</f>
        <v>1023</v>
      </c>
      <c r="P1292" s="68">
        <f>MAX(0,C1292+(-1)^(G1292)*INT(B1292*2^(-LOG(C1292)/LOG(2)+3))-G1292-LOG(C1292)/LOG(2)+3-1)</f>
        <v>0</v>
      </c>
      <c r="Q1292" s="68">
        <f>MAX(0,C1292-IF(B1292=0,0,INT(LOG(3/2*ABS(B1292))/LOG(2))+1))</f>
        <v>0</v>
      </c>
      <c r="R1292" s="68">
        <f>MAX(0,IF(B1292&lt;=-L1292,B1292+C1292-H1292+L1292,IF(B1292&gt;=2^(H1292)-1-L1292,0,C1292-H1292)))</f>
        <v>0</v>
      </c>
      <c r="S1292" s="69">
        <f>MAX(0,D1292+(-1)^(G1292)*INT(B1292*2^(-LOG(D1292)/LOG(2)+3))-G1292-LOG(D1292)/LOG(2)+3-1)</f>
        <v>0</v>
      </c>
      <c r="T1292" s="69">
        <f>MAX(0,D1292-IF(B1292=0,0,INT(LOG(3/2*ABS(B1292))/LOG(2))+1))</f>
        <v>6</v>
      </c>
      <c r="U1292" s="69">
        <f>MAX(0,IF(B1292&lt;=-M1292,B1292+D1292-I1292+M1292,IF(B1292&gt;=2^(I1292)-1-M1292,0,D1292-I1292)))</f>
        <v>0</v>
      </c>
      <c r="V1292" s="70">
        <f>MAX(0,E1292+(-1)^(G1292)*INT(B1292*2^(-LOG(E1292)/LOG(2)+3))-G1292-LOG(E1292)/LOG(2)+3-1)</f>
        <v>0</v>
      </c>
      <c r="W1292" s="70">
        <f>MAX(0,E1292-IF(B1292=0,0,INT(LOG(3/2*ABS(B1292))/LOG(2))+1))</f>
        <v>22</v>
      </c>
      <c r="X1292" s="70">
        <f>MAX(0,IF(B1292&lt;=-N1292,B1292+E1292-J1292+N1292,IF(B1292&gt;=2^(J1292)-1-N1292,0,E1292-J1292)))</f>
        <v>0</v>
      </c>
      <c r="Y1292" s="71">
        <f>MAX(0,F1292+(-1)^(G1292)*INT(B1292*2^(-LOG(F1292)/LOG(2)+3))-G1292-LOG(F1292)/LOG(2)+3-1)</f>
        <v>0</v>
      </c>
      <c r="Z1292" s="71">
        <f>F1292-IF(B1292=0,0,INT(LOG(3/2*ABS(B1292))/LOG(2))+1)</f>
        <v>54</v>
      </c>
      <c r="AA1292" s="71">
        <f>MAX(0,IF(B1292&lt;=-O1292,B1292+F1292-K1292+O1292,IF(B1292&gt;=2^(K1292)-1-O1292,0,F1292-K1292)))</f>
        <v>53</v>
      </c>
    </row>
    <row r="1293" ht="20.05" customHeight="1">
      <c r="A1293" s="55">
        <v>589</v>
      </c>
      <c r="B1293" s="45">
        <v>589</v>
      </c>
      <c r="C1293" s="36">
        <v>8</v>
      </c>
      <c r="D1293" s="36">
        <v>16</v>
      </c>
      <c r="E1293" s="36">
        <v>32</v>
      </c>
      <c r="F1293" s="36">
        <v>64</v>
      </c>
      <c r="G1293" s="36">
        <f>IF(B1293&gt;=0,1,0)</f>
        <v>1</v>
      </c>
      <c r="H1293" s="36">
        <f>INT(C1293^(0.611-C1293/3200))</f>
        <v>3</v>
      </c>
      <c r="I1293" s="36">
        <f>INT(D1293^(0.611-D1293/3200))</f>
        <v>5</v>
      </c>
      <c r="J1293" s="36">
        <f>INT(E1293^(0.611-E1293/3200))</f>
        <v>8</v>
      </c>
      <c r="K1293" s="36">
        <f>INT(F1293^(0.611-F1293/3200))</f>
        <v>11</v>
      </c>
      <c r="L1293" s="36">
        <f>2^(H1293-1)-1</f>
        <v>3</v>
      </c>
      <c r="M1293" s="36">
        <f>2^(I1293-1)-1</f>
        <v>15</v>
      </c>
      <c r="N1293" s="36">
        <f>2^(J1293-1)-1</f>
        <v>127</v>
      </c>
      <c r="O1293" s="36">
        <f>2^(K1293-1)-1</f>
        <v>1023</v>
      </c>
      <c r="P1293" s="68">
        <f>MAX(0,C1293+(-1)^(G1293)*INT(B1293*2^(-LOG(C1293)/LOG(2)+3))-G1293-LOG(C1293)/LOG(2)+3-1)</f>
        <v>0</v>
      </c>
      <c r="Q1293" s="68">
        <f>MAX(0,C1293-IF(B1293=0,0,INT(LOG(3/2*ABS(B1293))/LOG(2))+1))</f>
        <v>0</v>
      </c>
      <c r="R1293" s="68">
        <f>MAX(0,IF(B1293&lt;=-L1293,B1293+C1293-H1293+L1293,IF(B1293&gt;=2^(H1293)-1-L1293,0,C1293-H1293)))</f>
        <v>0</v>
      </c>
      <c r="S1293" s="69">
        <f>MAX(0,D1293+(-1)^(G1293)*INT(B1293*2^(-LOG(D1293)/LOG(2)+3))-G1293-LOG(D1293)/LOG(2)+3-1)</f>
        <v>0</v>
      </c>
      <c r="T1293" s="69">
        <f>MAX(0,D1293-IF(B1293=0,0,INT(LOG(3/2*ABS(B1293))/LOG(2))+1))</f>
        <v>6</v>
      </c>
      <c r="U1293" s="69">
        <f>MAX(0,IF(B1293&lt;=-M1293,B1293+D1293-I1293+M1293,IF(B1293&gt;=2^(I1293)-1-M1293,0,D1293-I1293)))</f>
        <v>0</v>
      </c>
      <c r="V1293" s="70">
        <f>MAX(0,E1293+(-1)^(G1293)*INT(B1293*2^(-LOG(E1293)/LOG(2)+3))-G1293-LOG(E1293)/LOG(2)+3-1)</f>
        <v>0</v>
      </c>
      <c r="W1293" s="70">
        <f>MAX(0,E1293-IF(B1293=0,0,INT(LOG(3/2*ABS(B1293))/LOG(2))+1))</f>
        <v>22</v>
      </c>
      <c r="X1293" s="70">
        <f>MAX(0,IF(B1293&lt;=-N1293,B1293+E1293-J1293+N1293,IF(B1293&gt;=2^(J1293)-1-N1293,0,E1293-J1293)))</f>
        <v>0</v>
      </c>
      <c r="Y1293" s="71">
        <f>MAX(0,F1293+(-1)^(G1293)*INT(B1293*2^(-LOG(F1293)/LOG(2)+3))-G1293-LOG(F1293)/LOG(2)+3-1)</f>
        <v>0</v>
      </c>
      <c r="Z1293" s="71">
        <f>F1293-IF(B1293=0,0,INT(LOG(3/2*ABS(B1293))/LOG(2))+1)</f>
        <v>54</v>
      </c>
      <c r="AA1293" s="71">
        <f>MAX(0,IF(B1293&lt;=-O1293,B1293+F1293-K1293+O1293,IF(B1293&gt;=2^(K1293)-1-O1293,0,F1293-K1293)))</f>
        <v>53</v>
      </c>
    </row>
    <row r="1294" ht="20.05" customHeight="1">
      <c r="A1294" s="55">
        <v>590</v>
      </c>
      <c r="B1294" s="45">
        <v>590</v>
      </c>
      <c r="C1294" s="36">
        <v>8</v>
      </c>
      <c r="D1294" s="36">
        <v>16</v>
      </c>
      <c r="E1294" s="36">
        <v>32</v>
      </c>
      <c r="F1294" s="36">
        <v>64</v>
      </c>
      <c r="G1294" s="36">
        <f>IF(B1294&gt;=0,1,0)</f>
        <v>1</v>
      </c>
      <c r="H1294" s="36">
        <f>INT(C1294^(0.611-C1294/3200))</f>
        <v>3</v>
      </c>
      <c r="I1294" s="36">
        <f>INT(D1294^(0.611-D1294/3200))</f>
        <v>5</v>
      </c>
      <c r="J1294" s="36">
        <f>INT(E1294^(0.611-E1294/3200))</f>
        <v>8</v>
      </c>
      <c r="K1294" s="36">
        <f>INT(F1294^(0.611-F1294/3200))</f>
        <v>11</v>
      </c>
      <c r="L1294" s="36">
        <f>2^(H1294-1)-1</f>
        <v>3</v>
      </c>
      <c r="M1294" s="36">
        <f>2^(I1294-1)-1</f>
        <v>15</v>
      </c>
      <c r="N1294" s="36">
        <f>2^(J1294-1)-1</f>
        <v>127</v>
      </c>
      <c r="O1294" s="36">
        <f>2^(K1294-1)-1</f>
        <v>1023</v>
      </c>
      <c r="P1294" s="68">
        <f>MAX(0,C1294+(-1)^(G1294)*INT(B1294*2^(-LOG(C1294)/LOG(2)+3))-G1294-LOG(C1294)/LOG(2)+3-1)</f>
        <v>0</v>
      </c>
      <c r="Q1294" s="68">
        <f>MAX(0,C1294-IF(B1294=0,0,INT(LOG(3/2*ABS(B1294))/LOG(2))+1))</f>
        <v>0</v>
      </c>
      <c r="R1294" s="68">
        <f>MAX(0,IF(B1294&lt;=-L1294,B1294+C1294-H1294+L1294,IF(B1294&gt;=2^(H1294)-1-L1294,0,C1294-H1294)))</f>
        <v>0</v>
      </c>
      <c r="S1294" s="69">
        <f>MAX(0,D1294+(-1)^(G1294)*INT(B1294*2^(-LOG(D1294)/LOG(2)+3))-G1294-LOG(D1294)/LOG(2)+3-1)</f>
        <v>0</v>
      </c>
      <c r="T1294" s="69">
        <f>MAX(0,D1294-IF(B1294=0,0,INT(LOG(3/2*ABS(B1294))/LOG(2))+1))</f>
        <v>6</v>
      </c>
      <c r="U1294" s="69">
        <f>MAX(0,IF(B1294&lt;=-M1294,B1294+D1294-I1294+M1294,IF(B1294&gt;=2^(I1294)-1-M1294,0,D1294-I1294)))</f>
        <v>0</v>
      </c>
      <c r="V1294" s="70">
        <f>MAX(0,E1294+(-1)^(G1294)*INT(B1294*2^(-LOG(E1294)/LOG(2)+3))-G1294-LOG(E1294)/LOG(2)+3-1)</f>
        <v>0</v>
      </c>
      <c r="W1294" s="70">
        <f>MAX(0,E1294-IF(B1294=0,0,INT(LOG(3/2*ABS(B1294))/LOG(2))+1))</f>
        <v>22</v>
      </c>
      <c r="X1294" s="70">
        <f>MAX(0,IF(B1294&lt;=-N1294,B1294+E1294-J1294+N1294,IF(B1294&gt;=2^(J1294)-1-N1294,0,E1294-J1294)))</f>
        <v>0</v>
      </c>
      <c r="Y1294" s="71">
        <f>MAX(0,F1294+(-1)^(G1294)*INT(B1294*2^(-LOG(F1294)/LOG(2)+3))-G1294-LOG(F1294)/LOG(2)+3-1)</f>
        <v>0</v>
      </c>
      <c r="Z1294" s="71">
        <f>F1294-IF(B1294=0,0,INT(LOG(3/2*ABS(B1294))/LOG(2))+1)</f>
        <v>54</v>
      </c>
      <c r="AA1294" s="71">
        <f>MAX(0,IF(B1294&lt;=-O1294,B1294+F1294-K1294+O1294,IF(B1294&gt;=2^(K1294)-1-O1294,0,F1294-K1294)))</f>
        <v>53</v>
      </c>
    </row>
    <row r="1295" ht="20.05" customHeight="1">
      <c r="A1295" s="55">
        <v>591</v>
      </c>
      <c r="B1295" s="45">
        <v>591</v>
      </c>
      <c r="C1295" s="36">
        <v>8</v>
      </c>
      <c r="D1295" s="36">
        <v>16</v>
      </c>
      <c r="E1295" s="36">
        <v>32</v>
      </c>
      <c r="F1295" s="36">
        <v>64</v>
      </c>
      <c r="G1295" s="36">
        <f>IF(B1295&gt;=0,1,0)</f>
        <v>1</v>
      </c>
      <c r="H1295" s="36">
        <f>INT(C1295^(0.611-C1295/3200))</f>
        <v>3</v>
      </c>
      <c r="I1295" s="36">
        <f>INT(D1295^(0.611-D1295/3200))</f>
        <v>5</v>
      </c>
      <c r="J1295" s="36">
        <f>INT(E1295^(0.611-E1295/3200))</f>
        <v>8</v>
      </c>
      <c r="K1295" s="36">
        <f>INT(F1295^(0.611-F1295/3200))</f>
        <v>11</v>
      </c>
      <c r="L1295" s="36">
        <f>2^(H1295-1)-1</f>
        <v>3</v>
      </c>
      <c r="M1295" s="36">
        <f>2^(I1295-1)-1</f>
        <v>15</v>
      </c>
      <c r="N1295" s="36">
        <f>2^(J1295-1)-1</f>
        <v>127</v>
      </c>
      <c r="O1295" s="36">
        <f>2^(K1295-1)-1</f>
        <v>1023</v>
      </c>
      <c r="P1295" s="68">
        <f>MAX(0,C1295+(-1)^(G1295)*INT(B1295*2^(-LOG(C1295)/LOG(2)+3))-G1295-LOG(C1295)/LOG(2)+3-1)</f>
        <v>0</v>
      </c>
      <c r="Q1295" s="68">
        <f>MAX(0,C1295-IF(B1295=0,0,INT(LOG(3/2*ABS(B1295))/LOG(2))+1))</f>
        <v>0</v>
      </c>
      <c r="R1295" s="68">
        <f>MAX(0,IF(B1295&lt;=-L1295,B1295+C1295-H1295+L1295,IF(B1295&gt;=2^(H1295)-1-L1295,0,C1295-H1295)))</f>
        <v>0</v>
      </c>
      <c r="S1295" s="69">
        <f>MAX(0,D1295+(-1)^(G1295)*INT(B1295*2^(-LOG(D1295)/LOG(2)+3))-G1295-LOG(D1295)/LOG(2)+3-1)</f>
        <v>0</v>
      </c>
      <c r="T1295" s="69">
        <f>MAX(0,D1295-IF(B1295=0,0,INT(LOG(3/2*ABS(B1295))/LOG(2))+1))</f>
        <v>6</v>
      </c>
      <c r="U1295" s="69">
        <f>MAX(0,IF(B1295&lt;=-M1295,B1295+D1295-I1295+M1295,IF(B1295&gt;=2^(I1295)-1-M1295,0,D1295-I1295)))</f>
        <v>0</v>
      </c>
      <c r="V1295" s="70">
        <f>MAX(0,E1295+(-1)^(G1295)*INT(B1295*2^(-LOG(E1295)/LOG(2)+3))-G1295-LOG(E1295)/LOG(2)+3-1)</f>
        <v>0</v>
      </c>
      <c r="W1295" s="70">
        <f>MAX(0,E1295-IF(B1295=0,0,INT(LOG(3/2*ABS(B1295))/LOG(2))+1))</f>
        <v>22</v>
      </c>
      <c r="X1295" s="70">
        <f>MAX(0,IF(B1295&lt;=-N1295,B1295+E1295-J1295+N1295,IF(B1295&gt;=2^(J1295)-1-N1295,0,E1295-J1295)))</f>
        <v>0</v>
      </c>
      <c r="Y1295" s="71">
        <f>MAX(0,F1295+(-1)^(G1295)*INT(B1295*2^(-LOG(F1295)/LOG(2)+3))-G1295-LOG(F1295)/LOG(2)+3-1)</f>
        <v>0</v>
      </c>
      <c r="Z1295" s="71">
        <f>F1295-IF(B1295=0,0,INT(LOG(3/2*ABS(B1295))/LOG(2))+1)</f>
        <v>54</v>
      </c>
      <c r="AA1295" s="71">
        <f>MAX(0,IF(B1295&lt;=-O1295,B1295+F1295-K1295+O1295,IF(B1295&gt;=2^(K1295)-1-O1295,0,F1295-K1295)))</f>
        <v>53</v>
      </c>
    </row>
    <row r="1296" ht="20.05" customHeight="1">
      <c r="A1296" s="55">
        <v>592</v>
      </c>
      <c r="B1296" s="45">
        <v>592</v>
      </c>
      <c r="C1296" s="36">
        <v>8</v>
      </c>
      <c r="D1296" s="36">
        <v>16</v>
      </c>
      <c r="E1296" s="36">
        <v>32</v>
      </c>
      <c r="F1296" s="36">
        <v>64</v>
      </c>
      <c r="G1296" s="36">
        <f>IF(B1296&gt;=0,1,0)</f>
        <v>1</v>
      </c>
      <c r="H1296" s="36">
        <f>INT(C1296^(0.611-C1296/3200))</f>
        <v>3</v>
      </c>
      <c r="I1296" s="36">
        <f>INT(D1296^(0.611-D1296/3200))</f>
        <v>5</v>
      </c>
      <c r="J1296" s="36">
        <f>INT(E1296^(0.611-E1296/3200))</f>
        <v>8</v>
      </c>
      <c r="K1296" s="36">
        <f>INT(F1296^(0.611-F1296/3200))</f>
        <v>11</v>
      </c>
      <c r="L1296" s="36">
        <f>2^(H1296-1)-1</f>
        <v>3</v>
      </c>
      <c r="M1296" s="36">
        <f>2^(I1296-1)-1</f>
        <v>15</v>
      </c>
      <c r="N1296" s="36">
        <f>2^(J1296-1)-1</f>
        <v>127</v>
      </c>
      <c r="O1296" s="36">
        <f>2^(K1296-1)-1</f>
        <v>1023</v>
      </c>
      <c r="P1296" s="68">
        <f>MAX(0,C1296+(-1)^(G1296)*INT(B1296*2^(-LOG(C1296)/LOG(2)+3))-G1296-LOG(C1296)/LOG(2)+3-1)</f>
        <v>0</v>
      </c>
      <c r="Q1296" s="68">
        <f>MAX(0,C1296-IF(B1296=0,0,INT(LOG(3/2*ABS(B1296))/LOG(2))+1))</f>
        <v>0</v>
      </c>
      <c r="R1296" s="68">
        <f>MAX(0,IF(B1296&lt;=-L1296,B1296+C1296-H1296+L1296,IF(B1296&gt;=2^(H1296)-1-L1296,0,C1296-H1296)))</f>
        <v>0</v>
      </c>
      <c r="S1296" s="69">
        <f>MAX(0,D1296+(-1)^(G1296)*INT(B1296*2^(-LOG(D1296)/LOG(2)+3))-G1296-LOG(D1296)/LOG(2)+3-1)</f>
        <v>0</v>
      </c>
      <c r="T1296" s="69">
        <f>MAX(0,D1296-IF(B1296=0,0,INT(LOG(3/2*ABS(B1296))/LOG(2))+1))</f>
        <v>6</v>
      </c>
      <c r="U1296" s="69">
        <f>MAX(0,IF(B1296&lt;=-M1296,B1296+D1296-I1296+M1296,IF(B1296&gt;=2^(I1296)-1-M1296,0,D1296-I1296)))</f>
        <v>0</v>
      </c>
      <c r="V1296" s="70">
        <f>MAX(0,E1296+(-1)^(G1296)*INT(B1296*2^(-LOG(E1296)/LOG(2)+3))-G1296-LOG(E1296)/LOG(2)+3-1)</f>
        <v>0</v>
      </c>
      <c r="W1296" s="70">
        <f>MAX(0,E1296-IF(B1296=0,0,INT(LOG(3/2*ABS(B1296))/LOG(2))+1))</f>
        <v>22</v>
      </c>
      <c r="X1296" s="70">
        <f>MAX(0,IF(B1296&lt;=-N1296,B1296+E1296-J1296+N1296,IF(B1296&gt;=2^(J1296)-1-N1296,0,E1296-J1296)))</f>
        <v>0</v>
      </c>
      <c r="Y1296" s="71">
        <f>MAX(0,F1296+(-1)^(G1296)*INT(B1296*2^(-LOG(F1296)/LOG(2)+3))-G1296-LOG(F1296)/LOG(2)+3-1)</f>
        <v>0</v>
      </c>
      <c r="Z1296" s="71">
        <f>F1296-IF(B1296=0,0,INT(LOG(3/2*ABS(B1296))/LOG(2))+1)</f>
        <v>54</v>
      </c>
      <c r="AA1296" s="71">
        <f>MAX(0,IF(B1296&lt;=-O1296,B1296+F1296-K1296+O1296,IF(B1296&gt;=2^(K1296)-1-O1296,0,F1296-K1296)))</f>
        <v>53</v>
      </c>
    </row>
    <row r="1297" ht="20.05" customHeight="1">
      <c r="A1297" s="55">
        <v>593</v>
      </c>
      <c r="B1297" s="45">
        <v>593</v>
      </c>
      <c r="C1297" s="36">
        <v>8</v>
      </c>
      <c r="D1297" s="36">
        <v>16</v>
      </c>
      <c r="E1297" s="36">
        <v>32</v>
      </c>
      <c r="F1297" s="36">
        <v>64</v>
      </c>
      <c r="G1297" s="36">
        <f>IF(B1297&gt;=0,1,0)</f>
        <v>1</v>
      </c>
      <c r="H1297" s="36">
        <f>INT(C1297^(0.611-C1297/3200))</f>
        <v>3</v>
      </c>
      <c r="I1297" s="36">
        <f>INT(D1297^(0.611-D1297/3200))</f>
        <v>5</v>
      </c>
      <c r="J1297" s="36">
        <f>INT(E1297^(0.611-E1297/3200))</f>
        <v>8</v>
      </c>
      <c r="K1297" s="36">
        <f>INT(F1297^(0.611-F1297/3200))</f>
        <v>11</v>
      </c>
      <c r="L1297" s="36">
        <f>2^(H1297-1)-1</f>
        <v>3</v>
      </c>
      <c r="M1297" s="36">
        <f>2^(I1297-1)-1</f>
        <v>15</v>
      </c>
      <c r="N1297" s="36">
        <f>2^(J1297-1)-1</f>
        <v>127</v>
      </c>
      <c r="O1297" s="36">
        <f>2^(K1297-1)-1</f>
        <v>1023</v>
      </c>
      <c r="P1297" s="68">
        <f>MAX(0,C1297+(-1)^(G1297)*INT(B1297*2^(-LOG(C1297)/LOG(2)+3))-G1297-LOG(C1297)/LOG(2)+3-1)</f>
        <v>0</v>
      </c>
      <c r="Q1297" s="68">
        <f>MAX(0,C1297-IF(B1297=0,0,INT(LOG(3/2*ABS(B1297))/LOG(2))+1))</f>
        <v>0</v>
      </c>
      <c r="R1297" s="68">
        <f>MAX(0,IF(B1297&lt;=-L1297,B1297+C1297-H1297+L1297,IF(B1297&gt;=2^(H1297)-1-L1297,0,C1297-H1297)))</f>
        <v>0</v>
      </c>
      <c r="S1297" s="69">
        <f>MAX(0,D1297+(-1)^(G1297)*INT(B1297*2^(-LOG(D1297)/LOG(2)+3))-G1297-LOG(D1297)/LOG(2)+3-1)</f>
        <v>0</v>
      </c>
      <c r="T1297" s="69">
        <f>MAX(0,D1297-IF(B1297=0,0,INT(LOG(3/2*ABS(B1297))/LOG(2))+1))</f>
        <v>6</v>
      </c>
      <c r="U1297" s="69">
        <f>MAX(0,IF(B1297&lt;=-M1297,B1297+D1297-I1297+M1297,IF(B1297&gt;=2^(I1297)-1-M1297,0,D1297-I1297)))</f>
        <v>0</v>
      </c>
      <c r="V1297" s="70">
        <f>MAX(0,E1297+(-1)^(G1297)*INT(B1297*2^(-LOG(E1297)/LOG(2)+3))-G1297-LOG(E1297)/LOG(2)+3-1)</f>
        <v>0</v>
      </c>
      <c r="W1297" s="70">
        <f>MAX(0,E1297-IF(B1297=0,0,INT(LOG(3/2*ABS(B1297))/LOG(2))+1))</f>
        <v>22</v>
      </c>
      <c r="X1297" s="70">
        <f>MAX(0,IF(B1297&lt;=-N1297,B1297+E1297-J1297+N1297,IF(B1297&gt;=2^(J1297)-1-N1297,0,E1297-J1297)))</f>
        <v>0</v>
      </c>
      <c r="Y1297" s="71">
        <f>MAX(0,F1297+(-1)^(G1297)*INT(B1297*2^(-LOG(F1297)/LOG(2)+3))-G1297-LOG(F1297)/LOG(2)+3-1)</f>
        <v>0</v>
      </c>
      <c r="Z1297" s="71">
        <f>F1297-IF(B1297=0,0,INT(LOG(3/2*ABS(B1297))/LOG(2))+1)</f>
        <v>54</v>
      </c>
      <c r="AA1297" s="71">
        <f>MAX(0,IF(B1297&lt;=-O1297,B1297+F1297-K1297+O1297,IF(B1297&gt;=2^(K1297)-1-O1297,0,F1297-K1297)))</f>
        <v>53</v>
      </c>
    </row>
    <row r="1298" ht="20.05" customHeight="1">
      <c r="A1298" s="55">
        <v>594</v>
      </c>
      <c r="B1298" s="45">
        <v>594</v>
      </c>
      <c r="C1298" s="36">
        <v>8</v>
      </c>
      <c r="D1298" s="36">
        <v>16</v>
      </c>
      <c r="E1298" s="36">
        <v>32</v>
      </c>
      <c r="F1298" s="36">
        <v>64</v>
      </c>
      <c r="G1298" s="36">
        <f>IF(B1298&gt;=0,1,0)</f>
        <v>1</v>
      </c>
      <c r="H1298" s="36">
        <f>INT(C1298^(0.611-C1298/3200))</f>
        <v>3</v>
      </c>
      <c r="I1298" s="36">
        <f>INT(D1298^(0.611-D1298/3200))</f>
        <v>5</v>
      </c>
      <c r="J1298" s="36">
        <f>INT(E1298^(0.611-E1298/3200))</f>
        <v>8</v>
      </c>
      <c r="K1298" s="36">
        <f>INT(F1298^(0.611-F1298/3200))</f>
        <v>11</v>
      </c>
      <c r="L1298" s="36">
        <f>2^(H1298-1)-1</f>
        <v>3</v>
      </c>
      <c r="M1298" s="36">
        <f>2^(I1298-1)-1</f>
        <v>15</v>
      </c>
      <c r="N1298" s="36">
        <f>2^(J1298-1)-1</f>
        <v>127</v>
      </c>
      <c r="O1298" s="36">
        <f>2^(K1298-1)-1</f>
        <v>1023</v>
      </c>
      <c r="P1298" s="68">
        <f>MAX(0,C1298+(-1)^(G1298)*INT(B1298*2^(-LOG(C1298)/LOG(2)+3))-G1298-LOG(C1298)/LOG(2)+3-1)</f>
        <v>0</v>
      </c>
      <c r="Q1298" s="68">
        <f>MAX(0,C1298-IF(B1298=0,0,INT(LOG(3/2*ABS(B1298))/LOG(2))+1))</f>
        <v>0</v>
      </c>
      <c r="R1298" s="68">
        <f>MAX(0,IF(B1298&lt;=-L1298,B1298+C1298-H1298+L1298,IF(B1298&gt;=2^(H1298)-1-L1298,0,C1298-H1298)))</f>
        <v>0</v>
      </c>
      <c r="S1298" s="69">
        <f>MAX(0,D1298+(-1)^(G1298)*INT(B1298*2^(-LOG(D1298)/LOG(2)+3))-G1298-LOG(D1298)/LOG(2)+3-1)</f>
        <v>0</v>
      </c>
      <c r="T1298" s="69">
        <f>MAX(0,D1298-IF(B1298=0,0,INT(LOG(3/2*ABS(B1298))/LOG(2))+1))</f>
        <v>6</v>
      </c>
      <c r="U1298" s="69">
        <f>MAX(0,IF(B1298&lt;=-M1298,B1298+D1298-I1298+M1298,IF(B1298&gt;=2^(I1298)-1-M1298,0,D1298-I1298)))</f>
        <v>0</v>
      </c>
      <c r="V1298" s="70">
        <f>MAX(0,E1298+(-1)^(G1298)*INT(B1298*2^(-LOG(E1298)/LOG(2)+3))-G1298-LOG(E1298)/LOG(2)+3-1)</f>
        <v>0</v>
      </c>
      <c r="W1298" s="70">
        <f>MAX(0,E1298-IF(B1298=0,0,INT(LOG(3/2*ABS(B1298))/LOG(2))+1))</f>
        <v>22</v>
      </c>
      <c r="X1298" s="70">
        <f>MAX(0,IF(B1298&lt;=-N1298,B1298+E1298-J1298+N1298,IF(B1298&gt;=2^(J1298)-1-N1298,0,E1298-J1298)))</f>
        <v>0</v>
      </c>
      <c r="Y1298" s="71">
        <f>MAX(0,F1298+(-1)^(G1298)*INT(B1298*2^(-LOG(F1298)/LOG(2)+3))-G1298-LOG(F1298)/LOG(2)+3-1)</f>
        <v>0</v>
      </c>
      <c r="Z1298" s="71">
        <f>F1298-IF(B1298=0,0,INT(LOG(3/2*ABS(B1298))/LOG(2))+1)</f>
        <v>54</v>
      </c>
      <c r="AA1298" s="71">
        <f>MAX(0,IF(B1298&lt;=-O1298,B1298+F1298-K1298+O1298,IF(B1298&gt;=2^(K1298)-1-O1298,0,F1298-K1298)))</f>
        <v>53</v>
      </c>
    </row>
    <row r="1299" ht="20.05" customHeight="1">
      <c r="A1299" s="55">
        <v>595</v>
      </c>
      <c r="B1299" s="45">
        <v>595</v>
      </c>
      <c r="C1299" s="36">
        <v>8</v>
      </c>
      <c r="D1299" s="36">
        <v>16</v>
      </c>
      <c r="E1299" s="36">
        <v>32</v>
      </c>
      <c r="F1299" s="36">
        <v>64</v>
      </c>
      <c r="G1299" s="36">
        <f>IF(B1299&gt;=0,1,0)</f>
        <v>1</v>
      </c>
      <c r="H1299" s="36">
        <f>INT(C1299^(0.611-C1299/3200))</f>
        <v>3</v>
      </c>
      <c r="I1299" s="36">
        <f>INT(D1299^(0.611-D1299/3200))</f>
        <v>5</v>
      </c>
      <c r="J1299" s="36">
        <f>INT(E1299^(0.611-E1299/3200))</f>
        <v>8</v>
      </c>
      <c r="K1299" s="36">
        <f>INT(F1299^(0.611-F1299/3200))</f>
        <v>11</v>
      </c>
      <c r="L1299" s="36">
        <f>2^(H1299-1)-1</f>
        <v>3</v>
      </c>
      <c r="M1299" s="36">
        <f>2^(I1299-1)-1</f>
        <v>15</v>
      </c>
      <c r="N1299" s="36">
        <f>2^(J1299-1)-1</f>
        <v>127</v>
      </c>
      <c r="O1299" s="36">
        <f>2^(K1299-1)-1</f>
        <v>1023</v>
      </c>
      <c r="P1299" s="68">
        <f>MAX(0,C1299+(-1)^(G1299)*INT(B1299*2^(-LOG(C1299)/LOG(2)+3))-G1299-LOG(C1299)/LOG(2)+3-1)</f>
        <v>0</v>
      </c>
      <c r="Q1299" s="68">
        <f>MAX(0,C1299-IF(B1299=0,0,INT(LOG(3/2*ABS(B1299))/LOG(2))+1))</f>
        <v>0</v>
      </c>
      <c r="R1299" s="68">
        <f>MAX(0,IF(B1299&lt;=-L1299,B1299+C1299-H1299+L1299,IF(B1299&gt;=2^(H1299)-1-L1299,0,C1299-H1299)))</f>
        <v>0</v>
      </c>
      <c r="S1299" s="69">
        <f>MAX(0,D1299+(-1)^(G1299)*INT(B1299*2^(-LOG(D1299)/LOG(2)+3))-G1299-LOG(D1299)/LOG(2)+3-1)</f>
        <v>0</v>
      </c>
      <c r="T1299" s="69">
        <f>MAX(0,D1299-IF(B1299=0,0,INT(LOG(3/2*ABS(B1299))/LOG(2))+1))</f>
        <v>6</v>
      </c>
      <c r="U1299" s="69">
        <f>MAX(0,IF(B1299&lt;=-M1299,B1299+D1299-I1299+M1299,IF(B1299&gt;=2^(I1299)-1-M1299,0,D1299-I1299)))</f>
        <v>0</v>
      </c>
      <c r="V1299" s="70">
        <f>MAX(0,E1299+(-1)^(G1299)*INT(B1299*2^(-LOG(E1299)/LOG(2)+3))-G1299-LOG(E1299)/LOG(2)+3-1)</f>
        <v>0</v>
      </c>
      <c r="W1299" s="70">
        <f>MAX(0,E1299-IF(B1299=0,0,INT(LOG(3/2*ABS(B1299))/LOG(2))+1))</f>
        <v>22</v>
      </c>
      <c r="X1299" s="70">
        <f>MAX(0,IF(B1299&lt;=-N1299,B1299+E1299-J1299+N1299,IF(B1299&gt;=2^(J1299)-1-N1299,0,E1299-J1299)))</f>
        <v>0</v>
      </c>
      <c r="Y1299" s="71">
        <f>MAX(0,F1299+(-1)^(G1299)*INT(B1299*2^(-LOG(F1299)/LOG(2)+3))-G1299-LOG(F1299)/LOG(2)+3-1)</f>
        <v>0</v>
      </c>
      <c r="Z1299" s="71">
        <f>F1299-IF(B1299=0,0,INT(LOG(3/2*ABS(B1299))/LOG(2))+1)</f>
        <v>54</v>
      </c>
      <c r="AA1299" s="71">
        <f>MAX(0,IF(B1299&lt;=-O1299,B1299+F1299-K1299+O1299,IF(B1299&gt;=2^(K1299)-1-O1299,0,F1299-K1299)))</f>
        <v>53</v>
      </c>
    </row>
    <row r="1300" ht="20.05" customHeight="1">
      <c r="A1300" s="55">
        <v>596</v>
      </c>
      <c r="B1300" s="45">
        <v>596</v>
      </c>
      <c r="C1300" s="36">
        <v>8</v>
      </c>
      <c r="D1300" s="36">
        <v>16</v>
      </c>
      <c r="E1300" s="36">
        <v>32</v>
      </c>
      <c r="F1300" s="36">
        <v>64</v>
      </c>
      <c r="G1300" s="36">
        <f>IF(B1300&gt;=0,1,0)</f>
        <v>1</v>
      </c>
      <c r="H1300" s="36">
        <f>INT(C1300^(0.611-C1300/3200))</f>
        <v>3</v>
      </c>
      <c r="I1300" s="36">
        <f>INT(D1300^(0.611-D1300/3200))</f>
        <v>5</v>
      </c>
      <c r="J1300" s="36">
        <f>INT(E1300^(0.611-E1300/3200))</f>
        <v>8</v>
      </c>
      <c r="K1300" s="36">
        <f>INT(F1300^(0.611-F1300/3200))</f>
        <v>11</v>
      </c>
      <c r="L1300" s="36">
        <f>2^(H1300-1)-1</f>
        <v>3</v>
      </c>
      <c r="M1300" s="36">
        <f>2^(I1300-1)-1</f>
        <v>15</v>
      </c>
      <c r="N1300" s="36">
        <f>2^(J1300-1)-1</f>
        <v>127</v>
      </c>
      <c r="O1300" s="36">
        <f>2^(K1300-1)-1</f>
        <v>1023</v>
      </c>
      <c r="P1300" s="68">
        <f>MAX(0,C1300+(-1)^(G1300)*INT(B1300*2^(-LOG(C1300)/LOG(2)+3))-G1300-LOG(C1300)/LOG(2)+3-1)</f>
        <v>0</v>
      </c>
      <c r="Q1300" s="68">
        <f>MAX(0,C1300-IF(B1300=0,0,INT(LOG(3/2*ABS(B1300))/LOG(2))+1))</f>
        <v>0</v>
      </c>
      <c r="R1300" s="68">
        <f>MAX(0,IF(B1300&lt;=-L1300,B1300+C1300-H1300+L1300,IF(B1300&gt;=2^(H1300)-1-L1300,0,C1300-H1300)))</f>
        <v>0</v>
      </c>
      <c r="S1300" s="69">
        <f>MAX(0,D1300+(-1)^(G1300)*INT(B1300*2^(-LOG(D1300)/LOG(2)+3))-G1300-LOG(D1300)/LOG(2)+3-1)</f>
        <v>0</v>
      </c>
      <c r="T1300" s="69">
        <f>MAX(0,D1300-IF(B1300=0,0,INT(LOG(3/2*ABS(B1300))/LOG(2))+1))</f>
        <v>6</v>
      </c>
      <c r="U1300" s="69">
        <f>MAX(0,IF(B1300&lt;=-M1300,B1300+D1300-I1300+M1300,IF(B1300&gt;=2^(I1300)-1-M1300,0,D1300-I1300)))</f>
        <v>0</v>
      </c>
      <c r="V1300" s="70">
        <f>MAX(0,E1300+(-1)^(G1300)*INT(B1300*2^(-LOG(E1300)/LOG(2)+3))-G1300-LOG(E1300)/LOG(2)+3-1)</f>
        <v>0</v>
      </c>
      <c r="W1300" s="70">
        <f>MAX(0,E1300-IF(B1300=0,0,INT(LOG(3/2*ABS(B1300))/LOG(2))+1))</f>
        <v>22</v>
      </c>
      <c r="X1300" s="70">
        <f>MAX(0,IF(B1300&lt;=-N1300,B1300+E1300-J1300+N1300,IF(B1300&gt;=2^(J1300)-1-N1300,0,E1300-J1300)))</f>
        <v>0</v>
      </c>
      <c r="Y1300" s="71">
        <f>MAX(0,F1300+(-1)^(G1300)*INT(B1300*2^(-LOG(F1300)/LOG(2)+3))-G1300-LOG(F1300)/LOG(2)+3-1)</f>
        <v>0</v>
      </c>
      <c r="Z1300" s="71">
        <f>F1300-IF(B1300=0,0,INT(LOG(3/2*ABS(B1300))/LOG(2))+1)</f>
        <v>54</v>
      </c>
      <c r="AA1300" s="71">
        <f>MAX(0,IF(B1300&lt;=-O1300,B1300+F1300-K1300+O1300,IF(B1300&gt;=2^(K1300)-1-O1300,0,F1300-K1300)))</f>
        <v>53</v>
      </c>
    </row>
    <row r="1301" ht="20.05" customHeight="1">
      <c r="A1301" s="55">
        <v>597</v>
      </c>
      <c r="B1301" s="45">
        <v>597</v>
      </c>
      <c r="C1301" s="36">
        <v>8</v>
      </c>
      <c r="D1301" s="36">
        <v>16</v>
      </c>
      <c r="E1301" s="36">
        <v>32</v>
      </c>
      <c r="F1301" s="36">
        <v>64</v>
      </c>
      <c r="G1301" s="36">
        <f>IF(B1301&gt;=0,1,0)</f>
        <v>1</v>
      </c>
      <c r="H1301" s="36">
        <f>INT(C1301^(0.611-C1301/3200))</f>
        <v>3</v>
      </c>
      <c r="I1301" s="36">
        <f>INT(D1301^(0.611-D1301/3200))</f>
        <v>5</v>
      </c>
      <c r="J1301" s="36">
        <f>INT(E1301^(0.611-E1301/3200))</f>
        <v>8</v>
      </c>
      <c r="K1301" s="36">
        <f>INT(F1301^(0.611-F1301/3200))</f>
        <v>11</v>
      </c>
      <c r="L1301" s="36">
        <f>2^(H1301-1)-1</f>
        <v>3</v>
      </c>
      <c r="M1301" s="36">
        <f>2^(I1301-1)-1</f>
        <v>15</v>
      </c>
      <c r="N1301" s="36">
        <f>2^(J1301-1)-1</f>
        <v>127</v>
      </c>
      <c r="O1301" s="36">
        <f>2^(K1301-1)-1</f>
        <v>1023</v>
      </c>
      <c r="P1301" s="68">
        <f>MAX(0,C1301+(-1)^(G1301)*INT(B1301*2^(-LOG(C1301)/LOG(2)+3))-G1301-LOG(C1301)/LOG(2)+3-1)</f>
        <v>0</v>
      </c>
      <c r="Q1301" s="68">
        <f>MAX(0,C1301-IF(B1301=0,0,INT(LOG(3/2*ABS(B1301))/LOG(2))+1))</f>
        <v>0</v>
      </c>
      <c r="R1301" s="68">
        <f>MAX(0,IF(B1301&lt;=-L1301,B1301+C1301-H1301+L1301,IF(B1301&gt;=2^(H1301)-1-L1301,0,C1301-H1301)))</f>
        <v>0</v>
      </c>
      <c r="S1301" s="69">
        <f>MAX(0,D1301+(-1)^(G1301)*INT(B1301*2^(-LOG(D1301)/LOG(2)+3))-G1301-LOG(D1301)/LOG(2)+3-1)</f>
        <v>0</v>
      </c>
      <c r="T1301" s="69">
        <f>MAX(0,D1301-IF(B1301=0,0,INT(LOG(3/2*ABS(B1301))/LOG(2))+1))</f>
        <v>6</v>
      </c>
      <c r="U1301" s="69">
        <f>MAX(0,IF(B1301&lt;=-M1301,B1301+D1301-I1301+M1301,IF(B1301&gt;=2^(I1301)-1-M1301,0,D1301-I1301)))</f>
        <v>0</v>
      </c>
      <c r="V1301" s="70">
        <f>MAX(0,E1301+(-1)^(G1301)*INT(B1301*2^(-LOG(E1301)/LOG(2)+3))-G1301-LOG(E1301)/LOG(2)+3-1)</f>
        <v>0</v>
      </c>
      <c r="W1301" s="70">
        <f>MAX(0,E1301-IF(B1301=0,0,INT(LOG(3/2*ABS(B1301))/LOG(2))+1))</f>
        <v>22</v>
      </c>
      <c r="X1301" s="70">
        <f>MAX(0,IF(B1301&lt;=-N1301,B1301+E1301-J1301+N1301,IF(B1301&gt;=2^(J1301)-1-N1301,0,E1301-J1301)))</f>
        <v>0</v>
      </c>
      <c r="Y1301" s="71">
        <f>MAX(0,F1301+(-1)^(G1301)*INT(B1301*2^(-LOG(F1301)/LOG(2)+3))-G1301-LOG(F1301)/LOG(2)+3-1)</f>
        <v>0</v>
      </c>
      <c r="Z1301" s="71">
        <f>F1301-IF(B1301=0,0,INT(LOG(3/2*ABS(B1301))/LOG(2))+1)</f>
        <v>54</v>
      </c>
      <c r="AA1301" s="71">
        <f>MAX(0,IF(B1301&lt;=-O1301,B1301+F1301-K1301+O1301,IF(B1301&gt;=2^(K1301)-1-O1301,0,F1301-K1301)))</f>
        <v>53</v>
      </c>
    </row>
    <row r="1302" ht="20.05" customHeight="1">
      <c r="A1302" s="55">
        <v>598</v>
      </c>
      <c r="B1302" s="45">
        <v>598</v>
      </c>
      <c r="C1302" s="36">
        <v>8</v>
      </c>
      <c r="D1302" s="36">
        <v>16</v>
      </c>
      <c r="E1302" s="36">
        <v>32</v>
      </c>
      <c r="F1302" s="36">
        <v>64</v>
      </c>
      <c r="G1302" s="36">
        <f>IF(B1302&gt;=0,1,0)</f>
        <v>1</v>
      </c>
      <c r="H1302" s="36">
        <f>INT(C1302^(0.611-C1302/3200))</f>
        <v>3</v>
      </c>
      <c r="I1302" s="36">
        <f>INT(D1302^(0.611-D1302/3200))</f>
        <v>5</v>
      </c>
      <c r="J1302" s="36">
        <f>INT(E1302^(0.611-E1302/3200))</f>
        <v>8</v>
      </c>
      <c r="K1302" s="36">
        <f>INT(F1302^(0.611-F1302/3200))</f>
        <v>11</v>
      </c>
      <c r="L1302" s="36">
        <f>2^(H1302-1)-1</f>
        <v>3</v>
      </c>
      <c r="M1302" s="36">
        <f>2^(I1302-1)-1</f>
        <v>15</v>
      </c>
      <c r="N1302" s="36">
        <f>2^(J1302-1)-1</f>
        <v>127</v>
      </c>
      <c r="O1302" s="36">
        <f>2^(K1302-1)-1</f>
        <v>1023</v>
      </c>
      <c r="P1302" s="68">
        <f>MAX(0,C1302+(-1)^(G1302)*INT(B1302*2^(-LOG(C1302)/LOG(2)+3))-G1302-LOG(C1302)/LOG(2)+3-1)</f>
        <v>0</v>
      </c>
      <c r="Q1302" s="68">
        <f>MAX(0,C1302-IF(B1302=0,0,INT(LOG(3/2*ABS(B1302))/LOG(2))+1))</f>
        <v>0</v>
      </c>
      <c r="R1302" s="68">
        <f>MAX(0,IF(B1302&lt;=-L1302,B1302+C1302-H1302+L1302,IF(B1302&gt;=2^(H1302)-1-L1302,0,C1302-H1302)))</f>
        <v>0</v>
      </c>
      <c r="S1302" s="69">
        <f>MAX(0,D1302+(-1)^(G1302)*INT(B1302*2^(-LOG(D1302)/LOG(2)+3))-G1302-LOG(D1302)/LOG(2)+3-1)</f>
        <v>0</v>
      </c>
      <c r="T1302" s="69">
        <f>MAX(0,D1302-IF(B1302=0,0,INT(LOG(3/2*ABS(B1302))/LOG(2))+1))</f>
        <v>6</v>
      </c>
      <c r="U1302" s="69">
        <f>MAX(0,IF(B1302&lt;=-M1302,B1302+D1302-I1302+M1302,IF(B1302&gt;=2^(I1302)-1-M1302,0,D1302-I1302)))</f>
        <v>0</v>
      </c>
      <c r="V1302" s="70">
        <f>MAX(0,E1302+(-1)^(G1302)*INT(B1302*2^(-LOG(E1302)/LOG(2)+3))-G1302-LOG(E1302)/LOG(2)+3-1)</f>
        <v>0</v>
      </c>
      <c r="W1302" s="70">
        <f>MAX(0,E1302-IF(B1302=0,0,INT(LOG(3/2*ABS(B1302))/LOG(2))+1))</f>
        <v>22</v>
      </c>
      <c r="X1302" s="70">
        <f>MAX(0,IF(B1302&lt;=-N1302,B1302+E1302-J1302+N1302,IF(B1302&gt;=2^(J1302)-1-N1302,0,E1302-J1302)))</f>
        <v>0</v>
      </c>
      <c r="Y1302" s="71">
        <f>MAX(0,F1302+(-1)^(G1302)*INT(B1302*2^(-LOG(F1302)/LOG(2)+3))-G1302-LOG(F1302)/LOG(2)+3-1)</f>
        <v>0</v>
      </c>
      <c r="Z1302" s="71">
        <f>F1302-IF(B1302=0,0,INT(LOG(3/2*ABS(B1302))/LOG(2))+1)</f>
        <v>54</v>
      </c>
      <c r="AA1302" s="71">
        <f>MAX(0,IF(B1302&lt;=-O1302,B1302+F1302-K1302+O1302,IF(B1302&gt;=2^(K1302)-1-O1302,0,F1302-K1302)))</f>
        <v>53</v>
      </c>
    </row>
    <row r="1303" ht="20.05" customHeight="1">
      <c r="A1303" s="55">
        <v>599</v>
      </c>
      <c r="B1303" s="45">
        <v>599</v>
      </c>
      <c r="C1303" s="36">
        <v>8</v>
      </c>
      <c r="D1303" s="36">
        <v>16</v>
      </c>
      <c r="E1303" s="36">
        <v>32</v>
      </c>
      <c r="F1303" s="36">
        <v>64</v>
      </c>
      <c r="G1303" s="36">
        <f>IF(B1303&gt;=0,1,0)</f>
        <v>1</v>
      </c>
      <c r="H1303" s="36">
        <f>INT(C1303^(0.611-C1303/3200))</f>
        <v>3</v>
      </c>
      <c r="I1303" s="36">
        <f>INT(D1303^(0.611-D1303/3200))</f>
        <v>5</v>
      </c>
      <c r="J1303" s="36">
        <f>INT(E1303^(0.611-E1303/3200))</f>
        <v>8</v>
      </c>
      <c r="K1303" s="36">
        <f>INT(F1303^(0.611-F1303/3200))</f>
        <v>11</v>
      </c>
      <c r="L1303" s="36">
        <f>2^(H1303-1)-1</f>
        <v>3</v>
      </c>
      <c r="M1303" s="36">
        <f>2^(I1303-1)-1</f>
        <v>15</v>
      </c>
      <c r="N1303" s="36">
        <f>2^(J1303-1)-1</f>
        <v>127</v>
      </c>
      <c r="O1303" s="36">
        <f>2^(K1303-1)-1</f>
        <v>1023</v>
      </c>
      <c r="P1303" s="68">
        <f>MAX(0,C1303+(-1)^(G1303)*INT(B1303*2^(-LOG(C1303)/LOG(2)+3))-G1303-LOG(C1303)/LOG(2)+3-1)</f>
        <v>0</v>
      </c>
      <c r="Q1303" s="68">
        <f>MAX(0,C1303-IF(B1303=0,0,INT(LOG(3/2*ABS(B1303))/LOG(2))+1))</f>
        <v>0</v>
      </c>
      <c r="R1303" s="68">
        <f>MAX(0,IF(B1303&lt;=-L1303,B1303+C1303-H1303+L1303,IF(B1303&gt;=2^(H1303)-1-L1303,0,C1303-H1303)))</f>
        <v>0</v>
      </c>
      <c r="S1303" s="69">
        <f>MAX(0,D1303+(-1)^(G1303)*INT(B1303*2^(-LOG(D1303)/LOG(2)+3))-G1303-LOG(D1303)/LOG(2)+3-1)</f>
        <v>0</v>
      </c>
      <c r="T1303" s="69">
        <f>MAX(0,D1303-IF(B1303=0,0,INT(LOG(3/2*ABS(B1303))/LOG(2))+1))</f>
        <v>6</v>
      </c>
      <c r="U1303" s="69">
        <f>MAX(0,IF(B1303&lt;=-M1303,B1303+D1303-I1303+M1303,IF(B1303&gt;=2^(I1303)-1-M1303,0,D1303-I1303)))</f>
        <v>0</v>
      </c>
      <c r="V1303" s="70">
        <f>MAX(0,E1303+(-1)^(G1303)*INT(B1303*2^(-LOG(E1303)/LOG(2)+3))-G1303-LOG(E1303)/LOG(2)+3-1)</f>
        <v>0</v>
      </c>
      <c r="W1303" s="70">
        <f>MAX(0,E1303-IF(B1303=0,0,INT(LOG(3/2*ABS(B1303))/LOG(2))+1))</f>
        <v>22</v>
      </c>
      <c r="X1303" s="70">
        <f>MAX(0,IF(B1303&lt;=-N1303,B1303+E1303-J1303+N1303,IF(B1303&gt;=2^(J1303)-1-N1303,0,E1303-J1303)))</f>
        <v>0</v>
      </c>
      <c r="Y1303" s="71">
        <f>MAX(0,F1303+(-1)^(G1303)*INT(B1303*2^(-LOG(F1303)/LOG(2)+3))-G1303-LOG(F1303)/LOG(2)+3-1)</f>
        <v>0</v>
      </c>
      <c r="Z1303" s="71">
        <f>F1303-IF(B1303=0,0,INT(LOG(3/2*ABS(B1303))/LOG(2))+1)</f>
        <v>54</v>
      </c>
      <c r="AA1303" s="71">
        <f>MAX(0,IF(B1303&lt;=-O1303,B1303+F1303-K1303+O1303,IF(B1303&gt;=2^(K1303)-1-O1303,0,F1303-K1303)))</f>
        <v>53</v>
      </c>
    </row>
    <row r="1304" ht="20.05" customHeight="1">
      <c r="A1304" s="55">
        <v>600</v>
      </c>
      <c r="B1304" s="45">
        <v>600</v>
      </c>
      <c r="C1304" s="36">
        <v>8</v>
      </c>
      <c r="D1304" s="36">
        <v>16</v>
      </c>
      <c r="E1304" s="36">
        <v>32</v>
      </c>
      <c r="F1304" s="36">
        <v>64</v>
      </c>
      <c r="G1304" s="36">
        <f>IF(B1304&gt;=0,1,0)</f>
        <v>1</v>
      </c>
      <c r="H1304" s="36">
        <f>INT(C1304^(0.611-C1304/3200))</f>
        <v>3</v>
      </c>
      <c r="I1304" s="36">
        <f>INT(D1304^(0.611-D1304/3200))</f>
        <v>5</v>
      </c>
      <c r="J1304" s="36">
        <f>INT(E1304^(0.611-E1304/3200))</f>
        <v>8</v>
      </c>
      <c r="K1304" s="36">
        <f>INT(F1304^(0.611-F1304/3200))</f>
        <v>11</v>
      </c>
      <c r="L1304" s="36">
        <f>2^(H1304-1)-1</f>
        <v>3</v>
      </c>
      <c r="M1304" s="36">
        <f>2^(I1304-1)-1</f>
        <v>15</v>
      </c>
      <c r="N1304" s="36">
        <f>2^(J1304-1)-1</f>
        <v>127</v>
      </c>
      <c r="O1304" s="36">
        <f>2^(K1304-1)-1</f>
        <v>1023</v>
      </c>
      <c r="P1304" s="68">
        <f>MAX(0,C1304+(-1)^(G1304)*INT(B1304*2^(-LOG(C1304)/LOG(2)+3))-G1304-LOG(C1304)/LOG(2)+3-1)</f>
        <v>0</v>
      </c>
      <c r="Q1304" s="68">
        <f>MAX(0,C1304-IF(B1304=0,0,INT(LOG(3/2*ABS(B1304))/LOG(2))+1))</f>
        <v>0</v>
      </c>
      <c r="R1304" s="68">
        <f>MAX(0,IF(B1304&lt;=-L1304,B1304+C1304-H1304+L1304,IF(B1304&gt;=2^(H1304)-1-L1304,0,C1304-H1304)))</f>
        <v>0</v>
      </c>
      <c r="S1304" s="69">
        <f>MAX(0,D1304+(-1)^(G1304)*INT(B1304*2^(-LOG(D1304)/LOG(2)+3))-G1304-LOG(D1304)/LOG(2)+3-1)</f>
        <v>0</v>
      </c>
      <c r="T1304" s="69">
        <f>MAX(0,D1304-IF(B1304=0,0,INT(LOG(3/2*ABS(B1304))/LOG(2))+1))</f>
        <v>6</v>
      </c>
      <c r="U1304" s="69">
        <f>MAX(0,IF(B1304&lt;=-M1304,B1304+D1304-I1304+M1304,IF(B1304&gt;=2^(I1304)-1-M1304,0,D1304-I1304)))</f>
        <v>0</v>
      </c>
      <c r="V1304" s="70">
        <f>MAX(0,E1304+(-1)^(G1304)*INT(B1304*2^(-LOG(E1304)/LOG(2)+3))-G1304-LOG(E1304)/LOG(2)+3-1)</f>
        <v>0</v>
      </c>
      <c r="W1304" s="70">
        <f>MAX(0,E1304-IF(B1304=0,0,INT(LOG(3/2*ABS(B1304))/LOG(2))+1))</f>
        <v>22</v>
      </c>
      <c r="X1304" s="70">
        <f>MAX(0,IF(B1304&lt;=-N1304,B1304+E1304-J1304+N1304,IF(B1304&gt;=2^(J1304)-1-N1304,0,E1304-J1304)))</f>
        <v>0</v>
      </c>
      <c r="Y1304" s="71">
        <f>MAX(0,F1304+(-1)^(G1304)*INT(B1304*2^(-LOG(F1304)/LOG(2)+3))-G1304-LOG(F1304)/LOG(2)+3-1)</f>
        <v>0</v>
      </c>
      <c r="Z1304" s="71">
        <f>F1304-IF(B1304=0,0,INT(LOG(3/2*ABS(B1304))/LOG(2))+1)</f>
        <v>54</v>
      </c>
      <c r="AA1304" s="71">
        <f>MAX(0,IF(B1304&lt;=-O1304,B1304+F1304-K1304+O1304,IF(B1304&gt;=2^(K1304)-1-O1304,0,F1304-K1304)))</f>
        <v>53</v>
      </c>
    </row>
    <row r="1305" ht="20.05" customHeight="1">
      <c r="A1305" s="55">
        <v>601</v>
      </c>
      <c r="B1305" s="45">
        <v>601</v>
      </c>
      <c r="C1305" s="36">
        <v>8</v>
      </c>
      <c r="D1305" s="36">
        <v>16</v>
      </c>
      <c r="E1305" s="36">
        <v>32</v>
      </c>
      <c r="F1305" s="36">
        <v>64</v>
      </c>
      <c r="G1305" s="36">
        <f>IF(B1305&gt;=0,1,0)</f>
        <v>1</v>
      </c>
      <c r="H1305" s="36">
        <f>INT(C1305^(0.611-C1305/3200))</f>
        <v>3</v>
      </c>
      <c r="I1305" s="36">
        <f>INT(D1305^(0.611-D1305/3200))</f>
        <v>5</v>
      </c>
      <c r="J1305" s="36">
        <f>INT(E1305^(0.611-E1305/3200))</f>
        <v>8</v>
      </c>
      <c r="K1305" s="36">
        <f>INT(F1305^(0.611-F1305/3200))</f>
        <v>11</v>
      </c>
      <c r="L1305" s="36">
        <f>2^(H1305-1)-1</f>
        <v>3</v>
      </c>
      <c r="M1305" s="36">
        <f>2^(I1305-1)-1</f>
        <v>15</v>
      </c>
      <c r="N1305" s="36">
        <f>2^(J1305-1)-1</f>
        <v>127</v>
      </c>
      <c r="O1305" s="36">
        <f>2^(K1305-1)-1</f>
        <v>1023</v>
      </c>
      <c r="P1305" s="68">
        <f>MAX(0,C1305+(-1)^(G1305)*INT(B1305*2^(-LOG(C1305)/LOG(2)+3))-G1305-LOG(C1305)/LOG(2)+3-1)</f>
        <v>0</v>
      </c>
      <c r="Q1305" s="68">
        <f>MAX(0,C1305-IF(B1305=0,0,INT(LOG(3/2*ABS(B1305))/LOG(2))+1))</f>
        <v>0</v>
      </c>
      <c r="R1305" s="68">
        <f>MAX(0,IF(B1305&lt;=-L1305,B1305+C1305-H1305+L1305,IF(B1305&gt;=2^(H1305)-1-L1305,0,C1305-H1305)))</f>
        <v>0</v>
      </c>
      <c r="S1305" s="69">
        <f>MAX(0,D1305+(-1)^(G1305)*INT(B1305*2^(-LOG(D1305)/LOG(2)+3))-G1305-LOG(D1305)/LOG(2)+3-1)</f>
        <v>0</v>
      </c>
      <c r="T1305" s="69">
        <f>MAX(0,D1305-IF(B1305=0,0,INT(LOG(3/2*ABS(B1305))/LOG(2))+1))</f>
        <v>6</v>
      </c>
      <c r="U1305" s="69">
        <f>MAX(0,IF(B1305&lt;=-M1305,B1305+D1305-I1305+M1305,IF(B1305&gt;=2^(I1305)-1-M1305,0,D1305-I1305)))</f>
        <v>0</v>
      </c>
      <c r="V1305" s="70">
        <f>MAX(0,E1305+(-1)^(G1305)*INT(B1305*2^(-LOG(E1305)/LOG(2)+3))-G1305-LOG(E1305)/LOG(2)+3-1)</f>
        <v>0</v>
      </c>
      <c r="W1305" s="70">
        <f>MAX(0,E1305-IF(B1305=0,0,INT(LOG(3/2*ABS(B1305))/LOG(2))+1))</f>
        <v>22</v>
      </c>
      <c r="X1305" s="70">
        <f>MAX(0,IF(B1305&lt;=-N1305,B1305+E1305-J1305+N1305,IF(B1305&gt;=2^(J1305)-1-N1305,0,E1305-J1305)))</f>
        <v>0</v>
      </c>
      <c r="Y1305" s="71">
        <f>MAX(0,F1305+(-1)^(G1305)*INT(B1305*2^(-LOG(F1305)/LOG(2)+3))-G1305-LOG(F1305)/LOG(2)+3-1)</f>
        <v>0</v>
      </c>
      <c r="Z1305" s="71">
        <f>F1305-IF(B1305=0,0,INT(LOG(3/2*ABS(B1305))/LOG(2))+1)</f>
        <v>54</v>
      </c>
      <c r="AA1305" s="71">
        <f>MAX(0,IF(B1305&lt;=-O1305,B1305+F1305-K1305+O1305,IF(B1305&gt;=2^(K1305)-1-O1305,0,F1305-K1305)))</f>
        <v>53</v>
      </c>
    </row>
    <row r="1306" ht="20.05" customHeight="1">
      <c r="A1306" s="55">
        <v>602</v>
      </c>
      <c r="B1306" s="45">
        <v>602</v>
      </c>
      <c r="C1306" s="36">
        <v>8</v>
      </c>
      <c r="D1306" s="36">
        <v>16</v>
      </c>
      <c r="E1306" s="36">
        <v>32</v>
      </c>
      <c r="F1306" s="36">
        <v>64</v>
      </c>
      <c r="G1306" s="36">
        <f>IF(B1306&gt;=0,1,0)</f>
        <v>1</v>
      </c>
      <c r="H1306" s="36">
        <f>INT(C1306^(0.611-C1306/3200))</f>
        <v>3</v>
      </c>
      <c r="I1306" s="36">
        <f>INT(D1306^(0.611-D1306/3200))</f>
        <v>5</v>
      </c>
      <c r="J1306" s="36">
        <f>INT(E1306^(0.611-E1306/3200))</f>
        <v>8</v>
      </c>
      <c r="K1306" s="36">
        <f>INT(F1306^(0.611-F1306/3200))</f>
        <v>11</v>
      </c>
      <c r="L1306" s="36">
        <f>2^(H1306-1)-1</f>
        <v>3</v>
      </c>
      <c r="M1306" s="36">
        <f>2^(I1306-1)-1</f>
        <v>15</v>
      </c>
      <c r="N1306" s="36">
        <f>2^(J1306-1)-1</f>
        <v>127</v>
      </c>
      <c r="O1306" s="36">
        <f>2^(K1306-1)-1</f>
        <v>1023</v>
      </c>
      <c r="P1306" s="68">
        <f>MAX(0,C1306+(-1)^(G1306)*INT(B1306*2^(-LOG(C1306)/LOG(2)+3))-G1306-LOG(C1306)/LOG(2)+3-1)</f>
        <v>0</v>
      </c>
      <c r="Q1306" s="68">
        <f>MAX(0,C1306-IF(B1306=0,0,INT(LOG(3/2*ABS(B1306))/LOG(2))+1))</f>
        <v>0</v>
      </c>
      <c r="R1306" s="68">
        <f>MAX(0,IF(B1306&lt;=-L1306,B1306+C1306-H1306+L1306,IF(B1306&gt;=2^(H1306)-1-L1306,0,C1306-H1306)))</f>
        <v>0</v>
      </c>
      <c r="S1306" s="69">
        <f>MAX(0,D1306+(-1)^(G1306)*INT(B1306*2^(-LOG(D1306)/LOG(2)+3))-G1306-LOG(D1306)/LOG(2)+3-1)</f>
        <v>0</v>
      </c>
      <c r="T1306" s="69">
        <f>MAX(0,D1306-IF(B1306=0,0,INT(LOG(3/2*ABS(B1306))/LOG(2))+1))</f>
        <v>6</v>
      </c>
      <c r="U1306" s="69">
        <f>MAX(0,IF(B1306&lt;=-M1306,B1306+D1306-I1306+M1306,IF(B1306&gt;=2^(I1306)-1-M1306,0,D1306-I1306)))</f>
        <v>0</v>
      </c>
      <c r="V1306" s="70">
        <f>MAX(0,E1306+(-1)^(G1306)*INT(B1306*2^(-LOG(E1306)/LOG(2)+3))-G1306-LOG(E1306)/LOG(2)+3-1)</f>
        <v>0</v>
      </c>
      <c r="W1306" s="70">
        <f>MAX(0,E1306-IF(B1306=0,0,INT(LOG(3/2*ABS(B1306))/LOG(2))+1))</f>
        <v>22</v>
      </c>
      <c r="X1306" s="70">
        <f>MAX(0,IF(B1306&lt;=-N1306,B1306+E1306-J1306+N1306,IF(B1306&gt;=2^(J1306)-1-N1306,0,E1306-J1306)))</f>
        <v>0</v>
      </c>
      <c r="Y1306" s="71">
        <f>MAX(0,F1306+(-1)^(G1306)*INT(B1306*2^(-LOG(F1306)/LOG(2)+3))-G1306-LOG(F1306)/LOG(2)+3-1)</f>
        <v>0</v>
      </c>
      <c r="Z1306" s="71">
        <f>F1306-IF(B1306=0,0,INT(LOG(3/2*ABS(B1306))/LOG(2))+1)</f>
        <v>54</v>
      </c>
      <c r="AA1306" s="71">
        <f>MAX(0,IF(B1306&lt;=-O1306,B1306+F1306-K1306+O1306,IF(B1306&gt;=2^(K1306)-1-O1306,0,F1306-K1306)))</f>
        <v>53</v>
      </c>
    </row>
    <row r="1307" ht="20.05" customHeight="1">
      <c r="A1307" s="55">
        <v>603</v>
      </c>
      <c r="B1307" s="45">
        <v>603</v>
      </c>
      <c r="C1307" s="36">
        <v>8</v>
      </c>
      <c r="D1307" s="36">
        <v>16</v>
      </c>
      <c r="E1307" s="36">
        <v>32</v>
      </c>
      <c r="F1307" s="36">
        <v>64</v>
      </c>
      <c r="G1307" s="36">
        <f>IF(B1307&gt;=0,1,0)</f>
        <v>1</v>
      </c>
      <c r="H1307" s="36">
        <f>INT(C1307^(0.611-C1307/3200))</f>
        <v>3</v>
      </c>
      <c r="I1307" s="36">
        <f>INT(D1307^(0.611-D1307/3200))</f>
        <v>5</v>
      </c>
      <c r="J1307" s="36">
        <f>INT(E1307^(0.611-E1307/3200))</f>
        <v>8</v>
      </c>
      <c r="K1307" s="36">
        <f>INT(F1307^(0.611-F1307/3200))</f>
        <v>11</v>
      </c>
      <c r="L1307" s="36">
        <f>2^(H1307-1)-1</f>
        <v>3</v>
      </c>
      <c r="M1307" s="36">
        <f>2^(I1307-1)-1</f>
        <v>15</v>
      </c>
      <c r="N1307" s="36">
        <f>2^(J1307-1)-1</f>
        <v>127</v>
      </c>
      <c r="O1307" s="36">
        <f>2^(K1307-1)-1</f>
        <v>1023</v>
      </c>
      <c r="P1307" s="68">
        <f>MAX(0,C1307+(-1)^(G1307)*INT(B1307*2^(-LOG(C1307)/LOG(2)+3))-G1307-LOG(C1307)/LOG(2)+3-1)</f>
        <v>0</v>
      </c>
      <c r="Q1307" s="68">
        <f>MAX(0,C1307-IF(B1307=0,0,INT(LOG(3/2*ABS(B1307))/LOG(2))+1))</f>
        <v>0</v>
      </c>
      <c r="R1307" s="68">
        <f>MAX(0,IF(B1307&lt;=-L1307,B1307+C1307-H1307+L1307,IF(B1307&gt;=2^(H1307)-1-L1307,0,C1307-H1307)))</f>
        <v>0</v>
      </c>
      <c r="S1307" s="69">
        <f>MAX(0,D1307+(-1)^(G1307)*INT(B1307*2^(-LOG(D1307)/LOG(2)+3))-G1307-LOG(D1307)/LOG(2)+3-1)</f>
        <v>0</v>
      </c>
      <c r="T1307" s="69">
        <f>MAX(0,D1307-IF(B1307=0,0,INT(LOG(3/2*ABS(B1307))/LOG(2))+1))</f>
        <v>6</v>
      </c>
      <c r="U1307" s="69">
        <f>MAX(0,IF(B1307&lt;=-M1307,B1307+D1307-I1307+M1307,IF(B1307&gt;=2^(I1307)-1-M1307,0,D1307-I1307)))</f>
        <v>0</v>
      </c>
      <c r="V1307" s="70">
        <f>MAX(0,E1307+(-1)^(G1307)*INT(B1307*2^(-LOG(E1307)/LOG(2)+3))-G1307-LOG(E1307)/LOG(2)+3-1)</f>
        <v>0</v>
      </c>
      <c r="W1307" s="70">
        <f>MAX(0,E1307-IF(B1307=0,0,INT(LOG(3/2*ABS(B1307))/LOG(2))+1))</f>
        <v>22</v>
      </c>
      <c r="X1307" s="70">
        <f>MAX(0,IF(B1307&lt;=-N1307,B1307+E1307-J1307+N1307,IF(B1307&gt;=2^(J1307)-1-N1307,0,E1307-J1307)))</f>
        <v>0</v>
      </c>
      <c r="Y1307" s="71">
        <f>MAX(0,F1307+(-1)^(G1307)*INT(B1307*2^(-LOG(F1307)/LOG(2)+3))-G1307-LOG(F1307)/LOG(2)+3-1)</f>
        <v>0</v>
      </c>
      <c r="Z1307" s="71">
        <f>F1307-IF(B1307=0,0,INT(LOG(3/2*ABS(B1307))/LOG(2))+1)</f>
        <v>54</v>
      </c>
      <c r="AA1307" s="71">
        <f>MAX(0,IF(B1307&lt;=-O1307,B1307+F1307-K1307+O1307,IF(B1307&gt;=2^(K1307)-1-O1307,0,F1307-K1307)))</f>
        <v>53</v>
      </c>
    </row>
    <row r="1308" ht="20.05" customHeight="1">
      <c r="A1308" s="55">
        <v>604</v>
      </c>
      <c r="B1308" s="45">
        <v>604</v>
      </c>
      <c r="C1308" s="36">
        <v>8</v>
      </c>
      <c r="D1308" s="36">
        <v>16</v>
      </c>
      <c r="E1308" s="36">
        <v>32</v>
      </c>
      <c r="F1308" s="36">
        <v>64</v>
      </c>
      <c r="G1308" s="36">
        <f>IF(B1308&gt;=0,1,0)</f>
        <v>1</v>
      </c>
      <c r="H1308" s="36">
        <f>INT(C1308^(0.611-C1308/3200))</f>
        <v>3</v>
      </c>
      <c r="I1308" s="36">
        <f>INT(D1308^(0.611-D1308/3200))</f>
        <v>5</v>
      </c>
      <c r="J1308" s="36">
        <f>INT(E1308^(0.611-E1308/3200))</f>
        <v>8</v>
      </c>
      <c r="K1308" s="36">
        <f>INT(F1308^(0.611-F1308/3200))</f>
        <v>11</v>
      </c>
      <c r="L1308" s="36">
        <f>2^(H1308-1)-1</f>
        <v>3</v>
      </c>
      <c r="M1308" s="36">
        <f>2^(I1308-1)-1</f>
        <v>15</v>
      </c>
      <c r="N1308" s="36">
        <f>2^(J1308-1)-1</f>
        <v>127</v>
      </c>
      <c r="O1308" s="36">
        <f>2^(K1308-1)-1</f>
        <v>1023</v>
      </c>
      <c r="P1308" s="68">
        <f>MAX(0,C1308+(-1)^(G1308)*INT(B1308*2^(-LOG(C1308)/LOG(2)+3))-G1308-LOG(C1308)/LOG(2)+3-1)</f>
        <v>0</v>
      </c>
      <c r="Q1308" s="68">
        <f>MAX(0,C1308-IF(B1308=0,0,INT(LOG(3/2*ABS(B1308))/LOG(2))+1))</f>
        <v>0</v>
      </c>
      <c r="R1308" s="68">
        <f>MAX(0,IF(B1308&lt;=-L1308,B1308+C1308-H1308+L1308,IF(B1308&gt;=2^(H1308)-1-L1308,0,C1308-H1308)))</f>
        <v>0</v>
      </c>
      <c r="S1308" s="69">
        <f>MAX(0,D1308+(-1)^(G1308)*INT(B1308*2^(-LOG(D1308)/LOG(2)+3))-G1308-LOG(D1308)/LOG(2)+3-1)</f>
        <v>0</v>
      </c>
      <c r="T1308" s="69">
        <f>MAX(0,D1308-IF(B1308=0,0,INT(LOG(3/2*ABS(B1308))/LOG(2))+1))</f>
        <v>6</v>
      </c>
      <c r="U1308" s="69">
        <f>MAX(0,IF(B1308&lt;=-M1308,B1308+D1308-I1308+M1308,IF(B1308&gt;=2^(I1308)-1-M1308,0,D1308-I1308)))</f>
        <v>0</v>
      </c>
      <c r="V1308" s="70">
        <f>MAX(0,E1308+(-1)^(G1308)*INT(B1308*2^(-LOG(E1308)/LOG(2)+3))-G1308-LOG(E1308)/LOG(2)+3-1)</f>
        <v>0</v>
      </c>
      <c r="W1308" s="70">
        <f>MAX(0,E1308-IF(B1308=0,0,INT(LOG(3/2*ABS(B1308))/LOG(2))+1))</f>
        <v>22</v>
      </c>
      <c r="X1308" s="70">
        <f>MAX(0,IF(B1308&lt;=-N1308,B1308+E1308-J1308+N1308,IF(B1308&gt;=2^(J1308)-1-N1308,0,E1308-J1308)))</f>
        <v>0</v>
      </c>
      <c r="Y1308" s="71">
        <f>MAX(0,F1308+(-1)^(G1308)*INT(B1308*2^(-LOG(F1308)/LOG(2)+3))-G1308-LOG(F1308)/LOG(2)+3-1)</f>
        <v>0</v>
      </c>
      <c r="Z1308" s="71">
        <f>F1308-IF(B1308=0,0,INT(LOG(3/2*ABS(B1308))/LOG(2))+1)</f>
        <v>54</v>
      </c>
      <c r="AA1308" s="71">
        <f>MAX(0,IF(B1308&lt;=-O1308,B1308+F1308-K1308+O1308,IF(B1308&gt;=2^(K1308)-1-O1308,0,F1308-K1308)))</f>
        <v>53</v>
      </c>
    </row>
    <row r="1309" ht="20.05" customHeight="1">
      <c r="A1309" s="55">
        <v>605</v>
      </c>
      <c r="B1309" s="45">
        <v>605</v>
      </c>
      <c r="C1309" s="36">
        <v>8</v>
      </c>
      <c r="D1309" s="36">
        <v>16</v>
      </c>
      <c r="E1309" s="36">
        <v>32</v>
      </c>
      <c r="F1309" s="36">
        <v>64</v>
      </c>
      <c r="G1309" s="36">
        <f>IF(B1309&gt;=0,1,0)</f>
        <v>1</v>
      </c>
      <c r="H1309" s="36">
        <f>INT(C1309^(0.611-C1309/3200))</f>
        <v>3</v>
      </c>
      <c r="I1309" s="36">
        <f>INT(D1309^(0.611-D1309/3200))</f>
        <v>5</v>
      </c>
      <c r="J1309" s="36">
        <f>INT(E1309^(0.611-E1309/3200))</f>
        <v>8</v>
      </c>
      <c r="K1309" s="36">
        <f>INT(F1309^(0.611-F1309/3200))</f>
        <v>11</v>
      </c>
      <c r="L1309" s="36">
        <f>2^(H1309-1)-1</f>
        <v>3</v>
      </c>
      <c r="M1309" s="36">
        <f>2^(I1309-1)-1</f>
        <v>15</v>
      </c>
      <c r="N1309" s="36">
        <f>2^(J1309-1)-1</f>
        <v>127</v>
      </c>
      <c r="O1309" s="36">
        <f>2^(K1309-1)-1</f>
        <v>1023</v>
      </c>
      <c r="P1309" s="68">
        <f>MAX(0,C1309+(-1)^(G1309)*INT(B1309*2^(-LOG(C1309)/LOG(2)+3))-G1309-LOG(C1309)/LOG(2)+3-1)</f>
        <v>0</v>
      </c>
      <c r="Q1309" s="68">
        <f>MAX(0,C1309-IF(B1309=0,0,INT(LOG(3/2*ABS(B1309))/LOG(2))+1))</f>
        <v>0</v>
      </c>
      <c r="R1309" s="68">
        <f>MAX(0,IF(B1309&lt;=-L1309,B1309+C1309-H1309+L1309,IF(B1309&gt;=2^(H1309)-1-L1309,0,C1309-H1309)))</f>
        <v>0</v>
      </c>
      <c r="S1309" s="69">
        <f>MAX(0,D1309+(-1)^(G1309)*INT(B1309*2^(-LOG(D1309)/LOG(2)+3))-G1309-LOG(D1309)/LOG(2)+3-1)</f>
        <v>0</v>
      </c>
      <c r="T1309" s="69">
        <f>MAX(0,D1309-IF(B1309=0,0,INT(LOG(3/2*ABS(B1309))/LOG(2))+1))</f>
        <v>6</v>
      </c>
      <c r="U1309" s="69">
        <f>MAX(0,IF(B1309&lt;=-M1309,B1309+D1309-I1309+M1309,IF(B1309&gt;=2^(I1309)-1-M1309,0,D1309-I1309)))</f>
        <v>0</v>
      </c>
      <c r="V1309" s="70">
        <f>MAX(0,E1309+(-1)^(G1309)*INT(B1309*2^(-LOG(E1309)/LOG(2)+3))-G1309-LOG(E1309)/LOG(2)+3-1)</f>
        <v>0</v>
      </c>
      <c r="W1309" s="70">
        <f>MAX(0,E1309-IF(B1309=0,0,INT(LOG(3/2*ABS(B1309))/LOG(2))+1))</f>
        <v>22</v>
      </c>
      <c r="X1309" s="70">
        <f>MAX(0,IF(B1309&lt;=-N1309,B1309+E1309-J1309+N1309,IF(B1309&gt;=2^(J1309)-1-N1309,0,E1309-J1309)))</f>
        <v>0</v>
      </c>
      <c r="Y1309" s="71">
        <f>MAX(0,F1309+(-1)^(G1309)*INT(B1309*2^(-LOG(F1309)/LOG(2)+3))-G1309-LOG(F1309)/LOG(2)+3-1)</f>
        <v>0</v>
      </c>
      <c r="Z1309" s="71">
        <f>F1309-IF(B1309=0,0,INT(LOG(3/2*ABS(B1309))/LOG(2))+1)</f>
        <v>54</v>
      </c>
      <c r="AA1309" s="71">
        <f>MAX(0,IF(B1309&lt;=-O1309,B1309+F1309-K1309+O1309,IF(B1309&gt;=2^(K1309)-1-O1309,0,F1309-K1309)))</f>
        <v>53</v>
      </c>
    </row>
    <row r="1310" ht="20.05" customHeight="1">
      <c r="A1310" s="55">
        <v>606</v>
      </c>
      <c r="B1310" s="45">
        <v>606</v>
      </c>
      <c r="C1310" s="36">
        <v>8</v>
      </c>
      <c r="D1310" s="36">
        <v>16</v>
      </c>
      <c r="E1310" s="36">
        <v>32</v>
      </c>
      <c r="F1310" s="36">
        <v>64</v>
      </c>
      <c r="G1310" s="36">
        <f>IF(B1310&gt;=0,1,0)</f>
        <v>1</v>
      </c>
      <c r="H1310" s="36">
        <f>INT(C1310^(0.611-C1310/3200))</f>
        <v>3</v>
      </c>
      <c r="I1310" s="36">
        <f>INT(D1310^(0.611-D1310/3200))</f>
        <v>5</v>
      </c>
      <c r="J1310" s="36">
        <f>INT(E1310^(0.611-E1310/3200))</f>
        <v>8</v>
      </c>
      <c r="K1310" s="36">
        <f>INT(F1310^(0.611-F1310/3200))</f>
        <v>11</v>
      </c>
      <c r="L1310" s="36">
        <f>2^(H1310-1)-1</f>
        <v>3</v>
      </c>
      <c r="M1310" s="36">
        <f>2^(I1310-1)-1</f>
        <v>15</v>
      </c>
      <c r="N1310" s="36">
        <f>2^(J1310-1)-1</f>
        <v>127</v>
      </c>
      <c r="O1310" s="36">
        <f>2^(K1310-1)-1</f>
        <v>1023</v>
      </c>
      <c r="P1310" s="68">
        <f>MAX(0,C1310+(-1)^(G1310)*INT(B1310*2^(-LOG(C1310)/LOG(2)+3))-G1310-LOG(C1310)/LOG(2)+3-1)</f>
        <v>0</v>
      </c>
      <c r="Q1310" s="68">
        <f>MAX(0,C1310-IF(B1310=0,0,INT(LOG(3/2*ABS(B1310))/LOG(2))+1))</f>
        <v>0</v>
      </c>
      <c r="R1310" s="68">
        <f>MAX(0,IF(B1310&lt;=-L1310,B1310+C1310-H1310+L1310,IF(B1310&gt;=2^(H1310)-1-L1310,0,C1310-H1310)))</f>
        <v>0</v>
      </c>
      <c r="S1310" s="69">
        <f>MAX(0,D1310+(-1)^(G1310)*INT(B1310*2^(-LOG(D1310)/LOG(2)+3))-G1310-LOG(D1310)/LOG(2)+3-1)</f>
        <v>0</v>
      </c>
      <c r="T1310" s="69">
        <f>MAX(0,D1310-IF(B1310=0,0,INT(LOG(3/2*ABS(B1310))/LOG(2))+1))</f>
        <v>6</v>
      </c>
      <c r="U1310" s="69">
        <f>MAX(0,IF(B1310&lt;=-M1310,B1310+D1310-I1310+M1310,IF(B1310&gt;=2^(I1310)-1-M1310,0,D1310-I1310)))</f>
        <v>0</v>
      </c>
      <c r="V1310" s="70">
        <f>MAX(0,E1310+(-1)^(G1310)*INT(B1310*2^(-LOG(E1310)/LOG(2)+3))-G1310-LOG(E1310)/LOG(2)+3-1)</f>
        <v>0</v>
      </c>
      <c r="W1310" s="70">
        <f>MAX(0,E1310-IF(B1310=0,0,INT(LOG(3/2*ABS(B1310))/LOG(2))+1))</f>
        <v>22</v>
      </c>
      <c r="X1310" s="70">
        <f>MAX(0,IF(B1310&lt;=-N1310,B1310+E1310-J1310+N1310,IF(B1310&gt;=2^(J1310)-1-N1310,0,E1310-J1310)))</f>
        <v>0</v>
      </c>
      <c r="Y1310" s="71">
        <f>MAX(0,F1310+(-1)^(G1310)*INT(B1310*2^(-LOG(F1310)/LOG(2)+3))-G1310-LOG(F1310)/LOG(2)+3-1)</f>
        <v>0</v>
      </c>
      <c r="Z1310" s="71">
        <f>F1310-IF(B1310=0,0,INT(LOG(3/2*ABS(B1310))/LOG(2))+1)</f>
        <v>54</v>
      </c>
      <c r="AA1310" s="71">
        <f>MAX(0,IF(B1310&lt;=-O1310,B1310+F1310-K1310+O1310,IF(B1310&gt;=2^(K1310)-1-O1310,0,F1310-K1310)))</f>
        <v>53</v>
      </c>
    </row>
    <row r="1311" ht="20.05" customHeight="1">
      <c r="A1311" s="55">
        <v>607</v>
      </c>
      <c r="B1311" s="45">
        <v>607</v>
      </c>
      <c r="C1311" s="36">
        <v>8</v>
      </c>
      <c r="D1311" s="36">
        <v>16</v>
      </c>
      <c r="E1311" s="36">
        <v>32</v>
      </c>
      <c r="F1311" s="36">
        <v>64</v>
      </c>
      <c r="G1311" s="36">
        <f>IF(B1311&gt;=0,1,0)</f>
        <v>1</v>
      </c>
      <c r="H1311" s="36">
        <f>INT(C1311^(0.611-C1311/3200))</f>
        <v>3</v>
      </c>
      <c r="I1311" s="36">
        <f>INT(D1311^(0.611-D1311/3200))</f>
        <v>5</v>
      </c>
      <c r="J1311" s="36">
        <f>INT(E1311^(0.611-E1311/3200))</f>
        <v>8</v>
      </c>
      <c r="K1311" s="36">
        <f>INT(F1311^(0.611-F1311/3200))</f>
        <v>11</v>
      </c>
      <c r="L1311" s="36">
        <f>2^(H1311-1)-1</f>
        <v>3</v>
      </c>
      <c r="M1311" s="36">
        <f>2^(I1311-1)-1</f>
        <v>15</v>
      </c>
      <c r="N1311" s="36">
        <f>2^(J1311-1)-1</f>
        <v>127</v>
      </c>
      <c r="O1311" s="36">
        <f>2^(K1311-1)-1</f>
        <v>1023</v>
      </c>
      <c r="P1311" s="68">
        <f>MAX(0,C1311+(-1)^(G1311)*INT(B1311*2^(-LOG(C1311)/LOG(2)+3))-G1311-LOG(C1311)/LOG(2)+3-1)</f>
        <v>0</v>
      </c>
      <c r="Q1311" s="68">
        <f>MAX(0,C1311-IF(B1311=0,0,INT(LOG(3/2*ABS(B1311))/LOG(2))+1))</f>
        <v>0</v>
      </c>
      <c r="R1311" s="68">
        <f>MAX(0,IF(B1311&lt;=-L1311,B1311+C1311-H1311+L1311,IF(B1311&gt;=2^(H1311)-1-L1311,0,C1311-H1311)))</f>
        <v>0</v>
      </c>
      <c r="S1311" s="69">
        <f>MAX(0,D1311+(-1)^(G1311)*INT(B1311*2^(-LOG(D1311)/LOG(2)+3))-G1311-LOG(D1311)/LOG(2)+3-1)</f>
        <v>0</v>
      </c>
      <c r="T1311" s="69">
        <f>MAX(0,D1311-IF(B1311=0,0,INT(LOG(3/2*ABS(B1311))/LOG(2))+1))</f>
        <v>6</v>
      </c>
      <c r="U1311" s="69">
        <f>MAX(0,IF(B1311&lt;=-M1311,B1311+D1311-I1311+M1311,IF(B1311&gt;=2^(I1311)-1-M1311,0,D1311-I1311)))</f>
        <v>0</v>
      </c>
      <c r="V1311" s="70">
        <f>MAX(0,E1311+(-1)^(G1311)*INT(B1311*2^(-LOG(E1311)/LOG(2)+3))-G1311-LOG(E1311)/LOG(2)+3-1)</f>
        <v>0</v>
      </c>
      <c r="W1311" s="70">
        <f>MAX(0,E1311-IF(B1311=0,0,INT(LOG(3/2*ABS(B1311))/LOG(2))+1))</f>
        <v>22</v>
      </c>
      <c r="X1311" s="70">
        <f>MAX(0,IF(B1311&lt;=-N1311,B1311+E1311-J1311+N1311,IF(B1311&gt;=2^(J1311)-1-N1311,0,E1311-J1311)))</f>
        <v>0</v>
      </c>
      <c r="Y1311" s="71">
        <f>MAX(0,F1311+(-1)^(G1311)*INT(B1311*2^(-LOG(F1311)/LOG(2)+3))-G1311-LOG(F1311)/LOG(2)+3-1)</f>
        <v>0</v>
      </c>
      <c r="Z1311" s="71">
        <f>F1311-IF(B1311=0,0,INT(LOG(3/2*ABS(B1311))/LOG(2))+1)</f>
        <v>54</v>
      </c>
      <c r="AA1311" s="71">
        <f>MAX(0,IF(B1311&lt;=-O1311,B1311+F1311-K1311+O1311,IF(B1311&gt;=2^(K1311)-1-O1311,0,F1311-K1311)))</f>
        <v>53</v>
      </c>
    </row>
    <row r="1312" ht="20.05" customHeight="1">
      <c r="A1312" s="55">
        <v>608</v>
      </c>
      <c r="B1312" s="45">
        <v>608</v>
      </c>
      <c r="C1312" s="36">
        <v>8</v>
      </c>
      <c r="D1312" s="36">
        <v>16</v>
      </c>
      <c r="E1312" s="36">
        <v>32</v>
      </c>
      <c r="F1312" s="36">
        <v>64</v>
      </c>
      <c r="G1312" s="36">
        <f>IF(B1312&gt;=0,1,0)</f>
        <v>1</v>
      </c>
      <c r="H1312" s="36">
        <f>INT(C1312^(0.611-C1312/3200))</f>
        <v>3</v>
      </c>
      <c r="I1312" s="36">
        <f>INT(D1312^(0.611-D1312/3200))</f>
        <v>5</v>
      </c>
      <c r="J1312" s="36">
        <f>INT(E1312^(0.611-E1312/3200))</f>
        <v>8</v>
      </c>
      <c r="K1312" s="36">
        <f>INT(F1312^(0.611-F1312/3200))</f>
        <v>11</v>
      </c>
      <c r="L1312" s="36">
        <f>2^(H1312-1)-1</f>
        <v>3</v>
      </c>
      <c r="M1312" s="36">
        <f>2^(I1312-1)-1</f>
        <v>15</v>
      </c>
      <c r="N1312" s="36">
        <f>2^(J1312-1)-1</f>
        <v>127</v>
      </c>
      <c r="O1312" s="36">
        <f>2^(K1312-1)-1</f>
        <v>1023</v>
      </c>
      <c r="P1312" s="68">
        <f>MAX(0,C1312+(-1)^(G1312)*INT(B1312*2^(-LOG(C1312)/LOG(2)+3))-G1312-LOG(C1312)/LOG(2)+3-1)</f>
        <v>0</v>
      </c>
      <c r="Q1312" s="68">
        <f>MAX(0,C1312-IF(B1312=0,0,INT(LOG(3/2*ABS(B1312))/LOG(2))+1))</f>
        <v>0</v>
      </c>
      <c r="R1312" s="68">
        <f>MAX(0,IF(B1312&lt;=-L1312,B1312+C1312-H1312+L1312,IF(B1312&gt;=2^(H1312)-1-L1312,0,C1312-H1312)))</f>
        <v>0</v>
      </c>
      <c r="S1312" s="69">
        <f>MAX(0,D1312+(-1)^(G1312)*INT(B1312*2^(-LOG(D1312)/LOG(2)+3))-G1312-LOG(D1312)/LOG(2)+3-1)</f>
        <v>0</v>
      </c>
      <c r="T1312" s="69">
        <f>MAX(0,D1312-IF(B1312=0,0,INT(LOG(3/2*ABS(B1312))/LOG(2))+1))</f>
        <v>6</v>
      </c>
      <c r="U1312" s="69">
        <f>MAX(0,IF(B1312&lt;=-M1312,B1312+D1312-I1312+M1312,IF(B1312&gt;=2^(I1312)-1-M1312,0,D1312-I1312)))</f>
        <v>0</v>
      </c>
      <c r="V1312" s="70">
        <f>MAX(0,E1312+(-1)^(G1312)*INT(B1312*2^(-LOG(E1312)/LOG(2)+3))-G1312-LOG(E1312)/LOG(2)+3-1)</f>
        <v>0</v>
      </c>
      <c r="W1312" s="70">
        <f>MAX(0,E1312-IF(B1312=0,0,INT(LOG(3/2*ABS(B1312))/LOG(2))+1))</f>
        <v>22</v>
      </c>
      <c r="X1312" s="70">
        <f>MAX(0,IF(B1312&lt;=-N1312,B1312+E1312-J1312+N1312,IF(B1312&gt;=2^(J1312)-1-N1312,0,E1312-J1312)))</f>
        <v>0</v>
      </c>
      <c r="Y1312" s="71">
        <f>MAX(0,F1312+(-1)^(G1312)*INT(B1312*2^(-LOG(F1312)/LOG(2)+3))-G1312-LOG(F1312)/LOG(2)+3-1)</f>
        <v>0</v>
      </c>
      <c r="Z1312" s="71">
        <f>F1312-IF(B1312=0,0,INT(LOG(3/2*ABS(B1312))/LOG(2))+1)</f>
        <v>54</v>
      </c>
      <c r="AA1312" s="71">
        <f>MAX(0,IF(B1312&lt;=-O1312,B1312+F1312-K1312+O1312,IF(B1312&gt;=2^(K1312)-1-O1312,0,F1312-K1312)))</f>
        <v>53</v>
      </c>
    </row>
    <row r="1313" ht="20.05" customHeight="1">
      <c r="A1313" s="55">
        <v>609</v>
      </c>
      <c r="B1313" s="45">
        <v>609</v>
      </c>
      <c r="C1313" s="36">
        <v>8</v>
      </c>
      <c r="D1313" s="36">
        <v>16</v>
      </c>
      <c r="E1313" s="36">
        <v>32</v>
      </c>
      <c r="F1313" s="36">
        <v>64</v>
      </c>
      <c r="G1313" s="36">
        <f>IF(B1313&gt;=0,1,0)</f>
        <v>1</v>
      </c>
      <c r="H1313" s="36">
        <f>INT(C1313^(0.611-C1313/3200))</f>
        <v>3</v>
      </c>
      <c r="I1313" s="36">
        <f>INT(D1313^(0.611-D1313/3200))</f>
        <v>5</v>
      </c>
      <c r="J1313" s="36">
        <f>INT(E1313^(0.611-E1313/3200))</f>
        <v>8</v>
      </c>
      <c r="K1313" s="36">
        <f>INT(F1313^(0.611-F1313/3200))</f>
        <v>11</v>
      </c>
      <c r="L1313" s="36">
        <f>2^(H1313-1)-1</f>
        <v>3</v>
      </c>
      <c r="M1313" s="36">
        <f>2^(I1313-1)-1</f>
        <v>15</v>
      </c>
      <c r="N1313" s="36">
        <f>2^(J1313-1)-1</f>
        <v>127</v>
      </c>
      <c r="O1313" s="36">
        <f>2^(K1313-1)-1</f>
        <v>1023</v>
      </c>
      <c r="P1313" s="68">
        <f>MAX(0,C1313+(-1)^(G1313)*INT(B1313*2^(-LOG(C1313)/LOG(2)+3))-G1313-LOG(C1313)/LOG(2)+3-1)</f>
        <v>0</v>
      </c>
      <c r="Q1313" s="68">
        <f>MAX(0,C1313-IF(B1313=0,0,INT(LOG(3/2*ABS(B1313))/LOG(2))+1))</f>
        <v>0</v>
      </c>
      <c r="R1313" s="68">
        <f>MAX(0,IF(B1313&lt;=-L1313,B1313+C1313-H1313+L1313,IF(B1313&gt;=2^(H1313)-1-L1313,0,C1313-H1313)))</f>
        <v>0</v>
      </c>
      <c r="S1313" s="69">
        <f>MAX(0,D1313+(-1)^(G1313)*INT(B1313*2^(-LOG(D1313)/LOG(2)+3))-G1313-LOG(D1313)/LOG(2)+3-1)</f>
        <v>0</v>
      </c>
      <c r="T1313" s="69">
        <f>MAX(0,D1313-IF(B1313=0,0,INT(LOG(3/2*ABS(B1313))/LOG(2))+1))</f>
        <v>6</v>
      </c>
      <c r="U1313" s="69">
        <f>MAX(0,IF(B1313&lt;=-M1313,B1313+D1313-I1313+M1313,IF(B1313&gt;=2^(I1313)-1-M1313,0,D1313-I1313)))</f>
        <v>0</v>
      </c>
      <c r="V1313" s="70">
        <f>MAX(0,E1313+(-1)^(G1313)*INT(B1313*2^(-LOG(E1313)/LOG(2)+3))-G1313-LOG(E1313)/LOG(2)+3-1)</f>
        <v>0</v>
      </c>
      <c r="W1313" s="70">
        <f>MAX(0,E1313-IF(B1313=0,0,INT(LOG(3/2*ABS(B1313))/LOG(2))+1))</f>
        <v>22</v>
      </c>
      <c r="X1313" s="70">
        <f>MAX(0,IF(B1313&lt;=-N1313,B1313+E1313-J1313+N1313,IF(B1313&gt;=2^(J1313)-1-N1313,0,E1313-J1313)))</f>
        <v>0</v>
      </c>
      <c r="Y1313" s="71">
        <f>MAX(0,F1313+(-1)^(G1313)*INT(B1313*2^(-LOG(F1313)/LOG(2)+3))-G1313-LOG(F1313)/LOG(2)+3-1)</f>
        <v>0</v>
      </c>
      <c r="Z1313" s="71">
        <f>F1313-IF(B1313=0,0,INT(LOG(3/2*ABS(B1313))/LOG(2))+1)</f>
        <v>54</v>
      </c>
      <c r="AA1313" s="71">
        <f>MAX(0,IF(B1313&lt;=-O1313,B1313+F1313-K1313+O1313,IF(B1313&gt;=2^(K1313)-1-O1313,0,F1313-K1313)))</f>
        <v>53</v>
      </c>
    </row>
    <row r="1314" ht="20.05" customHeight="1">
      <c r="A1314" s="55">
        <v>610</v>
      </c>
      <c r="B1314" s="45">
        <v>610</v>
      </c>
      <c r="C1314" s="36">
        <v>8</v>
      </c>
      <c r="D1314" s="36">
        <v>16</v>
      </c>
      <c r="E1314" s="36">
        <v>32</v>
      </c>
      <c r="F1314" s="36">
        <v>64</v>
      </c>
      <c r="G1314" s="36">
        <f>IF(B1314&gt;=0,1,0)</f>
        <v>1</v>
      </c>
      <c r="H1314" s="36">
        <f>INT(C1314^(0.611-C1314/3200))</f>
        <v>3</v>
      </c>
      <c r="I1314" s="36">
        <f>INT(D1314^(0.611-D1314/3200))</f>
        <v>5</v>
      </c>
      <c r="J1314" s="36">
        <f>INT(E1314^(0.611-E1314/3200))</f>
        <v>8</v>
      </c>
      <c r="K1314" s="36">
        <f>INT(F1314^(0.611-F1314/3200))</f>
        <v>11</v>
      </c>
      <c r="L1314" s="36">
        <f>2^(H1314-1)-1</f>
        <v>3</v>
      </c>
      <c r="M1314" s="36">
        <f>2^(I1314-1)-1</f>
        <v>15</v>
      </c>
      <c r="N1314" s="36">
        <f>2^(J1314-1)-1</f>
        <v>127</v>
      </c>
      <c r="O1314" s="36">
        <f>2^(K1314-1)-1</f>
        <v>1023</v>
      </c>
      <c r="P1314" s="68">
        <f>MAX(0,C1314+(-1)^(G1314)*INT(B1314*2^(-LOG(C1314)/LOG(2)+3))-G1314-LOG(C1314)/LOG(2)+3-1)</f>
        <v>0</v>
      </c>
      <c r="Q1314" s="68">
        <f>MAX(0,C1314-IF(B1314=0,0,INT(LOG(3/2*ABS(B1314))/LOG(2))+1))</f>
        <v>0</v>
      </c>
      <c r="R1314" s="68">
        <f>MAX(0,IF(B1314&lt;=-L1314,B1314+C1314-H1314+L1314,IF(B1314&gt;=2^(H1314)-1-L1314,0,C1314-H1314)))</f>
        <v>0</v>
      </c>
      <c r="S1314" s="69">
        <f>MAX(0,D1314+(-1)^(G1314)*INT(B1314*2^(-LOG(D1314)/LOG(2)+3))-G1314-LOG(D1314)/LOG(2)+3-1)</f>
        <v>0</v>
      </c>
      <c r="T1314" s="69">
        <f>MAX(0,D1314-IF(B1314=0,0,INT(LOG(3/2*ABS(B1314))/LOG(2))+1))</f>
        <v>6</v>
      </c>
      <c r="U1314" s="69">
        <f>MAX(0,IF(B1314&lt;=-M1314,B1314+D1314-I1314+M1314,IF(B1314&gt;=2^(I1314)-1-M1314,0,D1314-I1314)))</f>
        <v>0</v>
      </c>
      <c r="V1314" s="70">
        <f>MAX(0,E1314+(-1)^(G1314)*INT(B1314*2^(-LOG(E1314)/LOG(2)+3))-G1314-LOG(E1314)/LOG(2)+3-1)</f>
        <v>0</v>
      </c>
      <c r="W1314" s="70">
        <f>MAX(0,E1314-IF(B1314=0,0,INT(LOG(3/2*ABS(B1314))/LOG(2))+1))</f>
        <v>22</v>
      </c>
      <c r="X1314" s="70">
        <f>MAX(0,IF(B1314&lt;=-N1314,B1314+E1314-J1314+N1314,IF(B1314&gt;=2^(J1314)-1-N1314,0,E1314-J1314)))</f>
        <v>0</v>
      </c>
      <c r="Y1314" s="71">
        <f>MAX(0,F1314+(-1)^(G1314)*INT(B1314*2^(-LOG(F1314)/LOG(2)+3))-G1314-LOG(F1314)/LOG(2)+3-1)</f>
        <v>0</v>
      </c>
      <c r="Z1314" s="71">
        <f>F1314-IF(B1314=0,0,INT(LOG(3/2*ABS(B1314))/LOG(2))+1)</f>
        <v>54</v>
      </c>
      <c r="AA1314" s="71">
        <f>MAX(0,IF(B1314&lt;=-O1314,B1314+F1314-K1314+O1314,IF(B1314&gt;=2^(K1314)-1-O1314,0,F1314-K1314)))</f>
        <v>53</v>
      </c>
    </row>
    <row r="1315" ht="20.05" customHeight="1">
      <c r="A1315" s="55">
        <v>611</v>
      </c>
      <c r="B1315" s="45">
        <v>611</v>
      </c>
      <c r="C1315" s="36">
        <v>8</v>
      </c>
      <c r="D1315" s="36">
        <v>16</v>
      </c>
      <c r="E1315" s="36">
        <v>32</v>
      </c>
      <c r="F1315" s="36">
        <v>64</v>
      </c>
      <c r="G1315" s="36">
        <f>IF(B1315&gt;=0,1,0)</f>
        <v>1</v>
      </c>
      <c r="H1315" s="36">
        <f>INT(C1315^(0.611-C1315/3200))</f>
        <v>3</v>
      </c>
      <c r="I1315" s="36">
        <f>INT(D1315^(0.611-D1315/3200))</f>
        <v>5</v>
      </c>
      <c r="J1315" s="36">
        <f>INT(E1315^(0.611-E1315/3200))</f>
        <v>8</v>
      </c>
      <c r="K1315" s="36">
        <f>INT(F1315^(0.611-F1315/3200))</f>
        <v>11</v>
      </c>
      <c r="L1315" s="36">
        <f>2^(H1315-1)-1</f>
        <v>3</v>
      </c>
      <c r="M1315" s="36">
        <f>2^(I1315-1)-1</f>
        <v>15</v>
      </c>
      <c r="N1315" s="36">
        <f>2^(J1315-1)-1</f>
        <v>127</v>
      </c>
      <c r="O1315" s="36">
        <f>2^(K1315-1)-1</f>
        <v>1023</v>
      </c>
      <c r="P1315" s="68">
        <f>MAX(0,C1315+(-1)^(G1315)*INT(B1315*2^(-LOG(C1315)/LOG(2)+3))-G1315-LOG(C1315)/LOG(2)+3-1)</f>
        <v>0</v>
      </c>
      <c r="Q1315" s="68">
        <f>MAX(0,C1315-IF(B1315=0,0,INT(LOG(3/2*ABS(B1315))/LOG(2))+1))</f>
        <v>0</v>
      </c>
      <c r="R1315" s="68">
        <f>MAX(0,IF(B1315&lt;=-L1315,B1315+C1315-H1315+L1315,IF(B1315&gt;=2^(H1315)-1-L1315,0,C1315-H1315)))</f>
        <v>0</v>
      </c>
      <c r="S1315" s="69">
        <f>MAX(0,D1315+(-1)^(G1315)*INT(B1315*2^(-LOG(D1315)/LOG(2)+3))-G1315-LOG(D1315)/LOG(2)+3-1)</f>
        <v>0</v>
      </c>
      <c r="T1315" s="69">
        <f>MAX(0,D1315-IF(B1315=0,0,INT(LOG(3/2*ABS(B1315))/LOG(2))+1))</f>
        <v>6</v>
      </c>
      <c r="U1315" s="69">
        <f>MAX(0,IF(B1315&lt;=-M1315,B1315+D1315-I1315+M1315,IF(B1315&gt;=2^(I1315)-1-M1315,0,D1315-I1315)))</f>
        <v>0</v>
      </c>
      <c r="V1315" s="70">
        <f>MAX(0,E1315+(-1)^(G1315)*INT(B1315*2^(-LOG(E1315)/LOG(2)+3))-G1315-LOG(E1315)/LOG(2)+3-1)</f>
        <v>0</v>
      </c>
      <c r="W1315" s="70">
        <f>MAX(0,E1315-IF(B1315=0,0,INT(LOG(3/2*ABS(B1315))/LOG(2))+1))</f>
        <v>22</v>
      </c>
      <c r="X1315" s="70">
        <f>MAX(0,IF(B1315&lt;=-N1315,B1315+E1315-J1315+N1315,IF(B1315&gt;=2^(J1315)-1-N1315,0,E1315-J1315)))</f>
        <v>0</v>
      </c>
      <c r="Y1315" s="71">
        <f>MAX(0,F1315+(-1)^(G1315)*INT(B1315*2^(-LOG(F1315)/LOG(2)+3))-G1315-LOG(F1315)/LOG(2)+3-1)</f>
        <v>0</v>
      </c>
      <c r="Z1315" s="71">
        <f>F1315-IF(B1315=0,0,INT(LOG(3/2*ABS(B1315))/LOG(2))+1)</f>
        <v>54</v>
      </c>
      <c r="AA1315" s="71">
        <f>MAX(0,IF(B1315&lt;=-O1315,B1315+F1315-K1315+O1315,IF(B1315&gt;=2^(K1315)-1-O1315,0,F1315-K1315)))</f>
        <v>53</v>
      </c>
    </row>
    <row r="1316" ht="20.05" customHeight="1">
      <c r="A1316" s="55">
        <v>612</v>
      </c>
      <c r="B1316" s="45">
        <v>612</v>
      </c>
      <c r="C1316" s="36">
        <v>8</v>
      </c>
      <c r="D1316" s="36">
        <v>16</v>
      </c>
      <c r="E1316" s="36">
        <v>32</v>
      </c>
      <c r="F1316" s="36">
        <v>64</v>
      </c>
      <c r="G1316" s="36">
        <f>IF(B1316&gt;=0,1,0)</f>
        <v>1</v>
      </c>
      <c r="H1316" s="36">
        <f>INT(C1316^(0.611-C1316/3200))</f>
        <v>3</v>
      </c>
      <c r="I1316" s="36">
        <f>INT(D1316^(0.611-D1316/3200))</f>
        <v>5</v>
      </c>
      <c r="J1316" s="36">
        <f>INT(E1316^(0.611-E1316/3200))</f>
        <v>8</v>
      </c>
      <c r="K1316" s="36">
        <f>INT(F1316^(0.611-F1316/3200))</f>
        <v>11</v>
      </c>
      <c r="L1316" s="36">
        <f>2^(H1316-1)-1</f>
        <v>3</v>
      </c>
      <c r="M1316" s="36">
        <f>2^(I1316-1)-1</f>
        <v>15</v>
      </c>
      <c r="N1316" s="36">
        <f>2^(J1316-1)-1</f>
        <v>127</v>
      </c>
      <c r="O1316" s="36">
        <f>2^(K1316-1)-1</f>
        <v>1023</v>
      </c>
      <c r="P1316" s="68">
        <f>MAX(0,C1316+(-1)^(G1316)*INT(B1316*2^(-LOG(C1316)/LOG(2)+3))-G1316-LOG(C1316)/LOG(2)+3-1)</f>
        <v>0</v>
      </c>
      <c r="Q1316" s="68">
        <f>MAX(0,C1316-IF(B1316=0,0,INT(LOG(3/2*ABS(B1316))/LOG(2))+1))</f>
        <v>0</v>
      </c>
      <c r="R1316" s="68">
        <f>MAX(0,IF(B1316&lt;=-L1316,B1316+C1316-H1316+L1316,IF(B1316&gt;=2^(H1316)-1-L1316,0,C1316-H1316)))</f>
        <v>0</v>
      </c>
      <c r="S1316" s="69">
        <f>MAX(0,D1316+(-1)^(G1316)*INT(B1316*2^(-LOG(D1316)/LOG(2)+3))-G1316-LOG(D1316)/LOG(2)+3-1)</f>
        <v>0</v>
      </c>
      <c r="T1316" s="69">
        <f>MAX(0,D1316-IF(B1316=0,0,INT(LOG(3/2*ABS(B1316))/LOG(2))+1))</f>
        <v>6</v>
      </c>
      <c r="U1316" s="69">
        <f>MAX(0,IF(B1316&lt;=-M1316,B1316+D1316-I1316+M1316,IF(B1316&gt;=2^(I1316)-1-M1316,0,D1316-I1316)))</f>
        <v>0</v>
      </c>
      <c r="V1316" s="70">
        <f>MAX(0,E1316+(-1)^(G1316)*INT(B1316*2^(-LOG(E1316)/LOG(2)+3))-G1316-LOG(E1316)/LOG(2)+3-1)</f>
        <v>0</v>
      </c>
      <c r="W1316" s="70">
        <f>MAX(0,E1316-IF(B1316=0,0,INT(LOG(3/2*ABS(B1316))/LOG(2))+1))</f>
        <v>22</v>
      </c>
      <c r="X1316" s="70">
        <f>MAX(0,IF(B1316&lt;=-N1316,B1316+E1316-J1316+N1316,IF(B1316&gt;=2^(J1316)-1-N1316,0,E1316-J1316)))</f>
        <v>0</v>
      </c>
      <c r="Y1316" s="71">
        <f>MAX(0,F1316+(-1)^(G1316)*INT(B1316*2^(-LOG(F1316)/LOG(2)+3))-G1316-LOG(F1316)/LOG(2)+3-1)</f>
        <v>0</v>
      </c>
      <c r="Z1316" s="71">
        <f>F1316-IF(B1316=0,0,INT(LOG(3/2*ABS(B1316))/LOG(2))+1)</f>
        <v>54</v>
      </c>
      <c r="AA1316" s="71">
        <f>MAX(0,IF(B1316&lt;=-O1316,B1316+F1316-K1316+O1316,IF(B1316&gt;=2^(K1316)-1-O1316,0,F1316-K1316)))</f>
        <v>53</v>
      </c>
    </row>
    <row r="1317" ht="20.05" customHeight="1">
      <c r="A1317" s="55">
        <v>613</v>
      </c>
      <c r="B1317" s="45">
        <v>613</v>
      </c>
      <c r="C1317" s="36">
        <v>8</v>
      </c>
      <c r="D1317" s="36">
        <v>16</v>
      </c>
      <c r="E1317" s="36">
        <v>32</v>
      </c>
      <c r="F1317" s="36">
        <v>64</v>
      </c>
      <c r="G1317" s="36">
        <f>IF(B1317&gt;=0,1,0)</f>
        <v>1</v>
      </c>
      <c r="H1317" s="36">
        <f>INT(C1317^(0.611-C1317/3200))</f>
        <v>3</v>
      </c>
      <c r="I1317" s="36">
        <f>INT(D1317^(0.611-D1317/3200))</f>
        <v>5</v>
      </c>
      <c r="J1317" s="36">
        <f>INT(E1317^(0.611-E1317/3200))</f>
        <v>8</v>
      </c>
      <c r="K1317" s="36">
        <f>INT(F1317^(0.611-F1317/3200))</f>
        <v>11</v>
      </c>
      <c r="L1317" s="36">
        <f>2^(H1317-1)-1</f>
        <v>3</v>
      </c>
      <c r="M1317" s="36">
        <f>2^(I1317-1)-1</f>
        <v>15</v>
      </c>
      <c r="N1317" s="36">
        <f>2^(J1317-1)-1</f>
        <v>127</v>
      </c>
      <c r="O1317" s="36">
        <f>2^(K1317-1)-1</f>
        <v>1023</v>
      </c>
      <c r="P1317" s="68">
        <f>MAX(0,C1317+(-1)^(G1317)*INT(B1317*2^(-LOG(C1317)/LOG(2)+3))-G1317-LOG(C1317)/LOG(2)+3-1)</f>
        <v>0</v>
      </c>
      <c r="Q1317" s="68">
        <f>MAX(0,C1317-IF(B1317=0,0,INT(LOG(3/2*ABS(B1317))/LOG(2))+1))</f>
        <v>0</v>
      </c>
      <c r="R1317" s="68">
        <f>MAX(0,IF(B1317&lt;=-L1317,B1317+C1317-H1317+L1317,IF(B1317&gt;=2^(H1317)-1-L1317,0,C1317-H1317)))</f>
        <v>0</v>
      </c>
      <c r="S1317" s="69">
        <f>MAX(0,D1317+(-1)^(G1317)*INT(B1317*2^(-LOG(D1317)/LOG(2)+3))-G1317-LOG(D1317)/LOG(2)+3-1)</f>
        <v>0</v>
      </c>
      <c r="T1317" s="69">
        <f>MAX(0,D1317-IF(B1317=0,0,INT(LOG(3/2*ABS(B1317))/LOG(2))+1))</f>
        <v>6</v>
      </c>
      <c r="U1317" s="69">
        <f>MAX(0,IF(B1317&lt;=-M1317,B1317+D1317-I1317+M1317,IF(B1317&gt;=2^(I1317)-1-M1317,0,D1317-I1317)))</f>
        <v>0</v>
      </c>
      <c r="V1317" s="70">
        <f>MAX(0,E1317+(-1)^(G1317)*INT(B1317*2^(-LOG(E1317)/LOG(2)+3))-G1317-LOG(E1317)/LOG(2)+3-1)</f>
        <v>0</v>
      </c>
      <c r="W1317" s="70">
        <f>MAX(0,E1317-IF(B1317=0,0,INT(LOG(3/2*ABS(B1317))/LOG(2))+1))</f>
        <v>22</v>
      </c>
      <c r="X1317" s="70">
        <f>MAX(0,IF(B1317&lt;=-N1317,B1317+E1317-J1317+N1317,IF(B1317&gt;=2^(J1317)-1-N1317,0,E1317-J1317)))</f>
        <v>0</v>
      </c>
      <c r="Y1317" s="71">
        <f>MAX(0,F1317+(-1)^(G1317)*INT(B1317*2^(-LOG(F1317)/LOG(2)+3))-G1317-LOG(F1317)/LOG(2)+3-1)</f>
        <v>0</v>
      </c>
      <c r="Z1317" s="71">
        <f>F1317-IF(B1317=0,0,INT(LOG(3/2*ABS(B1317))/LOG(2))+1)</f>
        <v>54</v>
      </c>
      <c r="AA1317" s="71">
        <f>MAX(0,IF(B1317&lt;=-O1317,B1317+F1317-K1317+O1317,IF(B1317&gt;=2^(K1317)-1-O1317,0,F1317-K1317)))</f>
        <v>53</v>
      </c>
    </row>
    <row r="1318" ht="20.05" customHeight="1">
      <c r="A1318" s="55">
        <v>614</v>
      </c>
      <c r="B1318" s="45">
        <v>614</v>
      </c>
      <c r="C1318" s="36">
        <v>8</v>
      </c>
      <c r="D1318" s="36">
        <v>16</v>
      </c>
      <c r="E1318" s="36">
        <v>32</v>
      </c>
      <c r="F1318" s="36">
        <v>64</v>
      </c>
      <c r="G1318" s="36">
        <f>IF(B1318&gt;=0,1,0)</f>
        <v>1</v>
      </c>
      <c r="H1318" s="36">
        <f>INT(C1318^(0.611-C1318/3200))</f>
        <v>3</v>
      </c>
      <c r="I1318" s="36">
        <f>INT(D1318^(0.611-D1318/3200))</f>
        <v>5</v>
      </c>
      <c r="J1318" s="36">
        <f>INT(E1318^(0.611-E1318/3200))</f>
        <v>8</v>
      </c>
      <c r="K1318" s="36">
        <f>INT(F1318^(0.611-F1318/3200))</f>
        <v>11</v>
      </c>
      <c r="L1318" s="36">
        <f>2^(H1318-1)-1</f>
        <v>3</v>
      </c>
      <c r="M1318" s="36">
        <f>2^(I1318-1)-1</f>
        <v>15</v>
      </c>
      <c r="N1318" s="36">
        <f>2^(J1318-1)-1</f>
        <v>127</v>
      </c>
      <c r="O1318" s="36">
        <f>2^(K1318-1)-1</f>
        <v>1023</v>
      </c>
      <c r="P1318" s="68">
        <f>MAX(0,C1318+(-1)^(G1318)*INT(B1318*2^(-LOG(C1318)/LOG(2)+3))-G1318-LOG(C1318)/LOG(2)+3-1)</f>
        <v>0</v>
      </c>
      <c r="Q1318" s="68">
        <f>MAX(0,C1318-IF(B1318=0,0,INT(LOG(3/2*ABS(B1318))/LOG(2))+1))</f>
        <v>0</v>
      </c>
      <c r="R1318" s="68">
        <f>MAX(0,IF(B1318&lt;=-L1318,B1318+C1318-H1318+L1318,IF(B1318&gt;=2^(H1318)-1-L1318,0,C1318-H1318)))</f>
        <v>0</v>
      </c>
      <c r="S1318" s="69">
        <f>MAX(0,D1318+(-1)^(G1318)*INT(B1318*2^(-LOG(D1318)/LOG(2)+3))-G1318-LOG(D1318)/LOG(2)+3-1)</f>
        <v>0</v>
      </c>
      <c r="T1318" s="69">
        <f>MAX(0,D1318-IF(B1318=0,0,INT(LOG(3/2*ABS(B1318))/LOG(2))+1))</f>
        <v>6</v>
      </c>
      <c r="U1318" s="69">
        <f>MAX(0,IF(B1318&lt;=-M1318,B1318+D1318-I1318+M1318,IF(B1318&gt;=2^(I1318)-1-M1318,0,D1318-I1318)))</f>
        <v>0</v>
      </c>
      <c r="V1318" s="70">
        <f>MAX(0,E1318+(-1)^(G1318)*INT(B1318*2^(-LOG(E1318)/LOG(2)+3))-G1318-LOG(E1318)/LOG(2)+3-1)</f>
        <v>0</v>
      </c>
      <c r="W1318" s="70">
        <f>MAX(0,E1318-IF(B1318=0,0,INT(LOG(3/2*ABS(B1318))/LOG(2))+1))</f>
        <v>22</v>
      </c>
      <c r="X1318" s="70">
        <f>MAX(0,IF(B1318&lt;=-N1318,B1318+E1318-J1318+N1318,IF(B1318&gt;=2^(J1318)-1-N1318,0,E1318-J1318)))</f>
        <v>0</v>
      </c>
      <c r="Y1318" s="71">
        <f>MAX(0,F1318+(-1)^(G1318)*INT(B1318*2^(-LOG(F1318)/LOG(2)+3))-G1318-LOG(F1318)/LOG(2)+3-1)</f>
        <v>0</v>
      </c>
      <c r="Z1318" s="71">
        <f>F1318-IF(B1318=0,0,INT(LOG(3/2*ABS(B1318))/LOG(2))+1)</f>
        <v>54</v>
      </c>
      <c r="AA1318" s="71">
        <f>MAX(0,IF(B1318&lt;=-O1318,B1318+F1318-K1318+O1318,IF(B1318&gt;=2^(K1318)-1-O1318,0,F1318-K1318)))</f>
        <v>53</v>
      </c>
    </row>
    <row r="1319" ht="20.05" customHeight="1">
      <c r="A1319" s="55">
        <v>615</v>
      </c>
      <c r="B1319" s="45">
        <v>615</v>
      </c>
      <c r="C1319" s="36">
        <v>8</v>
      </c>
      <c r="D1319" s="36">
        <v>16</v>
      </c>
      <c r="E1319" s="36">
        <v>32</v>
      </c>
      <c r="F1319" s="36">
        <v>64</v>
      </c>
      <c r="G1319" s="36">
        <f>IF(B1319&gt;=0,1,0)</f>
        <v>1</v>
      </c>
      <c r="H1319" s="36">
        <f>INT(C1319^(0.611-C1319/3200))</f>
        <v>3</v>
      </c>
      <c r="I1319" s="36">
        <f>INT(D1319^(0.611-D1319/3200))</f>
        <v>5</v>
      </c>
      <c r="J1319" s="36">
        <f>INT(E1319^(0.611-E1319/3200))</f>
        <v>8</v>
      </c>
      <c r="K1319" s="36">
        <f>INT(F1319^(0.611-F1319/3200))</f>
        <v>11</v>
      </c>
      <c r="L1319" s="36">
        <f>2^(H1319-1)-1</f>
        <v>3</v>
      </c>
      <c r="M1319" s="36">
        <f>2^(I1319-1)-1</f>
        <v>15</v>
      </c>
      <c r="N1319" s="36">
        <f>2^(J1319-1)-1</f>
        <v>127</v>
      </c>
      <c r="O1319" s="36">
        <f>2^(K1319-1)-1</f>
        <v>1023</v>
      </c>
      <c r="P1319" s="68">
        <f>MAX(0,C1319+(-1)^(G1319)*INT(B1319*2^(-LOG(C1319)/LOG(2)+3))-G1319-LOG(C1319)/LOG(2)+3-1)</f>
        <v>0</v>
      </c>
      <c r="Q1319" s="68">
        <f>MAX(0,C1319-IF(B1319=0,0,INT(LOG(3/2*ABS(B1319))/LOG(2))+1))</f>
        <v>0</v>
      </c>
      <c r="R1319" s="68">
        <f>MAX(0,IF(B1319&lt;=-L1319,B1319+C1319-H1319+L1319,IF(B1319&gt;=2^(H1319)-1-L1319,0,C1319-H1319)))</f>
        <v>0</v>
      </c>
      <c r="S1319" s="69">
        <f>MAX(0,D1319+(-1)^(G1319)*INT(B1319*2^(-LOG(D1319)/LOG(2)+3))-G1319-LOG(D1319)/LOG(2)+3-1)</f>
        <v>0</v>
      </c>
      <c r="T1319" s="69">
        <f>MAX(0,D1319-IF(B1319=0,0,INT(LOG(3/2*ABS(B1319))/LOG(2))+1))</f>
        <v>6</v>
      </c>
      <c r="U1319" s="69">
        <f>MAX(0,IF(B1319&lt;=-M1319,B1319+D1319-I1319+M1319,IF(B1319&gt;=2^(I1319)-1-M1319,0,D1319-I1319)))</f>
        <v>0</v>
      </c>
      <c r="V1319" s="70">
        <f>MAX(0,E1319+(-1)^(G1319)*INT(B1319*2^(-LOG(E1319)/LOG(2)+3))-G1319-LOG(E1319)/LOG(2)+3-1)</f>
        <v>0</v>
      </c>
      <c r="W1319" s="70">
        <f>MAX(0,E1319-IF(B1319=0,0,INT(LOG(3/2*ABS(B1319))/LOG(2))+1))</f>
        <v>22</v>
      </c>
      <c r="X1319" s="70">
        <f>MAX(0,IF(B1319&lt;=-N1319,B1319+E1319-J1319+N1319,IF(B1319&gt;=2^(J1319)-1-N1319,0,E1319-J1319)))</f>
        <v>0</v>
      </c>
      <c r="Y1319" s="71">
        <f>MAX(0,F1319+(-1)^(G1319)*INT(B1319*2^(-LOG(F1319)/LOG(2)+3))-G1319-LOG(F1319)/LOG(2)+3-1)</f>
        <v>0</v>
      </c>
      <c r="Z1319" s="71">
        <f>F1319-IF(B1319=0,0,INT(LOG(3/2*ABS(B1319))/LOG(2))+1)</f>
        <v>54</v>
      </c>
      <c r="AA1319" s="71">
        <f>MAX(0,IF(B1319&lt;=-O1319,B1319+F1319-K1319+O1319,IF(B1319&gt;=2^(K1319)-1-O1319,0,F1319-K1319)))</f>
        <v>53</v>
      </c>
    </row>
    <row r="1320" ht="20.05" customHeight="1">
      <c r="A1320" s="55">
        <v>616</v>
      </c>
      <c r="B1320" s="45">
        <v>616</v>
      </c>
      <c r="C1320" s="36">
        <v>8</v>
      </c>
      <c r="D1320" s="36">
        <v>16</v>
      </c>
      <c r="E1320" s="36">
        <v>32</v>
      </c>
      <c r="F1320" s="36">
        <v>64</v>
      </c>
      <c r="G1320" s="36">
        <f>IF(B1320&gt;=0,1,0)</f>
        <v>1</v>
      </c>
      <c r="H1320" s="36">
        <f>INT(C1320^(0.611-C1320/3200))</f>
        <v>3</v>
      </c>
      <c r="I1320" s="36">
        <f>INT(D1320^(0.611-D1320/3200))</f>
        <v>5</v>
      </c>
      <c r="J1320" s="36">
        <f>INT(E1320^(0.611-E1320/3200))</f>
        <v>8</v>
      </c>
      <c r="K1320" s="36">
        <f>INT(F1320^(0.611-F1320/3200))</f>
        <v>11</v>
      </c>
      <c r="L1320" s="36">
        <f>2^(H1320-1)-1</f>
        <v>3</v>
      </c>
      <c r="M1320" s="36">
        <f>2^(I1320-1)-1</f>
        <v>15</v>
      </c>
      <c r="N1320" s="36">
        <f>2^(J1320-1)-1</f>
        <v>127</v>
      </c>
      <c r="O1320" s="36">
        <f>2^(K1320-1)-1</f>
        <v>1023</v>
      </c>
      <c r="P1320" s="68">
        <f>MAX(0,C1320+(-1)^(G1320)*INT(B1320*2^(-LOG(C1320)/LOG(2)+3))-G1320-LOG(C1320)/LOG(2)+3-1)</f>
        <v>0</v>
      </c>
      <c r="Q1320" s="68">
        <f>MAX(0,C1320-IF(B1320=0,0,INT(LOG(3/2*ABS(B1320))/LOG(2))+1))</f>
        <v>0</v>
      </c>
      <c r="R1320" s="68">
        <f>MAX(0,IF(B1320&lt;=-L1320,B1320+C1320-H1320+L1320,IF(B1320&gt;=2^(H1320)-1-L1320,0,C1320-H1320)))</f>
        <v>0</v>
      </c>
      <c r="S1320" s="69">
        <f>MAX(0,D1320+(-1)^(G1320)*INT(B1320*2^(-LOG(D1320)/LOG(2)+3))-G1320-LOG(D1320)/LOG(2)+3-1)</f>
        <v>0</v>
      </c>
      <c r="T1320" s="69">
        <f>MAX(0,D1320-IF(B1320=0,0,INT(LOG(3/2*ABS(B1320))/LOG(2))+1))</f>
        <v>6</v>
      </c>
      <c r="U1320" s="69">
        <f>MAX(0,IF(B1320&lt;=-M1320,B1320+D1320-I1320+M1320,IF(B1320&gt;=2^(I1320)-1-M1320,0,D1320-I1320)))</f>
        <v>0</v>
      </c>
      <c r="V1320" s="70">
        <f>MAX(0,E1320+(-1)^(G1320)*INT(B1320*2^(-LOG(E1320)/LOG(2)+3))-G1320-LOG(E1320)/LOG(2)+3-1)</f>
        <v>0</v>
      </c>
      <c r="W1320" s="70">
        <f>MAX(0,E1320-IF(B1320=0,0,INT(LOG(3/2*ABS(B1320))/LOG(2))+1))</f>
        <v>22</v>
      </c>
      <c r="X1320" s="70">
        <f>MAX(0,IF(B1320&lt;=-N1320,B1320+E1320-J1320+N1320,IF(B1320&gt;=2^(J1320)-1-N1320,0,E1320-J1320)))</f>
        <v>0</v>
      </c>
      <c r="Y1320" s="71">
        <f>MAX(0,F1320+(-1)^(G1320)*INT(B1320*2^(-LOG(F1320)/LOG(2)+3))-G1320-LOG(F1320)/LOG(2)+3-1)</f>
        <v>0</v>
      </c>
      <c r="Z1320" s="71">
        <f>F1320-IF(B1320=0,0,INT(LOG(3/2*ABS(B1320))/LOG(2))+1)</f>
        <v>54</v>
      </c>
      <c r="AA1320" s="71">
        <f>MAX(0,IF(B1320&lt;=-O1320,B1320+F1320-K1320+O1320,IF(B1320&gt;=2^(K1320)-1-O1320,0,F1320-K1320)))</f>
        <v>53</v>
      </c>
    </row>
    <row r="1321" ht="20.05" customHeight="1">
      <c r="A1321" s="55">
        <v>617</v>
      </c>
      <c r="B1321" s="45">
        <v>617</v>
      </c>
      <c r="C1321" s="36">
        <v>8</v>
      </c>
      <c r="D1321" s="36">
        <v>16</v>
      </c>
      <c r="E1321" s="36">
        <v>32</v>
      </c>
      <c r="F1321" s="36">
        <v>64</v>
      </c>
      <c r="G1321" s="36">
        <f>IF(B1321&gt;=0,1,0)</f>
        <v>1</v>
      </c>
      <c r="H1321" s="36">
        <f>INT(C1321^(0.611-C1321/3200))</f>
        <v>3</v>
      </c>
      <c r="I1321" s="36">
        <f>INT(D1321^(0.611-D1321/3200))</f>
        <v>5</v>
      </c>
      <c r="J1321" s="36">
        <f>INT(E1321^(0.611-E1321/3200))</f>
        <v>8</v>
      </c>
      <c r="K1321" s="36">
        <f>INT(F1321^(0.611-F1321/3200))</f>
        <v>11</v>
      </c>
      <c r="L1321" s="36">
        <f>2^(H1321-1)-1</f>
        <v>3</v>
      </c>
      <c r="M1321" s="36">
        <f>2^(I1321-1)-1</f>
        <v>15</v>
      </c>
      <c r="N1321" s="36">
        <f>2^(J1321-1)-1</f>
        <v>127</v>
      </c>
      <c r="O1321" s="36">
        <f>2^(K1321-1)-1</f>
        <v>1023</v>
      </c>
      <c r="P1321" s="68">
        <f>MAX(0,C1321+(-1)^(G1321)*INT(B1321*2^(-LOG(C1321)/LOG(2)+3))-G1321-LOG(C1321)/LOG(2)+3-1)</f>
        <v>0</v>
      </c>
      <c r="Q1321" s="68">
        <f>MAX(0,C1321-IF(B1321=0,0,INT(LOG(3/2*ABS(B1321))/LOG(2))+1))</f>
        <v>0</v>
      </c>
      <c r="R1321" s="68">
        <f>MAX(0,IF(B1321&lt;=-L1321,B1321+C1321-H1321+L1321,IF(B1321&gt;=2^(H1321)-1-L1321,0,C1321-H1321)))</f>
        <v>0</v>
      </c>
      <c r="S1321" s="69">
        <f>MAX(0,D1321+(-1)^(G1321)*INT(B1321*2^(-LOG(D1321)/LOG(2)+3))-G1321-LOG(D1321)/LOG(2)+3-1)</f>
        <v>0</v>
      </c>
      <c r="T1321" s="69">
        <f>MAX(0,D1321-IF(B1321=0,0,INT(LOG(3/2*ABS(B1321))/LOG(2))+1))</f>
        <v>6</v>
      </c>
      <c r="U1321" s="69">
        <f>MAX(0,IF(B1321&lt;=-M1321,B1321+D1321-I1321+M1321,IF(B1321&gt;=2^(I1321)-1-M1321,0,D1321-I1321)))</f>
        <v>0</v>
      </c>
      <c r="V1321" s="70">
        <f>MAX(0,E1321+(-1)^(G1321)*INT(B1321*2^(-LOG(E1321)/LOG(2)+3))-G1321-LOG(E1321)/LOG(2)+3-1)</f>
        <v>0</v>
      </c>
      <c r="W1321" s="70">
        <f>MAX(0,E1321-IF(B1321=0,0,INT(LOG(3/2*ABS(B1321))/LOG(2))+1))</f>
        <v>22</v>
      </c>
      <c r="X1321" s="70">
        <f>MAX(0,IF(B1321&lt;=-N1321,B1321+E1321-J1321+N1321,IF(B1321&gt;=2^(J1321)-1-N1321,0,E1321-J1321)))</f>
        <v>0</v>
      </c>
      <c r="Y1321" s="71">
        <f>MAX(0,F1321+(-1)^(G1321)*INT(B1321*2^(-LOG(F1321)/LOG(2)+3))-G1321-LOG(F1321)/LOG(2)+3-1)</f>
        <v>0</v>
      </c>
      <c r="Z1321" s="71">
        <f>F1321-IF(B1321=0,0,INT(LOG(3/2*ABS(B1321))/LOG(2))+1)</f>
        <v>54</v>
      </c>
      <c r="AA1321" s="71">
        <f>MAX(0,IF(B1321&lt;=-O1321,B1321+F1321-K1321+O1321,IF(B1321&gt;=2^(K1321)-1-O1321,0,F1321-K1321)))</f>
        <v>53</v>
      </c>
    </row>
    <row r="1322" ht="20.05" customHeight="1">
      <c r="A1322" s="55">
        <v>618</v>
      </c>
      <c r="B1322" s="45">
        <v>618</v>
      </c>
      <c r="C1322" s="36">
        <v>8</v>
      </c>
      <c r="D1322" s="36">
        <v>16</v>
      </c>
      <c r="E1322" s="36">
        <v>32</v>
      </c>
      <c r="F1322" s="36">
        <v>64</v>
      </c>
      <c r="G1322" s="36">
        <f>IF(B1322&gt;=0,1,0)</f>
        <v>1</v>
      </c>
      <c r="H1322" s="36">
        <f>INT(C1322^(0.611-C1322/3200))</f>
        <v>3</v>
      </c>
      <c r="I1322" s="36">
        <f>INT(D1322^(0.611-D1322/3200))</f>
        <v>5</v>
      </c>
      <c r="J1322" s="36">
        <f>INT(E1322^(0.611-E1322/3200))</f>
        <v>8</v>
      </c>
      <c r="K1322" s="36">
        <f>INT(F1322^(0.611-F1322/3200))</f>
        <v>11</v>
      </c>
      <c r="L1322" s="36">
        <f>2^(H1322-1)-1</f>
        <v>3</v>
      </c>
      <c r="M1322" s="36">
        <f>2^(I1322-1)-1</f>
        <v>15</v>
      </c>
      <c r="N1322" s="36">
        <f>2^(J1322-1)-1</f>
        <v>127</v>
      </c>
      <c r="O1322" s="36">
        <f>2^(K1322-1)-1</f>
        <v>1023</v>
      </c>
      <c r="P1322" s="68">
        <f>MAX(0,C1322+(-1)^(G1322)*INT(B1322*2^(-LOG(C1322)/LOG(2)+3))-G1322-LOG(C1322)/LOG(2)+3-1)</f>
        <v>0</v>
      </c>
      <c r="Q1322" s="68">
        <f>MAX(0,C1322-IF(B1322=0,0,INT(LOG(3/2*ABS(B1322))/LOG(2))+1))</f>
        <v>0</v>
      </c>
      <c r="R1322" s="68">
        <f>MAX(0,IF(B1322&lt;=-L1322,B1322+C1322-H1322+L1322,IF(B1322&gt;=2^(H1322)-1-L1322,0,C1322-H1322)))</f>
        <v>0</v>
      </c>
      <c r="S1322" s="69">
        <f>MAX(0,D1322+(-1)^(G1322)*INT(B1322*2^(-LOG(D1322)/LOG(2)+3))-G1322-LOG(D1322)/LOG(2)+3-1)</f>
        <v>0</v>
      </c>
      <c r="T1322" s="69">
        <f>MAX(0,D1322-IF(B1322=0,0,INT(LOG(3/2*ABS(B1322))/LOG(2))+1))</f>
        <v>6</v>
      </c>
      <c r="U1322" s="69">
        <f>MAX(0,IF(B1322&lt;=-M1322,B1322+D1322-I1322+M1322,IF(B1322&gt;=2^(I1322)-1-M1322,0,D1322-I1322)))</f>
        <v>0</v>
      </c>
      <c r="V1322" s="70">
        <f>MAX(0,E1322+(-1)^(G1322)*INT(B1322*2^(-LOG(E1322)/LOG(2)+3))-G1322-LOG(E1322)/LOG(2)+3-1)</f>
        <v>0</v>
      </c>
      <c r="W1322" s="70">
        <f>MAX(0,E1322-IF(B1322=0,0,INT(LOG(3/2*ABS(B1322))/LOG(2))+1))</f>
        <v>22</v>
      </c>
      <c r="X1322" s="70">
        <f>MAX(0,IF(B1322&lt;=-N1322,B1322+E1322-J1322+N1322,IF(B1322&gt;=2^(J1322)-1-N1322,0,E1322-J1322)))</f>
        <v>0</v>
      </c>
      <c r="Y1322" s="71">
        <f>MAX(0,F1322+(-1)^(G1322)*INT(B1322*2^(-LOG(F1322)/LOG(2)+3))-G1322-LOG(F1322)/LOG(2)+3-1)</f>
        <v>0</v>
      </c>
      <c r="Z1322" s="71">
        <f>F1322-IF(B1322=0,0,INT(LOG(3/2*ABS(B1322))/LOG(2))+1)</f>
        <v>54</v>
      </c>
      <c r="AA1322" s="71">
        <f>MAX(0,IF(B1322&lt;=-O1322,B1322+F1322-K1322+O1322,IF(B1322&gt;=2^(K1322)-1-O1322,0,F1322-K1322)))</f>
        <v>53</v>
      </c>
    </row>
    <row r="1323" ht="20.05" customHeight="1">
      <c r="A1323" s="55">
        <v>619</v>
      </c>
      <c r="B1323" s="45">
        <v>619</v>
      </c>
      <c r="C1323" s="36">
        <v>8</v>
      </c>
      <c r="D1323" s="36">
        <v>16</v>
      </c>
      <c r="E1323" s="36">
        <v>32</v>
      </c>
      <c r="F1323" s="36">
        <v>64</v>
      </c>
      <c r="G1323" s="36">
        <f>IF(B1323&gt;=0,1,0)</f>
        <v>1</v>
      </c>
      <c r="H1323" s="36">
        <f>INT(C1323^(0.611-C1323/3200))</f>
        <v>3</v>
      </c>
      <c r="I1323" s="36">
        <f>INT(D1323^(0.611-D1323/3200))</f>
        <v>5</v>
      </c>
      <c r="J1323" s="36">
        <f>INT(E1323^(0.611-E1323/3200))</f>
        <v>8</v>
      </c>
      <c r="K1323" s="36">
        <f>INT(F1323^(0.611-F1323/3200))</f>
        <v>11</v>
      </c>
      <c r="L1323" s="36">
        <f>2^(H1323-1)-1</f>
        <v>3</v>
      </c>
      <c r="M1323" s="36">
        <f>2^(I1323-1)-1</f>
        <v>15</v>
      </c>
      <c r="N1323" s="36">
        <f>2^(J1323-1)-1</f>
        <v>127</v>
      </c>
      <c r="O1323" s="36">
        <f>2^(K1323-1)-1</f>
        <v>1023</v>
      </c>
      <c r="P1323" s="68">
        <f>MAX(0,C1323+(-1)^(G1323)*INT(B1323*2^(-LOG(C1323)/LOG(2)+3))-G1323-LOG(C1323)/LOG(2)+3-1)</f>
        <v>0</v>
      </c>
      <c r="Q1323" s="68">
        <f>MAX(0,C1323-IF(B1323=0,0,INT(LOG(3/2*ABS(B1323))/LOG(2))+1))</f>
        <v>0</v>
      </c>
      <c r="R1323" s="68">
        <f>MAX(0,IF(B1323&lt;=-L1323,B1323+C1323-H1323+L1323,IF(B1323&gt;=2^(H1323)-1-L1323,0,C1323-H1323)))</f>
        <v>0</v>
      </c>
      <c r="S1323" s="69">
        <f>MAX(0,D1323+(-1)^(G1323)*INT(B1323*2^(-LOG(D1323)/LOG(2)+3))-G1323-LOG(D1323)/LOG(2)+3-1)</f>
        <v>0</v>
      </c>
      <c r="T1323" s="69">
        <f>MAX(0,D1323-IF(B1323=0,0,INT(LOG(3/2*ABS(B1323))/LOG(2))+1))</f>
        <v>6</v>
      </c>
      <c r="U1323" s="69">
        <f>MAX(0,IF(B1323&lt;=-M1323,B1323+D1323-I1323+M1323,IF(B1323&gt;=2^(I1323)-1-M1323,0,D1323-I1323)))</f>
        <v>0</v>
      </c>
      <c r="V1323" s="70">
        <f>MAX(0,E1323+(-1)^(G1323)*INT(B1323*2^(-LOG(E1323)/LOG(2)+3))-G1323-LOG(E1323)/LOG(2)+3-1)</f>
        <v>0</v>
      </c>
      <c r="W1323" s="70">
        <f>MAX(0,E1323-IF(B1323=0,0,INT(LOG(3/2*ABS(B1323))/LOG(2))+1))</f>
        <v>22</v>
      </c>
      <c r="X1323" s="70">
        <f>MAX(0,IF(B1323&lt;=-N1323,B1323+E1323-J1323+N1323,IF(B1323&gt;=2^(J1323)-1-N1323,0,E1323-J1323)))</f>
        <v>0</v>
      </c>
      <c r="Y1323" s="71">
        <f>MAX(0,F1323+(-1)^(G1323)*INT(B1323*2^(-LOG(F1323)/LOG(2)+3))-G1323-LOG(F1323)/LOG(2)+3-1)</f>
        <v>0</v>
      </c>
      <c r="Z1323" s="71">
        <f>F1323-IF(B1323=0,0,INT(LOG(3/2*ABS(B1323))/LOG(2))+1)</f>
        <v>54</v>
      </c>
      <c r="AA1323" s="71">
        <f>MAX(0,IF(B1323&lt;=-O1323,B1323+F1323-K1323+O1323,IF(B1323&gt;=2^(K1323)-1-O1323,0,F1323-K1323)))</f>
        <v>53</v>
      </c>
    </row>
    <row r="1324" ht="20.05" customHeight="1">
      <c r="A1324" s="55">
        <v>620</v>
      </c>
      <c r="B1324" s="45">
        <v>620</v>
      </c>
      <c r="C1324" s="36">
        <v>8</v>
      </c>
      <c r="D1324" s="36">
        <v>16</v>
      </c>
      <c r="E1324" s="36">
        <v>32</v>
      </c>
      <c r="F1324" s="36">
        <v>64</v>
      </c>
      <c r="G1324" s="36">
        <f>IF(B1324&gt;=0,1,0)</f>
        <v>1</v>
      </c>
      <c r="H1324" s="36">
        <f>INT(C1324^(0.611-C1324/3200))</f>
        <v>3</v>
      </c>
      <c r="I1324" s="36">
        <f>INT(D1324^(0.611-D1324/3200))</f>
        <v>5</v>
      </c>
      <c r="J1324" s="36">
        <f>INT(E1324^(0.611-E1324/3200))</f>
        <v>8</v>
      </c>
      <c r="K1324" s="36">
        <f>INT(F1324^(0.611-F1324/3200))</f>
        <v>11</v>
      </c>
      <c r="L1324" s="36">
        <f>2^(H1324-1)-1</f>
        <v>3</v>
      </c>
      <c r="M1324" s="36">
        <f>2^(I1324-1)-1</f>
        <v>15</v>
      </c>
      <c r="N1324" s="36">
        <f>2^(J1324-1)-1</f>
        <v>127</v>
      </c>
      <c r="O1324" s="36">
        <f>2^(K1324-1)-1</f>
        <v>1023</v>
      </c>
      <c r="P1324" s="68">
        <f>MAX(0,C1324+(-1)^(G1324)*INT(B1324*2^(-LOG(C1324)/LOG(2)+3))-G1324-LOG(C1324)/LOG(2)+3-1)</f>
        <v>0</v>
      </c>
      <c r="Q1324" s="68">
        <f>MAX(0,C1324-IF(B1324=0,0,INT(LOG(3/2*ABS(B1324))/LOG(2))+1))</f>
        <v>0</v>
      </c>
      <c r="R1324" s="68">
        <f>MAX(0,IF(B1324&lt;=-L1324,B1324+C1324-H1324+L1324,IF(B1324&gt;=2^(H1324)-1-L1324,0,C1324-H1324)))</f>
        <v>0</v>
      </c>
      <c r="S1324" s="69">
        <f>MAX(0,D1324+(-1)^(G1324)*INT(B1324*2^(-LOG(D1324)/LOG(2)+3))-G1324-LOG(D1324)/LOG(2)+3-1)</f>
        <v>0</v>
      </c>
      <c r="T1324" s="69">
        <f>MAX(0,D1324-IF(B1324=0,0,INT(LOG(3/2*ABS(B1324))/LOG(2))+1))</f>
        <v>6</v>
      </c>
      <c r="U1324" s="69">
        <f>MAX(0,IF(B1324&lt;=-M1324,B1324+D1324-I1324+M1324,IF(B1324&gt;=2^(I1324)-1-M1324,0,D1324-I1324)))</f>
        <v>0</v>
      </c>
      <c r="V1324" s="70">
        <f>MAX(0,E1324+(-1)^(G1324)*INT(B1324*2^(-LOG(E1324)/LOG(2)+3))-G1324-LOG(E1324)/LOG(2)+3-1)</f>
        <v>0</v>
      </c>
      <c r="W1324" s="70">
        <f>MAX(0,E1324-IF(B1324=0,0,INT(LOG(3/2*ABS(B1324))/LOG(2))+1))</f>
        <v>22</v>
      </c>
      <c r="X1324" s="70">
        <f>MAX(0,IF(B1324&lt;=-N1324,B1324+E1324-J1324+N1324,IF(B1324&gt;=2^(J1324)-1-N1324,0,E1324-J1324)))</f>
        <v>0</v>
      </c>
      <c r="Y1324" s="71">
        <f>MAX(0,F1324+(-1)^(G1324)*INT(B1324*2^(-LOG(F1324)/LOG(2)+3))-G1324-LOG(F1324)/LOG(2)+3-1)</f>
        <v>0</v>
      </c>
      <c r="Z1324" s="71">
        <f>F1324-IF(B1324=0,0,INT(LOG(3/2*ABS(B1324))/LOG(2))+1)</f>
        <v>54</v>
      </c>
      <c r="AA1324" s="71">
        <f>MAX(0,IF(B1324&lt;=-O1324,B1324+F1324-K1324+O1324,IF(B1324&gt;=2^(K1324)-1-O1324,0,F1324-K1324)))</f>
        <v>53</v>
      </c>
    </row>
    <row r="1325" ht="20.05" customHeight="1">
      <c r="A1325" s="55">
        <v>621</v>
      </c>
      <c r="B1325" s="45">
        <v>621</v>
      </c>
      <c r="C1325" s="36">
        <v>8</v>
      </c>
      <c r="D1325" s="36">
        <v>16</v>
      </c>
      <c r="E1325" s="36">
        <v>32</v>
      </c>
      <c r="F1325" s="36">
        <v>64</v>
      </c>
      <c r="G1325" s="36">
        <f>IF(B1325&gt;=0,1,0)</f>
        <v>1</v>
      </c>
      <c r="H1325" s="36">
        <f>INT(C1325^(0.611-C1325/3200))</f>
        <v>3</v>
      </c>
      <c r="I1325" s="36">
        <f>INT(D1325^(0.611-D1325/3200))</f>
        <v>5</v>
      </c>
      <c r="J1325" s="36">
        <f>INT(E1325^(0.611-E1325/3200))</f>
        <v>8</v>
      </c>
      <c r="K1325" s="36">
        <f>INT(F1325^(0.611-F1325/3200))</f>
        <v>11</v>
      </c>
      <c r="L1325" s="36">
        <f>2^(H1325-1)-1</f>
        <v>3</v>
      </c>
      <c r="M1325" s="36">
        <f>2^(I1325-1)-1</f>
        <v>15</v>
      </c>
      <c r="N1325" s="36">
        <f>2^(J1325-1)-1</f>
        <v>127</v>
      </c>
      <c r="O1325" s="36">
        <f>2^(K1325-1)-1</f>
        <v>1023</v>
      </c>
      <c r="P1325" s="68">
        <f>MAX(0,C1325+(-1)^(G1325)*INT(B1325*2^(-LOG(C1325)/LOG(2)+3))-G1325-LOG(C1325)/LOG(2)+3-1)</f>
        <v>0</v>
      </c>
      <c r="Q1325" s="68">
        <f>MAX(0,C1325-IF(B1325=0,0,INT(LOG(3/2*ABS(B1325))/LOG(2))+1))</f>
        <v>0</v>
      </c>
      <c r="R1325" s="68">
        <f>MAX(0,IF(B1325&lt;=-L1325,B1325+C1325-H1325+L1325,IF(B1325&gt;=2^(H1325)-1-L1325,0,C1325-H1325)))</f>
        <v>0</v>
      </c>
      <c r="S1325" s="69">
        <f>MAX(0,D1325+(-1)^(G1325)*INT(B1325*2^(-LOG(D1325)/LOG(2)+3))-G1325-LOG(D1325)/LOG(2)+3-1)</f>
        <v>0</v>
      </c>
      <c r="T1325" s="69">
        <f>MAX(0,D1325-IF(B1325=0,0,INT(LOG(3/2*ABS(B1325))/LOG(2))+1))</f>
        <v>6</v>
      </c>
      <c r="U1325" s="69">
        <f>MAX(0,IF(B1325&lt;=-M1325,B1325+D1325-I1325+M1325,IF(B1325&gt;=2^(I1325)-1-M1325,0,D1325-I1325)))</f>
        <v>0</v>
      </c>
      <c r="V1325" s="70">
        <f>MAX(0,E1325+(-1)^(G1325)*INT(B1325*2^(-LOG(E1325)/LOG(2)+3))-G1325-LOG(E1325)/LOG(2)+3-1)</f>
        <v>0</v>
      </c>
      <c r="W1325" s="70">
        <f>MAX(0,E1325-IF(B1325=0,0,INT(LOG(3/2*ABS(B1325))/LOG(2))+1))</f>
        <v>22</v>
      </c>
      <c r="X1325" s="70">
        <f>MAX(0,IF(B1325&lt;=-N1325,B1325+E1325-J1325+N1325,IF(B1325&gt;=2^(J1325)-1-N1325,0,E1325-J1325)))</f>
        <v>0</v>
      </c>
      <c r="Y1325" s="71">
        <f>MAX(0,F1325+(-1)^(G1325)*INT(B1325*2^(-LOG(F1325)/LOG(2)+3))-G1325-LOG(F1325)/LOG(2)+3-1)</f>
        <v>0</v>
      </c>
      <c r="Z1325" s="71">
        <f>F1325-IF(B1325=0,0,INT(LOG(3/2*ABS(B1325))/LOG(2))+1)</f>
        <v>54</v>
      </c>
      <c r="AA1325" s="71">
        <f>MAX(0,IF(B1325&lt;=-O1325,B1325+F1325-K1325+O1325,IF(B1325&gt;=2^(K1325)-1-O1325,0,F1325-K1325)))</f>
        <v>53</v>
      </c>
    </row>
    <row r="1326" ht="20.05" customHeight="1">
      <c r="A1326" s="55">
        <v>622</v>
      </c>
      <c r="B1326" s="45">
        <v>622</v>
      </c>
      <c r="C1326" s="36">
        <v>8</v>
      </c>
      <c r="D1326" s="36">
        <v>16</v>
      </c>
      <c r="E1326" s="36">
        <v>32</v>
      </c>
      <c r="F1326" s="36">
        <v>64</v>
      </c>
      <c r="G1326" s="36">
        <f>IF(B1326&gt;=0,1,0)</f>
        <v>1</v>
      </c>
      <c r="H1326" s="36">
        <f>INT(C1326^(0.611-C1326/3200))</f>
        <v>3</v>
      </c>
      <c r="I1326" s="36">
        <f>INT(D1326^(0.611-D1326/3200))</f>
        <v>5</v>
      </c>
      <c r="J1326" s="36">
        <f>INT(E1326^(0.611-E1326/3200))</f>
        <v>8</v>
      </c>
      <c r="K1326" s="36">
        <f>INT(F1326^(0.611-F1326/3200))</f>
        <v>11</v>
      </c>
      <c r="L1326" s="36">
        <f>2^(H1326-1)-1</f>
        <v>3</v>
      </c>
      <c r="M1326" s="36">
        <f>2^(I1326-1)-1</f>
        <v>15</v>
      </c>
      <c r="N1326" s="36">
        <f>2^(J1326-1)-1</f>
        <v>127</v>
      </c>
      <c r="O1326" s="36">
        <f>2^(K1326-1)-1</f>
        <v>1023</v>
      </c>
      <c r="P1326" s="68">
        <f>MAX(0,C1326+(-1)^(G1326)*INT(B1326*2^(-LOG(C1326)/LOG(2)+3))-G1326-LOG(C1326)/LOG(2)+3-1)</f>
        <v>0</v>
      </c>
      <c r="Q1326" s="68">
        <f>MAX(0,C1326-IF(B1326=0,0,INT(LOG(3/2*ABS(B1326))/LOG(2))+1))</f>
        <v>0</v>
      </c>
      <c r="R1326" s="68">
        <f>MAX(0,IF(B1326&lt;=-L1326,B1326+C1326-H1326+L1326,IF(B1326&gt;=2^(H1326)-1-L1326,0,C1326-H1326)))</f>
        <v>0</v>
      </c>
      <c r="S1326" s="69">
        <f>MAX(0,D1326+(-1)^(G1326)*INT(B1326*2^(-LOG(D1326)/LOG(2)+3))-G1326-LOG(D1326)/LOG(2)+3-1)</f>
        <v>0</v>
      </c>
      <c r="T1326" s="69">
        <f>MAX(0,D1326-IF(B1326=0,0,INT(LOG(3/2*ABS(B1326))/LOG(2))+1))</f>
        <v>6</v>
      </c>
      <c r="U1326" s="69">
        <f>MAX(0,IF(B1326&lt;=-M1326,B1326+D1326-I1326+M1326,IF(B1326&gt;=2^(I1326)-1-M1326,0,D1326-I1326)))</f>
        <v>0</v>
      </c>
      <c r="V1326" s="70">
        <f>MAX(0,E1326+(-1)^(G1326)*INT(B1326*2^(-LOG(E1326)/LOG(2)+3))-G1326-LOG(E1326)/LOG(2)+3-1)</f>
        <v>0</v>
      </c>
      <c r="W1326" s="70">
        <f>MAX(0,E1326-IF(B1326=0,0,INT(LOG(3/2*ABS(B1326))/LOG(2))+1))</f>
        <v>22</v>
      </c>
      <c r="X1326" s="70">
        <f>MAX(0,IF(B1326&lt;=-N1326,B1326+E1326-J1326+N1326,IF(B1326&gt;=2^(J1326)-1-N1326,0,E1326-J1326)))</f>
        <v>0</v>
      </c>
      <c r="Y1326" s="71">
        <f>MAX(0,F1326+(-1)^(G1326)*INT(B1326*2^(-LOG(F1326)/LOG(2)+3))-G1326-LOG(F1326)/LOG(2)+3-1)</f>
        <v>0</v>
      </c>
      <c r="Z1326" s="71">
        <f>F1326-IF(B1326=0,0,INT(LOG(3/2*ABS(B1326))/LOG(2))+1)</f>
        <v>54</v>
      </c>
      <c r="AA1326" s="71">
        <f>MAX(0,IF(B1326&lt;=-O1326,B1326+F1326-K1326+O1326,IF(B1326&gt;=2^(K1326)-1-O1326,0,F1326-K1326)))</f>
        <v>53</v>
      </c>
    </row>
    <row r="1327" ht="20.05" customHeight="1">
      <c r="A1327" s="55">
        <v>623</v>
      </c>
      <c r="B1327" s="45">
        <v>623</v>
      </c>
      <c r="C1327" s="36">
        <v>8</v>
      </c>
      <c r="D1327" s="36">
        <v>16</v>
      </c>
      <c r="E1327" s="36">
        <v>32</v>
      </c>
      <c r="F1327" s="36">
        <v>64</v>
      </c>
      <c r="G1327" s="36">
        <f>IF(B1327&gt;=0,1,0)</f>
        <v>1</v>
      </c>
      <c r="H1327" s="36">
        <f>INT(C1327^(0.611-C1327/3200))</f>
        <v>3</v>
      </c>
      <c r="I1327" s="36">
        <f>INT(D1327^(0.611-D1327/3200))</f>
        <v>5</v>
      </c>
      <c r="J1327" s="36">
        <f>INT(E1327^(0.611-E1327/3200))</f>
        <v>8</v>
      </c>
      <c r="K1327" s="36">
        <f>INT(F1327^(0.611-F1327/3200))</f>
        <v>11</v>
      </c>
      <c r="L1327" s="36">
        <f>2^(H1327-1)-1</f>
        <v>3</v>
      </c>
      <c r="M1327" s="36">
        <f>2^(I1327-1)-1</f>
        <v>15</v>
      </c>
      <c r="N1327" s="36">
        <f>2^(J1327-1)-1</f>
        <v>127</v>
      </c>
      <c r="O1327" s="36">
        <f>2^(K1327-1)-1</f>
        <v>1023</v>
      </c>
      <c r="P1327" s="68">
        <f>MAX(0,C1327+(-1)^(G1327)*INT(B1327*2^(-LOG(C1327)/LOG(2)+3))-G1327-LOG(C1327)/LOG(2)+3-1)</f>
        <v>0</v>
      </c>
      <c r="Q1327" s="68">
        <f>MAX(0,C1327-IF(B1327=0,0,INT(LOG(3/2*ABS(B1327))/LOG(2))+1))</f>
        <v>0</v>
      </c>
      <c r="R1327" s="68">
        <f>MAX(0,IF(B1327&lt;=-L1327,B1327+C1327-H1327+L1327,IF(B1327&gt;=2^(H1327)-1-L1327,0,C1327-H1327)))</f>
        <v>0</v>
      </c>
      <c r="S1327" s="69">
        <f>MAX(0,D1327+(-1)^(G1327)*INT(B1327*2^(-LOG(D1327)/LOG(2)+3))-G1327-LOG(D1327)/LOG(2)+3-1)</f>
        <v>0</v>
      </c>
      <c r="T1327" s="69">
        <f>MAX(0,D1327-IF(B1327=0,0,INT(LOG(3/2*ABS(B1327))/LOG(2))+1))</f>
        <v>6</v>
      </c>
      <c r="U1327" s="69">
        <f>MAX(0,IF(B1327&lt;=-M1327,B1327+D1327-I1327+M1327,IF(B1327&gt;=2^(I1327)-1-M1327,0,D1327-I1327)))</f>
        <v>0</v>
      </c>
      <c r="V1327" s="70">
        <f>MAX(0,E1327+(-1)^(G1327)*INT(B1327*2^(-LOG(E1327)/LOG(2)+3))-G1327-LOG(E1327)/LOG(2)+3-1)</f>
        <v>0</v>
      </c>
      <c r="W1327" s="70">
        <f>MAX(0,E1327-IF(B1327=0,0,INT(LOG(3/2*ABS(B1327))/LOG(2))+1))</f>
        <v>22</v>
      </c>
      <c r="X1327" s="70">
        <f>MAX(0,IF(B1327&lt;=-N1327,B1327+E1327-J1327+N1327,IF(B1327&gt;=2^(J1327)-1-N1327,0,E1327-J1327)))</f>
        <v>0</v>
      </c>
      <c r="Y1327" s="71">
        <f>MAX(0,F1327+(-1)^(G1327)*INT(B1327*2^(-LOG(F1327)/LOG(2)+3))-G1327-LOG(F1327)/LOG(2)+3-1)</f>
        <v>0</v>
      </c>
      <c r="Z1327" s="71">
        <f>F1327-IF(B1327=0,0,INT(LOG(3/2*ABS(B1327))/LOG(2))+1)</f>
        <v>54</v>
      </c>
      <c r="AA1327" s="71">
        <f>MAX(0,IF(B1327&lt;=-O1327,B1327+F1327-K1327+O1327,IF(B1327&gt;=2^(K1327)-1-O1327,0,F1327-K1327)))</f>
        <v>53</v>
      </c>
    </row>
    <row r="1328" ht="20.05" customHeight="1">
      <c r="A1328" s="55">
        <v>624</v>
      </c>
      <c r="B1328" s="45">
        <v>624</v>
      </c>
      <c r="C1328" s="36">
        <v>8</v>
      </c>
      <c r="D1328" s="36">
        <v>16</v>
      </c>
      <c r="E1328" s="36">
        <v>32</v>
      </c>
      <c r="F1328" s="36">
        <v>64</v>
      </c>
      <c r="G1328" s="36">
        <f>IF(B1328&gt;=0,1,0)</f>
        <v>1</v>
      </c>
      <c r="H1328" s="36">
        <f>INT(C1328^(0.611-C1328/3200))</f>
        <v>3</v>
      </c>
      <c r="I1328" s="36">
        <f>INT(D1328^(0.611-D1328/3200))</f>
        <v>5</v>
      </c>
      <c r="J1328" s="36">
        <f>INT(E1328^(0.611-E1328/3200))</f>
        <v>8</v>
      </c>
      <c r="K1328" s="36">
        <f>INT(F1328^(0.611-F1328/3200))</f>
        <v>11</v>
      </c>
      <c r="L1328" s="36">
        <f>2^(H1328-1)-1</f>
        <v>3</v>
      </c>
      <c r="M1328" s="36">
        <f>2^(I1328-1)-1</f>
        <v>15</v>
      </c>
      <c r="N1328" s="36">
        <f>2^(J1328-1)-1</f>
        <v>127</v>
      </c>
      <c r="O1328" s="36">
        <f>2^(K1328-1)-1</f>
        <v>1023</v>
      </c>
      <c r="P1328" s="68">
        <f>MAX(0,C1328+(-1)^(G1328)*INT(B1328*2^(-LOG(C1328)/LOG(2)+3))-G1328-LOG(C1328)/LOG(2)+3-1)</f>
        <v>0</v>
      </c>
      <c r="Q1328" s="68">
        <f>MAX(0,C1328-IF(B1328=0,0,INT(LOG(3/2*ABS(B1328))/LOG(2))+1))</f>
        <v>0</v>
      </c>
      <c r="R1328" s="68">
        <f>MAX(0,IF(B1328&lt;=-L1328,B1328+C1328-H1328+L1328,IF(B1328&gt;=2^(H1328)-1-L1328,0,C1328-H1328)))</f>
        <v>0</v>
      </c>
      <c r="S1328" s="69">
        <f>MAX(0,D1328+(-1)^(G1328)*INT(B1328*2^(-LOG(D1328)/LOG(2)+3))-G1328-LOG(D1328)/LOG(2)+3-1)</f>
        <v>0</v>
      </c>
      <c r="T1328" s="69">
        <f>MAX(0,D1328-IF(B1328=0,0,INT(LOG(3/2*ABS(B1328))/LOG(2))+1))</f>
        <v>6</v>
      </c>
      <c r="U1328" s="69">
        <f>MAX(0,IF(B1328&lt;=-M1328,B1328+D1328-I1328+M1328,IF(B1328&gt;=2^(I1328)-1-M1328,0,D1328-I1328)))</f>
        <v>0</v>
      </c>
      <c r="V1328" s="70">
        <f>MAX(0,E1328+(-1)^(G1328)*INT(B1328*2^(-LOG(E1328)/LOG(2)+3))-G1328-LOG(E1328)/LOG(2)+3-1)</f>
        <v>0</v>
      </c>
      <c r="W1328" s="70">
        <f>MAX(0,E1328-IF(B1328=0,0,INT(LOG(3/2*ABS(B1328))/LOG(2))+1))</f>
        <v>22</v>
      </c>
      <c r="X1328" s="70">
        <f>MAX(0,IF(B1328&lt;=-N1328,B1328+E1328-J1328+N1328,IF(B1328&gt;=2^(J1328)-1-N1328,0,E1328-J1328)))</f>
        <v>0</v>
      </c>
      <c r="Y1328" s="71">
        <f>MAX(0,F1328+(-1)^(G1328)*INT(B1328*2^(-LOG(F1328)/LOG(2)+3))-G1328-LOG(F1328)/LOG(2)+3-1)</f>
        <v>0</v>
      </c>
      <c r="Z1328" s="71">
        <f>F1328-IF(B1328=0,0,INT(LOG(3/2*ABS(B1328))/LOG(2))+1)</f>
        <v>54</v>
      </c>
      <c r="AA1328" s="71">
        <f>MAX(0,IF(B1328&lt;=-O1328,B1328+F1328-K1328+O1328,IF(B1328&gt;=2^(K1328)-1-O1328,0,F1328-K1328)))</f>
        <v>53</v>
      </c>
    </row>
    <row r="1329" ht="20.05" customHeight="1">
      <c r="A1329" s="55">
        <v>625</v>
      </c>
      <c r="B1329" s="45">
        <v>625</v>
      </c>
      <c r="C1329" s="36">
        <v>8</v>
      </c>
      <c r="D1329" s="36">
        <v>16</v>
      </c>
      <c r="E1329" s="36">
        <v>32</v>
      </c>
      <c r="F1329" s="36">
        <v>64</v>
      </c>
      <c r="G1329" s="36">
        <f>IF(B1329&gt;=0,1,0)</f>
        <v>1</v>
      </c>
      <c r="H1329" s="36">
        <f>INT(C1329^(0.611-C1329/3200))</f>
        <v>3</v>
      </c>
      <c r="I1329" s="36">
        <f>INT(D1329^(0.611-D1329/3200))</f>
        <v>5</v>
      </c>
      <c r="J1329" s="36">
        <f>INT(E1329^(0.611-E1329/3200))</f>
        <v>8</v>
      </c>
      <c r="K1329" s="36">
        <f>INT(F1329^(0.611-F1329/3200))</f>
        <v>11</v>
      </c>
      <c r="L1329" s="36">
        <f>2^(H1329-1)-1</f>
        <v>3</v>
      </c>
      <c r="M1329" s="36">
        <f>2^(I1329-1)-1</f>
        <v>15</v>
      </c>
      <c r="N1329" s="36">
        <f>2^(J1329-1)-1</f>
        <v>127</v>
      </c>
      <c r="O1329" s="36">
        <f>2^(K1329-1)-1</f>
        <v>1023</v>
      </c>
      <c r="P1329" s="68">
        <f>MAX(0,C1329+(-1)^(G1329)*INT(B1329*2^(-LOG(C1329)/LOG(2)+3))-G1329-LOG(C1329)/LOG(2)+3-1)</f>
        <v>0</v>
      </c>
      <c r="Q1329" s="68">
        <f>MAX(0,C1329-IF(B1329=0,0,INT(LOG(3/2*ABS(B1329))/LOG(2))+1))</f>
        <v>0</v>
      </c>
      <c r="R1329" s="68">
        <f>MAX(0,IF(B1329&lt;=-L1329,B1329+C1329-H1329+L1329,IF(B1329&gt;=2^(H1329)-1-L1329,0,C1329-H1329)))</f>
        <v>0</v>
      </c>
      <c r="S1329" s="69">
        <f>MAX(0,D1329+(-1)^(G1329)*INT(B1329*2^(-LOG(D1329)/LOG(2)+3))-G1329-LOG(D1329)/LOG(2)+3-1)</f>
        <v>0</v>
      </c>
      <c r="T1329" s="69">
        <f>MAX(0,D1329-IF(B1329=0,0,INT(LOG(3/2*ABS(B1329))/LOG(2))+1))</f>
        <v>6</v>
      </c>
      <c r="U1329" s="69">
        <f>MAX(0,IF(B1329&lt;=-M1329,B1329+D1329-I1329+M1329,IF(B1329&gt;=2^(I1329)-1-M1329,0,D1329-I1329)))</f>
        <v>0</v>
      </c>
      <c r="V1329" s="70">
        <f>MAX(0,E1329+(-1)^(G1329)*INT(B1329*2^(-LOG(E1329)/LOG(2)+3))-G1329-LOG(E1329)/LOG(2)+3-1)</f>
        <v>0</v>
      </c>
      <c r="W1329" s="70">
        <f>MAX(0,E1329-IF(B1329=0,0,INT(LOG(3/2*ABS(B1329))/LOG(2))+1))</f>
        <v>22</v>
      </c>
      <c r="X1329" s="70">
        <f>MAX(0,IF(B1329&lt;=-N1329,B1329+E1329-J1329+N1329,IF(B1329&gt;=2^(J1329)-1-N1329,0,E1329-J1329)))</f>
        <v>0</v>
      </c>
      <c r="Y1329" s="71">
        <f>MAX(0,F1329+(-1)^(G1329)*INT(B1329*2^(-LOG(F1329)/LOG(2)+3))-G1329-LOG(F1329)/LOG(2)+3-1)</f>
        <v>0</v>
      </c>
      <c r="Z1329" s="71">
        <f>F1329-IF(B1329=0,0,INT(LOG(3/2*ABS(B1329))/LOG(2))+1)</f>
        <v>54</v>
      </c>
      <c r="AA1329" s="71">
        <f>MAX(0,IF(B1329&lt;=-O1329,B1329+F1329-K1329+O1329,IF(B1329&gt;=2^(K1329)-1-O1329,0,F1329-K1329)))</f>
        <v>53</v>
      </c>
    </row>
    <row r="1330" ht="20.05" customHeight="1">
      <c r="A1330" s="55">
        <v>626</v>
      </c>
      <c r="B1330" s="45">
        <v>626</v>
      </c>
      <c r="C1330" s="36">
        <v>8</v>
      </c>
      <c r="D1330" s="36">
        <v>16</v>
      </c>
      <c r="E1330" s="36">
        <v>32</v>
      </c>
      <c r="F1330" s="36">
        <v>64</v>
      </c>
      <c r="G1330" s="36">
        <f>IF(B1330&gt;=0,1,0)</f>
        <v>1</v>
      </c>
      <c r="H1330" s="36">
        <f>INT(C1330^(0.611-C1330/3200))</f>
        <v>3</v>
      </c>
      <c r="I1330" s="36">
        <f>INT(D1330^(0.611-D1330/3200))</f>
        <v>5</v>
      </c>
      <c r="J1330" s="36">
        <f>INT(E1330^(0.611-E1330/3200))</f>
        <v>8</v>
      </c>
      <c r="K1330" s="36">
        <f>INT(F1330^(0.611-F1330/3200))</f>
        <v>11</v>
      </c>
      <c r="L1330" s="36">
        <f>2^(H1330-1)-1</f>
        <v>3</v>
      </c>
      <c r="M1330" s="36">
        <f>2^(I1330-1)-1</f>
        <v>15</v>
      </c>
      <c r="N1330" s="36">
        <f>2^(J1330-1)-1</f>
        <v>127</v>
      </c>
      <c r="O1330" s="36">
        <f>2^(K1330-1)-1</f>
        <v>1023</v>
      </c>
      <c r="P1330" s="68">
        <f>MAX(0,C1330+(-1)^(G1330)*INT(B1330*2^(-LOG(C1330)/LOG(2)+3))-G1330-LOG(C1330)/LOG(2)+3-1)</f>
        <v>0</v>
      </c>
      <c r="Q1330" s="68">
        <f>MAX(0,C1330-IF(B1330=0,0,INT(LOG(3/2*ABS(B1330))/LOG(2))+1))</f>
        <v>0</v>
      </c>
      <c r="R1330" s="68">
        <f>MAX(0,IF(B1330&lt;=-L1330,B1330+C1330-H1330+L1330,IF(B1330&gt;=2^(H1330)-1-L1330,0,C1330-H1330)))</f>
        <v>0</v>
      </c>
      <c r="S1330" s="69">
        <f>MAX(0,D1330+(-1)^(G1330)*INT(B1330*2^(-LOG(D1330)/LOG(2)+3))-G1330-LOG(D1330)/LOG(2)+3-1)</f>
        <v>0</v>
      </c>
      <c r="T1330" s="69">
        <f>MAX(0,D1330-IF(B1330=0,0,INT(LOG(3/2*ABS(B1330))/LOG(2))+1))</f>
        <v>6</v>
      </c>
      <c r="U1330" s="69">
        <f>MAX(0,IF(B1330&lt;=-M1330,B1330+D1330-I1330+M1330,IF(B1330&gt;=2^(I1330)-1-M1330,0,D1330-I1330)))</f>
        <v>0</v>
      </c>
      <c r="V1330" s="70">
        <f>MAX(0,E1330+(-1)^(G1330)*INT(B1330*2^(-LOG(E1330)/LOG(2)+3))-G1330-LOG(E1330)/LOG(2)+3-1)</f>
        <v>0</v>
      </c>
      <c r="W1330" s="70">
        <f>MAX(0,E1330-IF(B1330=0,0,INT(LOG(3/2*ABS(B1330))/LOG(2))+1))</f>
        <v>22</v>
      </c>
      <c r="X1330" s="70">
        <f>MAX(0,IF(B1330&lt;=-N1330,B1330+E1330-J1330+N1330,IF(B1330&gt;=2^(J1330)-1-N1330,0,E1330-J1330)))</f>
        <v>0</v>
      </c>
      <c r="Y1330" s="71">
        <f>MAX(0,F1330+(-1)^(G1330)*INT(B1330*2^(-LOG(F1330)/LOG(2)+3))-G1330-LOG(F1330)/LOG(2)+3-1)</f>
        <v>0</v>
      </c>
      <c r="Z1330" s="71">
        <f>F1330-IF(B1330=0,0,INT(LOG(3/2*ABS(B1330))/LOG(2))+1)</f>
        <v>54</v>
      </c>
      <c r="AA1330" s="71">
        <f>MAX(0,IF(B1330&lt;=-O1330,B1330+F1330-K1330+O1330,IF(B1330&gt;=2^(K1330)-1-O1330,0,F1330-K1330)))</f>
        <v>53</v>
      </c>
    </row>
    <row r="1331" ht="20.05" customHeight="1">
      <c r="A1331" s="55">
        <v>627</v>
      </c>
      <c r="B1331" s="45">
        <v>627</v>
      </c>
      <c r="C1331" s="36">
        <v>8</v>
      </c>
      <c r="D1331" s="36">
        <v>16</v>
      </c>
      <c r="E1331" s="36">
        <v>32</v>
      </c>
      <c r="F1331" s="36">
        <v>64</v>
      </c>
      <c r="G1331" s="36">
        <f>IF(B1331&gt;=0,1,0)</f>
        <v>1</v>
      </c>
      <c r="H1331" s="36">
        <f>INT(C1331^(0.611-C1331/3200))</f>
        <v>3</v>
      </c>
      <c r="I1331" s="36">
        <f>INT(D1331^(0.611-D1331/3200))</f>
        <v>5</v>
      </c>
      <c r="J1331" s="36">
        <f>INT(E1331^(0.611-E1331/3200))</f>
        <v>8</v>
      </c>
      <c r="K1331" s="36">
        <f>INT(F1331^(0.611-F1331/3200))</f>
        <v>11</v>
      </c>
      <c r="L1331" s="36">
        <f>2^(H1331-1)-1</f>
        <v>3</v>
      </c>
      <c r="M1331" s="36">
        <f>2^(I1331-1)-1</f>
        <v>15</v>
      </c>
      <c r="N1331" s="36">
        <f>2^(J1331-1)-1</f>
        <v>127</v>
      </c>
      <c r="O1331" s="36">
        <f>2^(K1331-1)-1</f>
        <v>1023</v>
      </c>
      <c r="P1331" s="68">
        <f>MAX(0,C1331+(-1)^(G1331)*INT(B1331*2^(-LOG(C1331)/LOG(2)+3))-G1331-LOG(C1331)/LOG(2)+3-1)</f>
        <v>0</v>
      </c>
      <c r="Q1331" s="68">
        <f>MAX(0,C1331-IF(B1331=0,0,INT(LOG(3/2*ABS(B1331))/LOG(2))+1))</f>
        <v>0</v>
      </c>
      <c r="R1331" s="68">
        <f>MAX(0,IF(B1331&lt;=-L1331,B1331+C1331-H1331+L1331,IF(B1331&gt;=2^(H1331)-1-L1331,0,C1331-H1331)))</f>
        <v>0</v>
      </c>
      <c r="S1331" s="69">
        <f>MAX(0,D1331+(-1)^(G1331)*INT(B1331*2^(-LOG(D1331)/LOG(2)+3))-G1331-LOG(D1331)/LOG(2)+3-1)</f>
        <v>0</v>
      </c>
      <c r="T1331" s="69">
        <f>MAX(0,D1331-IF(B1331=0,0,INT(LOG(3/2*ABS(B1331))/LOG(2))+1))</f>
        <v>6</v>
      </c>
      <c r="U1331" s="69">
        <f>MAX(0,IF(B1331&lt;=-M1331,B1331+D1331-I1331+M1331,IF(B1331&gt;=2^(I1331)-1-M1331,0,D1331-I1331)))</f>
        <v>0</v>
      </c>
      <c r="V1331" s="70">
        <f>MAX(0,E1331+(-1)^(G1331)*INT(B1331*2^(-LOG(E1331)/LOG(2)+3))-G1331-LOG(E1331)/LOG(2)+3-1)</f>
        <v>0</v>
      </c>
      <c r="W1331" s="70">
        <f>MAX(0,E1331-IF(B1331=0,0,INT(LOG(3/2*ABS(B1331))/LOG(2))+1))</f>
        <v>22</v>
      </c>
      <c r="X1331" s="70">
        <f>MAX(0,IF(B1331&lt;=-N1331,B1331+E1331-J1331+N1331,IF(B1331&gt;=2^(J1331)-1-N1331,0,E1331-J1331)))</f>
        <v>0</v>
      </c>
      <c r="Y1331" s="71">
        <f>MAX(0,F1331+(-1)^(G1331)*INT(B1331*2^(-LOG(F1331)/LOG(2)+3))-G1331-LOG(F1331)/LOG(2)+3-1)</f>
        <v>0</v>
      </c>
      <c r="Z1331" s="71">
        <f>F1331-IF(B1331=0,0,INT(LOG(3/2*ABS(B1331))/LOG(2))+1)</f>
        <v>54</v>
      </c>
      <c r="AA1331" s="71">
        <f>MAX(0,IF(B1331&lt;=-O1331,B1331+F1331-K1331+O1331,IF(B1331&gt;=2^(K1331)-1-O1331,0,F1331-K1331)))</f>
        <v>53</v>
      </c>
    </row>
    <row r="1332" ht="20.05" customHeight="1">
      <c r="A1332" s="55">
        <v>628</v>
      </c>
      <c r="B1332" s="45">
        <v>628</v>
      </c>
      <c r="C1332" s="36">
        <v>8</v>
      </c>
      <c r="D1332" s="36">
        <v>16</v>
      </c>
      <c r="E1332" s="36">
        <v>32</v>
      </c>
      <c r="F1332" s="36">
        <v>64</v>
      </c>
      <c r="G1332" s="36">
        <f>IF(B1332&gt;=0,1,0)</f>
        <v>1</v>
      </c>
      <c r="H1332" s="36">
        <f>INT(C1332^(0.611-C1332/3200))</f>
        <v>3</v>
      </c>
      <c r="I1332" s="36">
        <f>INT(D1332^(0.611-D1332/3200))</f>
        <v>5</v>
      </c>
      <c r="J1332" s="36">
        <f>INT(E1332^(0.611-E1332/3200))</f>
        <v>8</v>
      </c>
      <c r="K1332" s="36">
        <f>INT(F1332^(0.611-F1332/3200))</f>
        <v>11</v>
      </c>
      <c r="L1332" s="36">
        <f>2^(H1332-1)-1</f>
        <v>3</v>
      </c>
      <c r="M1332" s="36">
        <f>2^(I1332-1)-1</f>
        <v>15</v>
      </c>
      <c r="N1332" s="36">
        <f>2^(J1332-1)-1</f>
        <v>127</v>
      </c>
      <c r="O1332" s="36">
        <f>2^(K1332-1)-1</f>
        <v>1023</v>
      </c>
      <c r="P1332" s="68">
        <f>MAX(0,C1332+(-1)^(G1332)*INT(B1332*2^(-LOG(C1332)/LOG(2)+3))-G1332-LOG(C1332)/LOG(2)+3-1)</f>
        <v>0</v>
      </c>
      <c r="Q1332" s="68">
        <f>MAX(0,C1332-IF(B1332=0,0,INT(LOG(3/2*ABS(B1332))/LOG(2))+1))</f>
        <v>0</v>
      </c>
      <c r="R1332" s="68">
        <f>MAX(0,IF(B1332&lt;=-L1332,B1332+C1332-H1332+L1332,IF(B1332&gt;=2^(H1332)-1-L1332,0,C1332-H1332)))</f>
        <v>0</v>
      </c>
      <c r="S1332" s="69">
        <f>MAX(0,D1332+(-1)^(G1332)*INT(B1332*2^(-LOG(D1332)/LOG(2)+3))-G1332-LOG(D1332)/LOG(2)+3-1)</f>
        <v>0</v>
      </c>
      <c r="T1332" s="69">
        <f>MAX(0,D1332-IF(B1332=0,0,INT(LOG(3/2*ABS(B1332))/LOG(2))+1))</f>
        <v>6</v>
      </c>
      <c r="U1332" s="69">
        <f>MAX(0,IF(B1332&lt;=-M1332,B1332+D1332-I1332+M1332,IF(B1332&gt;=2^(I1332)-1-M1332,0,D1332-I1332)))</f>
        <v>0</v>
      </c>
      <c r="V1332" s="70">
        <f>MAX(0,E1332+(-1)^(G1332)*INT(B1332*2^(-LOG(E1332)/LOG(2)+3))-G1332-LOG(E1332)/LOG(2)+3-1)</f>
        <v>0</v>
      </c>
      <c r="W1332" s="70">
        <f>MAX(0,E1332-IF(B1332=0,0,INT(LOG(3/2*ABS(B1332))/LOG(2))+1))</f>
        <v>22</v>
      </c>
      <c r="X1332" s="70">
        <f>MAX(0,IF(B1332&lt;=-N1332,B1332+E1332-J1332+N1332,IF(B1332&gt;=2^(J1332)-1-N1332,0,E1332-J1332)))</f>
        <v>0</v>
      </c>
      <c r="Y1332" s="71">
        <f>MAX(0,F1332+(-1)^(G1332)*INT(B1332*2^(-LOG(F1332)/LOG(2)+3))-G1332-LOG(F1332)/LOG(2)+3-1)</f>
        <v>0</v>
      </c>
      <c r="Z1332" s="71">
        <f>F1332-IF(B1332=0,0,INT(LOG(3/2*ABS(B1332))/LOG(2))+1)</f>
        <v>54</v>
      </c>
      <c r="AA1332" s="71">
        <f>MAX(0,IF(B1332&lt;=-O1332,B1332+F1332-K1332+O1332,IF(B1332&gt;=2^(K1332)-1-O1332,0,F1332-K1332)))</f>
        <v>53</v>
      </c>
    </row>
    <row r="1333" ht="20.05" customHeight="1">
      <c r="A1333" s="55">
        <v>629</v>
      </c>
      <c r="B1333" s="45">
        <v>629</v>
      </c>
      <c r="C1333" s="36">
        <v>8</v>
      </c>
      <c r="D1333" s="36">
        <v>16</v>
      </c>
      <c r="E1333" s="36">
        <v>32</v>
      </c>
      <c r="F1333" s="36">
        <v>64</v>
      </c>
      <c r="G1333" s="36">
        <f>IF(B1333&gt;=0,1,0)</f>
        <v>1</v>
      </c>
      <c r="H1333" s="36">
        <f>INT(C1333^(0.611-C1333/3200))</f>
        <v>3</v>
      </c>
      <c r="I1333" s="36">
        <f>INT(D1333^(0.611-D1333/3200))</f>
        <v>5</v>
      </c>
      <c r="J1333" s="36">
        <f>INT(E1333^(0.611-E1333/3200))</f>
        <v>8</v>
      </c>
      <c r="K1333" s="36">
        <f>INT(F1333^(0.611-F1333/3200))</f>
        <v>11</v>
      </c>
      <c r="L1333" s="36">
        <f>2^(H1333-1)-1</f>
        <v>3</v>
      </c>
      <c r="M1333" s="36">
        <f>2^(I1333-1)-1</f>
        <v>15</v>
      </c>
      <c r="N1333" s="36">
        <f>2^(J1333-1)-1</f>
        <v>127</v>
      </c>
      <c r="O1333" s="36">
        <f>2^(K1333-1)-1</f>
        <v>1023</v>
      </c>
      <c r="P1333" s="68">
        <f>MAX(0,C1333+(-1)^(G1333)*INT(B1333*2^(-LOG(C1333)/LOG(2)+3))-G1333-LOG(C1333)/LOG(2)+3-1)</f>
        <v>0</v>
      </c>
      <c r="Q1333" s="68">
        <f>MAX(0,C1333-IF(B1333=0,0,INT(LOG(3/2*ABS(B1333))/LOG(2))+1))</f>
        <v>0</v>
      </c>
      <c r="R1333" s="68">
        <f>MAX(0,IF(B1333&lt;=-L1333,B1333+C1333-H1333+L1333,IF(B1333&gt;=2^(H1333)-1-L1333,0,C1333-H1333)))</f>
        <v>0</v>
      </c>
      <c r="S1333" s="69">
        <f>MAX(0,D1333+(-1)^(G1333)*INT(B1333*2^(-LOG(D1333)/LOG(2)+3))-G1333-LOG(D1333)/LOG(2)+3-1)</f>
        <v>0</v>
      </c>
      <c r="T1333" s="69">
        <f>MAX(0,D1333-IF(B1333=0,0,INT(LOG(3/2*ABS(B1333))/LOG(2))+1))</f>
        <v>6</v>
      </c>
      <c r="U1333" s="69">
        <f>MAX(0,IF(B1333&lt;=-M1333,B1333+D1333-I1333+M1333,IF(B1333&gt;=2^(I1333)-1-M1333,0,D1333-I1333)))</f>
        <v>0</v>
      </c>
      <c r="V1333" s="70">
        <f>MAX(0,E1333+(-1)^(G1333)*INT(B1333*2^(-LOG(E1333)/LOG(2)+3))-G1333-LOG(E1333)/LOG(2)+3-1)</f>
        <v>0</v>
      </c>
      <c r="W1333" s="70">
        <f>MAX(0,E1333-IF(B1333=0,0,INT(LOG(3/2*ABS(B1333))/LOG(2))+1))</f>
        <v>22</v>
      </c>
      <c r="X1333" s="70">
        <f>MAX(0,IF(B1333&lt;=-N1333,B1333+E1333-J1333+N1333,IF(B1333&gt;=2^(J1333)-1-N1333,0,E1333-J1333)))</f>
        <v>0</v>
      </c>
      <c r="Y1333" s="71">
        <f>MAX(0,F1333+(-1)^(G1333)*INT(B1333*2^(-LOG(F1333)/LOG(2)+3))-G1333-LOG(F1333)/LOG(2)+3-1)</f>
        <v>0</v>
      </c>
      <c r="Z1333" s="71">
        <f>F1333-IF(B1333=0,0,INT(LOG(3/2*ABS(B1333))/LOG(2))+1)</f>
        <v>54</v>
      </c>
      <c r="AA1333" s="71">
        <f>MAX(0,IF(B1333&lt;=-O1333,B1333+F1333-K1333+O1333,IF(B1333&gt;=2^(K1333)-1-O1333,0,F1333-K1333)))</f>
        <v>53</v>
      </c>
    </row>
    <row r="1334" ht="20.05" customHeight="1">
      <c r="A1334" s="55">
        <v>630</v>
      </c>
      <c r="B1334" s="45">
        <v>630</v>
      </c>
      <c r="C1334" s="36">
        <v>8</v>
      </c>
      <c r="D1334" s="36">
        <v>16</v>
      </c>
      <c r="E1334" s="36">
        <v>32</v>
      </c>
      <c r="F1334" s="36">
        <v>64</v>
      </c>
      <c r="G1334" s="36">
        <f>IF(B1334&gt;=0,1,0)</f>
        <v>1</v>
      </c>
      <c r="H1334" s="36">
        <f>INT(C1334^(0.611-C1334/3200))</f>
        <v>3</v>
      </c>
      <c r="I1334" s="36">
        <f>INT(D1334^(0.611-D1334/3200))</f>
        <v>5</v>
      </c>
      <c r="J1334" s="36">
        <f>INT(E1334^(0.611-E1334/3200))</f>
        <v>8</v>
      </c>
      <c r="K1334" s="36">
        <f>INT(F1334^(0.611-F1334/3200))</f>
        <v>11</v>
      </c>
      <c r="L1334" s="36">
        <f>2^(H1334-1)-1</f>
        <v>3</v>
      </c>
      <c r="M1334" s="36">
        <f>2^(I1334-1)-1</f>
        <v>15</v>
      </c>
      <c r="N1334" s="36">
        <f>2^(J1334-1)-1</f>
        <v>127</v>
      </c>
      <c r="O1334" s="36">
        <f>2^(K1334-1)-1</f>
        <v>1023</v>
      </c>
      <c r="P1334" s="68">
        <f>MAX(0,C1334+(-1)^(G1334)*INT(B1334*2^(-LOG(C1334)/LOG(2)+3))-G1334-LOG(C1334)/LOG(2)+3-1)</f>
        <v>0</v>
      </c>
      <c r="Q1334" s="68">
        <f>MAX(0,C1334-IF(B1334=0,0,INT(LOG(3/2*ABS(B1334))/LOG(2))+1))</f>
        <v>0</v>
      </c>
      <c r="R1334" s="68">
        <f>MAX(0,IF(B1334&lt;=-L1334,B1334+C1334-H1334+L1334,IF(B1334&gt;=2^(H1334)-1-L1334,0,C1334-H1334)))</f>
        <v>0</v>
      </c>
      <c r="S1334" s="69">
        <f>MAX(0,D1334+(-1)^(G1334)*INT(B1334*2^(-LOG(D1334)/LOG(2)+3))-G1334-LOG(D1334)/LOG(2)+3-1)</f>
        <v>0</v>
      </c>
      <c r="T1334" s="69">
        <f>MAX(0,D1334-IF(B1334=0,0,INT(LOG(3/2*ABS(B1334))/LOG(2))+1))</f>
        <v>6</v>
      </c>
      <c r="U1334" s="69">
        <f>MAX(0,IF(B1334&lt;=-M1334,B1334+D1334-I1334+M1334,IF(B1334&gt;=2^(I1334)-1-M1334,0,D1334-I1334)))</f>
        <v>0</v>
      </c>
      <c r="V1334" s="70">
        <f>MAX(0,E1334+(-1)^(G1334)*INT(B1334*2^(-LOG(E1334)/LOG(2)+3))-G1334-LOG(E1334)/LOG(2)+3-1)</f>
        <v>0</v>
      </c>
      <c r="W1334" s="70">
        <f>MAX(0,E1334-IF(B1334=0,0,INT(LOG(3/2*ABS(B1334))/LOG(2))+1))</f>
        <v>22</v>
      </c>
      <c r="X1334" s="70">
        <f>MAX(0,IF(B1334&lt;=-N1334,B1334+E1334-J1334+N1334,IF(B1334&gt;=2^(J1334)-1-N1334,0,E1334-J1334)))</f>
        <v>0</v>
      </c>
      <c r="Y1334" s="71">
        <f>MAX(0,F1334+(-1)^(G1334)*INT(B1334*2^(-LOG(F1334)/LOG(2)+3))-G1334-LOG(F1334)/LOG(2)+3-1)</f>
        <v>0</v>
      </c>
      <c r="Z1334" s="71">
        <f>F1334-IF(B1334=0,0,INT(LOG(3/2*ABS(B1334))/LOG(2))+1)</f>
        <v>54</v>
      </c>
      <c r="AA1334" s="71">
        <f>MAX(0,IF(B1334&lt;=-O1334,B1334+F1334-K1334+O1334,IF(B1334&gt;=2^(K1334)-1-O1334,0,F1334-K1334)))</f>
        <v>53</v>
      </c>
    </row>
    <row r="1335" ht="20.05" customHeight="1">
      <c r="A1335" s="55">
        <v>631</v>
      </c>
      <c r="B1335" s="45">
        <v>631</v>
      </c>
      <c r="C1335" s="36">
        <v>8</v>
      </c>
      <c r="D1335" s="36">
        <v>16</v>
      </c>
      <c r="E1335" s="36">
        <v>32</v>
      </c>
      <c r="F1335" s="36">
        <v>64</v>
      </c>
      <c r="G1335" s="36">
        <f>IF(B1335&gt;=0,1,0)</f>
        <v>1</v>
      </c>
      <c r="H1335" s="36">
        <f>INT(C1335^(0.611-C1335/3200))</f>
        <v>3</v>
      </c>
      <c r="I1335" s="36">
        <f>INT(D1335^(0.611-D1335/3200))</f>
        <v>5</v>
      </c>
      <c r="J1335" s="36">
        <f>INT(E1335^(0.611-E1335/3200))</f>
        <v>8</v>
      </c>
      <c r="K1335" s="36">
        <f>INT(F1335^(0.611-F1335/3200))</f>
        <v>11</v>
      </c>
      <c r="L1335" s="36">
        <f>2^(H1335-1)-1</f>
        <v>3</v>
      </c>
      <c r="M1335" s="36">
        <f>2^(I1335-1)-1</f>
        <v>15</v>
      </c>
      <c r="N1335" s="36">
        <f>2^(J1335-1)-1</f>
        <v>127</v>
      </c>
      <c r="O1335" s="36">
        <f>2^(K1335-1)-1</f>
        <v>1023</v>
      </c>
      <c r="P1335" s="68">
        <f>MAX(0,C1335+(-1)^(G1335)*INT(B1335*2^(-LOG(C1335)/LOG(2)+3))-G1335-LOG(C1335)/LOG(2)+3-1)</f>
        <v>0</v>
      </c>
      <c r="Q1335" s="68">
        <f>MAX(0,C1335-IF(B1335=0,0,INT(LOG(3/2*ABS(B1335))/LOG(2))+1))</f>
        <v>0</v>
      </c>
      <c r="R1335" s="68">
        <f>MAX(0,IF(B1335&lt;=-L1335,B1335+C1335-H1335+L1335,IF(B1335&gt;=2^(H1335)-1-L1335,0,C1335-H1335)))</f>
        <v>0</v>
      </c>
      <c r="S1335" s="69">
        <f>MAX(0,D1335+(-1)^(G1335)*INT(B1335*2^(-LOG(D1335)/LOG(2)+3))-G1335-LOG(D1335)/LOG(2)+3-1)</f>
        <v>0</v>
      </c>
      <c r="T1335" s="69">
        <f>MAX(0,D1335-IF(B1335=0,0,INT(LOG(3/2*ABS(B1335))/LOG(2))+1))</f>
        <v>6</v>
      </c>
      <c r="U1335" s="69">
        <f>MAX(0,IF(B1335&lt;=-M1335,B1335+D1335-I1335+M1335,IF(B1335&gt;=2^(I1335)-1-M1335,0,D1335-I1335)))</f>
        <v>0</v>
      </c>
      <c r="V1335" s="70">
        <f>MAX(0,E1335+(-1)^(G1335)*INT(B1335*2^(-LOG(E1335)/LOG(2)+3))-G1335-LOG(E1335)/LOG(2)+3-1)</f>
        <v>0</v>
      </c>
      <c r="W1335" s="70">
        <f>MAX(0,E1335-IF(B1335=0,0,INT(LOG(3/2*ABS(B1335))/LOG(2))+1))</f>
        <v>22</v>
      </c>
      <c r="X1335" s="70">
        <f>MAX(0,IF(B1335&lt;=-N1335,B1335+E1335-J1335+N1335,IF(B1335&gt;=2^(J1335)-1-N1335,0,E1335-J1335)))</f>
        <v>0</v>
      </c>
      <c r="Y1335" s="71">
        <f>MAX(0,F1335+(-1)^(G1335)*INT(B1335*2^(-LOG(F1335)/LOG(2)+3))-G1335-LOG(F1335)/LOG(2)+3-1)</f>
        <v>0</v>
      </c>
      <c r="Z1335" s="71">
        <f>F1335-IF(B1335=0,0,INT(LOG(3/2*ABS(B1335))/LOG(2))+1)</f>
        <v>54</v>
      </c>
      <c r="AA1335" s="71">
        <f>MAX(0,IF(B1335&lt;=-O1335,B1335+F1335-K1335+O1335,IF(B1335&gt;=2^(K1335)-1-O1335,0,F1335-K1335)))</f>
        <v>53</v>
      </c>
    </row>
    <row r="1336" ht="20.05" customHeight="1">
      <c r="A1336" s="55">
        <v>632</v>
      </c>
      <c r="B1336" s="45">
        <v>632</v>
      </c>
      <c r="C1336" s="36">
        <v>8</v>
      </c>
      <c r="D1336" s="36">
        <v>16</v>
      </c>
      <c r="E1336" s="36">
        <v>32</v>
      </c>
      <c r="F1336" s="36">
        <v>64</v>
      </c>
      <c r="G1336" s="36">
        <f>IF(B1336&gt;=0,1,0)</f>
        <v>1</v>
      </c>
      <c r="H1336" s="36">
        <f>INT(C1336^(0.611-C1336/3200))</f>
        <v>3</v>
      </c>
      <c r="I1336" s="36">
        <f>INT(D1336^(0.611-D1336/3200))</f>
        <v>5</v>
      </c>
      <c r="J1336" s="36">
        <f>INT(E1336^(0.611-E1336/3200))</f>
        <v>8</v>
      </c>
      <c r="K1336" s="36">
        <f>INT(F1336^(0.611-F1336/3200))</f>
        <v>11</v>
      </c>
      <c r="L1336" s="36">
        <f>2^(H1336-1)-1</f>
        <v>3</v>
      </c>
      <c r="M1336" s="36">
        <f>2^(I1336-1)-1</f>
        <v>15</v>
      </c>
      <c r="N1336" s="36">
        <f>2^(J1336-1)-1</f>
        <v>127</v>
      </c>
      <c r="O1336" s="36">
        <f>2^(K1336-1)-1</f>
        <v>1023</v>
      </c>
      <c r="P1336" s="68">
        <f>MAX(0,C1336+(-1)^(G1336)*INT(B1336*2^(-LOG(C1336)/LOG(2)+3))-G1336-LOG(C1336)/LOG(2)+3-1)</f>
        <v>0</v>
      </c>
      <c r="Q1336" s="68">
        <f>MAX(0,C1336-IF(B1336=0,0,INT(LOG(3/2*ABS(B1336))/LOG(2))+1))</f>
        <v>0</v>
      </c>
      <c r="R1336" s="68">
        <f>MAX(0,IF(B1336&lt;=-L1336,B1336+C1336-H1336+L1336,IF(B1336&gt;=2^(H1336)-1-L1336,0,C1336-H1336)))</f>
        <v>0</v>
      </c>
      <c r="S1336" s="69">
        <f>MAX(0,D1336+(-1)^(G1336)*INT(B1336*2^(-LOG(D1336)/LOG(2)+3))-G1336-LOG(D1336)/LOG(2)+3-1)</f>
        <v>0</v>
      </c>
      <c r="T1336" s="69">
        <f>MAX(0,D1336-IF(B1336=0,0,INT(LOG(3/2*ABS(B1336))/LOG(2))+1))</f>
        <v>6</v>
      </c>
      <c r="U1336" s="69">
        <f>MAX(0,IF(B1336&lt;=-M1336,B1336+D1336-I1336+M1336,IF(B1336&gt;=2^(I1336)-1-M1336,0,D1336-I1336)))</f>
        <v>0</v>
      </c>
      <c r="V1336" s="70">
        <f>MAX(0,E1336+(-1)^(G1336)*INT(B1336*2^(-LOG(E1336)/LOG(2)+3))-G1336-LOG(E1336)/LOG(2)+3-1)</f>
        <v>0</v>
      </c>
      <c r="W1336" s="70">
        <f>MAX(0,E1336-IF(B1336=0,0,INT(LOG(3/2*ABS(B1336))/LOG(2))+1))</f>
        <v>22</v>
      </c>
      <c r="X1336" s="70">
        <f>MAX(0,IF(B1336&lt;=-N1336,B1336+E1336-J1336+N1336,IF(B1336&gt;=2^(J1336)-1-N1336,0,E1336-J1336)))</f>
        <v>0</v>
      </c>
      <c r="Y1336" s="71">
        <f>MAX(0,F1336+(-1)^(G1336)*INT(B1336*2^(-LOG(F1336)/LOG(2)+3))-G1336-LOG(F1336)/LOG(2)+3-1)</f>
        <v>0</v>
      </c>
      <c r="Z1336" s="71">
        <f>F1336-IF(B1336=0,0,INT(LOG(3/2*ABS(B1336))/LOG(2))+1)</f>
        <v>54</v>
      </c>
      <c r="AA1336" s="71">
        <f>MAX(0,IF(B1336&lt;=-O1336,B1336+F1336-K1336+O1336,IF(B1336&gt;=2^(K1336)-1-O1336,0,F1336-K1336)))</f>
        <v>53</v>
      </c>
    </row>
    <row r="1337" ht="20.05" customHeight="1">
      <c r="A1337" s="55">
        <v>633</v>
      </c>
      <c r="B1337" s="45">
        <v>633</v>
      </c>
      <c r="C1337" s="36">
        <v>8</v>
      </c>
      <c r="D1337" s="36">
        <v>16</v>
      </c>
      <c r="E1337" s="36">
        <v>32</v>
      </c>
      <c r="F1337" s="36">
        <v>64</v>
      </c>
      <c r="G1337" s="36">
        <f>IF(B1337&gt;=0,1,0)</f>
        <v>1</v>
      </c>
      <c r="H1337" s="36">
        <f>INT(C1337^(0.611-C1337/3200))</f>
        <v>3</v>
      </c>
      <c r="I1337" s="36">
        <f>INT(D1337^(0.611-D1337/3200))</f>
        <v>5</v>
      </c>
      <c r="J1337" s="36">
        <f>INT(E1337^(0.611-E1337/3200))</f>
        <v>8</v>
      </c>
      <c r="K1337" s="36">
        <f>INT(F1337^(0.611-F1337/3200))</f>
        <v>11</v>
      </c>
      <c r="L1337" s="36">
        <f>2^(H1337-1)-1</f>
        <v>3</v>
      </c>
      <c r="M1337" s="36">
        <f>2^(I1337-1)-1</f>
        <v>15</v>
      </c>
      <c r="N1337" s="36">
        <f>2^(J1337-1)-1</f>
        <v>127</v>
      </c>
      <c r="O1337" s="36">
        <f>2^(K1337-1)-1</f>
        <v>1023</v>
      </c>
      <c r="P1337" s="68">
        <f>MAX(0,C1337+(-1)^(G1337)*INT(B1337*2^(-LOG(C1337)/LOG(2)+3))-G1337-LOG(C1337)/LOG(2)+3-1)</f>
        <v>0</v>
      </c>
      <c r="Q1337" s="68">
        <f>MAX(0,C1337-IF(B1337=0,0,INT(LOG(3/2*ABS(B1337))/LOG(2))+1))</f>
        <v>0</v>
      </c>
      <c r="R1337" s="68">
        <f>MAX(0,IF(B1337&lt;=-L1337,B1337+C1337-H1337+L1337,IF(B1337&gt;=2^(H1337)-1-L1337,0,C1337-H1337)))</f>
        <v>0</v>
      </c>
      <c r="S1337" s="69">
        <f>MAX(0,D1337+(-1)^(G1337)*INT(B1337*2^(-LOG(D1337)/LOG(2)+3))-G1337-LOG(D1337)/LOG(2)+3-1)</f>
        <v>0</v>
      </c>
      <c r="T1337" s="69">
        <f>MAX(0,D1337-IF(B1337=0,0,INT(LOG(3/2*ABS(B1337))/LOG(2))+1))</f>
        <v>6</v>
      </c>
      <c r="U1337" s="69">
        <f>MAX(0,IF(B1337&lt;=-M1337,B1337+D1337-I1337+M1337,IF(B1337&gt;=2^(I1337)-1-M1337,0,D1337-I1337)))</f>
        <v>0</v>
      </c>
      <c r="V1337" s="70">
        <f>MAX(0,E1337+(-1)^(G1337)*INT(B1337*2^(-LOG(E1337)/LOG(2)+3))-G1337-LOG(E1337)/LOG(2)+3-1)</f>
        <v>0</v>
      </c>
      <c r="W1337" s="70">
        <f>MAX(0,E1337-IF(B1337=0,0,INT(LOG(3/2*ABS(B1337))/LOG(2))+1))</f>
        <v>22</v>
      </c>
      <c r="X1337" s="70">
        <f>MAX(0,IF(B1337&lt;=-N1337,B1337+E1337-J1337+N1337,IF(B1337&gt;=2^(J1337)-1-N1337,0,E1337-J1337)))</f>
        <v>0</v>
      </c>
      <c r="Y1337" s="71">
        <f>MAX(0,F1337+(-1)^(G1337)*INT(B1337*2^(-LOG(F1337)/LOG(2)+3))-G1337-LOG(F1337)/LOG(2)+3-1)</f>
        <v>0</v>
      </c>
      <c r="Z1337" s="71">
        <f>F1337-IF(B1337=0,0,INT(LOG(3/2*ABS(B1337))/LOG(2))+1)</f>
        <v>54</v>
      </c>
      <c r="AA1337" s="71">
        <f>MAX(0,IF(B1337&lt;=-O1337,B1337+F1337-K1337+O1337,IF(B1337&gt;=2^(K1337)-1-O1337,0,F1337-K1337)))</f>
        <v>53</v>
      </c>
    </row>
    <row r="1338" ht="20.05" customHeight="1">
      <c r="A1338" s="55">
        <v>634</v>
      </c>
      <c r="B1338" s="45">
        <v>634</v>
      </c>
      <c r="C1338" s="36">
        <v>8</v>
      </c>
      <c r="D1338" s="36">
        <v>16</v>
      </c>
      <c r="E1338" s="36">
        <v>32</v>
      </c>
      <c r="F1338" s="36">
        <v>64</v>
      </c>
      <c r="G1338" s="36">
        <f>IF(B1338&gt;=0,1,0)</f>
        <v>1</v>
      </c>
      <c r="H1338" s="36">
        <f>INT(C1338^(0.611-C1338/3200))</f>
        <v>3</v>
      </c>
      <c r="I1338" s="36">
        <f>INT(D1338^(0.611-D1338/3200))</f>
        <v>5</v>
      </c>
      <c r="J1338" s="36">
        <f>INT(E1338^(0.611-E1338/3200))</f>
        <v>8</v>
      </c>
      <c r="K1338" s="36">
        <f>INT(F1338^(0.611-F1338/3200))</f>
        <v>11</v>
      </c>
      <c r="L1338" s="36">
        <f>2^(H1338-1)-1</f>
        <v>3</v>
      </c>
      <c r="M1338" s="36">
        <f>2^(I1338-1)-1</f>
        <v>15</v>
      </c>
      <c r="N1338" s="36">
        <f>2^(J1338-1)-1</f>
        <v>127</v>
      </c>
      <c r="O1338" s="36">
        <f>2^(K1338-1)-1</f>
        <v>1023</v>
      </c>
      <c r="P1338" s="68">
        <f>MAX(0,C1338+(-1)^(G1338)*INT(B1338*2^(-LOG(C1338)/LOG(2)+3))-G1338-LOG(C1338)/LOG(2)+3-1)</f>
        <v>0</v>
      </c>
      <c r="Q1338" s="68">
        <f>MAX(0,C1338-IF(B1338=0,0,INT(LOG(3/2*ABS(B1338))/LOG(2))+1))</f>
        <v>0</v>
      </c>
      <c r="R1338" s="68">
        <f>MAX(0,IF(B1338&lt;=-L1338,B1338+C1338-H1338+L1338,IF(B1338&gt;=2^(H1338)-1-L1338,0,C1338-H1338)))</f>
        <v>0</v>
      </c>
      <c r="S1338" s="69">
        <f>MAX(0,D1338+(-1)^(G1338)*INT(B1338*2^(-LOG(D1338)/LOG(2)+3))-G1338-LOG(D1338)/LOG(2)+3-1)</f>
        <v>0</v>
      </c>
      <c r="T1338" s="69">
        <f>MAX(0,D1338-IF(B1338=0,0,INT(LOG(3/2*ABS(B1338))/LOG(2))+1))</f>
        <v>6</v>
      </c>
      <c r="U1338" s="69">
        <f>MAX(0,IF(B1338&lt;=-M1338,B1338+D1338-I1338+M1338,IF(B1338&gt;=2^(I1338)-1-M1338,0,D1338-I1338)))</f>
        <v>0</v>
      </c>
      <c r="V1338" s="70">
        <f>MAX(0,E1338+(-1)^(G1338)*INT(B1338*2^(-LOG(E1338)/LOG(2)+3))-G1338-LOG(E1338)/LOG(2)+3-1)</f>
        <v>0</v>
      </c>
      <c r="W1338" s="70">
        <f>MAX(0,E1338-IF(B1338=0,0,INT(LOG(3/2*ABS(B1338))/LOG(2))+1))</f>
        <v>22</v>
      </c>
      <c r="X1338" s="70">
        <f>MAX(0,IF(B1338&lt;=-N1338,B1338+E1338-J1338+N1338,IF(B1338&gt;=2^(J1338)-1-N1338,0,E1338-J1338)))</f>
        <v>0</v>
      </c>
      <c r="Y1338" s="71">
        <f>MAX(0,F1338+(-1)^(G1338)*INT(B1338*2^(-LOG(F1338)/LOG(2)+3))-G1338-LOG(F1338)/LOG(2)+3-1)</f>
        <v>0</v>
      </c>
      <c r="Z1338" s="71">
        <f>F1338-IF(B1338=0,0,INT(LOG(3/2*ABS(B1338))/LOG(2))+1)</f>
        <v>54</v>
      </c>
      <c r="AA1338" s="71">
        <f>MAX(0,IF(B1338&lt;=-O1338,B1338+F1338-K1338+O1338,IF(B1338&gt;=2^(K1338)-1-O1338,0,F1338-K1338)))</f>
        <v>53</v>
      </c>
    </row>
    <row r="1339" ht="20.05" customHeight="1">
      <c r="A1339" s="55">
        <v>635</v>
      </c>
      <c r="B1339" s="45">
        <v>635</v>
      </c>
      <c r="C1339" s="36">
        <v>8</v>
      </c>
      <c r="D1339" s="36">
        <v>16</v>
      </c>
      <c r="E1339" s="36">
        <v>32</v>
      </c>
      <c r="F1339" s="36">
        <v>64</v>
      </c>
      <c r="G1339" s="36">
        <f>IF(B1339&gt;=0,1,0)</f>
        <v>1</v>
      </c>
      <c r="H1339" s="36">
        <f>INT(C1339^(0.611-C1339/3200))</f>
        <v>3</v>
      </c>
      <c r="I1339" s="36">
        <f>INT(D1339^(0.611-D1339/3200))</f>
        <v>5</v>
      </c>
      <c r="J1339" s="36">
        <f>INT(E1339^(0.611-E1339/3200))</f>
        <v>8</v>
      </c>
      <c r="K1339" s="36">
        <f>INT(F1339^(0.611-F1339/3200))</f>
        <v>11</v>
      </c>
      <c r="L1339" s="36">
        <f>2^(H1339-1)-1</f>
        <v>3</v>
      </c>
      <c r="M1339" s="36">
        <f>2^(I1339-1)-1</f>
        <v>15</v>
      </c>
      <c r="N1339" s="36">
        <f>2^(J1339-1)-1</f>
        <v>127</v>
      </c>
      <c r="O1339" s="36">
        <f>2^(K1339-1)-1</f>
        <v>1023</v>
      </c>
      <c r="P1339" s="68">
        <f>MAX(0,C1339+(-1)^(G1339)*INT(B1339*2^(-LOG(C1339)/LOG(2)+3))-G1339-LOG(C1339)/LOG(2)+3-1)</f>
        <v>0</v>
      </c>
      <c r="Q1339" s="68">
        <f>MAX(0,C1339-IF(B1339=0,0,INT(LOG(3/2*ABS(B1339))/LOG(2))+1))</f>
        <v>0</v>
      </c>
      <c r="R1339" s="68">
        <f>MAX(0,IF(B1339&lt;=-L1339,B1339+C1339-H1339+L1339,IF(B1339&gt;=2^(H1339)-1-L1339,0,C1339-H1339)))</f>
        <v>0</v>
      </c>
      <c r="S1339" s="69">
        <f>MAX(0,D1339+(-1)^(G1339)*INT(B1339*2^(-LOG(D1339)/LOG(2)+3))-G1339-LOG(D1339)/LOG(2)+3-1)</f>
        <v>0</v>
      </c>
      <c r="T1339" s="69">
        <f>MAX(0,D1339-IF(B1339=0,0,INT(LOG(3/2*ABS(B1339))/LOG(2))+1))</f>
        <v>6</v>
      </c>
      <c r="U1339" s="69">
        <f>MAX(0,IF(B1339&lt;=-M1339,B1339+D1339-I1339+M1339,IF(B1339&gt;=2^(I1339)-1-M1339,0,D1339-I1339)))</f>
        <v>0</v>
      </c>
      <c r="V1339" s="70">
        <f>MAX(0,E1339+(-1)^(G1339)*INT(B1339*2^(-LOG(E1339)/LOG(2)+3))-G1339-LOG(E1339)/LOG(2)+3-1)</f>
        <v>0</v>
      </c>
      <c r="W1339" s="70">
        <f>MAX(0,E1339-IF(B1339=0,0,INT(LOG(3/2*ABS(B1339))/LOG(2))+1))</f>
        <v>22</v>
      </c>
      <c r="X1339" s="70">
        <f>MAX(0,IF(B1339&lt;=-N1339,B1339+E1339-J1339+N1339,IF(B1339&gt;=2^(J1339)-1-N1339,0,E1339-J1339)))</f>
        <v>0</v>
      </c>
      <c r="Y1339" s="71">
        <f>MAX(0,F1339+(-1)^(G1339)*INT(B1339*2^(-LOG(F1339)/LOG(2)+3))-G1339-LOG(F1339)/LOG(2)+3-1)</f>
        <v>0</v>
      </c>
      <c r="Z1339" s="71">
        <f>F1339-IF(B1339=0,0,INT(LOG(3/2*ABS(B1339))/LOG(2))+1)</f>
        <v>54</v>
      </c>
      <c r="AA1339" s="71">
        <f>MAX(0,IF(B1339&lt;=-O1339,B1339+F1339-K1339+O1339,IF(B1339&gt;=2^(K1339)-1-O1339,0,F1339-K1339)))</f>
        <v>53</v>
      </c>
    </row>
    <row r="1340" ht="20.05" customHeight="1">
      <c r="A1340" s="55">
        <v>636</v>
      </c>
      <c r="B1340" s="45">
        <v>636</v>
      </c>
      <c r="C1340" s="36">
        <v>8</v>
      </c>
      <c r="D1340" s="36">
        <v>16</v>
      </c>
      <c r="E1340" s="36">
        <v>32</v>
      </c>
      <c r="F1340" s="36">
        <v>64</v>
      </c>
      <c r="G1340" s="36">
        <f>IF(B1340&gt;=0,1,0)</f>
        <v>1</v>
      </c>
      <c r="H1340" s="36">
        <f>INT(C1340^(0.611-C1340/3200))</f>
        <v>3</v>
      </c>
      <c r="I1340" s="36">
        <f>INT(D1340^(0.611-D1340/3200))</f>
        <v>5</v>
      </c>
      <c r="J1340" s="36">
        <f>INT(E1340^(0.611-E1340/3200))</f>
        <v>8</v>
      </c>
      <c r="K1340" s="36">
        <f>INT(F1340^(0.611-F1340/3200))</f>
        <v>11</v>
      </c>
      <c r="L1340" s="36">
        <f>2^(H1340-1)-1</f>
        <v>3</v>
      </c>
      <c r="M1340" s="36">
        <f>2^(I1340-1)-1</f>
        <v>15</v>
      </c>
      <c r="N1340" s="36">
        <f>2^(J1340-1)-1</f>
        <v>127</v>
      </c>
      <c r="O1340" s="36">
        <f>2^(K1340-1)-1</f>
        <v>1023</v>
      </c>
      <c r="P1340" s="68">
        <f>MAX(0,C1340+(-1)^(G1340)*INT(B1340*2^(-LOG(C1340)/LOG(2)+3))-G1340-LOG(C1340)/LOG(2)+3-1)</f>
        <v>0</v>
      </c>
      <c r="Q1340" s="68">
        <f>MAX(0,C1340-IF(B1340=0,0,INT(LOG(3/2*ABS(B1340))/LOG(2))+1))</f>
        <v>0</v>
      </c>
      <c r="R1340" s="68">
        <f>MAX(0,IF(B1340&lt;=-L1340,B1340+C1340-H1340+L1340,IF(B1340&gt;=2^(H1340)-1-L1340,0,C1340-H1340)))</f>
        <v>0</v>
      </c>
      <c r="S1340" s="69">
        <f>MAX(0,D1340+(-1)^(G1340)*INT(B1340*2^(-LOG(D1340)/LOG(2)+3))-G1340-LOG(D1340)/LOG(2)+3-1)</f>
        <v>0</v>
      </c>
      <c r="T1340" s="69">
        <f>MAX(0,D1340-IF(B1340=0,0,INT(LOG(3/2*ABS(B1340))/LOG(2))+1))</f>
        <v>6</v>
      </c>
      <c r="U1340" s="69">
        <f>MAX(0,IF(B1340&lt;=-M1340,B1340+D1340-I1340+M1340,IF(B1340&gt;=2^(I1340)-1-M1340,0,D1340-I1340)))</f>
        <v>0</v>
      </c>
      <c r="V1340" s="70">
        <f>MAX(0,E1340+(-1)^(G1340)*INT(B1340*2^(-LOG(E1340)/LOG(2)+3))-G1340-LOG(E1340)/LOG(2)+3-1)</f>
        <v>0</v>
      </c>
      <c r="W1340" s="70">
        <f>MAX(0,E1340-IF(B1340=0,0,INT(LOG(3/2*ABS(B1340))/LOG(2))+1))</f>
        <v>22</v>
      </c>
      <c r="X1340" s="70">
        <f>MAX(0,IF(B1340&lt;=-N1340,B1340+E1340-J1340+N1340,IF(B1340&gt;=2^(J1340)-1-N1340,0,E1340-J1340)))</f>
        <v>0</v>
      </c>
      <c r="Y1340" s="71">
        <f>MAX(0,F1340+(-1)^(G1340)*INT(B1340*2^(-LOG(F1340)/LOG(2)+3))-G1340-LOG(F1340)/LOG(2)+3-1)</f>
        <v>0</v>
      </c>
      <c r="Z1340" s="71">
        <f>F1340-IF(B1340=0,0,INT(LOG(3/2*ABS(B1340))/LOG(2))+1)</f>
        <v>54</v>
      </c>
      <c r="AA1340" s="71">
        <f>MAX(0,IF(B1340&lt;=-O1340,B1340+F1340-K1340+O1340,IF(B1340&gt;=2^(K1340)-1-O1340,0,F1340-K1340)))</f>
        <v>53</v>
      </c>
    </row>
    <row r="1341" ht="20.05" customHeight="1">
      <c r="A1341" s="55">
        <v>637</v>
      </c>
      <c r="B1341" s="45">
        <v>637</v>
      </c>
      <c r="C1341" s="36">
        <v>8</v>
      </c>
      <c r="D1341" s="36">
        <v>16</v>
      </c>
      <c r="E1341" s="36">
        <v>32</v>
      </c>
      <c r="F1341" s="36">
        <v>64</v>
      </c>
      <c r="G1341" s="36">
        <f>IF(B1341&gt;=0,1,0)</f>
        <v>1</v>
      </c>
      <c r="H1341" s="36">
        <f>INT(C1341^(0.611-C1341/3200))</f>
        <v>3</v>
      </c>
      <c r="I1341" s="36">
        <f>INT(D1341^(0.611-D1341/3200))</f>
        <v>5</v>
      </c>
      <c r="J1341" s="36">
        <f>INT(E1341^(0.611-E1341/3200))</f>
        <v>8</v>
      </c>
      <c r="K1341" s="36">
        <f>INT(F1341^(0.611-F1341/3200))</f>
        <v>11</v>
      </c>
      <c r="L1341" s="36">
        <f>2^(H1341-1)-1</f>
        <v>3</v>
      </c>
      <c r="M1341" s="36">
        <f>2^(I1341-1)-1</f>
        <v>15</v>
      </c>
      <c r="N1341" s="36">
        <f>2^(J1341-1)-1</f>
        <v>127</v>
      </c>
      <c r="O1341" s="36">
        <f>2^(K1341-1)-1</f>
        <v>1023</v>
      </c>
      <c r="P1341" s="68">
        <f>MAX(0,C1341+(-1)^(G1341)*INT(B1341*2^(-LOG(C1341)/LOG(2)+3))-G1341-LOG(C1341)/LOG(2)+3-1)</f>
        <v>0</v>
      </c>
      <c r="Q1341" s="68">
        <f>MAX(0,C1341-IF(B1341=0,0,INT(LOG(3/2*ABS(B1341))/LOG(2))+1))</f>
        <v>0</v>
      </c>
      <c r="R1341" s="68">
        <f>MAX(0,IF(B1341&lt;=-L1341,B1341+C1341-H1341+L1341,IF(B1341&gt;=2^(H1341)-1-L1341,0,C1341-H1341)))</f>
        <v>0</v>
      </c>
      <c r="S1341" s="69">
        <f>MAX(0,D1341+(-1)^(G1341)*INT(B1341*2^(-LOG(D1341)/LOG(2)+3))-G1341-LOG(D1341)/LOG(2)+3-1)</f>
        <v>0</v>
      </c>
      <c r="T1341" s="69">
        <f>MAX(0,D1341-IF(B1341=0,0,INT(LOG(3/2*ABS(B1341))/LOG(2))+1))</f>
        <v>6</v>
      </c>
      <c r="U1341" s="69">
        <f>MAX(0,IF(B1341&lt;=-M1341,B1341+D1341-I1341+M1341,IF(B1341&gt;=2^(I1341)-1-M1341,0,D1341-I1341)))</f>
        <v>0</v>
      </c>
      <c r="V1341" s="70">
        <f>MAX(0,E1341+(-1)^(G1341)*INT(B1341*2^(-LOG(E1341)/LOG(2)+3))-G1341-LOG(E1341)/LOG(2)+3-1)</f>
        <v>0</v>
      </c>
      <c r="W1341" s="70">
        <f>MAX(0,E1341-IF(B1341=0,0,INT(LOG(3/2*ABS(B1341))/LOG(2))+1))</f>
        <v>22</v>
      </c>
      <c r="X1341" s="70">
        <f>MAX(0,IF(B1341&lt;=-N1341,B1341+E1341-J1341+N1341,IF(B1341&gt;=2^(J1341)-1-N1341,0,E1341-J1341)))</f>
        <v>0</v>
      </c>
      <c r="Y1341" s="71">
        <f>MAX(0,F1341+(-1)^(G1341)*INT(B1341*2^(-LOG(F1341)/LOG(2)+3))-G1341-LOG(F1341)/LOG(2)+3-1)</f>
        <v>0</v>
      </c>
      <c r="Z1341" s="71">
        <f>F1341-IF(B1341=0,0,INT(LOG(3/2*ABS(B1341))/LOG(2))+1)</f>
        <v>54</v>
      </c>
      <c r="AA1341" s="71">
        <f>MAX(0,IF(B1341&lt;=-O1341,B1341+F1341-K1341+O1341,IF(B1341&gt;=2^(K1341)-1-O1341,0,F1341-K1341)))</f>
        <v>53</v>
      </c>
    </row>
    <row r="1342" ht="20.05" customHeight="1">
      <c r="A1342" s="55">
        <v>638</v>
      </c>
      <c r="B1342" s="45">
        <v>638</v>
      </c>
      <c r="C1342" s="36">
        <v>8</v>
      </c>
      <c r="D1342" s="36">
        <v>16</v>
      </c>
      <c r="E1342" s="36">
        <v>32</v>
      </c>
      <c r="F1342" s="36">
        <v>64</v>
      </c>
      <c r="G1342" s="36">
        <f>IF(B1342&gt;=0,1,0)</f>
        <v>1</v>
      </c>
      <c r="H1342" s="36">
        <f>INT(C1342^(0.611-C1342/3200))</f>
        <v>3</v>
      </c>
      <c r="I1342" s="36">
        <f>INT(D1342^(0.611-D1342/3200))</f>
        <v>5</v>
      </c>
      <c r="J1342" s="36">
        <f>INT(E1342^(0.611-E1342/3200))</f>
        <v>8</v>
      </c>
      <c r="K1342" s="36">
        <f>INT(F1342^(0.611-F1342/3200))</f>
        <v>11</v>
      </c>
      <c r="L1342" s="36">
        <f>2^(H1342-1)-1</f>
        <v>3</v>
      </c>
      <c r="M1342" s="36">
        <f>2^(I1342-1)-1</f>
        <v>15</v>
      </c>
      <c r="N1342" s="36">
        <f>2^(J1342-1)-1</f>
        <v>127</v>
      </c>
      <c r="O1342" s="36">
        <f>2^(K1342-1)-1</f>
        <v>1023</v>
      </c>
      <c r="P1342" s="68">
        <f>MAX(0,C1342+(-1)^(G1342)*INT(B1342*2^(-LOG(C1342)/LOG(2)+3))-G1342-LOG(C1342)/LOG(2)+3-1)</f>
        <v>0</v>
      </c>
      <c r="Q1342" s="68">
        <f>MAX(0,C1342-IF(B1342=0,0,INT(LOG(3/2*ABS(B1342))/LOG(2))+1))</f>
        <v>0</v>
      </c>
      <c r="R1342" s="68">
        <f>MAX(0,IF(B1342&lt;=-L1342,B1342+C1342-H1342+L1342,IF(B1342&gt;=2^(H1342)-1-L1342,0,C1342-H1342)))</f>
        <v>0</v>
      </c>
      <c r="S1342" s="69">
        <f>MAX(0,D1342+(-1)^(G1342)*INT(B1342*2^(-LOG(D1342)/LOG(2)+3))-G1342-LOG(D1342)/LOG(2)+3-1)</f>
        <v>0</v>
      </c>
      <c r="T1342" s="69">
        <f>MAX(0,D1342-IF(B1342=0,0,INT(LOG(3/2*ABS(B1342))/LOG(2))+1))</f>
        <v>6</v>
      </c>
      <c r="U1342" s="69">
        <f>MAX(0,IF(B1342&lt;=-M1342,B1342+D1342-I1342+M1342,IF(B1342&gt;=2^(I1342)-1-M1342,0,D1342-I1342)))</f>
        <v>0</v>
      </c>
      <c r="V1342" s="70">
        <f>MAX(0,E1342+(-1)^(G1342)*INT(B1342*2^(-LOG(E1342)/LOG(2)+3))-G1342-LOG(E1342)/LOG(2)+3-1)</f>
        <v>0</v>
      </c>
      <c r="W1342" s="70">
        <f>MAX(0,E1342-IF(B1342=0,0,INT(LOG(3/2*ABS(B1342))/LOG(2))+1))</f>
        <v>22</v>
      </c>
      <c r="X1342" s="70">
        <f>MAX(0,IF(B1342&lt;=-N1342,B1342+E1342-J1342+N1342,IF(B1342&gt;=2^(J1342)-1-N1342,0,E1342-J1342)))</f>
        <v>0</v>
      </c>
      <c r="Y1342" s="71">
        <f>MAX(0,F1342+(-1)^(G1342)*INT(B1342*2^(-LOG(F1342)/LOG(2)+3))-G1342-LOG(F1342)/LOG(2)+3-1)</f>
        <v>0</v>
      </c>
      <c r="Z1342" s="71">
        <f>F1342-IF(B1342=0,0,INT(LOG(3/2*ABS(B1342))/LOG(2))+1)</f>
        <v>54</v>
      </c>
      <c r="AA1342" s="71">
        <f>MAX(0,IF(B1342&lt;=-O1342,B1342+F1342-K1342+O1342,IF(B1342&gt;=2^(K1342)-1-O1342,0,F1342-K1342)))</f>
        <v>53</v>
      </c>
    </row>
    <row r="1343" ht="20.05" customHeight="1">
      <c r="A1343" s="55">
        <v>639</v>
      </c>
      <c r="B1343" s="45">
        <v>639</v>
      </c>
      <c r="C1343" s="36">
        <v>8</v>
      </c>
      <c r="D1343" s="36">
        <v>16</v>
      </c>
      <c r="E1343" s="36">
        <v>32</v>
      </c>
      <c r="F1343" s="36">
        <v>64</v>
      </c>
      <c r="G1343" s="36">
        <f>IF(B1343&gt;=0,1,0)</f>
        <v>1</v>
      </c>
      <c r="H1343" s="36">
        <f>INT(C1343^(0.611-C1343/3200))</f>
        <v>3</v>
      </c>
      <c r="I1343" s="36">
        <f>INT(D1343^(0.611-D1343/3200))</f>
        <v>5</v>
      </c>
      <c r="J1343" s="36">
        <f>INT(E1343^(0.611-E1343/3200))</f>
        <v>8</v>
      </c>
      <c r="K1343" s="36">
        <f>INT(F1343^(0.611-F1343/3200))</f>
        <v>11</v>
      </c>
      <c r="L1343" s="36">
        <f>2^(H1343-1)-1</f>
        <v>3</v>
      </c>
      <c r="M1343" s="36">
        <f>2^(I1343-1)-1</f>
        <v>15</v>
      </c>
      <c r="N1343" s="36">
        <f>2^(J1343-1)-1</f>
        <v>127</v>
      </c>
      <c r="O1343" s="36">
        <f>2^(K1343-1)-1</f>
        <v>1023</v>
      </c>
      <c r="P1343" s="68">
        <f>MAX(0,C1343+(-1)^(G1343)*INT(B1343*2^(-LOG(C1343)/LOG(2)+3))-G1343-LOG(C1343)/LOG(2)+3-1)</f>
        <v>0</v>
      </c>
      <c r="Q1343" s="68">
        <f>MAX(0,C1343-IF(B1343=0,0,INT(LOG(3/2*ABS(B1343))/LOG(2))+1))</f>
        <v>0</v>
      </c>
      <c r="R1343" s="68">
        <f>MAX(0,IF(B1343&lt;=-L1343,B1343+C1343-H1343+L1343,IF(B1343&gt;=2^(H1343)-1-L1343,0,C1343-H1343)))</f>
        <v>0</v>
      </c>
      <c r="S1343" s="69">
        <f>MAX(0,D1343+(-1)^(G1343)*INT(B1343*2^(-LOG(D1343)/LOG(2)+3))-G1343-LOG(D1343)/LOG(2)+3-1)</f>
        <v>0</v>
      </c>
      <c r="T1343" s="69">
        <f>MAX(0,D1343-IF(B1343=0,0,INT(LOG(3/2*ABS(B1343))/LOG(2))+1))</f>
        <v>6</v>
      </c>
      <c r="U1343" s="69">
        <f>MAX(0,IF(B1343&lt;=-M1343,B1343+D1343-I1343+M1343,IF(B1343&gt;=2^(I1343)-1-M1343,0,D1343-I1343)))</f>
        <v>0</v>
      </c>
      <c r="V1343" s="70">
        <f>MAX(0,E1343+(-1)^(G1343)*INT(B1343*2^(-LOG(E1343)/LOG(2)+3))-G1343-LOG(E1343)/LOG(2)+3-1)</f>
        <v>0</v>
      </c>
      <c r="W1343" s="70">
        <f>MAX(0,E1343-IF(B1343=0,0,INT(LOG(3/2*ABS(B1343))/LOG(2))+1))</f>
        <v>22</v>
      </c>
      <c r="X1343" s="70">
        <f>MAX(0,IF(B1343&lt;=-N1343,B1343+E1343-J1343+N1343,IF(B1343&gt;=2^(J1343)-1-N1343,0,E1343-J1343)))</f>
        <v>0</v>
      </c>
      <c r="Y1343" s="71">
        <f>MAX(0,F1343+(-1)^(G1343)*INT(B1343*2^(-LOG(F1343)/LOG(2)+3))-G1343-LOG(F1343)/LOG(2)+3-1)</f>
        <v>0</v>
      </c>
      <c r="Z1343" s="71">
        <f>F1343-IF(B1343=0,0,INT(LOG(3/2*ABS(B1343))/LOG(2))+1)</f>
        <v>54</v>
      </c>
      <c r="AA1343" s="71">
        <f>MAX(0,IF(B1343&lt;=-O1343,B1343+F1343-K1343+O1343,IF(B1343&gt;=2^(K1343)-1-O1343,0,F1343-K1343)))</f>
        <v>53</v>
      </c>
    </row>
    <row r="1344" ht="20.05" customHeight="1">
      <c r="A1344" s="55">
        <v>640</v>
      </c>
      <c r="B1344" s="45">
        <v>640</v>
      </c>
      <c r="C1344" s="36">
        <v>8</v>
      </c>
      <c r="D1344" s="36">
        <v>16</v>
      </c>
      <c r="E1344" s="36">
        <v>32</v>
      </c>
      <c r="F1344" s="36">
        <v>64</v>
      </c>
      <c r="G1344" s="36">
        <f>IF(B1344&gt;=0,1,0)</f>
        <v>1</v>
      </c>
      <c r="H1344" s="36">
        <f>INT(C1344^(0.611-C1344/3200))</f>
        <v>3</v>
      </c>
      <c r="I1344" s="36">
        <f>INT(D1344^(0.611-D1344/3200))</f>
        <v>5</v>
      </c>
      <c r="J1344" s="36">
        <f>INT(E1344^(0.611-E1344/3200))</f>
        <v>8</v>
      </c>
      <c r="K1344" s="36">
        <f>INT(F1344^(0.611-F1344/3200))</f>
        <v>11</v>
      </c>
      <c r="L1344" s="36">
        <f>2^(H1344-1)-1</f>
        <v>3</v>
      </c>
      <c r="M1344" s="36">
        <f>2^(I1344-1)-1</f>
        <v>15</v>
      </c>
      <c r="N1344" s="36">
        <f>2^(J1344-1)-1</f>
        <v>127</v>
      </c>
      <c r="O1344" s="36">
        <f>2^(K1344-1)-1</f>
        <v>1023</v>
      </c>
      <c r="P1344" s="68">
        <f>MAX(0,C1344+(-1)^(G1344)*INT(B1344*2^(-LOG(C1344)/LOG(2)+3))-G1344-LOG(C1344)/LOG(2)+3-1)</f>
        <v>0</v>
      </c>
      <c r="Q1344" s="68">
        <f>MAX(0,C1344-IF(B1344=0,0,INT(LOG(3/2*ABS(B1344))/LOG(2))+1))</f>
        <v>0</v>
      </c>
      <c r="R1344" s="68">
        <f>MAX(0,IF(B1344&lt;=-L1344,B1344+C1344-H1344+L1344,IF(B1344&gt;=2^(H1344)-1-L1344,0,C1344-H1344)))</f>
        <v>0</v>
      </c>
      <c r="S1344" s="69">
        <f>MAX(0,D1344+(-1)^(G1344)*INT(B1344*2^(-LOG(D1344)/LOG(2)+3))-G1344-LOG(D1344)/LOG(2)+3-1)</f>
        <v>0</v>
      </c>
      <c r="T1344" s="69">
        <f>MAX(0,D1344-IF(B1344=0,0,INT(LOG(3/2*ABS(B1344))/LOG(2))+1))</f>
        <v>6</v>
      </c>
      <c r="U1344" s="69">
        <f>MAX(0,IF(B1344&lt;=-M1344,B1344+D1344-I1344+M1344,IF(B1344&gt;=2^(I1344)-1-M1344,0,D1344-I1344)))</f>
        <v>0</v>
      </c>
      <c r="V1344" s="70">
        <f>MAX(0,E1344+(-1)^(G1344)*INT(B1344*2^(-LOG(E1344)/LOG(2)+3))-G1344-LOG(E1344)/LOG(2)+3-1)</f>
        <v>0</v>
      </c>
      <c r="W1344" s="70">
        <f>MAX(0,E1344-IF(B1344=0,0,INT(LOG(3/2*ABS(B1344))/LOG(2))+1))</f>
        <v>22</v>
      </c>
      <c r="X1344" s="70">
        <f>MAX(0,IF(B1344&lt;=-N1344,B1344+E1344-J1344+N1344,IF(B1344&gt;=2^(J1344)-1-N1344,0,E1344-J1344)))</f>
        <v>0</v>
      </c>
      <c r="Y1344" s="71">
        <f>MAX(0,F1344+(-1)^(G1344)*INT(B1344*2^(-LOG(F1344)/LOG(2)+3))-G1344-LOG(F1344)/LOG(2)+3-1)</f>
        <v>0</v>
      </c>
      <c r="Z1344" s="71">
        <f>F1344-IF(B1344=0,0,INT(LOG(3/2*ABS(B1344))/LOG(2))+1)</f>
        <v>54</v>
      </c>
      <c r="AA1344" s="71">
        <f>MAX(0,IF(B1344&lt;=-O1344,B1344+F1344-K1344+O1344,IF(B1344&gt;=2^(K1344)-1-O1344,0,F1344-K1344)))</f>
        <v>53</v>
      </c>
    </row>
    <row r="1345" ht="20.05" customHeight="1">
      <c r="A1345" s="55">
        <v>641</v>
      </c>
      <c r="B1345" s="45">
        <v>641</v>
      </c>
      <c r="C1345" s="36">
        <v>8</v>
      </c>
      <c r="D1345" s="36">
        <v>16</v>
      </c>
      <c r="E1345" s="36">
        <v>32</v>
      </c>
      <c r="F1345" s="36">
        <v>64</v>
      </c>
      <c r="G1345" s="36">
        <f>IF(B1345&gt;=0,1,0)</f>
        <v>1</v>
      </c>
      <c r="H1345" s="36">
        <f>INT(C1345^(0.611-C1345/3200))</f>
        <v>3</v>
      </c>
      <c r="I1345" s="36">
        <f>INT(D1345^(0.611-D1345/3200))</f>
        <v>5</v>
      </c>
      <c r="J1345" s="36">
        <f>INT(E1345^(0.611-E1345/3200))</f>
        <v>8</v>
      </c>
      <c r="K1345" s="36">
        <f>INT(F1345^(0.611-F1345/3200))</f>
        <v>11</v>
      </c>
      <c r="L1345" s="36">
        <f>2^(H1345-1)-1</f>
        <v>3</v>
      </c>
      <c r="M1345" s="36">
        <f>2^(I1345-1)-1</f>
        <v>15</v>
      </c>
      <c r="N1345" s="36">
        <f>2^(J1345-1)-1</f>
        <v>127</v>
      </c>
      <c r="O1345" s="36">
        <f>2^(K1345-1)-1</f>
        <v>1023</v>
      </c>
      <c r="P1345" s="68">
        <f>MAX(0,C1345+(-1)^(G1345)*INT(B1345*2^(-LOG(C1345)/LOG(2)+3))-G1345-LOG(C1345)/LOG(2)+3-1)</f>
        <v>0</v>
      </c>
      <c r="Q1345" s="68">
        <f>MAX(0,C1345-IF(B1345=0,0,INT(LOG(3/2*ABS(B1345))/LOG(2))+1))</f>
        <v>0</v>
      </c>
      <c r="R1345" s="68">
        <f>MAX(0,IF(B1345&lt;=-L1345,B1345+C1345-H1345+L1345,IF(B1345&gt;=2^(H1345)-1-L1345,0,C1345-H1345)))</f>
        <v>0</v>
      </c>
      <c r="S1345" s="69">
        <f>MAX(0,D1345+(-1)^(G1345)*INT(B1345*2^(-LOG(D1345)/LOG(2)+3))-G1345-LOG(D1345)/LOG(2)+3-1)</f>
        <v>0</v>
      </c>
      <c r="T1345" s="69">
        <f>MAX(0,D1345-IF(B1345=0,0,INT(LOG(3/2*ABS(B1345))/LOG(2))+1))</f>
        <v>6</v>
      </c>
      <c r="U1345" s="69">
        <f>MAX(0,IF(B1345&lt;=-M1345,B1345+D1345-I1345+M1345,IF(B1345&gt;=2^(I1345)-1-M1345,0,D1345-I1345)))</f>
        <v>0</v>
      </c>
      <c r="V1345" s="70">
        <f>MAX(0,E1345+(-1)^(G1345)*INT(B1345*2^(-LOG(E1345)/LOG(2)+3))-G1345-LOG(E1345)/LOG(2)+3-1)</f>
        <v>0</v>
      </c>
      <c r="W1345" s="70">
        <f>MAX(0,E1345-IF(B1345=0,0,INT(LOG(3/2*ABS(B1345))/LOG(2))+1))</f>
        <v>22</v>
      </c>
      <c r="X1345" s="70">
        <f>MAX(0,IF(B1345&lt;=-N1345,B1345+E1345-J1345+N1345,IF(B1345&gt;=2^(J1345)-1-N1345,0,E1345-J1345)))</f>
        <v>0</v>
      </c>
      <c r="Y1345" s="71">
        <f>MAX(0,F1345+(-1)^(G1345)*INT(B1345*2^(-LOG(F1345)/LOG(2)+3))-G1345-LOG(F1345)/LOG(2)+3-1)</f>
        <v>0</v>
      </c>
      <c r="Z1345" s="71">
        <f>F1345-IF(B1345=0,0,INT(LOG(3/2*ABS(B1345))/LOG(2))+1)</f>
        <v>54</v>
      </c>
      <c r="AA1345" s="71">
        <f>MAX(0,IF(B1345&lt;=-O1345,B1345+F1345-K1345+O1345,IF(B1345&gt;=2^(K1345)-1-O1345,0,F1345-K1345)))</f>
        <v>53</v>
      </c>
    </row>
    <row r="1346" ht="20.05" customHeight="1">
      <c r="A1346" s="55">
        <v>642</v>
      </c>
      <c r="B1346" s="45">
        <v>642</v>
      </c>
      <c r="C1346" s="36">
        <v>8</v>
      </c>
      <c r="D1346" s="36">
        <v>16</v>
      </c>
      <c r="E1346" s="36">
        <v>32</v>
      </c>
      <c r="F1346" s="36">
        <v>64</v>
      </c>
      <c r="G1346" s="36">
        <f>IF(B1346&gt;=0,1,0)</f>
        <v>1</v>
      </c>
      <c r="H1346" s="36">
        <f>INT(C1346^(0.611-C1346/3200))</f>
        <v>3</v>
      </c>
      <c r="I1346" s="36">
        <f>INT(D1346^(0.611-D1346/3200))</f>
        <v>5</v>
      </c>
      <c r="J1346" s="36">
        <f>INT(E1346^(0.611-E1346/3200))</f>
        <v>8</v>
      </c>
      <c r="K1346" s="36">
        <f>INT(F1346^(0.611-F1346/3200))</f>
        <v>11</v>
      </c>
      <c r="L1346" s="36">
        <f>2^(H1346-1)-1</f>
        <v>3</v>
      </c>
      <c r="M1346" s="36">
        <f>2^(I1346-1)-1</f>
        <v>15</v>
      </c>
      <c r="N1346" s="36">
        <f>2^(J1346-1)-1</f>
        <v>127</v>
      </c>
      <c r="O1346" s="36">
        <f>2^(K1346-1)-1</f>
        <v>1023</v>
      </c>
      <c r="P1346" s="68">
        <f>MAX(0,C1346+(-1)^(G1346)*INT(B1346*2^(-LOG(C1346)/LOG(2)+3))-G1346-LOG(C1346)/LOG(2)+3-1)</f>
        <v>0</v>
      </c>
      <c r="Q1346" s="68">
        <f>MAX(0,C1346-IF(B1346=0,0,INT(LOG(3/2*ABS(B1346))/LOG(2))+1))</f>
        <v>0</v>
      </c>
      <c r="R1346" s="68">
        <f>MAX(0,IF(B1346&lt;=-L1346,B1346+C1346-H1346+L1346,IF(B1346&gt;=2^(H1346)-1-L1346,0,C1346-H1346)))</f>
        <v>0</v>
      </c>
      <c r="S1346" s="69">
        <f>MAX(0,D1346+(-1)^(G1346)*INT(B1346*2^(-LOG(D1346)/LOG(2)+3))-G1346-LOG(D1346)/LOG(2)+3-1)</f>
        <v>0</v>
      </c>
      <c r="T1346" s="69">
        <f>MAX(0,D1346-IF(B1346=0,0,INT(LOG(3/2*ABS(B1346))/LOG(2))+1))</f>
        <v>6</v>
      </c>
      <c r="U1346" s="69">
        <f>MAX(0,IF(B1346&lt;=-M1346,B1346+D1346-I1346+M1346,IF(B1346&gt;=2^(I1346)-1-M1346,0,D1346-I1346)))</f>
        <v>0</v>
      </c>
      <c r="V1346" s="70">
        <f>MAX(0,E1346+(-1)^(G1346)*INT(B1346*2^(-LOG(E1346)/LOG(2)+3))-G1346-LOG(E1346)/LOG(2)+3-1)</f>
        <v>0</v>
      </c>
      <c r="W1346" s="70">
        <f>MAX(0,E1346-IF(B1346=0,0,INT(LOG(3/2*ABS(B1346))/LOG(2))+1))</f>
        <v>22</v>
      </c>
      <c r="X1346" s="70">
        <f>MAX(0,IF(B1346&lt;=-N1346,B1346+E1346-J1346+N1346,IF(B1346&gt;=2^(J1346)-1-N1346,0,E1346-J1346)))</f>
        <v>0</v>
      </c>
      <c r="Y1346" s="71">
        <f>MAX(0,F1346+(-1)^(G1346)*INT(B1346*2^(-LOG(F1346)/LOG(2)+3))-G1346-LOG(F1346)/LOG(2)+3-1)</f>
        <v>0</v>
      </c>
      <c r="Z1346" s="71">
        <f>F1346-IF(B1346=0,0,INT(LOG(3/2*ABS(B1346))/LOG(2))+1)</f>
        <v>54</v>
      </c>
      <c r="AA1346" s="71">
        <f>MAX(0,IF(B1346&lt;=-O1346,B1346+F1346-K1346+O1346,IF(B1346&gt;=2^(K1346)-1-O1346,0,F1346-K1346)))</f>
        <v>53</v>
      </c>
    </row>
    <row r="1347" ht="20.05" customHeight="1">
      <c r="A1347" s="55">
        <v>643</v>
      </c>
      <c r="B1347" s="45">
        <v>643</v>
      </c>
      <c r="C1347" s="36">
        <v>8</v>
      </c>
      <c r="D1347" s="36">
        <v>16</v>
      </c>
      <c r="E1347" s="36">
        <v>32</v>
      </c>
      <c r="F1347" s="36">
        <v>64</v>
      </c>
      <c r="G1347" s="36">
        <f>IF(B1347&gt;=0,1,0)</f>
        <v>1</v>
      </c>
      <c r="H1347" s="36">
        <f>INT(C1347^(0.611-C1347/3200))</f>
        <v>3</v>
      </c>
      <c r="I1347" s="36">
        <f>INT(D1347^(0.611-D1347/3200))</f>
        <v>5</v>
      </c>
      <c r="J1347" s="36">
        <f>INT(E1347^(0.611-E1347/3200))</f>
        <v>8</v>
      </c>
      <c r="K1347" s="36">
        <f>INT(F1347^(0.611-F1347/3200))</f>
        <v>11</v>
      </c>
      <c r="L1347" s="36">
        <f>2^(H1347-1)-1</f>
        <v>3</v>
      </c>
      <c r="M1347" s="36">
        <f>2^(I1347-1)-1</f>
        <v>15</v>
      </c>
      <c r="N1347" s="36">
        <f>2^(J1347-1)-1</f>
        <v>127</v>
      </c>
      <c r="O1347" s="36">
        <f>2^(K1347-1)-1</f>
        <v>1023</v>
      </c>
      <c r="P1347" s="68">
        <f>MAX(0,C1347+(-1)^(G1347)*INT(B1347*2^(-LOG(C1347)/LOG(2)+3))-G1347-LOG(C1347)/LOG(2)+3-1)</f>
        <v>0</v>
      </c>
      <c r="Q1347" s="68">
        <f>MAX(0,C1347-IF(B1347=0,0,INT(LOG(3/2*ABS(B1347))/LOG(2))+1))</f>
        <v>0</v>
      </c>
      <c r="R1347" s="68">
        <f>MAX(0,IF(B1347&lt;=-L1347,B1347+C1347-H1347+L1347,IF(B1347&gt;=2^(H1347)-1-L1347,0,C1347-H1347)))</f>
        <v>0</v>
      </c>
      <c r="S1347" s="69">
        <f>MAX(0,D1347+(-1)^(G1347)*INT(B1347*2^(-LOG(D1347)/LOG(2)+3))-G1347-LOG(D1347)/LOG(2)+3-1)</f>
        <v>0</v>
      </c>
      <c r="T1347" s="69">
        <f>MAX(0,D1347-IF(B1347=0,0,INT(LOG(3/2*ABS(B1347))/LOG(2))+1))</f>
        <v>6</v>
      </c>
      <c r="U1347" s="69">
        <f>MAX(0,IF(B1347&lt;=-M1347,B1347+D1347-I1347+M1347,IF(B1347&gt;=2^(I1347)-1-M1347,0,D1347-I1347)))</f>
        <v>0</v>
      </c>
      <c r="V1347" s="70">
        <f>MAX(0,E1347+(-1)^(G1347)*INT(B1347*2^(-LOG(E1347)/LOG(2)+3))-G1347-LOG(E1347)/LOG(2)+3-1)</f>
        <v>0</v>
      </c>
      <c r="W1347" s="70">
        <f>MAX(0,E1347-IF(B1347=0,0,INT(LOG(3/2*ABS(B1347))/LOG(2))+1))</f>
        <v>22</v>
      </c>
      <c r="X1347" s="70">
        <f>MAX(0,IF(B1347&lt;=-N1347,B1347+E1347-J1347+N1347,IF(B1347&gt;=2^(J1347)-1-N1347,0,E1347-J1347)))</f>
        <v>0</v>
      </c>
      <c r="Y1347" s="71">
        <f>MAX(0,F1347+(-1)^(G1347)*INT(B1347*2^(-LOG(F1347)/LOG(2)+3))-G1347-LOG(F1347)/LOG(2)+3-1)</f>
        <v>0</v>
      </c>
      <c r="Z1347" s="71">
        <f>F1347-IF(B1347=0,0,INT(LOG(3/2*ABS(B1347))/LOG(2))+1)</f>
        <v>54</v>
      </c>
      <c r="AA1347" s="71">
        <f>MAX(0,IF(B1347&lt;=-O1347,B1347+F1347-K1347+O1347,IF(B1347&gt;=2^(K1347)-1-O1347,0,F1347-K1347)))</f>
        <v>53</v>
      </c>
    </row>
    <row r="1348" ht="20.05" customHeight="1">
      <c r="A1348" s="55">
        <v>644</v>
      </c>
      <c r="B1348" s="45">
        <v>644</v>
      </c>
      <c r="C1348" s="36">
        <v>8</v>
      </c>
      <c r="D1348" s="36">
        <v>16</v>
      </c>
      <c r="E1348" s="36">
        <v>32</v>
      </c>
      <c r="F1348" s="36">
        <v>64</v>
      </c>
      <c r="G1348" s="36">
        <f>IF(B1348&gt;=0,1,0)</f>
        <v>1</v>
      </c>
      <c r="H1348" s="36">
        <f>INT(C1348^(0.611-C1348/3200))</f>
        <v>3</v>
      </c>
      <c r="I1348" s="36">
        <f>INT(D1348^(0.611-D1348/3200))</f>
        <v>5</v>
      </c>
      <c r="J1348" s="36">
        <f>INT(E1348^(0.611-E1348/3200))</f>
        <v>8</v>
      </c>
      <c r="K1348" s="36">
        <f>INT(F1348^(0.611-F1348/3200))</f>
        <v>11</v>
      </c>
      <c r="L1348" s="36">
        <f>2^(H1348-1)-1</f>
        <v>3</v>
      </c>
      <c r="M1348" s="36">
        <f>2^(I1348-1)-1</f>
        <v>15</v>
      </c>
      <c r="N1348" s="36">
        <f>2^(J1348-1)-1</f>
        <v>127</v>
      </c>
      <c r="O1348" s="36">
        <f>2^(K1348-1)-1</f>
        <v>1023</v>
      </c>
      <c r="P1348" s="68">
        <f>MAX(0,C1348+(-1)^(G1348)*INT(B1348*2^(-LOG(C1348)/LOG(2)+3))-G1348-LOG(C1348)/LOG(2)+3-1)</f>
        <v>0</v>
      </c>
      <c r="Q1348" s="68">
        <f>MAX(0,C1348-IF(B1348=0,0,INT(LOG(3/2*ABS(B1348))/LOG(2))+1))</f>
        <v>0</v>
      </c>
      <c r="R1348" s="68">
        <f>MAX(0,IF(B1348&lt;=-L1348,B1348+C1348-H1348+L1348,IF(B1348&gt;=2^(H1348)-1-L1348,0,C1348-H1348)))</f>
        <v>0</v>
      </c>
      <c r="S1348" s="69">
        <f>MAX(0,D1348+(-1)^(G1348)*INT(B1348*2^(-LOG(D1348)/LOG(2)+3))-G1348-LOG(D1348)/LOG(2)+3-1)</f>
        <v>0</v>
      </c>
      <c r="T1348" s="69">
        <f>MAX(0,D1348-IF(B1348=0,0,INT(LOG(3/2*ABS(B1348))/LOG(2))+1))</f>
        <v>6</v>
      </c>
      <c r="U1348" s="69">
        <f>MAX(0,IF(B1348&lt;=-M1348,B1348+D1348-I1348+M1348,IF(B1348&gt;=2^(I1348)-1-M1348,0,D1348-I1348)))</f>
        <v>0</v>
      </c>
      <c r="V1348" s="70">
        <f>MAX(0,E1348+(-1)^(G1348)*INT(B1348*2^(-LOG(E1348)/LOG(2)+3))-G1348-LOG(E1348)/LOG(2)+3-1)</f>
        <v>0</v>
      </c>
      <c r="W1348" s="70">
        <f>MAX(0,E1348-IF(B1348=0,0,INT(LOG(3/2*ABS(B1348))/LOG(2))+1))</f>
        <v>22</v>
      </c>
      <c r="X1348" s="70">
        <f>MAX(0,IF(B1348&lt;=-N1348,B1348+E1348-J1348+N1348,IF(B1348&gt;=2^(J1348)-1-N1348,0,E1348-J1348)))</f>
        <v>0</v>
      </c>
      <c r="Y1348" s="71">
        <f>MAX(0,F1348+(-1)^(G1348)*INT(B1348*2^(-LOG(F1348)/LOG(2)+3))-G1348-LOG(F1348)/LOG(2)+3-1)</f>
        <v>0</v>
      </c>
      <c r="Z1348" s="71">
        <f>F1348-IF(B1348=0,0,INT(LOG(3/2*ABS(B1348))/LOG(2))+1)</f>
        <v>54</v>
      </c>
      <c r="AA1348" s="71">
        <f>MAX(0,IF(B1348&lt;=-O1348,B1348+F1348-K1348+O1348,IF(B1348&gt;=2^(K1348)-1-O1348,0,F1348-K1348)))</f>
        <v>53</v>
      </c>
    </row>
    <row r="1349" ht="20.05" customHeight="1">
      <c r="A1349" s="55">
        <v>645</v>
      </c>
      <c r="B1349" s="45">
        <v>645</v>
      </c>
      <c r="C1349" s="36">
        <v>8</v>
      </c>
      <c r="D1349" s="36">
        <v>16</v>
      </c>
      <c r="E1349" s="36">
        <v>32</v>
      </c>
      <c r="F1349" s="36">
        <v>64</v>
      </c>
      <c r="G1349" s="36">
        <f>IF(B1349&gt;=0,1,0)</f>
        <v>1</v>
      </c>
      <c r="H1349" s="36">
        <f>INT(C1349^(0.611-C1349/3200))</f>
        <v>3</v>
      </c>
      <c r="I1349" s="36">
        <f>INT(D1349^(0.611-D1349/3200))</f>
        <v>5</v>
      </c>
      <c r="J1349" s="36">
        <f>INT(E1349^(0.611-E1349/3200))</f>
        <v>8</v>
      </c>
      <c r="K1349" s="36">
        <f>INT(F1349^(0.611-F1349/3200))</f>
        <v>11</v>
      </c>
      <c r="L1349" s="36">
        <f>2^(H1349-1)-1</f>
        <v>3</v>
      </c>
      <c r="M1349" s="36">
        <f>2^(I1349-1)-1</f>
        <v>15</v>
      </c>
      <c r="N1349" s="36">
        <f>2^(J1349-1)-1</f>
        <v>127</v>
      </c>
      <c r="O1349" s="36">
        <f>2^(K1349-1)-1</f>
        <v>1023</v>
      </c>
      <c r="P1349" s="68">
        <f>MAX(0,C1349+(-1)^(G1349)*INT(B1349*2^(-LOG(C1349)/LOG(2)+3))-G1349-LOG(C1349)/LOG(2)+3-1)</f>
        <v>0</v>
      </c>
      <c r="Q1349" s="68">
        <f>MAX(0,C1349-IF(B1349=0,0,INT(LOG(3/2*ABS(B1349))/LOG(2))+1))</f>
        <v>0</v>
      </c>
      <c r="R1349" s="68">
        <f>MAX(0,IF(B1349&lt;=-L1349,B1349+C1349-H1349+L1349,IF(B1349&gt;=2^(H1349)-1-L1349,0,C1349-H1349)))</f>
        <v>0</v>
      </c>
      <c r="S1349" s="69">
        <f>MAX(0,D1349+(-1)^(G1349)*INT(B1349*2^(-LOG(D1349)/LOG(2)+3))-G1349-LOG(D1349)/LOG(2)+3-1)</f>
        <v>0</v>
      </c>
      <c r="T1349" s="69">
        <f>MAX(0,D1349-IF(B1349=0,0,INT(LOG(3/2*ABS(B1349))/LOG(2))+1))</f>
        <v>6</v>
      </c>
      <c r="U1349" s="69">
        <f>MAX(0,IF(B1349&lt;=-M1349,B1349+D1349-I1349+M1349,IF(B1349&gt;=2^(I1349)-1-M1349,0,D1349-I1349)))</f>
        <v>0</v>
      </c>
      <c r="V1349" s="70">
        <f>MAX(0,E1349+(-1)^(G1349)*INT(B1349*2^(-LOG(E1349)/LOG(2)+3))-G1349-LOG(E1349)/LOG(2)+3-1)</f>
        <v>0</v>
      </c>
      <c r="W1349" s="70">
        <f>MAX(0,E1349-IF(B1349=0,0,INT(LOG(3/2*ABS(B1349))/LOG(2))+1))</f>
        <v>22</v>
      </c>
      <c r="X1349" s="70">
        <f>MAX(0,IF(B1349&lt;=-N1349,B1349+E1349-J1349+N1349,IF(B1349&gt;=2^(J1349)-1-N1349,0,E1349-J1349)))</f>
        <v>0</v>
      </c>
      <c r="Y1349" s="71">
        <f>MAX(0,F1349+(-1)^(G1349)*INT(B1349*2^(-LOG(F1349)/LOG(2)+3))-G1349-LOG(F1349)/LOG(2)+3-1)</f>
        <v>0</v>
      </c>
      <c r="Z1349" s="71">
        <f>F1349-IF(B1349=0,0,INT(LOG(3/2*ABS(B1349))/LOG(2))+1)</f>
        <v>54</v>
      </c>
      <c r="AA1349" s="71">
        <f>MAX(0,IF(B1349&lt;=-O1349,B1349+F1349-K1349+O1349,IF(B1349&gt;=2^(K1349)-1-O1349,0,F1349-K1349)))</f>
        <v>53</v>
      </c>
    </row>
    <row r="1350" ht="20.05" customHeight="1">
      <c r="A1350" s="55">
        <v>646</v>
      </c>
      <c r="B1350" s="45">
        <v>646</v>
      </c>
      <c r="C1350" s="36">
        <v>8</v>
      </c>
      <c r="D1350" s="36">
        <v>16</v>
      </c>
      <c r="E1350" s="36">
        <v>32</v>
      </c>
      <c r="F1350" s="36">
        <v>64</v>
      </c>
      <c r="G1350" s="36">
        <f>IF(B1350&gt;=0,1,0)</f>
        <v>1</v>
      </c>
      <c r="H1350" s="36">
        <f>INT(C1350^(0.611-C1350/3200))</f>
        <v>3</v>
      </c>
      <c r="I1350" s="36">
        <f>INT(D1350^(0.611-D1350/3200))</f>
        <v>5</v>
      </c>
      <c r="J1350" s="36">
        <f>INT(E1350^(0.611-E1350/3200))</f>
        <v>8</v>
      </c>
      <c r="K1350" s="36">
        <f>INT(F1350^(0.611-F1350/3200))</f>
        <v>11</v>
      </c>
      <c r="L1350" s="36">
        <f>2^(H1350-1)-1</f>
        <v>3</v>
      </c>
      <c r="M1350" s="36">
        <f>2^(I1350-1)-1</f>
        <v>15</v>
      </c>
      <c r="N1350" s="36">
        <f>2^(J1350-1)-1</f>
        <v>127</v>
      </c>
      <c r="O1350" s="36">
        <f>2^(K1350-1)-1</f>
        <v>1023</v>
      </c>
      <c r="P1350" s="68">
        <f>MAX(0,C1350+(-1)^(G1350)*INT(B1350*2^(-LOG(C1350)/LOG(2)+3))-G1350-LOG(C1350)/LOG(2)+3-1)</f>
        <v>0</v>
      </c>
      <c r="Q1350" s="68">
        <f>MAX(0,C1350-IF(B1350=0,0,INT(LOG(3/2*ABS(B1350))/LOG(2))+1))</f>
        <v>0</v>
      </c>
      <c r="R1350" s="68">
        <f>MAX(0,IF(B1350&lt;=-L1350,B1350+C1350-H1350+L1350,IF(B1350&gt;=2^(H1350)-1-L1350,0,C1350-H1350)))</f>
        <v>0</v>
      </c>
      <c r="S1350" s="69">
        <f>MAX(0,D1350+(-1)^(G1350)*INT(B1350*2^(-LOG(D1350)/LOG(2)+3))-G1350-LOG(D1350)/LOG(2)+3-1)</f>
        <v>0</v>
      </c>
      <c r="T1350" s="69">
        <f>MAX(0,D1350-IF(B1350=0,0,INT(LOG(3/2*ABS(B1350))/LOG(2))+1))</f>
        <v>6</v>
      </c>
      <c r="U1350" s="69">
        <f>MAX(0,IF(B1350&lt;=-M1350,B1350+D1350-I1350+M1350,IF(B1350&gt;=2^(I1350)-1-M1350,0,D1350-I1350)))</f>
        <v>0</v>
      </c>
      <c r="V1350" s="70">
        <f>MAX(0,E1350+(-1)^(G1350)*INT(B1350*2^(-LOG(E1350)/LOG(2)+3))-G1350-LOG(E1350)/LOG(2)+3-1)</f>
        <v>0</v>
      </c>
      <c r="W1350" s="70">
        <f>MAX(0,E1350-IF(B1350=0,0,INT(LOG(3/2*ABS(B1350))/LOG(2))+1))</f>
        <v>22</v>
      </c>
      <c r="X1350" s="70">
        <f>MAX(0,IF(B1350&lt;=-N1350,B1350+E1350-J1350+N1350,IF(B1350&gt;=2^(J1350)-1-N1350,0,E1350-J1350)))</f>
        <v>0</v>
      </c>
      <c r="Y1350" s="71">
        <f>MAX(0,F1350+(-1)^(G1350)*INT(B1350*2^(-LOG(F1350)/LOG(2)+3))-G1350-LOG(F1350)/LOG(2)+3-1)</f>
        <v>0</v>
      </c>
      <c r="Z1350" s="71">
        <f>F1350-IF(B1350=0,0,INT(LOG(3/2*ABS(B1350))/LOG(2))+1)</f>
        <v>54</v>
      </c>
      <c r="AA1350" s="71">
        <f>MAX(0,IF(B1350&lt;=-O1350,B1350+F1350-K1350+O1350,IF(B1350&gt;=2^(K1350)-1-O1350,0,F1350-K1350)))</f>
        <v>53</v>
      </c>
    </row>
    <row r="1351" ht="20.05" customHeight="1">
      <c r="A1351" s="55">
        <v>647</v>
      </c>
      <c r="B1351" s="45">
        <v>647</v>
      </c>
      <c r="C1351" s="36">
        <v>8</v>
      </c>
      <c r="D1351" s="36">
        <v>16</v>
      </c>
      <c r="E1351" s="36">
        <v>32</v>
      </c>
      <c r="F1351" s="36">
        <v>64</v>
      </c>
      <c r="G1351" s="36">
        <f>IF(B1351&gt;=0,1,0)</f>
        <v>1</v>
      </c>
      <c r="H1351" s="36">
        <f>INT(C1351^(0.611-C1351/3200))</f>
        <v>3</v>
      </c>
      <c r="I1351" s="36">
        <f>INT(D1351^(0.611-D1351/3200))</f>
        <v>5</v>
      </c>
      <c r="J1351" s="36">
        <f>INT(E1351^(0.611-E1351/3200))</f>
        <v>8</v>
      </c>
      <c r="K1351" s="36">
        <f>INT(F1351^(0.611-F1351/3200))</f>
        <v>11</v>
      </c>
      <c r="L1351" s="36">
        <f>2^(H1351-1)-1</f>
        <v>3</v>
      </c>
      <c r="M1351" s="36">
        <f>2^(I1351-1)-1</f>
        <v>15</v>
      </c>
      <c r="N1351" s="36">
        <f>2^(J1351-1)-1</f>
        <v>127</v>
      </c>
      <c r="O1351" s="36">
        <f>2^(K1351-1)-1</f>
        <v>1023</v>
      </c>
      <c r="P1351" s="68">
        <f>MAX(0,C1351+(-1)^(G1351)*INT(B1351*2^(-LOG(C1351)/LOG(2)+3))-G1351-LOG(C1351)/LOG(2)+3-1)</f>
        <v>0</v>
      </c>
      <c r="Q1351" s="68">
        <f>MAX(0,C1351-IF(B1351=0,0,INT(LOG(3/2*ABS(B1351))/LOG(2))+1))</f>
        <v>0</v>
      </c>
      <c r="R1351" s="68">
        <f>MAX(0,IF(B1351&lt;=-L1351,B1351+C1351-H1351+L1351,IF(B1351&gt;=2^(H1351)-1-L1351,0,C1351-H1351)))</f>
        <v>0</v>
      </c>
      <c r="S1351" s="69">
        <f>MAX(0,D1351+(-1)^(G1351)*INT(B1351*2^(-LOG(D1351)/LOG(2)+3))-G1351-LOG(D1351)/LOG(2)+3-1)</f>
        <v>0</v>
      </c>
      <c r="T1351" s="69">
        <f>MAX(0,D1351-IF(B1351=0,0,INT(LOG(3/2*ABS(B1351))/LOG(2))+1))</f>
        <v>6</v>
      </c>
      <c r="U1351" s="69">
        <f>MAX(0,IF(B1351&lt;=-M1351,B1351+D1351-I1351+M1351,IF(B1351&gt;=2^(I1351)-1-M1351,0,D1351-I1351)))</f>
        <v>0</v>
      </c>
      <c r="V1351" s="70">
        <f>MAX(0,E1351+(-1)^(G1351)*INT(B1351*2^(-LOG(E1351)/LOG(2)+3))-G1351-LOG(E1351)/LOG(2)+3-1)</f>
        <v>0</v>
      </c>
      <c r="W1351" s="70">
        <f>MAX(0,E1351-IF(B1351=0,0,INT(LOG(3/2*ABS(B1351))/LOG(2))+1))</f>
        <v>22</v>
      </c>
      <c r="X1351" s="70">
        <f>MAX(0,IF(B1351&lt;=-N1351,B1351+E1351-J1351+N1351,IF(B1351&gt;=2^(J1351)-1-N1351,0,E1351-J1351)))</f>
        <v>0</v>
      </c>
      <c r="Y1351" s="71">
        <f>MAX(0,F1351+(-1)^(G1351)*INT(B1351*2^(-LOG(F1351)/LOG(2)+3))-G1351-LOG(F1351)/LOG(2)+3-1)</f>
        <v>0</v>
      </c>
      <c r="Z1351" s="71">
        <f>F1351-IF(B1351=0,0,INT(LOG(3/2*ABS(B1351))/LOG(2))+1)</f>
        <v>54</v>
      </c>
      <c r="AA1351" s="71">
        <f>MAX(0,IF(B1351&lt;=-O1351,B1351+F1351-K1351+O1351,IF(B1351&gt;=2^(K1351)-1-O1351,0,F1351-K1351)))</f>
        <v>53</v>
      </c>
    </row>
    <row r="1352" ht="20.05" customHeight="1">
      <c r="A1352" s="55">
        <v>648</v>
      </c>
      <c r="B1352" s="45">
        <v>648</v>
      </c>
      <c r="C1352" s="36">
        <v>8</v>
      </c>
      <c r="D1352" s="36">
        <v>16</v>
      </c>
      <c r="E1352" s="36">
        <v>32</v>
      </c>
      <c r="F1352" s="36">
        <v>64</v>
      </c>
      <c r="G1352" s="36">
        <f>IF(B1352&gt;=0,1,0)</f>
        <v>1</v>
      </c>
      <c r="H1352" s="36">
        <f>INT(C1352^(0.611-C1352/3200))</f>
        <v>3</v>
      </c>
      <c r="I1352" s="36">
        <f>INT(D1352^(0.611-D1352/3200))</f>
        <v>5</v>
      </c>
      <c r="J1352" s="36">
        <f>INT(E1352^(0.611-E1352/3200))</f>
        <v>8</v>
      </c>
      <c r="K1352" s="36">
        <f>INT(F1352^(0.611-F1352/3200))</f>
        <v>11</v>
      </c>
      <c r="L1352" s="36">
        <f>2^(H1352-1)-1</f>
        <v>3</v>
      </c>
      <c r="M1352" s="36">
        <f>2^(I1352-1)-1</f>
        <v>15</v>
      </c>
      <c r="N1352" s="36">
        <f>2^(J1352-1)-1</f>
        <v>127</v>
      </c>
      <c r="O1352" s="36">
        <f>2^(K1352-1)-1</f>
        <v>1023</v>
      </c>
      <c r="P1352" s="68">
        <f>MAX(0,C1352+(-1)^(G1352)*INT(B1352*2^(-LOG(C1352)/LOG(2)+3))-G1352-LOG(C1352)/LOG(2)+3-1)</f>
        <v>0</v>
      </c>
      <c r="Q1352" s="68">
        <f>MAX(0,C1352-IF(B1352=0,0,INT(LOG(3/2*ABS(B1352))/LOG(2))+1))</f>
        <v>0</v>
      </c>
      <c r="R1352" s="68">
        <f>MAX(0,IF(B1352&lt;=-L1352,B1352+C1352-H1352+L1352,IF(B1352&gt;=2^(H1352)-1-L1352,0,C1352-H1352)))</f>
        <v>0</v>
      </c>
      <c r="S1352" s="69">
        <f>MAX(0,D1352+(-1)^(G1352)*INT(B1352*2^(-LOG(D1352)/LOG(2)+3))-G1352-LOG(D1352)/LOG(2)+3-1)</f>
        <v>0</v>
      </c>
      <c r="T1352" s="69">
        <f>MAX(0,D1352-IF(B1352=0,0,INT(LOG(3/2*ABS(B1352))/LOG(2))+1))</f>
        <v>6</v>
      </c>
      <c r="U1352" s="69">
        <f>MAX(0,IF(B1352&lt;=-M1352,B1352+D1352-I1352+M1352,IF(B1352&gt;=2^(I1352)-1-M1352,0,D1352-I1352)))</f>
        <v>0</v>
      </c>
      <c r="V1352" s="70">
        <f>MAX(0,E1352+(-1)^(G1352)*INT(B1352*2^(-LOG(E1352)/LOG(2)+3))-G1352-LOG(E1352)/LOG(2)+3-1)</f>
        <v>0</v>
      </c>
      <c r="W1352" s="70">
        <f>MAX(0,E1352-IF(B1352=0,0,INT(LOG(3/2*ABS(B1352))/LOG(2))+1))</f>
        <v>22</v>
      </c>
      <c r="X1352" s="70">
        <f>MAX(0,IF(B1352&lt;=-N1352,B1352+E1352-J1352+N1352,IF(B1352&gt;=2^(J1352)-1-N1352,0,E1352-J1352)))</f>
        <v>0</v>
      </c>
      <c r="Y1352" s="71">
        <f>MAX(0,F1352+(-1)^(G1352)*INT(B1352*2^(-LOG(F1352)/LOG(2)+3))-G1352-LOG(F1352)/LOG(2)+3-1)</f>
        <v>0</v>
      </c>
      <c r="Z1352" s="71">
        <f>F1352-IF(B1352=0,0,INT(LOG(3/2*ABS(B1352))/LOG(2))+1)</f>
        <v>54</v>
      </c>
      <c r="AA1352" s="71">
        <f>MAX(0,IF(B1352&lt;=-O1352,B1352+F1352-K1352+O1352,IF(B1352&gt;=2^(K1352)-1-O1352,0,F1352-K1352)))</f>
        <v>53</v>
      </c>
    </row>
    <row r="1353" ht="20.05" customHeight="1">
      <c r="A1353" s="55">
        <v>649</v>
      </c>
      <c r="B1353" s="45">
        <v>649</v>
      </c>
      <c r="C1353" s="36">
        <v>8</v>
      </c>
      <c r="D1353" s="36">
        <v>16</v>
      </c>
      <c r="E1353" s="36">
        <v>32</v>
      </c>
      <c r="F1353" s="36">
        <v>64</v>
      </c>
      <c r="G1353" s="36">
        <f>IF(B1353&gt;=0,1,0)</f>
        <v>1</v>
      </c>
      <c r="H1353" s="36">
        <f>INT(C1353^(0.611-C1353/3200))</f>
        <v>3</v>
      </c>
      <c r="I1353" s="36">
        <f>INT(D1353^(0.611-D1353/3200))</f>
        <v>5</v>
      </c>
      <c r="J1353" s="36">
        <f>INT(E1353^(0.611-E1353/3200))</f>
        <v>8</v>
      </c>
      <c r="K1353" s="36">
        <f>INT(F1353^(0.611-F1353/3200))</f>
        <v>11</v>
      </c>
      <c r="L1353" s="36">
        <f>2^(H1353-1)-1</f>
        <v>3</v>
      </c>
      <c r="M1353" s="36">
        <f>2^(I1353-1)-1</f>
        <v>15</v>
      </c>
      <c r="N1353" s="36">
        <f>2^(J1353-1)-1</f>
        <v>127</v>
      </c>
      <c r="O1353" s="36">
        <f>2^(K1353-1)-1</f>
        <v>1023</v>
      </c>
      <c r="P1353" s="68">
        <f>MAX(0,C1353+(-1)^(G1353)*INT(B1353*2^(-LOG(C1353)/LOG(2)+3))-G1353-LOG(C1353)/LOG(2)+3-1)</f>
        <v>0</v>
      </c>
      <c r="Q1353" s="68">
        <f>MAX(0,C1353-IF(B1353=0,0,INT(LOG(3/2*ABS(B1353))/LOG(2))+1))</f>
        <v>0</v>
      </c>
      <c r="R1353" s="68">
        <f>MAX(0,IF(B1353&lt;=-L1353,B1353+C1353-H1353+L1353,IF(B1353&gt;=2^(H1353)-1-L1353,0,C1353-H1353)))</f>
        <v>0</v>
      </c>
      <c r="S1353" s="69">
        <f>MAX(0,D1353+(-1)^(G1353)*INT(B1353*2^(-LOG(D1353)/LOG(2)+3))-G1353-LOG(D1353)/LOG(2)+3-1)</f>
        <v>0</v>
      </c>
      <c r="T1353" s="69">
        <f>MAX(0,D1353-IF(B1353=0,0,INT(LOG(3/2*ABS(B1353))/LOG(2))+1))</f>
        <v>6</v>
      </c>
      <c r="U1353" s="69">
        <f>MAX(0,IF(B1353&lt;=-M1353,B1353+D1353-I1353+M1353,IF(B1353&gt;=2^(I1353)-1-M1353,0,D1353-I1353)))</f>
        <v>0</v>
      </c>
      <c r="V1353" s="70">
        <f>MAX(0,E1353+(-1)^(G1353)*INT(B1353*2^(-LOG(E1353)/LOG(2)+3))-G1353-LOG(E1353)/LOG(2)+3-1)</f>
        <v>0</v>
      </c>
      <c r="W1353" s="70">
        <f>MAX(0,E1353-IF(B1353=0,0,INT(LOG(3/2*ABS(B1353))/LOG(2))+1))</f>
        <v>22</v>
      </c>
      <c r="X1353" s="70">
        <f>MAX(0,IF(B1353&lt;=-N1353,B1353+E1353-J1353+N1353,IF(B1353&gt;=2^(J1353)-1-N1353,0,E1353-J1353)))</f>
        <v>0</v>
      </c>
      <c r="Y1353" s="71">
        <f>MAX(0,F1353+(-1)^(G1353)*INT(B1353*2^(-LOG(F1353)/LOG(2)+3))-G1353-LOG(F1353)/LOG(2)+3-1)</f>
        <v>0</v>
      </c>
      <c r="Z1353" s="71">
        <f>F1353-IF(B1353=0,0,INT(LOG(3/2*ABS(B1353))/LOG(2))+1)</f>
        <v>54</v>
      </c>
      <c r="AA1353" s="71">
        <f>MAX(0,IF(B1353&lt;=-O1353,B1353+F1353-K1353+O1353,IF(B1353&gt;=2^(K1353)-1-O1353,0,F1353-K1353)))</f>
        <v>53</v>
      </c>
    </row>
    <row r="1354" ht="20.05" customHeight="1">
      <c r="A1354" s="55">
        <v>650</v>
      </c>
      <c r="B1354" s="45">
        <v>650</v>
      </c>
      <c r="C1354" s="36">
        <v>8</v>
      </c>
      <c r="D1354" s="36">
        <v>16</v>
      </c>
      <c r="E1354" s="36">
        <v>32</v>
      </c>
      <c r="F1354" s="36">
        <v>64</v>
      </c>
      <c r="G1354" s="36">
        <f>IF(B1354&gt;=0,1,0)</f>
        <v>1</v>
      </c>
      <c r="H1354" s="36">
        <f>INT(C1354^(0.611-C1354/3200))</f>
        <v>3</v>
      </c>
      <c r="I1354" s="36">
        <f>INT(D1354^(0.611-D1354/3200))</f>
        <v>5</v>
      </c>
      <c r="J1354" s="36">
        <f>INT(E1354^(0.611-E1354/3200))</f>
        <v>8</v>
      </c>
      <c r="K1354" s="36">
        <f>INT(F1354^(0.611-F1354/3200))</f>
        <v>11</v>
      </c>
      <c r="L1354" s="36">
        <f>2^(H1354-1)-1</f>
        <v>3</v>
      </c>
      <c r="M1354" s="36">
        <f>2^(I1354-1)-1</f>
        <v>15</v>
      </c>
      <c r="N1354" s="36">
        <f>2^(J1354-1)-1</f>
        <v>127</v>
      </c>
      <c r="O1354" s="36">
        <f>2^(K1354-1)-1</f>
        <v>1023</v>
      </c>
      <c r="P1354" s="68">
        <f>MAX(0,C1354+(-1)^(G1354)*INT(B1354*2^(-LOG(C1354)/LOG(2)+3))-G1354-LOG(C1354)/LOG(2)+3-1)</f>
        <v>0</v>
      </c>
      <c r="Q1354" s="68">
        <f>MAX(0,C1354-IF(B1354=0,0,INT(LOG(3/2*ABS(B1354))/LOG(2))+1))</f>
        <v>0</v>
      </c>
      <c r="R1354" s="68">
        <f>MAX(0,IF(B1354&lt;=-L1354,B1354+C1354-H1354+L1354,IF(B1354&gt;=2^(H1354)-1-L1354,0,C1354-H1354)))</f>
        <v>0</v>
      </c>
      <c r="S1354" s="69">
        <f>MAX(0,D1354+(-1)^(G1354)*INT(B1354*2^(-LOG(D1354)/LOG(2)+3))-G1354-LOG(D1354)/LOG(2)+3-1)</f>
        <v>0</v>
      </c>
      <c r="T1354" s="69">
        <f>MAX(0,D1354-IF(B1354=0,0,INT(LOG(3/2*ABS(B1354))/LOG(2))+1))</f>
        <v>6</v>
      </c>
      <c r="U1354" s="69">
        <f>MAX(0,IF(B1354&lt;=-M1354,B1354+D1354-I1354+M1354,IF(B1354&gt;=2^(I1354)-1-M1354,0,D1354-I1354)))</f>
        <v>0</v>
      </c>
      <c r="V1354" s="70">
        <f>MAX(0,E1354+(-1)^(G1354)*INT(B1354*2^(-LOG(E1354)/LOG(2)+3))-G1354-LOG(E1354)/LOG(2)+3-1)</f>
        <v>0</v>
      </c>
      <c r="W1354" s="70">
        <f>MAX(0,E1354-IF(B1354=0,0,INT(LOG(3/2*ABS(B1354))/LOG(2))+1))</f>
        <v>22</v>
      </c>
      <c r="X1354" s="70">
        <f>MAX(0,IF(B1354&lt;=-N1354,B1354+E1354-J1354+N1354,IF(B1354&gt;=2^(J1354)-1-N1354,0,E1354-J1354)))</f>
        <v>0</v>
      </c>
      <c r="Y1354" s="71">
        <f>MAX(0,F1354+(-1)^(G1354)*INT(B1354*2^(-LOG(F1354)/LOG(2)+3))-G1354-LOG(F1354)/LOG(2)+3-1)</f>
        <v>0</v>
      </c>
      <c r="Z1354" s="71">
        <f>F1354-IF(B1354=0,0,INT(LOG(3/2*ABS(B1354))/LOG(2))+1)</f>
        <v>54</v>
      </c>
      <c r="AA1354" s="71">
        <f>MAX(0,IF(B1354&lt;=-O1354,B1354+F1354-K1354+O1354,IF(B1354&gt;=2^(K1354)-1-O1354,0,F1354-K1354)))</f>
        <v>53</v>
      </c>
    </row>
    <row r="1355" ht="20.05" customHeight="1">
      <c r="A1355" s="55">
        <v>651</v>
      </c>
      <c r="B1355" s="45">
        <v>651</v>
      </c>
      <c r="C1355" s="36">
        <v>8</v>
      </c>
      <c r="D1355" s="36">
        <v>16</v>
      </c>
      <c r="E1355" s="36">
        <v>32</v>
      </c>
      <c r="F1355" s="36">
        <v>64</v>
      </c>
      <c r="G1355" s="36">
        <f>IF(B1355&gt;=0,1,0)</f>
        <v>1</v>
      </c>
      <c r="H1355" s="36">
        <f>INT(C1355^(0.611-C1355/3200))</f>
        <v>3</v>
      </c>
      <c r="I1355" s="36">
        <f>INT(D1355^(0.611-D1355/3200))</f>
        <v>5</v>
      </c>
      <c r="J1355" s="36">
        <f>INT(E1355^(0.611-E1355/3200))</f>
        <v>8</v>
      </c>
      <c r="K1355" s="36">
        <f>INT(F1355^(0.611-F1355/3200))</f>
        <v>11</v>
      </c>
      <c r="L1355" s="36">
        <f>2^(H1355-1)-1</f>
        <v>3</v>
      </c>
      <c r="M1355" s="36">
        <f>2^(I1355-1)-1</f>
        <v>15</v>
      </c>
      <c r="N1355" s="36">
        <f>2^(J1355-1)-1</f>
        <v>127</v>
      </c>
      <c r="O1355" s="36">
        <f>2^(K1355-1)-1</f>
        <v>1023</v>
      </c>
      <c r="P1355" s="68">
        <f>MAX(0,C1355+(-1)^(G1355)*INT(B1355*2^(-LOG(C1355)/LOG(2)+3))-G1355-LOG(C1355)/LOG(2)+3-1)</f>
        <v>0</v>
      </c>
      <c r="Q1355" s="68">
        <f>MAX(0,C1355-IF(B1355=0,0,INT(LOG(3/2*ABS(B1355))/LOG(2))+1))</f>
        <v>0</v>
      </c>
      <c r="R1355" s="68">
        <f>MAX(0,IF(B1355&lt;=-L1355,B1355+C1355-H1355+L1355,IF(B1355&gt;=2^(H1355)-1-L1355,0,C1355-H1355)))</f>
        <v>0</v>
      </c>
      <c r="S1355" s="69">
        <f>MAX(0,D1355+(-1)^(G1355)*INT(B1355*2^(-LOG(D1355)/LOG(2)+3))-G1355-LOG(D1355)/LOG(2)+3-1)</f>
        <v>0</v>
      </c>
      <c r="T1355" s="69">
        <f>MAX(0,D1355-IF(B1355=0,0,INT(LOG(3/2*ABS(B1355))/LOG(2))+1))</f>
        <v>6</v>
      </c>
      <c r="U1355" s="69">
        <f>MAX(0,IF(B1355&lt;=-M1355,B1355+D1355-I1355+M1355,IF(B1355&gt;=2^(I1355)-1-M1355,0,D1355-I1355)))</f>
        <v>0</v>
      </c>
      <c r="V1355" s="70">
        <f>MAX(0,E1355+(-1)^(G1355)*INT(B1355*2^(-LOG(E1355)/LOG(2)+3))-G1355-LOG(E1355)/LOG(2)+3-1)</f>
        <v>0</v>
      </c>
      <c r="W1355" s="70">
        <f>MAX(0,E1355-IF(B1355=0,0,INT(LOG(3/2*ABS(B1355))/LOG(2))+1))</f>
        <v>22</v>
      </c>
      <c r="X1355" s="70">
        <f>MAX(0,IF(B1355&lt;=-N1355,B1355+E1355-J1355+N1355,IF(B1355&gt;=2^(J1355)-1-N1355,0,E1355-J1355)))</f>
        <v>0</v>
      </c>
      <c r="Y1355" s="71">
        <f>MAX(0,F1355+(-1)^(G1355)*INT(B1355*2^(-LOG(F1355)/LOG(2)+3))-G1355-LOG(F1355)/LOG(2)+3-1)</f>
        <v>0</v>
      </c>
      <c r="Z1355" s="71">
        <f>F1355-IF(B1355=0,0,INT(LOG(3/2*ABS(B1355))/LOG(2))+1)</f>
        <v>54</v>
      </c>
      <c r="AA1355" s="71">
        <f>MAX(0,IF(B1355&lt;=-O1355,B1355+F1355-K1355+O1355,IF(B1355&gt;=2^(K1355)-1-O1355,0,F1355-K1355)))</f>
        <v>53</v>
      </c>
    </row>
    <row r="1356" ht="20.05" customHeight="1">
      <c r="A1356" s="55">
        <v>652</v>
      </c>
      <c r="B1356" s="45">
        <v>652</v>
      </c>
      <c r="C1356" s="36">
        <v>8</v>
      </c>
      <c r="D1356" s="36">
        <v>16</v>
      </c>
      <c r="E1356" s="36">
        <v>32</v>
      </c>
      <c r="F1356" s="36">
        <v>64</v>
      </c>
      <c r="G1356" s="36">
        <f>IF(B1356&gt;=0,1,0)</f>
        <v>1</v>
      </c>
      <c r="H1356" s="36">
        <f>INT(C1356^(0.611-C1356/3200))</f>
        <v>3</v>
      </c>
      <c r="I1356" s="36">
        <f>INT(D1356^(0.611-D1356/3200))</f>
        <v>5</v>
      </c>
      <c r="J1356" s="36">
        <f>INT(E1356^(0.611-E1356/3200))</f>
        <v>8</v>
      </c>
      <c r="K1356" s="36">
        <f>INT(F1356^(0.611-F1356/3200))</f>
        <v>11</v>
      </c>
      <c r="L1356" s="36">
        <f>2^(H1356-1)-1</f>
        <v>3</v>
      </c>
      <c r="M1356" s="36">
        <f>2^(I1356-1)-1</f>
        <v>15</v>
      </c>
      <c r="N1356" s="36">
        <f>2^(J1356-1)-1</f>
        <v>127</v>
      </c>
      <c r="O1356" s="36">
        <f>2^(K1356-1)-1</f>
        <v>1023</v>
      </c>
      <c r="P1356" s="68">
        <f>MAX(0,C1356+(-1)^(G1356)*INT(B1356*2^(-LOG(C1356)/LOG(2)+3))-G1356-LOG(C1356)/LOG(2)+3-1)</f>
        <v>0</v>
      </c>
      <c r="Q1356" s="68">
        <f>MAX(0,C1356-IF(B1356=0,0,INT(LOG(3/2*ABS(B1356))/LOG(2))+1))</f>
        <v>0</v>
      </c>
      <c r="R1356" s="68">
        <f>MAX(0,IF(B1356&lt;=-L1356,B1356+C1356-H1356+L1356,IF(B1356&gt;=2^(H1356)-1-L1356,0,C1356-H1356)))</f>
        <v>0</v>
      </c>
      <c r="S1356" s="69">
        <f>MAX(0,D1356+(-1)^(G1356)*INT(B1356*2^(-LOG(D1356)/LOG(2)+3))-G1356-LOG(D1356)/LOG(2)+3-1)</f>
        <v>0</v>
      </c>
      <c r="T1356" s="69">
        <f>MAX(0,D1356-IF(B1356=0,0,INT(LOG(3/2*ABS(B1356))/LOG(2))+1))</f>
        <v>6</v>
      </c>
      <c r="U1356" s="69">
        <f>MAX(0,IF(B1356&lt;=-M1356,B1356+D1356-I1356+M1356,IF(B1356&gt;=2^(I1356)-1-M1356,0,D1356-I1356)))</f>
        <v>0</v>
      </c>
      <c r="V1356" s="70">
        <f>MAX(0,E1356+(-1)^(G1356)*INT(B1356*2^(-LOG(E1356)/LOG(2)+3))-G1356-LOG(E1356)/LOG(2)+3-1)</f>
        <v>0</v>
      </c>
      <c r="W1356" s="70">
        <f>MAX(0,E1356-IF(B1356=0,0,INT(LOG(3/2*ABS(B1356))/LOG(2))+1))</f>
        <v>22</v>
      </c>
      <c r="X1356" s="70">
        <f>MAX(0,IF(B1356&lt;=-N1356,B1356+E1356-J1356+N1356,IF(B1356&gt;=2^(J1356)-1-N1356,0,E1356-J1356)))</f>
        <v>0</v>
      </c>
      <c r="Y1356" s="71">
        <f>MAX(0,F1356+(-1)^(G1356)*INT(B1356*2^(-LOG(F1356)/LOG(2)+3))-G1356-LOG(F1356)/LOG(2)+3-1)</f>
        <v>0</v>
      </c>
      <c r="Z1356" s="71">
        <f>F1356-IF(B1356=0,0,INT(LOG(3/2*ABS(B1356))/LOG(2))+1)</f>
        <v>54</v>
      </c>
      <c r="AA1356" s="71">
        <f>MAX(0,IF(B1356&lt;=-O1356,B1356+F1356-K1356+O1356,IF(B1356&gt;=2^(K1356)-1-O1356,0,F1356-K1356)))</f>
        <v>53</v>
      </c>
    </row>
    <row r="1357" ht="20.05" customHeight="1">
      <c r="A1357" s="55">
        <v>653</v>
      </c>
      <c r="B1357" s="45">
        <v>653</v>
      </c>
      <c r="C1357" s="36">
        <v>8</v>
      </c>
      <c r="D1357" s="36">
        <v>16</v>
      </c>
      <c r="E1357" s="36">
        <v>32</v>
      </c>
      <c r="F1357" s="36">
        <v>64</v>
      </c>
      <c r="G1357" s="36">
        <f>IF(B1357&gt;=0,1,0)</f>
        <v>1</v>
      </c>
      <c r="H1357" s="36">
        <f>INT(C1357^(0.611-C1357/3200))</f>
        <v>3</v>
      </c>
      <c r="I1357" s="36">
        <f>INT(D1357^(0.611-D1357/3200))</f>
        <v>5</v>
      </c>
      <c r="J1357" s="36">
        <f>INT(E1357^(0.611-E1357/3200))</f>
        <v>8</v>
      </c>
      <c r="K1357" s="36">
        <f>INT(F1357^(0.611-F1357/3200))</f>
        <v>11</v>
      </c>
      <c r="L1357" s="36">
        <f>2^(H1357-1)-1</f>
        <v>3</v>
      </c>
      <c r="M1357" s="36">
        <f>2^(I1357-1)-1</f>
        <v>15</v>
      </c>
      <c r="N1357" s="36">
        <f>2^(J1357-1)-1</f>
        <v>127</v>
      </c>
      <c r="O1357" s="36">
        <f>2^(K1357-1)-1</f>
        <v>1023</v>
      </c>
      <c r="P1357" s="68">
        <f>MAX(0,C1357+(-1)^(G1357)*INT(B1357*2^(-LOG(C1357)/LOG(2)+3))-G1357-LOG(C1357)/LOG(2)+3-1)</f>
        <v>0</v>
      </c>
      <c r="Q1357" s="68">
        <f>MAX(0,C1357-IF(B1357=0,0,INT(LOG(3/2*ABS(B1357))/LOG(2))+1))</f>
        <v>0</v>
      </c>
      <c r="R1357" s="68">
        <f>MAX(0,IF(B1357&lt;=-L1357,B1357+C1357-H1357+L1357,IF(B1357&gt;=2^(H1357)-1-L1357,0,C1357-H1357)))</f>
        <v>0</v>
      </c>
      <c r="S1357" s="69">
        <f>MAX(0,D1357+(-1)^(G1357)*INT(B1357*2^(-LOG(D1357)/LOG(2)+3))-G1357-LOG(D1357)/LOG(2)+3-1)</f>
        <v>0</v>
      </c>
      <c r="T1357" s="69">
        <f>MAX(0,D1357-IF(B1357=0,0,INT(LOG(3/2*ABS(B1357))/LOG(2))+1))</f>
        <v>6</v>
      </c>
      <c r="U1357" s="69">
        <f>MAX(0,IF(B1357&lt;=-M1357,B1357+D1357-I1357+M1357,IF(B1357&gt;=2^(I1357)-1-M1357,0,D1357-I1357)))</f>
        <v>0</v>
      </c>
      <c r="V1357" s="70">
        <f>MAX(0,E1357+(-1)^(G1357)*INT(B1357*2^(-LOG(E1357)/LOG(2)+3))-G1357-LOG(E1357)/LOG(2)+3-1)</f>
        <v>0</v>
      </c>
      <c r="W1357" s="70">
        <f>MAX(0,E1357-IF(B1357=0,0,INT(LOG(3/2*ABS(B1357))/LOG(2))+1))</f>
        <v>22</v>
      </c>
      <c r="X1357" s="70">
        <f>MAX(0,IF(B1357&lt;=-N1357,B1357+E1357-J1357+N1357,IF(B1357&gt;=2^(J1357)-1-N1357,0,E1357-J1357)))</f>
        <v>0</v>
      </c>
      <c r="Y1357" s="71">
        <f>MAX(0,F1357+(-1)^(G1357)*INT(B1357*2^(-LOG(F1357)/LOG(2)+3))-G1357-LOG(F1357)/LOG(2)+3-1)</f>
        <v>0</v>
      </c>
      <c r="Z1357" s="71">
        <f>F1357-IF(B1357=0,0,INT(LOG(3/2*ABS(B1357))/LOG(2))+1)</f>
        <v>54</v>
      </c>
      <c r="AA1357" s="71">
        <f>MAX(0,IF(B1357&lt;=-O1357,B1357+F1357-K1357+O1357,IF(B1357&gt;=2^(K1357)-1-O1357,0,F1357-K1357)))</f>
        <v>53</v>
      </c>
    </row>
    <row r="1358" ht="20.05" customHeight="1">
      <c r="A1358" s="55">
        <v>654</v>
      </c>
      <c r="B1358" s="45">
        <v>654</v>
      </c>
      <c r="C1358" s="36">
        <v>8</v>
      </c>
      <c r="D1358" s="36">
        <v>16</v>
      </c>
      <c r="E1358" s="36">
        <v>32</v>
      </c>
      <c r="F1358" s="36">
        <v>64</v>
      </c>
      <c r="G1358" s="36">
        <f>IF(B1358&gt;=0,1,0)</f>
        <v>1</v>
      </c>
      <c r="H1358" s="36">
        <f>INT(C1358^(0.611-C1358/3200))</f>
        <v>3</v>
      </c>
      <c r="I1358" s="36">
        <f>INT(D1358^(0.611-D1358/3200))</f>
        <v>5</v>
      </c>
      <c r="J1358" s="36">
        <f>INT(E1358^(0.611-E1358/3200))</f>
        <v>8</v>
      </c>
      <c r="K1358" s="36">
        <f>INT(F1358^(0.611-F1358/3200))</f>
        <v>11</v>
      </c>
      <c r="L1358" s="36">
        <f>2^(H1358-1)-1</f>
        <v>3</v>
      </c>
      <c r="M1358" s="36">
        <f>2^(I1358-1)-1</f>
        <v>15</v>
      </c>
      <c r="N1358" s="36">
        <f>2^(J1358-1)-1</f>
        <v>127</v>
      </c>
      <c r="O1358" s="36">
        <f>2^(K1358-1)-1</f>
        <v>1023</v>
      </c>
      <c r="P1358" s="68">
        <f>MAX(0,C1358+(-1)^(G1358)*INT(B1358*2^(-LOG(C1358)/LOG(2)+3))-G1358-LOG(C1358)/LOG(2)+3-1)</f>
        <v>0</v>
      </c>
      <c r="Q1358" s="68">
        <f>MAX(0,C1358-IF(B1358=0,0,INT(LOG(3/2*ABS(B1358))/LOG(2))+1))</f>
        <v>0</v>
      </c>
      <c r="R1358" s="68">
        <f>MAX(0,IF(B1358&lt;=-L1358,B1358+C1358-H1358+L1358,IF(B1358&gt;=2^(H1358)-1-L1358,0,C1358-H1358)))</f>
        <v>0</v>
      </c>
      <c r="S1358" s="69">
        <f>MAX(0,D1358+(-1)^(G1358)*INT(B1358*2^(-LOG(D1358)/LOG(2)+3))-G1358-LOG(D1358)/LOG(2)+3-1)</f>
        <v>0</v>
      </c>
      <c r="T1358" s="69">
        <f>MAX(0,D1358-IF(B1358=0,0,INT(LOG(3/2*ABS(B1358))/LOG(2))+1))</f>
        <v>6</v>
      </c>
      <c r="U1358" s="69">
        <f>MAX(0,IF(B1358&lt;=-M1358,B1358+D1358-I1358+M1358,IF(B1358&gt;=2^(I1358)-1-M1358,0,D1358-I1358)))</f>
        <v>0</v>
      </c>
      <c r="V1358" s="70">
        <f>MAX(0,E1358+(-1)^(G1358)*INT(B1358*2^(-LOG(E1358)/LOG(2)+3))-G1358-LOG(E1358)/LOG(2)+3-1)</f>
        <v>0</v>
      </c>
      <c r="W1358" s="70">
        <f>MAX(0,E1358-IF(B1358=0,0,INT(LOG(3/2*ABS(B1358))/LOG(2))+1))</f>
        <v>22</v>
      </c>
      <c r="X1358" s="70">
        <f>MAX(0,IF(B1358&lt;=-N1358,B1358+E1358-J1358+N1358,IF(B1358&gt;=2^(J1358)-1-N1358,0,E1358-J1358)))</f>
        <v>0</v>
      </c>
      <c r="Y1358" s="71">
        <f>MAX(0,F1358+(-1)^(G1358)*INT(B1358*2^(-LOG(F1358)/LOG(2)+3))-G1358-LOG(F1358)/LOG(2)+3-1)</f>
        <v>0</v>
      </c>
      <c r="Z1358" s="71">
        <f>F1358-IF(B1358=0,0,INT(LOG(3/2*ABS(B1358))/LOG(2))+1)</f>
        <v>54</v>
      </c>
      <c r="AA1358" s="71">
        <f>MAX(0,IF(B1358&lt;=-O1358,B1358+F1358-K1358+O1358,IF(B1358&gt;=2^(K1358)-1-O1358,0,F1358-K1358)))</f>
        <v>53</v>
      </c>
    </row>
    <row r="1359" ht="20.05" customHeight="1">
      <c r="A1359" s="55">
        <v>655</v>
      </c>
      <c r="B1359" s="45">
        <v>655</v>
      </c>
      <c r="C1359" s="36">
        <v>8</v>
      </c>
      <c r="D1359" s="36">
        <v>16</v>
      </c>
      <c r="E1359" s="36">
        <v>32</v>
      </c>
      <c r="F1359" s="36">
        <v>64</v>
      </c>
      <c r="G1359" s="36">
        <f>IF(B1359&gt;=0,1,0)</f>
        <v>1</v>
      </c>
      <c r="H1359" s="36">
        <f>INT(C1359^(0.611-C1359/3200))</f>
        <v>3</v>
      </c>
      <c r="I1359" s="36">
        <f>INT(D1359^(0.611-D1359/3200))</f>
        <v>5</v>
      </c>
      <c r="J1359" s="36">
        <f>INT(E1359^(0.611-E1359/3200))</f>
        <v>8</v>
      </c>
      <c r="K1359" s="36">
        <f>INT(F1359^(0.611-F1359/3200))</f>
        <v>11</v>
      </c>
      <c r="L1359" s="36">
        <f>2^(H1359-1)-1</f>
        <v>3</v>
      </c>
      <c r="M1359" s="36">
        <f>2^(I1359-1)-1</f>
        <v>15</v>
      </c>
      <c r="N1359" s="36">
        <f>2^(J1359-1)-1</f>
        <v>127</v>
      </c>
      <c r="O1359" s="36">
        <f>2^(K1359-1)-1</f>
        <v>1023</v>
      </c>
      <c r="P1359" s="68">
        <f>MAX(0,C1359+(-1)^(G1359)*INT(B1359*2^(-LOG(C1359)/LOG(2)+3))-G1359-LOG(C1359)/LOG(2)+3-1)</f>
        <v>0</v>
      </c>
      <c r="Q1359" s="68">
        <f>MAX(0,C1359-IF(B1359=0,0,INT(LOG(3/2*ABS(B1359))/LOG(2))+1))</f>
        <v>0</v>
      </c>
      <c r="R1359" s="68">
        <f>MAX(0,IF(B1359&lt;=-L1359,B1359+C1359-H1359+L1359,IF(B1359&gt;=2^(H1359)-1-L1359,0,C1359-H1359)))</f>
        <v>0</v>
      </c>
      <c r="S1359" s="69">
        <f>MAX(0,D1359+(-1)^(G1359)*INT(B1359*2^(-LOG(D1359)/LOG(2)+3))-G1359-LOG(D1359)/LOG(2)+3-1)</f>
        <v>0</v>
      </c>
      <c r="T1359" s="69">
        <f>MAX(0,D1359-IF(B1359=0,0,INT(LOG(3/2*ABS(B1359))/LOG(2))+1))</f>
        <v>6</v>
      </c>
      <c r="U1359" s="69">
        <f>MAX(0,IF(B1359&lt;=-M1359,B1359+D1359-I1359+M1359,IF(B1359&gt;=2^(I1359)-1-M1359,0,D1359-I1359)))</f>
        <v>0</v>
      </c>
      <c r="V1359" s="70">
        <f>MAX(0,E1359+(-1)^(G1359)*INT(B1359*2^(-LOG(E1359)/LOG(2)+3))-G1359-LOG(E1359)/LOG(2)+3-1)</f>
        <v>0</v>
      </c>
      <c r="W1359" s="70">
        <f>MAX(0,E1359-IF(B1359=0,0,INT(LOG(3/2*ABS(B1359))/LOG(2))+1))</f>
        <v>22</v>
      </c>
      <c r="X1359" s="70">
        <f>MAX(0,IF(B1359&lt;=-N1359,B1359+E1359-J1359+N1359,IF(B1359&gt;=2^(J1359)-1-N1359,0,E1359-J1359)))</f>
        <v>0</v>
      </c>
      <c r="Y1359" s="71">
        <f>MAX(0,F1359+(-1)^(G1359)*INT(B1359*2^(-LOG(F1359)/LOG(2)+3))-G1359-LOG(F1359)/LOG(2)+3-1)</f>
        <v>0</v>
      </c>
      <c r="Z1359" s="71">
        <f>F1359-IF(B1359=0,0,INT(LOG(3/2*ABS(B1359))/LOG(2))+1)</f>
        <v>54</v>
      </c>
      <c r="AA1359" s="71">
        <f>MAX(0,IF(B1359&lt;=-O1359,B1359+F1359-K1359+O1359,IF(B1359&gt;=2^(K1359)-1-O1359,0,F1359-K1359)))</f>
        <v>53</v>
      </c>
    </row>
    <row r="1360" ht="20.05" customHeight="1">
      <c r="A1360" s="55">
        <v>656</v>
      </c>
      <c r="B1360" s="45">
        <v>656</v>
      </c>
      <c r="C1360" s="36">
        <v>8</v>
      </c>
      <c r="D1360" s="36">
        <v>16</v>
      </c>
      <c r="E1360" s="36">
        <v>32</v>
      </c>
      <c r="F1360" s="36">
        <v>64</v>
      </c>
      <c r="G1360" s="36">
        <f>IF(B1360&gt;=0,1,0)</f>
        <v>1</v>
      </c>
      <c r="H1360" s="36">
        <f>INT(C1360^(0.611-C1360/3200))</f>
        <v>3</v>
      </c>
      <c r="I1360" s="36">
        <f>INT(D1360^(0.611-D1360/3200))</f>
        <v>5</v>
      </c>
      <c r="J1360" s="36">
        <f>INT(E1360^(0.611-E1360/3200))</f>
        <v>8</v>
      </c>
      <c r="K1360" s="36">
        <f>INT(F1360^(0.611-F1360/3200))</f>
        <v>11</v>
      </c>
      <c r="L1360" s="36">
        <f>2^(H1360-1)-1</f>
        <v>3</v>
      </c>
      <c r="M1360" s="36">
        <f>2^(I1360-1)-1</f>
        <v>15</v>
      </c>
      <c r="N1360" s="36">
        <f>2^(J1360-1)-1</f>
        <v>127</v>
      </c>
      <c r="O1360" s="36">
        <f>2^(K1360-1)-1</f>
        <v>1023</v>
      </c>
      <c r="P1360" s="68">
        <f>MAX(0,C1360+(-1)^(G1360)*INT(B1360*2^(-LOG(C1360)/LOG(2)+3))-G1360-LOG(C1360)/LOG(2)+3-1)</f>
        <v>0</v>
      </c>
      <c r="Q1360" s="68">
        <f>MAX(0,C1360-IF(B1360=0,0,INT(LOG(3/2*ABS(B1360))/LOG(2))+1))</f>
        <v>0</v>
      </c>
      <c r="R1360" s="68">
        <f>MAX(0,IF(B1360&lt;=-L1360,B1360+C1360-H1360+L1360,IF(B1360&gt;=2^(H1360)-1-L1360,0,C1360-H1360)))</f>
        <v>0</v>
      </c>
      <c r="S1360" s="69">
        <f>MAX(0,D1360+(-1)^(G1360)*INT(B1360*2^(-LOG(D1360)/LOG(2)+3))-G1360-LOG(D1360)/LOG(2)+3-1)</f>
        <v>0</v>
      </c>
      <c r="T1360" s="69">
        <f>MAX(0,D1360-IF(B1360=0,0,INT(LOG(3/2*ABS(B1360))/LOG(2))+1))</f>
        <v>6</v>
      </c>
      <c r="U1360" s="69">
        <f>MAX(0,IF(B1360&lt;=-M1360,B1360+D1360-I1360+M1360,IF(B1360&gt;=2^(I1360)-1-M1360,0,D1360-I1360)))</f>
        <v>0</v>
      </c>
      <c r="V1360" s="70">
        <f>MAX(0,E1360+(-1)^(G1360)*INT(B1360*2^(-LOG(E1360)/LOG(2)+3))-G1360-LOG(E1360)/LOG(2)+3-1)</f>
        <v>0</v>
      </c>
      <c r="W1360" s="70">
        <f>MAX(0,E1360-IF(B1360=0,0,INT(LOG(3/2*ABS(B1360))/LOG(2))+1))</f>
        <v>22</v>
      </c>
      <c r="X1360" s="70">
        <f>MAX(0,IF(B1360&lt;=-N1360,B1360+E1360-J1360+N1360,IF(B1360&gt;=2^(J1360)-1-N1360,0,E1360-J1360)))</f>
        <v>0</v>
      </c>
      <c r="Y1360" s="71">
        <f>MAX(0,F1360+(-1)^(G1360)*INT(B1360*2^(-LOG(F1360)/LOG(2)+3))-G1360-LOG(F1360)/LOG(2)+3-1)</f>
        <v>0</v>
      </c>
      <c r="Z1360" s="71">
        <f>F1360-IF(B1360=0,0,INT(LOG(3/2*ABS(B1360))/LOG(2))+1)</f>
        <v>54</v>
      </c>
      <c r="AA1360" s="71">
        <f>MAX(0,IF(B1360&lt;=-O1360,B1360+F1360-K1360+O1360,IF(B1360&gt;=2^(K1360)-1-O1360,0,F1360-K1360)))</f>
        <v>53</v>
      </c>
    </row>
    <row r="1361" ht="20.05" customHeight="1">
      <c r="A1361" s="55">
        <v>657</v>
      </c>
      <c r="B1361" s="45">
        <v>657</v>
      </c>
      <c r="C1361" s="36">
        <v>8</v>
      </c>
      <c r="D1361" s="36">
        <v>16</v>
      </c>
      <c r="E1361" s="36">
        <v>32</v>
      </c>
      <c r="F1361" s="36">
        <v>64</v>
      </c>
      <c r="G1361" s="36">
        <f>IF(B1361&gt;=0,1,0)</f>
        <v>1</v>
      </c>
      <c r="H1361" s="36">
        <f>INT(C1361^(0.611-C1361/3200))</f>
        <v>3</v>
      </c>
      <c r="I1361" s="36">
        <f>INT(D1361^(0.611-D1361/3200))</f>
        <v>5</v>
      </c>
      <c r="J1361" s="36">
        <f>INT(E1361^(0.611-E1361/3200))</f>
        <v>8</v>
      </c>
      <c r="K1361" s="36">
        <f>INT(F1361^(0.611-F1361/3200))</f>
        <v>11</v>
      </c>
      <c r="L1361" s="36">
        <f>2^(H1361-1)-1</f>
        <v>3</v>
      </c>
      <c r="M1361" s="36">
        <f>2^(I1361-1)-1</f>
        <v>15</v>
      </c>
      <c r="N1361" s="36">
        <f>2^(J1361-1)-1</f>
        <v>127</v>
      </c>
      <c r="O1361" s="36">
        <f>2^(K1361-1)-1</f>
        <v>1023</v>
      </c>
      <c r="P1361" s="68">
        <f>MAX(0,C1361+(-1)^(G1361)*INT(B1361*2^(-LOG(C1361)/LOG(2)+3))-G1361-LOG(C1361)/LOG(2)+3-1)</f>
        <v>0</v>
      </c>
      <c r="Q1361" s="68">
        <f>MAX(0,C1361-IF(B1361=0,0,INT(LOG(3/2*ABS(B1361))/LOG(2))+1))</f>
        <v>0</v>
      </c>
      <c r="R1361" s="68">
        <f>MAX(0,IF(B1361&lt;=-L1361,B1361+C1361-H1361+L1361,IF(B1361&gt;=2^(H1361)-1-L1361,0,C1361-H1361)))</f>
        <v>0</v>
      </c>
      <c r="S1361" s="69">
        <f>MAX(0,D1361+(-1)^(G1361)*INT(B1361*2^(-LOG(D1361)/LOG(2)+3))-G1361-LOG(D1361)/LOG(2)+3-1)</f>
        <v>0</v>
      </c>
      <c r="T1361" s="69">
        <f>MAX(0,D1361-IF(B1361=0,0,INT(LOG(3/2*ABS(B1361))/LOG(2))+1))</f>
        <v>6</v>
      </c>
      <c r="U1361" s="69">
        <f>MAX(0,IF(B1361&lt;=-M1361,B1361+D1361-I1361+M1361,IF(B1361&gt;=2^(I1361)-1-M1361,0,D1361-I1361)))</f>
        <v>0</v>
      </c>
      <c r="V1361" s="70">
        <f>MAX(0,E1361+(-1)^(G1361)*INT(B1361*2^(-LOG(E1361)/LOG(2)+3))-G1361-LOG(E1361)/LOG(2)+3-1)</f>
        <v>0</v>
      </c>
      <c r="W1361" s="70">
        <f>MAX(0,E1361-IF(B1361=0,0,INT(LOG(3/2*ABS(B1361))/LOG(2))+1))</f>
        <v>22</v>
      </c>
      <c r="X1361" s="70">
        <f>MAX(0,IF(B1361&lt;=-N1361,B1361+E1361-J1361+N1361,IF(B1361&gt;=2^(J1361)-1-N1361,0,E1361-J1361)))</f>
        <v>0</v>
      </c>
      <c r="Y1361" s="71">
        <f>MAX(0,F1361+(-1)^(G1361)*INT(B1361*2^(-LOG(F1361)/LOG(2)+3))-G1361-LOG(F1361)/LOG(2)+3-1)</f>
        <v>0</v>
      </c>
      <c r="Z1361" s="71">
        <f>F1361-IF(B1361=0,0,INT(LOG(3/2*ABS(B1361))/LOG(2))+1)</f>
        <v>54</v>
      </c>
      <c r="AA1361" s="71">
        <f>MAX(0,IF(B1361&lt;=-O1361,B1361+F1361-K1361+O1361,IF(B1361&gt;=2^(K1361)-1-O1361,0,F1361-K1361)))</f>
        <v>53</v>
      </c>
    </row>
    <row r="1362" ht="20.05" customHeight="1">
      <c r="A1362" s="55">
        <v>658</v>
      </c>
      <c r="B1362" s="45">
        <v>658</v>
      </c>
      <c r="C1362" s="36">
        <v>8</v>
      </c>
      <c r="D1362" s="36">
        <v>16</v>
      </c>
      <c r="E1362" s="36">
        <v>32</v>
      </c>
      <c r="F1362" s="36">
        <v>64</v>
      </c>
      <c r="G1362" s="36">
        <f>IF(B1362&gt;=0,1,0)</f>
        <v>1</v>
      </c>
      <c r="H1362" s="36">
        <f>INT(C1362^(0.611-C1362/3200))</f>
        <v>3</v>
      </c>
      <c r="I1362" s="36">
        <f>INT(D1362^(0.611-D1362/3200))</f>
        <v>5</v>
      </c>
      <c r="J1362" s="36">
        <f>INT(E1362^(0.611-E1362/3200))</f>
        <v>8</v>
      </c>
      <c r="K1362" s="36">
        <f>INT(F1362^(0.611-F1362/3200))</f>
        <v>11</v>
      </c>
      <c r="L1362" s="36">
        <f>2^(H1362-1)-1</f>
        <v>3</v>
      </c>
      <c r="M1362" s="36">
        <f>2^(I1362-1)-1</f>
        <v>15</v>
      </c>
      <c r="N1362" s="36">
        <f>2^(J1362-1)-1</f>
        <v>127</v>
      </c>
      <c r="O1362" s="36">
        <f>2^(K1362-1)-1</f>
        <v>1023</v>
      </c>
      <c r="P1362" s="68">
        <f>MAX(0,C1362+(-1)^(G1362)*INT(B1362*2^(-LOG(C1362)/LOG(2)+3))-G1362-LOG(C1362)/LOG(2)+3-1)</f>
        <v>0</v>
      </c>
      <c r="Q1362" s="68">
        <f>MAX(0,C1362-IF(B1362=0,0,INT(LOG(3/2*ABS(B1362))/LOG(2))+1))</f>
        <v>0</v>
      </c>
      <c r="R1362" s="68">
        <f>MAX(0,IF(B1362&lt;=-L1362,B1362+C1362-H1362+L1362,IF(B1362&gt;=2^(H1362)-1-L1362,0,C1362-H1362)))</f>
        <v>0</v>
      </c>
      <c r="S1362" s="69">
        <f>MAX(0,D1362+(-1)^(G1362)*INT(B1362*2^(-LOG(D1362)/LOG(2)+3))-G1362-LOG(D1362)/LOG(2)+3-1)</f>
        <v>0</v>
      </c>
      <c r="T1362" s="69">
        <f>MAX(0,D1362-IF(B1362=0,0,INT(LOG(3/2*ABS(B1362))/LOG(2))+1))</f>
        <v>6</v>
      </c>
      <c r="U1362" s="69">
        <f>MAX(0,IF(B1362&lt;=-M1362,B1362+D1362-I1362+M1362,IF(B1362&gt;=2^(I1362)-1-M1362,0,D1362-I1362)))</f>
        <v>0</v>
      </c>
      <c r="V1362" s="70">
        <f>MAX(0,E1362+(-1)^(G1362)*INT(B1362*2^(-LOG(E1362)/LOG(2)+3))-G1362-LOG(E1362)/LOG(2)+3-1)</f>
        <v>0</v>
      </c>
      <c r="W1362" s="70">
        <f>MAX(0,E1362-IF(B1362=0,0,INT(LOG(3/2*ABS(B1362))/LOG(2))+1))</f>
        <v>22</v>
      </c>
      <c r="X1362" s="70">
        <f>MAX(0,IF(B1362&lt;=-N1362,B1362+E1362-J1362+N1362,IF(B1362&gt;=2^(J1362)-1-N1362,0,E1362-J1362)))</f>
        <v>0</v>
      </c>
      <c r="Y1362" s="71">
        <f>MAX(0,F1362+(-1)^(G1362)*INT(B1362*2^(-LOG(F1362)/LOG(2)+3))-G1362-LOG(F1362)/LOG(2)+3-1)</f>
        <v>0</v>
      </c>
      <c r="Z1362" s="71">
        <f>F1362-IF(B1362=0,0,INT(LOG(3/2*ABS(B1362))/LOG(2))+1)</f>
        <v>54</v>
      </c>
      <c r="AA1362" s="71">
        <f>MAX(0,IF(B1362&lt;=-O1362,B1362+F1362-K1362+O1362,IF(B1362&gt;=2^(K1362)-1-O1362,0,F1362-K1362)))</f>
        <v>53</v>
      </c>
    </row>
    <row r="1363" ht="20.05" customHeight="1">
      <c r="A1363" s="55">
        <v>659</v>
      </c>
      <c r="B1363" s="45">
        <v>659</v>
      </c>
      <c r="C1363" s="36">
        <v>8</v>
      </c>
      <c r="D1363" s="36">
        <v>16</v>
      </c>
      <c r="E1363" s="36">
        <v>32</v>
      </c>
      <c r="F1363" s="36">
        <v>64</v>
      </c>
      <c r="G1363" s="36">
        <f>IF(B1363&gt;=0,1,0)</f>
        <v>1</v>
      </c>
      <c r="H1363" s="36">
        <f>INT(C1363^(0.611-C1363/3200))</f>
        <v>3</v>
      </c>
      <c r="I1363" s="36">
        <f>INT(D1363^(0.611-D1363/3200))</f>
        <v>5</v>
      </c>
      <c r="J1363" s="36">
        <f>INT(E1363^(0.611-E1363/3200))</f>
        <v>8</v>
      </c>
      <c r="K1363" s="36">
        <f>INT(F1363^(0.611-F1363/3200))</f>
        <v>11</v>
      </c>
      <c r="L1363" s="36">
        <f>2^(H1363-1)-1</f>
        <v>3</v>
      </c>
      <c r="M1363" s="36">
        <f>2^(I1363-1)-1</f>
        <v>15</v>
      </c>
      <c r="N1363" s="36">
        <f>2^(J1363-1)-1</f>
        <v>127</v>
      </c>
      <c r="O1363" s="36">
        <f>2^(K1363-1)-1</f>
        <v>1023</v>
      </c>
      <c r="P1363" s="68">
        <f>MAX(0,C1363+(-1)^(G1363)*INT(B1363*2^(-LOG(C1363)/LOG(2)+3))-G1363-LOG(C1363)/LOG(2)+3-1)</f>
        <v>0</v>
      </c>
      <c r="Q1363" s="68">
        <f>MAX(0,C1363-IF(B1363=0,0,INT(LOG(3/2*ABS(B1363))/LOG(2))+1))</f>
        <v>0</v>
      </c>
      <c r="R1363" s="68">
        <f>MAX(0,IF(B1363&lt;=-L1363,B1363+C1363-H1363+L1363,IF(B1363&gt;=2^(H1363)-1-L1363,0,C1363-H1363)))</f>
        <v>0</v>
      </c>
      <c r="S1363" s="69">
        <f>MAX(0,D1363+(-1)^(G1363)*INT(B1363*2^(-LOG(D1363)/LOG(2)+3))-G1363-LOG(D1363)/LOG(2)+3-1)</f>
        <v>0</v>
      </c>
      <c r="T1363" s="69">
        <f>MAX(0,D1363-IF(B1363=0,0,INT(LOG(3/2*ABS(B1363))/LOG(2))+1))</f>
        <v>6</v>
      </c>
      <c r="U1363" s="69">
        <f>MAX(0,IF(B1363&lt;=-M1363,B1363+D1363-I1363+M1363,IF(B1363&gt;=2^(I1363)-1-M1363,0,D1363-I1363)))</f>
        <v>0</v>
      </c>
      <c r="V1363" s="70">
        <f>MAX(0,E1363+(-1)^(G1363)*INT(B1363*2^(-LOG(E1363)/LOG(2)+3))-G1363-LOG(E1363)/LOG(2)+3-1)</f>
        <v>0</v>
      </c>
      <c r="W1363" s="70">
        <f>MAX(0,E1363-IF(B1363=0,0,INT(LOG(3/2*ABS(B1363))/LOG(2))+1))</f>
        <v>22</v>
      </c>
      <c r="X1363" s="70">
        <f>MAX(0,IF(B1363&lt;=-N1363,B1363+E1363-J1363+N1363,IF(B1363&gt;=2^(J1363)-1-N1363,0,E1363-J1363)))</f>
        <v>0</v>
      </c>
      <c r="Y1363" s="71">
        <f>MAX(0,F1363+(-1)^(G1363)*INT(B1363*2^(-LOG(F1363)/LOG(2)+3))-G1363-LOG(F1363)/LOG(2)+3-1)</f>
        <v>0</v>
      </c>
      <c r="Z1363" s="71">
        <f>F1363-IF(B1363=0,0,INT(LOG(3/2*ABS(B1363))/LOG(2))+1)</f>
        <v>54</v>
      </c>
      <c r="AA1363" s="71">
        <f>MAX(0,IF(B1363&lt;=-O1363,B1363+F1363-K1363+O1363,IF(B1363&gt;=2^(K1363)-1-O1363,0,F1363-K1363)))</f>
        <v>53</v>
      </c>
    </row>
    <row r="1364" ht="20.05" customHeight="1">
      <c r="A1364" s="55">
        <v>660</v>
      </c>
      <c r="B1364" s="45">
        <v>660</v>
      </c>
      <c r="C1364" s="36">
        <v>8</v>
      </c>
      <c r="D1364" s="36">
        <v>16</v>
      </c>
      <c r="E1364" s="36">
        <v>32</v>
      </c>
      <c r="F1364" s="36">
        <v>64</v>
      </c>
      <c r="G1364" s="36">
        <f>IF(B1364&gt;=0,1,0)</f>
        <v>1</v>
      </c>
      <c r="H1364" s="36">
        <f>INT(C1364^(0.611-C1364/3200))</f>
        <v>3</v>
      </c>
      <c r="I1364" s="36">
        <f>INT(D1364^(0.611-D1364/3200))</f>
        <v>5</v>
      </c>
      <c r="J1364" s="36">
        <f>INT(E1364^(0.611-E1364/3200))</f>
        <v>8</v>
      </c>
      <c r="K1364" s="36">
        <f>INT(F1364^(0.611-F1364/3200))</f>
        <v>11</v>
      </c>
      <c r="L1364" s="36">
        <f>2^(H1364-1)-1</f>
        <v>3</v>
      </c>
      <c r="M1364" s="36">
        <f>2^(I1364-1)-1</f>
        <v>15</v>
      </c>
      <c r="N1364" s="36">
        <f>2^(J1364-1)-1</f>
        <v>127</v>
      </c>
      <c r="O1364" s="36">
        <f>2^(K1364-1)-1</f>
        <v>1023</v>
      </c>
      <c r="P1364" s="68">
        <f>MAX(0,C1364+(-1)^(G1364)*INT(B1364*2^(-LOG(C1364)/LOG(2)+3))-G1364-LOG(C1364)/LOG(2)+3-1)</f>
        <v>0</v>
      </c>
      <c r="Q1364" s="68">
        <f>MAX(0,C1364-IF(B1364=0,0,INT(LOG(3/2*ABS(B1364))/LOG(2))+1))</f>
        <v>0</v>
      </c>
      <c r="R1364" s="68">
        <f>MAX(0,IF(B1364&lt;=-L1364,B1364+C1364-H1364+L1364,IF(B1364&gt;=2^(H1364)-1-L1364,0,C1364-H1364)))</f>
        <v>0</v>
      </c>
      <c r="S1364" s="69">
        <f>MAX(0,D1364+(-1)^(G1364)*INT(B1364*2^(-LOG(D1364)/LOG(2)+3))-G1364-LOG(D1364)/LOG(2)+3-1)</f>
        <v>0</v>
      </c>
      <c r="T1364" s="69">
        <f>MAX(0,D1364-IF(B1364=0,0,INT(LOG(3/2*ABS(B1364))/LOG(2))+1))</f>
        <v>6</v>
      </c>
      <c r="U1364" s="69">
        <f>MAX(0,IF(B1364&lt;=-M1364,B1364+D1364-I1364+M1364,IF(B1364&gt;=2^(I1364)-1-M1364,0,D1364-I1364)))</f>
        <v>0</v>
      </c>
      <c r="V1364" s="70">
        <f>MAX(0,E1364+(-1)^(G1364)*INT(B1364*2^(-LOG(E1364)/LOG(2)+3))-G1364-LOG(E1364)/LOG(2)+3-1)</f>
        <v>0</v>
      </c>
      <c r="W1364" s="70">
        <f>MAX(0,E1364-IF(B1364=0,0,INT(LOG(3/2*ABS(B1364))/LOG(2))+1))</f>
        <v>22</v>
      </c>
      <c r="X1364" s="70">
        <f>MAX(0,IF(B1364&lt;=-N1364,B1364+E1364-J1364+N1364,IF(B1364&gt;=2^(J1364)-1-N1364,0,E1364-J1364)))</f>
        <v>0</v>
      </c>
      <c r="Y1364" s="71">
        <f>MAX(0,F1364+(-1)^(G1364)*INT(B1364*2^(-LOG(F1364)/LOG(2)+3))-G1364-LOG(F1364)/LOG(2)+3-1)</f>
        <v>0</v>
      </c>
      <c r="Z1364" s="71">
        <f>F1364-IF(B1364=0,0,INT(LOG(3/2*ABS(B1364))/LOG(2))+1)</f>
        <v>54</v>
      </c>
      <c r="AA1364" s="71">
        <f>MAX(0,IF(B1364&lt;=-O1364,B1364+F1364-K1364+O1364,IF(B1364&gt;=2^(K1364)-1-O1364,0,F1364-K1364)))</f>
        <v>53</v>
      </c>
    </row>
    <row r="1365" ht="20.05" customHeight="1">
      <c r="A1365" s="55">
        <v>661</v>
      </c>
      <c r="B1365" s="45">
        <v>661</v>
      </c>
      <c r="C1365" s="36">
        <v>8</v>
      </c>
      <c r="D1365" s="36">
        <v>16</v>
      </c>
      <c r="E1365" s="36">
        <v>32</v>
      </c>
      <c r="F1365" s="36">
        <v>64</v>
      </c>
      <c r="G1365" s="36">
        <f>IF(B1365&gt;=0,1,0)</f>
        <v>1</v>
      </c>
      <c r="H1365" s="36">
        <f>INT(C1365^(0.611-C1365/3200))</f>
        <v>3</v>
      </c>
      <c r="I1365" s="36">
        <f>INT(D1365^(0.611-D1365/3200))</f>
        <v>5</v>
      </c>
      <c r="J1365" s="36">
        <f>INT(E1365^(0.611-E1365/3200))</f>
        <v>8</v>
      </c>
      <c r="K1365" s="36">
        <f>INT(F1365^(0.611-F1365/3200))</f>
        <v>11</v>
      </c>
      <c r="L1365" s="36">
        <f>2^(H1365-1)-1</f>
        <v>3</v>
      </c>
      <c r="M1365" s="36">
        <f>2^(I1365-1)-1</f>
        <v>15</v>
      </c>
      <c r="N1365" s="36">
        <f>2^(J1365-1)-1</f>
        <v>127</v>
      </c>
      <c r="O1365" s="36">
        <f>2^(K1365-1)-1</f>
        <v>1023</v>
      </c>
      <c r="P1365" s="68">
        <f>MAX(0,C1365+(-1)^(G1365)*INT(B1365*2^(-LOG(C1365)/LOG(2)+3))-G1365-LOG(C1365)/LOG(2)+3-1)</f>
        <v>0</v>
      </c>
      <c r="Q1365" s="68">
        <f>MAX(0,C1365-IF(B1365=0,0,INT(LOG(3/2*ABS(B1365))/LOG(2))+1))</f>
        <v>0</v>
      </c>
      <c r="R1365" s="68">
        <f>MAX(0,IF(B1365&lt;=-L1365,B1365+C1365-H1365+L1365,IF(B1365&gt;=2^(H1365)-1-L1365,0,C1365-H1365)))</f>
        <v>0</v>
      </c>
      <c r="S1365" s="69">
        <f>MAX(0,D1365+(-1)^(G1365)*INT(B1365*2^(-LOG(D1365)/LOG(2)+3))-G1365-LOG(D1365)/LOG(2)+3-1)</f>
        <v>0</v>
      </c>
      <c r="T1365" s="69">
        <f>MAX(0,D1365-IF(B1365=0,0,INT(LOG(3/2*ABS(B1365))/LOG(2))+1))</f>
        <v>6</v>
      </c>
      <c r="U1365" s="69">
        <f>MAX(0,IF(B1365&lt;=-M1365,B1365+D1365-I1365+M1365,IF(B1365&gt;=2^(I1365)-1-M1365,0,D1365-I1365)))</f>
        <v>0</v>
      </c>
      <c r="V1365" s="70">
        <f>MAX(0,E1365+(-1)^(G1365)*INT(B1365*2^(-LOG(E1365)/LOG(2)+3))-G1365-LOG(E1365)/LOG(2)+3-1)</f>
        <v>0</v>
      </c>
      <c r="W1365" s="70">
        <f>MAX(0,E1365-IF(B1365=0,0,INT(LOG(3/2*ABS(B1365))/LOG(2))+1))</f>
        <v>22</v>
      </c>
      <c r="X1365" s="70">
        <f>MAX(0,IF(B1365&lt;=-N1365,B1365+E1365-J1365+N1365,IF(B1365&gt;=2^(J1365)-1-N1365,0,E1365-J1365)))</f>
        <v>0</v>
      </c>
      <c r="Y1365" s="71">
        <f>MAX(0,F1365+(-1)^(G1365)*INT(B1365*2^(-LOG(F1365)/LOG(2)+3))-G1365-LOG(F1365)/LOG(2)+3-1)</f>
        <v>0</v>
      </c>
      <c r="Z1365" s="71">
        <f>F1365-IF(B1365=0,0,INT(LOG(3/2*ABS(B1365))/LOG(2))+1)</f>
        <v>54</v>
      </c>
      <c r="AA1365" s="71">
        <f>MAX(0,IF(B1365&lt;=-O1365,B1365+F1365-K1365+O1365,IF(B1365&gt;=2^(K1365)-1-O1365,0,F1365-K1365)))</f>
        <v>53</v>
      </c>
    </row>
    <row r="1366" ht="20.05" customHeight="1">
      <c r="A1366" s="55">
        <v>662</v>
      </c>
      <c r="B1366" s="45">
        <v>662</v>
      </c>
      <c r="C1366" s="36">
        <v>8</v>
      </c>
      <c r="D1366" s="36">
        <v>16</v>
      </c>
      <c r="E1366" s="36">
        <v>32</v>
      </c>
      <c r="F1366" s="36">
        <v>64</v>
      </c>
      <c r="G1366" s="36">
        <f>IF(B1366&gt;=0,1,0)</f>
        <v>1</v>
      </c>
      <c r="H1366" s="36">
        <f>INT(C1366^(0.611-C1366/3200))</f>
        <v>3</v>
      </c>
      <c r="I1366" s="36">
        <f>INT(D1366^(0.611-D1366/3200))</f>
        <v>5</v>
      </c>
      <c r="J1366" s="36">
        <f>INT(E1366^(0.611-E1366/3200))</f>
        <v>8</v>
      </c>
      <c r="K1366" s="36">
        <f>INT(F1366^(0.611-F1366/3200))</f>
        <v>11</v>
      </c>
      <c r="L1366" s="36">
        <f>2^(H1366-1)-1</f>
        <v>3</v>
      </c>
      <c r="M1366" s="36">
        <f>2^(I1366-1)-1</f>
        <v>15</v>
      </c>
      <c r="N1366" s="36">
        <f>2^(J1366-1)-1</f>
        <v>127</v>
      </c>
      <c r="O1366" s="36">
        <f>2^(K1366-1)-1</f>
        <v>1023</v>
      </c>
      <c r="P1366" s="68">
        <f>MAX(0,C1366+(-1)^(G1366)*INT(B1366*2^(-LOG(C1366)/LOG(2)+3))-G1366-LOG(C1366)/LOG(2)+3-1)</f>
        <v>0</v>
      </c>
      <c r="Q1366" s="68">
        <f>MAX(0,C1366-IF(B1366=0,0,INT(LOG(3/2*ABS(B1366))/LOG(2))+1))</f>
        <v>0</v>
      </c>
      <c r="R1366" s="68">
        <f>MAX(0,IF(B1366&lt;=-L1366,B1366+C1366-H1366+L1366,IF(B1366&gt;=2^(H1366)-1-L1366,0,C1366-H1366)))</f>
        <v>0</v>
      </c>
      <c r="S1366" s="69">
        <f>MAX(0,D1366+(-1)^(G1366)*INT(B1366*2^(-LOG(D1366)/LOG(2)+3))-G1366-LOG(D1366)/LOG(2)+3-1)</f>
        <v>0</v>
      </c>
      <c r="T1366" s="69">
        <f>MAX(0,D1366-IF(B1366=0,0,INT(LOG(3/2*ABS(B1366))/LOG(2))+1))</f>
        <v>6</v>
      </c>
      <c r="U1366" s="69">
        <f>MAX(0,IF(B1366&lt;=-M1366,B1366+D1366-I1366+M1366,IF(B1366&gt;=2^(I1366)-1-M1366,0,D1366-I1366)))</f>
        <v>0</v>
      </c>
      <c r="V1366" s="70">
        <f>MAX(0,E1366+(-1)^(G1366)*INT(B1366*2^(-LOG(E1366)/LOG(2)+3))-G1366-LOG(E1366)/LOG(2)+3-1)</f>
        <v>0</v>
      </c>
      <c r="W1366" s="70">
        <f>MAX(0,E1366-IF(B1366=0,0,INT(LOG(3/2*ABS(B1366))/LOG(2))+1))</f>
        <v>22</v>
      </c>
      <c r="X1366" s="70">
        <f>MAX(0,IF(B1366&lt;=-N1366,B1366+E1366-J1366+N1366,IF(B1366&gt;=2^(J1366)-1-N1366,0,E1366-J1366)))</f>
        <v>0</v>
      </c>
      <c r="Y1366" s="71">
        <f>MAX(0,F1366+(-1)^(G1366)*INT(B1366*2^(-LOG(F1366)/LOG(2)+3))-G1366-LOG(F1366)/LOG(2)+3-1)</f>
        <v>0</v>
      </c>
      <c r="Z1366" s="71">
        <f>F1366-IF(B1366=0,0,INT(LOG(3/2*ABS(B1366))/LOG(2))+1)</f>
        <v>54</v>
      </c>
      <c r="AA1366" s="71">
        <f>MAX(0,IF(B1366&lt;=-O1366,B1366+F1366-K1366+O1366,IF(B1366&gt;=2^(K1366)-1-O1366,0,F1366-K1366)))</f>
        <v>53</v>
      </c>
    </row>
    <row r="1367" ht="20.05" customHeight="1">
      <c r="A1367" s="55">
        <v>663</v>
      </c>
      <c r="B1367" s="45">
        <v>663</v>
      </c>
      <c r="C1367" s="36">
        <v>8</v>
      </c>
      <c r="D1367" s="36">
        <v>16</v>
      </c>
      <c r="E1367" s="36">
        <v>32</v>
      </c>
      <c r="F1367" s="36">
        <v>64</v>
      </c>
      <c r="G1367" s="36">
        <f>IF(B1367&gt;=0,1,0)</f>
        <v>1</v>
      </c>
      <c r="H1367" s="36">
        <f>INT(C1367^(0.611-C1367/3200))</f>
        <v>3</v>
      </c>
      <c r="I1367" s="36">
        <f>INT(D1367^(0.611-D1367/3200))</f>
        <v>5</v>
      </c>
      <c r="J1367" s="36">
        <f>INT(E1367^(0.611-E1367/3200))</f>
        <v>8</v>
      </c>
      <c r="K1367" s="36">
        <f>INT(F1367^(0.611-F1367/3200))</f>
        <v>11</v>
      </c>
      <c r="L1367" s="36">
        <f>2^(H1367-1)-1</f>
        <v>3</v>
      </c>
      <c r="M1367" s="36">
        <f>2^(I1367-1)-1</f>
        <v>15</v>
      </c>
      <c r="N1367" s="36">
        <f>2^(J1367-1)-1</f>
        <v>127</v>
      </c>
      <c r="O1367" s="36">
        <f>2^(K1367-1)-1</f>
        <v>1023</v>
      </c>
      <c r="P1367" s="68">
        <f>MAX(0,C1367+(-1)^(G1367)*INT(B1367*2^(-LOG(C1367)/LOG(2)+3))-G1367-LOG(C1367)/LOG(2)+3-1)</f>
        <v>0</v>
      </c>
      <c r="Q1367" s="68">
        <f>MAX(0,C1367-IF(B1367=0,0,INT(LOG(3/2*ABS(B1367))/LOG(2))+1))</f>
        <v>0</v>
      </c>
      <c r="R1367" s="68">
        <f>MAX(0,IF(B1367&lt;=-L1367,B1367+C1367-H1367+L1367,IF(B1367&gt;=2^(H1367)-1-L1367,0,C1367-H1367)))</f>
        <v>0</v>
      </c>
      <c r="S1367" s="69">
        <f>MAX(0,D1367+(-1)^(G1367)*INT(B1367*2^(-LOG(D1367)/LOG(2)+3))-G1367-LOG(D1367)/LOG(2)+3-1)</f>
        <v>0</v>
      </c>
      <c r="T1367" s="69">
        <f>MAX(0,D1367-IF(B1367=0,0,INT(LOG(3/2*ABS(B1367))/LOG(2))+1))</f>
        <v>6</v>
      </c>
      <c r="U1367" s="69">
        <f>MAX(0,IF(B1367&lt;=-M1367,B1367+D1367-I1367+M1367,IF(B1367&gt;=2^(I1367)-1-M1367,0,D1367-I1367)))</f>
        <v>0</v>
      </c>
      <c r="V1367" s="70">
        <f>MAX(0,E1367+(-1)^(G1367)*INT(B1367*2^(-LOG(E1367)/LOG(2)+3))-G1367-LOG(E1367)/LOG(2)+3-1)</f>
        <v>0</v>
      </c>
      <c r="W1367" s="70">
        <f>MAX(0,E1367-IF(B1367=0,0,INT(LOG(3/2*ABS(B1367))/LOG(2))+1))</f>
        <v>22</v>
      </c>
      <c r="X1367" s="70">
        <f>MAX(0,IF(B1367&lt;=-N1367,B1367+E1367-J1367+N1367,IF(B1367&gt;=2^(J1367)-1-N1367,0,E1367-J1367)))</f>
        <v>0</v>
      </c>
      <c r="Y1367" s="71">
        <f>MAX(0,F1367+(-1)^(G1367)*INT(B1367*2^(-LOG(F1367)/LOG(2)+3))-G1367-LOG(F1367)/LOG(2)+3-1)</f>
        <v>0</v>
      </c>
      <c r="Z1367" s="71">
        <f>F1367-IF(B1367=0,0,INT(LOG(3/2*ABS(B1367))/LOG(2))+1)</f>
        <v>54</v>
      </c>
      <c r="AA1367" s="71">
        <f>MAX(0,IF(B1367&lt;=-O1367,B1367+F1367-K1367+O1367,IF(B1367&gt;=2^(K1367)-1-O1367,0,F1367-K1367)))</f>
        <v>53</v>
      </c>
    </row>
    <row r="1368" ht="20.05" customHeight="1">
      <c r="A1368" s="55">
        <v>664</v>
      </c>
      <c r="B1368" s="45">
        <v>664</v>
      </c>
      <c r="C1368" s="36">
        <v>8</v>
      </c>
      <c r="D1368" s="36">
        <v>16</v>
      </c>
      <c r="E1368" s="36">
        <v>32</v>
      </c>
      <c r="F1368" s="36">
        <v>64</v>
      </c>
      <c r="G1368" s="36">
        <f>IF(B1368&gt;=0,1,0)</f>
        <v>1</v>
      </c>
      <c r="H1368" s="36">
        <f>INT(C1368^(0.611-C1368/3200))</f>
        <v>3</v>
      </c>
      <c r="I1368" s="36">
        <f>INT(D1368^(0.611-D1368/3200))</f>
        <v>5</v>
      </c>
      <c r="J1368" s="36">
        <f>INT(E1368^(0.611-E1368/3200))</f>
        <v>8</v>
      </c>
      <c r="K1368" s="36">
        <f>INT(F1368^(0.611-F1368/3200))</f>
        <v>11</v>
      </c>
      <c r="L1368" s="36">
        <f>2^(H1368-1)-1</f>
        <v>3</v>
      </c>
      <c r="M1368" s="36">
        <f>2^(I1368-1)-1</f>
        <v>15</v>
      </c>
      <c r="N1368" s="36">
        <f>2^(J1368-1)-1</f>
        <v>127</v>
      </c>
      <c r="O1368" s="36">
        <f>2^(K1368-1)-1</f>
        <v>1023</v>
      </c>
      <c r="P1368" s="68">
        <f>MAX(0,C1368+(-1)^(G1368)*INT(B1368*2^(-LOG(C1368)/LOG(2)+3))-G1368-LOG(C1368)/LOG(2)+3-1)</f>
        <v>0</v>
      </c>
      <c r="Q1368" s="68">
        <f>MAX(0,C1368-IF(B1368=0,0,INT(LOG(3/2*ABS(B1368))/LOG(2))+1))</f>
        <v>0</v>
      </c>
      <c r="R1368" s="68">
        <f>MAX(0,IF(B1368&lt;=-L1368,B1368+C1368-H1368+L1368,IF(B1368&gt;=2^(H1368)-1-L1368,0,C1368-H1368)))</f>
        <v>0</v>
      </c>
      <c r="S1368" s="69">
        <f>MAX(0,D1368+(-1)^(G1368)*INT(B1368*2^(-LOG(D1368)/LOG(2)+3))-G1368-LOG(D1368)/LOG(2)+3-1)</f>
        <v>0</v>
      </c>
      <c r="T1368" s="69">
        <f>MAX(0,D1368-IF(B1368=0,0,INT(LOG(3/2*ABS(B1368))/LOG(2))+1))</f>
        <v>6</v>
      </c>
      <c r="U1368" s="69">
        <f>MAX(0,IF(B1368&lt;=-M1368,B1368+D1368-I1368+M1368,IF(B1368&gt;=2^(I1368)-1-M1368,0,D1368-I1368)))</f>
        <v>0</v>
      </c>
      <c r="V1368" s="70">
        <f>MAX(0,E1368+(-1)^(G1368)*INT(B1368*2^(-LOG(E1368)/LOG(2)+3))-G1368-LOG(E1368)/LOG(2)+3-1)</f>
        <v>0</v>
      </c>
      <c r="W1368" s="70">
        <f>MAX(0,E1368-IF(B1368=0,0,INT(LOG(3/2*ABS(B1368))/LOG(2))+1))</f>
        <v>22</v>
      </c>
      <c r="X1368" s="70">
        <f>MAX(0,IF(B1368&lt;=-N1368,B1368+E1368-J1368+N1368,IF(B1368&gt;=2^(J1368)-1-N1368,0,E1368-J1368)))</f>
        <v>0</v>
      </c>
      <c r="Y1368" s="71">
        <f>MAX(0,F1368+(-1)^(G1368)*INT(B1368*2^(-LOG(F1368)/LOG(2)+3))-G1368-LOG(F1368)/LOG(2)+3-1)</f>
        <v>0</v>
      </c>
      <c r="Z1368" s="71">
        <f>F1368-IF(B1368=0,0,INT(LOG(3/2*ABS(B1368))/LOG(2))+1)</f>
        <v>54</v>
      </c>
      <c r="AA1368" s="71">
        <f>MAX(0,IF(B1368&lt;=-O1368,B1368+F1368-K1368+O1368,IF(B1368&gt;=2^(K1368)-1-O1368,0,F1368-K1368)))</f>
        <v>53</v>
      </c>
    </row>
    <row r="1369" ht="20.05" customHeight="1">
      <c r="A1369" s="55">
        <v>665</v>
      </c>
      <c r="B1369" s="45">
        <v>665</v>
      </c>
      <c r="C1369" s="36">
        <v>8</v>
      </c>
      <c r="D1369" s="36">
        <v>16</v>
      </c>
      <c r="E1369" s="36">
        <v>32</v>
      </c>
      <c r="F1369" s="36">
        <v>64</v>
      </c>
      <c r="G1369" s="36">
        <f>IF(B1369&gt;=0,1,0)</f>
        <v>1</v>
      </c>
      <c r="H1369" s="36">
        <f>INT(C1369^(0.611-C1369/3200))</f>
        <v>3</v>
      </c>
      <c r="I1369" s="36">
        <f>INT(D1369^(0.611-D1369/3200))</f>
        <v>5</v>
      </c>
      <c r="J1369" s="36">
        <f>INT(E1369^(0.611-E1369/3200))</f>
        <v>8</v>
      </c>
      <c r="K1369" s="36">
        <f>INT(F1369^(0.611-F1369/3200))</f>
        <v>11</v>
      </c>
      <c r="L1369" s="36">
        <f>2^(H1369-1)-1</f>
        <v>3</v>
      </c>
      <c r="M1369" s="36">
        <f>2^(I1369-1)-1</f>
        <v>15</v>
      </c>
      <c r="N1369" s="36">
        <f>2^(J1369-1)-1</f>
        <v>127</v>
      </c>
      <c r="O1369" s="36">
        <f>2^(K1369-1)-1</f>
        <v>1023</v>
      </c>
      <c r="P1369" s="68">
        <f>MAX(0,C1369+(-1)^(G1369)*INT(B1369*2^(-LOG(C1369)/LOG(2)+3))-G1369-LOG(C1369)/LOG(2)+3-1)</f>
        <v>0</v>
      </c>
      <c r="Q1369" s="68">
        <f>MAX(0,C1369-IF(B1369=0,0,INT(LOG(3/2*ABS(B1369))/LOG(2))+1))</f>
        <v>0</v>
      </c>
      <c r="R1369" s="68">
        <f>MAX(0,IF(B1369&lt;=-L1369,B1369+C1369-H1369+L1369,IF(B1369&gt;=2^(H1369)-1-L1369,0,C1369-H1369)))</f>
        <v>0</v>
      </c>
      <c r="S1369" s="69">
        <f>MAX(0,D1369+(-1)^(G1369)*INT(B1369*2^(-LOG(D1369)/LOG(2)+3))-G1369-LOG(D1369)/LOG(2)+3-1)</f>
        <v>0</v>
      </c>
      <c r="T1369" s="69">
        <f>MAX(0,D1369-IF(B1369=0,0,INT(LOG(3/2*ABS(B1369))/LOG(2))+1))</f>
        <v>6</v>
      </c>
      <c r="U1369" s="69">
        <f>MAX(0,IF(B1369&lt;=-M1369,B1369+D1369-I1369+M1369,IF(B1369&gt;=2^(I1369)-1-M1369,0,D1369-I1369)))</f>
        <v>0</v>
      </c>
      <c r="V1369" s="70">
        <f>MAX(0,E1369+(-1)^(G1369)*INT(B1369*2^(-LOG(E1369)/LOG(2)+3))-G1369-LOG(E1369)/LOG(2)+3-1)</f>
        <v>0</v>
      </c>
      <c r="W1369" s="70">
        <f>MAX(0,E1369-IF(B1369=0,0,INT(LOG(3/2*ABS(B1369))/LOG(2))+1))</f>
        <v>22</v>
      </c>
      <c r="X1369" s="70">
        <f>MAX(0,IF(B1369&lt;=-N1369,B1369+E1369-J1369+N1369,IF(B1369&gt;=2^(J1369)-1-N1369,0,E1369-J1369)))</f>
        <v>0</v>
      </c>
      <c r="Y1369" s="71">
        <f>MAX(0,F1369+(-1)^(G1369)*INT(B1369*2^(-LOG(F1369)/LOG(2)+3))-G1369-LOG(F1369)/LOG(2)+3-1)</f>
        <v>0</v>
      </c>
      <c r="Z1369" s="71">
        <f>F1369-IF(B1369=0,0,INT(LOG(3/2*ABS(B1369))/LOG(2))+1)</f>
        <v>54</v>
      </c>
      <c r="AA1369" s="71">
        <f>MAX(0,IF(B1369&lt;=-O1369,B1369+F1369-K1369+O1369,IF(B1369&gt;=2^(K1369)-1-O1369,0,F1369-K1369)))</f>
        <v>53</v>
      </c>
    </row>
    <row r="1370" ht="20.05" customHeight="1">
      <c r="A1370" s="55">
        <v>666</v>
      </c>
      <c r="B1370" s="45">
        <v>666</v>
      </c>
      <c r="C1370" s="36">
        <v>8</v>
      </c>
      <c r="D1370" s="36">
        <v>16</v>
      </c>
      <c r="E1370" s="36">
        <v>32</v>
      </c>
      <c r="F1370" s="36">
        <v>64</v>
      </c>
      <c r="G1370" s="36">
        <f>IF(B1370&gt;=0,1,0)</f>
        <v>1</v>
      </c>
      <c r="H1370" s="36">
        <f>INT(C1370^(0.611-C1370/3200))</f>
        <v>3</v>
      </c>
      <c r="I1370" s="36">
        <f>INT(D1370^(0.611-D1370/3200))</f>
        <v>5</v>
      </c>
      <c r="J1370" s="36">
        <f>INT(E1370^(0.611-E1370/3200))</f>
        <v>8</v>
      </c>
      <c r="K1370" s="36">
        <f>INT(F1370^(0.611-F1370/3200))</f>
        <v>11</v>
      </c>
      <c r="L1370" s="36">
        <f>2^(H1370-1)-1</f>
        <v>3</v>
      </c>
      <c r="M1370" s="36">
        <f>2^(I1370-1)-1</f>
        <v>15</v>
      </c>
      <c r="N1370" s="36">
        <f>2^(J1370-1)-1</f>
        <v>127</v>
      </c>
      <c r="O1370" s="36">
        <f>2^(K1370-1)-1</f>
        <v>1023</v>
      </c>
      <c r="P1370" s="68">
        <f>MAX(0,C1370+(-1)^(G1370)*INT(B1370*2^(-LOG(C1370)/LOG(2)+3))-G1370-LOG(C1370)/LOG(2)+3-1)</f>
        <v>0</v>
      </c>
      <c r="Q1370" s="68">
        <f>MAX(0,C1370-IF(B1370=0,0,INT(LOG(3/2*ABS(B1370))/LOG(2))+1))</f>
        <v>0</v>
      </c>
      <c r="R1370" s="68">
        <f>MAX(0,IF(B1370&lt;=-L1370,B1370+C1370-H1370+L1370,IF(B1370&gt;=2^(H1370)-1-L1370,0,C1370-H1370)))</f>
        <v>0</v>
      </c>
      <c r="S1370" s="69">
        <f>MAX(0,D1370+(-1)^(G1370)*INT(B1370*2^(-LOG(D1370)/LOG(2)+3))-G1370-LOG(D1370)/LOG(2)+3-1)</f>
        <v>0</v>
      </c>
      <c r="T1370" s="69">
        <f>MAX(0,D1370-IF(B1370=0,0,INT(LOG(3/2*ABS(B1370))/LOG(2))+1))</f>
        <v>6</v>
      </c>
      <c r="U1370" s="69">
        <f>MAX(0,IF(B1370&lt;=-M1370,B1370+D1370-I1370+M1370,IF(B1370&gt;=2^(I1370)-1-M1370,0,D1370-I1370)))</f>
        <v>0</v>
      </c>
      <c r="V1370" s="70">
        <f>MAX(0,E1370+(-1)^(G1370)*INT(B1370*2^(-LOG(E1370)/LOG(2)+3))-G1370-LOG(E1370)/LOG(2)+3-1)</f>
        <v>0</v>
      </c>
      <c r="W1370" s="70">
        <f>MAX(0,E1370-IF(B1370=0,0,INT(LOG(3/2*ABS(B1370))/LOG(2))+1))</f>
        <v>22</v>
      </c>
      <c r="X1370" s="70">
        <f>MAX(0,IF(B1370&lt;=-N1370,B1370+E1370-J1370+N1370,IF(B1370&gt;=2^(J1370)-1-N1370,0,E1370-J1370)))</f>
        <v>0</v>
      </c>
      <c r="Y1370" s="71">
        <f>MAX(0,F1370+(-1)^(G1370)*INT(B1370*2^(-LOG(F1370)/LOG(2)+3))-G1370-LOG(F1370)/LOG(2)+3-1)</f>
        <v>0</v>
      </c>
      <c r="Z1370" s="71">
        <f>F1370-IF(B1370=0,0,INT(LOG(3/2*ABS(B1370))/LOG(2))+1)</f>
        <v>54</v>
      </c>
      <c r="AA1370" s="71">
        <f>MAX(0,IF(B1370&lt;=-O1370,B1370+F1370-K1370+O1370,IF(B1370&gt;=2^(K1370)-1-O1370,0,F1370-K1370)))</f>
        <v>53</v>
      </c>
    </row>
    <row r="1371" ht="20.05" customHeight="1">
      <c r="A1371" s="55">
        <v>667</v>
      </c>
      <c r="B1371" s="45">
        <v>667</v>
      </c>
      <c r="C1371" s="36">
        <v>8</v>
      </c>
      <c r="D1371" s="36">
        <v>16</v>
      </c>
      <c r="E1371" s="36">
        <v>32</v>
      </c>
      <c r="F1371" s="36">
        <v>64</v>
      </c>
      <c r="G1371" s="36">
        <f>IF(B1371&gt;=0,1,0)</f>
        <v>1</v>
      </c>
      <c r="H1371" s="36">
        <f>INT(C1371^(0.611-C1371/3200))</f>
        <v>3</v>
      </c>
      <c r="I1371" s="36">
        <f>INT(D1371^(0.611-D1371/3200))</f>
        <v>5</v>
      </c>
      <c r="J1371" s="36">
        <f>INT(E1371^(0.611-E1371/3200))</f>
        <v>8</v>
      </c>
      <c r="K1371" s="36">
        <f>INT(F1371^(0.611-F1371/3200))</f>
        <v>11</v>
      </c>
      <c r="L1371" s="36">
        <f>2^(H1371-1)-1</f>
        <v>3</v>
      </c>
      <c r="M1371" s="36">
        <f>2^(I1371-1)-1</f>
        <v>15</v>
      </c>
      <c r="N1371" s="36">
        <f>2^(J1371-1)-1</f>
        <v>127</v>
      </c>
      <c r="O1371" s="36">
        <f>2^(K1371-1)-1</f>
        <v>1023</v>
      </c>
      <c r="P1371" s="68">
        <f>MAX(0,C1371+(-1)^(G1371)*INT(B1371*2^(-LOG(C1371)/LOG(2)+3))-G1371-LOG(C1371)/LOG(2)+3-1)</f>
        <v>0</v>
      </c>
      <c r="Q1371" s="68">
        <f>MAX(0,C1371-IF(B1371=0,0,INT(LOG(3/2*ABS(B1371))/LOG(2))+1))</f>
        <v>0</v>
      </c>
      <c r="R1371" s="68">
        <f>MAX(0,IF(B1371&lt;=-L1371,B1371+C1371-H1371+L1371,IF(B1371&gt;=2^(H1371)-1-L1371,0,C1371-H1371)))</f>
        <v>0</v>
      </c>
      <c r="S1371" s="69">
        <f>MAX(0,D1371+(-1)^(G1371)*INT(B1371*2^(-LOG(D1371)/LOG(2)+3))-G1371-LOG(D1371)/LOG(2)+3-1)</f>
        <v>0</v>
      </c>
      <c r="T1371" s="69">
        <f>MAX(0,D1371-IF(B1371=0,0,INT(LOG(3/2*ABS(B1371))/LOG(2))+1))</f>
        <v>6</v>
      </c>
      <c r="U1371" s="69">
        <f>MAX(0,IF(B1371&lt;=-M1371,B1371+D1371-I1371+M1371,IF(B1371&gt;=2^(I1371)-1-M1371,0,D1371-I1371)))</f>
        <v>0</v>
      </c>
      <c r="V1371" s="70">
        <f>MAX(0,E1371+(-1)^(G1371)*INT(B1371*2^(-LOG(E1371)/LOG(2)+3))-G1371-LOG(E1371)/LOG(2)+3-1)</f>
        <v>0</v>
      </c>
      <c r="W1371" s="70">
        <f>MAX(0,E1371-IF(B1371=0,0,INT(LOG(3/2*ABS(B1371))/LOG(2))+1))</f>
        <v>22</v>
      </c>
      <c r="X1371" s="70">
        <f>MAX(0,IF(B1371&lt;=-N1371,B1371+E1371-J1371+N1371,IF(B1371&gt;=2^(J1371)-1-N1371,0,E1371-J1371)))</f>
        <v>0</v>
      </c>
      <c r="Y1371" s="71">
        <f>MAX(0,F1371+(-1)^(G1371)*INT(B1371*2^(-LOG(F1371)/LOG(2)+3))-G1371-LOG(F1371)/LOG(2)+3-1)</f>
        <v>0</v>
      </c>
      <c r="Z1371" s="71">
        <f>F1371-IF(B1371=0,0,INT(LOG(3/2*ABS(B1371))/LOG(2))+1)</f>
        <v>54</v>
      </c>
      <c r="AA1371" s="71">
        <f>MAX(0,IF(B1371&lt;=-O1371,B1371+F1371-K1371+O1371,IF(B1371&gt;=2^(K1371)-1-O1371,0,F1371-K1371)))</f>
        <v>53</v>
      </c>
    </row>
    <row r="1372" ht="20.05" customHeight="1">
      <c r="A1372" s="55">
        <v>668</v>
      </c>
      <c r="B1372" s="45">
        <v>668</v>
      </c>
      <c r="C1372" s="36">
        <v>8</v>
      </c>
      <c r="D1372" s="36">
        <v>16</v>
      </c>
      <c r="E1372" s="36">
        <v>32</v>
      </c>
      <c r="F1372" s="36">
        <v>64</v>
      </c>
      <c r="G1372" s="36">
        <f>IF(B1372&gt;=0,1,0)</f>
        <v>1</v>
      </c>
      <c r="H1372" s="36">
        <f>INT(C1372^(0.611-C1372/3200))</f>
        <v>3</v>
      </c>
      <c r="I1372" s="36">
        <f>INT(D1372^(0.611-D1372/3200))</f>
        <v>5</v>
      </c>
      <c r="J1372" s="36">
        <f>INT(E1372^(0.611-E1372/3200))</f>
        <v>8</v>
      </c>
      <c r="K1372" s="36">
        <f>INT(F1372^(0.611-F1372/3200))</f>
        <v>11</v>
      </c>
      <c r="L1372" s="36">
        <f>2^(H1372-1)-1</f>
        <v>3</v>
      </c>
      <c r="M1372" s="36">
        <f>2^(I1372-1)-1</f>
        <v>15</v>
      </c>
      <c r="N1372" s="36">
        <f>2^(J1372-1)-1</f>
        <v>127</v>
      </c>
      <c r="O1372" s="36">
        <f>2^(K1372-1)-1</f>
        <v>1023</v>
      </c>
      <c r="P1372" s="68">
        <f>MAX(0,C1372+(-1)^(G1372)*INT(B1372*2^(-LOG(C1372)/LOG(2)+3))-G1372-LOG(C1372)/LOG(2)+3-1)</f>
        <v>0</v>
      </c>
      <c r="Q1372" s="68">
        <f>MAX(0,C1372-IF(B1372=0,0,INT(LOG(3/2*ABS(B1372))/LOG(2))+1))</f>
        <v>0</v>
      </c>
      <c r="R1372" s="68">
        <f>MAX(0,IF(B1372&lt;=-L1372,B1372+C1372-H1372+L1372,IF(B1372&gt;=2^(H1372)-1-L1372,0,C1372-H1372)))</f>
        <v>0</v>
      </c>
      <c r="S1372" s="69">
        <f>MAX(0,D1372+(-1)^(G1372)*INT(B1372*2^(-LOG(D1372)/LOG(2)+3))-G1372-LOG(D1372)/LOG(2)+3-1)</f>
        <v>0</v>
      </c>
      <c r="T1372" s="69">
        <f>MAX(0,D1372-IF(B1372=0,0,INT(LOG(3/2*ABS(B1372))/LOG(2))+1))</f>
        <v>6</v>
      </c>
      <c r="U1372" s="69">
        <f>MAX(0,IF(B1372&lt;=-M1372,B1372+D1372-I1372+M1372,IF(B1372&gt;=2^(I1372)-1-M1372,0,D1372-I1372)))</f>
        <v>0</v>
      </c>
      <c r="V1372" s="70">
        <f>MAX(0,E1372+(-1)^(G1372)*INT(B1372*2^(-LOG(E1372)/LOG(2)+3))-G1372-LOG(E1372)/LOG(2)+3-1)</f>
        <v>0</v>
      </c>
      <c r="W1372" s="70">
        <f>MAX(0,E1372-IF(B1372=0,0,INT(LOG(3/2*ABS(B1372))/LOG(2))+1))</f>
        <v>22</v>
      </c>
      <c r="X1372" s="70">
        <f>MAX(0,IF(B1372&lt;=-N1372,B1372+E1372-J1372+N1372,IF(B1372&gt;=2^(J1372)-1-N1372,0,E1372-J1372)))</f>
        <v>0</v>
      </c>
      <c r="Y1372" s="71">
        <f>MAX(0,F1372+(-1)^(G1372)*INT(B1372*2^(-LOG(F1372)/LOG(2)+3))-G1372-LOG(F1372)/LOG(2)+3-1)</f>
        <v>0</v>
      </c>
      <c r="Z1372" s="71">
        <f>F1372-IF(B1372=0,0,INT(LOG(3/2*ABS(B1372))/LOG(2))+1)</f>
        <v>54</v>
      </c>
      <c r="AA1372" s="71">
        <f>MAX(0,IF(B1372&lt;=-O1372,B1372+F1372-K1372+O1372,IF(B1372&gt;=2^(K1372)-1-O1372,0,F1372-K1372)))</f>
        <v>53</v>
      </c>
    </row>
    <row r="1373" ht="20.05" customHeight="1">
      <c r="A1373" s="55">
        <v>669</v>
      </c>
      <c r="B1373" s="45">
        <v>669</v>
      </c>
      <c r="C1373" s="36">
        <v>8</v>
      </c>
      <c r="D1373" s="36">
        <v>16</v>
      </c>
      <c r="E1373" s="36">
        <v>32</v>
      </c>
      <c r="F1373" s="36">
        <v>64</v>
      </c>
      <c r="G1373" s="36">
        <f>IF(B1373&gt;=0,1,0)</f>
        <v>1</v>
      </c>
      <c r="H1373" s="36">
        <f>INT(C1373^(0.611-C1373/3200))</f>
        <v>3</v>
      </c>
      <c r="I1373" s="36">
        <f>INT(D1373^(0.611-D1373/3200))</f>
        <v>5</v>
      </c>
      <c r="J1373" s="36">
        <f>INT(E1373^(0.611-E1373/3200))</f>
        <v>8</v>
      </c>
      <c r="K1373" s="36">
        <f>INT(F1373^(0.611-F1373/3200))</f>
        <v>11</v>
      </c>
      <c r="L1373" s="36">
        <f>2^(H1373-1)-1</f>
        <v>3</v>
      </c>
      <c r="M1373" s="36">
        <f>2^(I1373-1)-1</f>
        <v>15</v>
      </c>
      <c r="N1373" s="36">
        <f>2^(J1373-1)-1</f>
        <v>127</v>
      </c>
      <c r="O1373" s="36">
        <f>2^(K1373-1)-1</f>
        <v>1023</v>
      </c>
      <c r="P1373" s="68">
        <f>MAX(0,C1373+(-1)^(G1373)*INT(B1373*2^(-LOG(C1373)/LOG(2)+3))-G1373-LOG(C1373)/LOG(2)+3-1)</f>
        <v>0</v>
      </c>
      <c r="Q1373" s="68">
        <f>MAX(0,C1373-IF(B1373=0,0,INT(LOG(3/2*ABS(B1373))/LOG(2))+1))</f>
        <v>0</v>
      </c>
      <c r="R1373" s="68">
        <f>MAX(0,IF(B1373&lt;=-L1373,B1373+C1373-H1373+L1373,IF(B1373&gt;=2^(H1373)-1-L1373,0,C1373-H1373)))</f>
        <v>0</v>
      </c>
      <c r="S1373" s="69">
        <f>MAX(0,D1373+(-1)^(G1373)*INT(B1373*2^(-LOG(D1373)/LOG(2)+3))-G1373-LOG(D1373)/LOG(2)+3-1)</f>
        <v>0</v>
      </c>
      <c r="T1373" s="69">
        <f>MAX(0,D1373-IF(B1373=0,0,INT(LOG(3/2*ABS(B1373))/LOG(2))+1))</f>
        <v>6</v>
      </c>
      <c r="U1373" s="69">
        <f>MAX(0,IF(B1373&lt;=-M1373,B1373+D1373-I1373+M1373,IF(B1373&gt;=2^(I1373)-1-M1373,0,D1373-I1373)))</f>
        <v>0</v>
      </c>
      <c r="V1373" s="70">
        <f>MAX(0,E1373+(-1)^(G1373)*INT(B1373*2^(-LOG(E1373)/LOG(2)+3))-G1373-LOG(E1373)/LOG(2)+3-1)</f>
        <v>0</v>
      </c>
      <c r="W1373" s="70">
        <f>MAX(0,E1373-IF(B1373=0,0,INT(LOG(3/2*ABS(B1373))/LOG(2))+1))</f>
        <v>22</v>
      </c>
      <c r="X1373" s="70">
        <f>MAX(0,IF(B1373&lt;=-N1373,B1373+E1373-J1373+N1373,IF(B1373&gt;=2^(J1373)-1-N1373,0,E1373-J1373)))</f>
        <v>0</v>
      </c>
      <c r="Y1373" s="71">
        <f>MAX(0,F1373+(-1)^(G1373)*INT(B1373*2^(-LOG(F1373)/LOG(2)+3))-G1373-LOG(F1373)/LOG(2)+3-1)</f>
        <v>0</v>
      </c>
      <c r="Z1373" s="71">
        <f>F1373-IF(B1373=0,0,INT(LOG(3/2*ABS(B1373))/LOG(2))+1)</f>
        <v>54</v>
      </c>
      <c r="AA1373" s="71">
        <f>MAX(0,IF(B1373&lt;=-O1373,B1373+F1373-K1373+O1373,IF(B1373&gt;=2^(K1373)-1-O1373,0,F1373-K1373)))</f>
        <v>53</v>
      </c>
    </row>
    <row r="1374" ht="20.05" customHeight="1">
      <c r="A1374" s="55">
        <v>670</v>
      </c>
      <c r="B1374" s="45">
        <v>670</v>
      </c>
      <c r="C1374" s="36">
        <v>8</v>
      </c>
      <c r="D1374" s="36">
        <v>16</v>
      </c>
      <c r="E1374" s="36">
        <v>32</v>
      </c>
      <c r="F1374" s="36">
        <v>64</v>
      </c>
      <c r="G1374" s="36">
        <f>IF(B1374&gt;=0,1,0)</f>
        <v>1</v>
      </c>
      <c r="H1374" s="36">
        <f>INT(C1374^(0.611-C1374/3200))</f>
        <v>3</v>
      </c>
      <c r="I1374" s="36">
        <f>INT(D1374^(0.611-D1374/3200))</f>
        <v>5</v>
      </c>
      <c r="J1374" s="36">
        <f>INT(E1374^(0.611-E1374/3200))</f>
        <v>8</v>
      </c>
      <c r="K1374" s="36">
        <f>INT(F1374^(0.611-F1374/3200))</f>
        <v>11</v>
      </c>
      <c r="L1374" s="36">
        <f>2^(H1374-1)-1</f>
        <v>3</v>
      </c>
      <c r="M1374" s="36">
        <f>2^(I1374-1)-1</f>
        <v>15</v>
      </c>
      <c r="N1374" s="36">
        <f>2^(J1374-1)-1</f>
        <v>127</v>
      </c>
      <c r="O1374" s="36">
        <f>2^(K1374-1)-1</f>
        <v>1023</v>
      </c>
      <c r="P1374" s="68">
        <f>MAX(0,C1374+(-1)^(G1374)*INT(B1374*2^(-LOG(C1374)/LOG(2)+3))-G1374-LOG(C1374)/LOG(2)+3-1)</f>
        <v>0</v>
      </c>
      <c r="Q1374" s="68">
        <f>MAX(0,C1374-IF(B1374=0,0,INT(LOG(3/2*ABS(B1374))/LOG(2))+1))</f>
        <v>0</v>
      </c>
      <c r="R1374" s="68">
        <f>MAX(0,IF(B1374&lt;=-L1374,B1374+C1374-H1374+L1374,IF(B1374&gt;=2^(H1374)-1-L1374,0,C1374-H1374)))</f>
        <v>0</v>
      </c>
      <c r="S1374" s="69">
        <f>MAX(0,D1374+(-1)^(G1374)*INT(B1374*2^(-LOG(D1374)/LOG(2)+3))-G1374-LOG(D1374)/LOG(2)+3-1)</f>
        <v>0</v>
      </c>
      <c r="T1374" s="69">
        <f>MAX(0,D1374-IF(B1374=0,0,INT(LOG(3/2*ABS(B1374))/LOG(2))+1))</f>
        <v>6</v>
      </c>
      <c r="U1374" s="69">
        <f>MAX(0,IF(B1374&lt;=-M1374,B1374+D1374-I1374+M1374,IF(B1374&gt;=2^(I1374)-1-M1374,0,D1374-I1374)))</f>
        <v>0</v>
      </c>
      <c r="V1374" s="70">
        <f>MAX(0,E1374+(-1)^(G1374)*INT(B1374*2^(-LOG(E1374)/LOG(2)+3))-G1374-LOG(E1374)/LOG(2)+3-1)</f>
        <v>0</v>
      </c>
      <c r="W1374" s="70">
        <f>MAX(0,E1374-IF(B1374=0,0,INT(LOG(3/2*ABS(B1374))/LOG(2))+1))</f>
        <v>22</v>
      </c>
      <c r="X1374" s="70">
        <f>MAX(0,IF(B1374&lt;=-N1374,B1374+E1374-J1374+N1374,IF(B1374&gt;=2^(J1374)-1-N1374,0,E1374-J1374)))</f>
        <v>0</v>
      </c>
      <c r="Y1374" s="71">
        <f>MAX(0,F1374+(-1)^(G1374)*INT(B1374*2^(-LOG(F1374)/LOG(2)+3))-G1374-LOG(F1374)/LOG(2)+3-1)</f>
        <v>0</v>
      </c>
      <c r="Z1374" s="71">
        <f>F1374-IF(B1374=0,0,INT(LOG(3/2*ABS(B1374))/LOG(2))+1)</f>
        <v>54</v>
      </c>
      <c r="AA1374" s="71">
        <f>MAX(0,IF(B1374&lt;=-O1374,B1374+F1374-K1374+O1374,IF(B1374&gt;=2^(K1374)-1-O1374,0,F1374-K1374)))</f>
        <v>53</v>
      </c>
    </row>
    <row r="1375" ht="20.05" customHeight="1">
      <c r="A1375" s="55">
        <v>671</v>
      </c>
      <c r="B1375" s="45">
        <v>671</v>
      </c>
      <c r="C1375" s="36">
        <v>8</v>
      </c>
      <c r="D1375" s="36">
        <v>16</v>
      </c>
      <c r="E1375" s="36">
        <v>32</v>
      </c>
      <c r="F1375" s="36">
        <v>64</v>
      </c>
      <c r="G1375" s="36">
        <f>IF(B1375&gt;=0,1,0)</f>
        <v>1</v>
      </c>
      <c r="H1375" s="36">
        <f>INT(C1375^(0.611-C1375/3200))</f>
        <v>3</v>
      </c>
      <c r="I1375" s="36">
        <f>INT(D1375^(0.611-D1375/3200))</f>
        <v>5</v>
      </c>
      <c r="J1375" s="36">
        <f>INT(E1375^(0.611-E1375/3200))</f>
        <v>8</v>
      </c>
      <c r="K1375" s="36">
        <f>INT(F1375^(0.611-F1375/3200))</f>
        <v>11</v>
      </c>
      <c r="L1375" s="36">
        <f>2^(H1375-1)-1</f>
        <v>3</v>
      </c>
      <c r="M1375" s="36">
        <f>2^(I1375-1)-1</f>
        <v>15</v>
      </c>
      <c r="N1375" s="36">
        <f>2^(J1375-1)-1</f>
        <v>127</v>
      </c>
      <c r="O1375" s="36">
        <f>2^(K1375-1)-1</f>
        <v>1023</v>
      </c>
      <c r="P1375" s="68">
        <f>MAX(0,C1375+(-1)^(G1375)*INT(B1375*2^(-LOG(C1375)/LOG(2)+3))-G1375-LOG(C1375)/LOG(2)+3-1)</f>
        <v>0</v>
      </c>
      <c r="Q1375" s="68">
        <f>MAX(0,C1375-IF(B1375=0,0,INT(LOG(3/2*ABS(B1375))/LOG(2))+1))</f>
        <v>0</v>
      </c>
      <c r="R1375" s="68">
        <f>MAX(0,IF(B1375&lt;=-L1375,B1375+C1375-H1375+L1375,IF(B1375&gt;=2^(H1375)-1-L1375,0,C1375-H1375)))</f>
        <v>0</v>
      </c>
      <c r="S1375" s="69">
        <f>MAX(0,D1375+(-1)^(G1375)*INT(B1375*2^(-LOG(D1375)/LOG(2)+3))-G1375-LOG(D1375)/LOG(2)+3-1)</f>
        <v>0</v>
      </c>
      <c r="T1375" s="69">
        <f>MAX(0,D1375-IF(B1375=0,0,INT(LOG(3/2*ABS(B1375))/LOG(2))+1))</f>
        <v>6</v>
      </c>
      <c r="U1375" s="69">
        <f>MAX(0,IF(B1375&lt;=-M1375,B1375+D1375-I1375+M1375,IF(B1375&gt;=2^(I1375)-1-M1375,0,D1375-I1375)))</f>
        <v>0</v>
      </c>
      <c r="V1375" s="70">
        <f>MAX(0,E1375+(-1)^(G1375)*INT(B1375*2^(-LOG(E1375)/LOG(2)+3))-G1375-LOG(E1375)/LOG(2)+3-1)</f>
        <v>0</v>
      </c>
      <c r="W1375" s="70">
        <f>MAX(0,E1375-IF(B1375=0,0,INT(LOG(3/2*ABS(B1375))/LOG(2))+1))</f>
        <v>22</v>
      </c>
      <c r="X1375" s="70">
        <f>MAX(0,IF(B1375&lt;=-N1375,B1375+E1375-J1375+N1375,IF(B1375&gt;=2^(J1375)-1-N1375,0,E1375-J1375)))</f>
        <v>0</v>
      </c>
      <c r="Y1375" s="71">
        <f>MAX(0,F1375+(-1)^(G1375)*INT(B1375*2^(-LOG(F1375)/LOG(2)+3))-G1375-LOG(F1375)/LOG(2)+3-1)</f>
        <v>0</v>
      </c>
      <c r="Z1375" s="71">
        <f>F1375-IF(B1375=0,0,INT(LOG(3/2*ABS(B1375))/LOG(2))+1)</f>
        <v>54</v>
      </c>
      <c r="AA1375" s="71">
        <f>MAX(0,IF(B1375&lt;=-O1375,B1375+F1375-K1375+O1375,IF(B1375&gt;=2^(K1375)-1-O1375,0,F1375-K1375)))</f>
        <v>53</v>
      </c>
    </row>
    <row r="1376" ht="20.05" customHeight="1">
      <c r="A1376" s="55">
        <v>672</v>
      </c>
      <c r="B1376" s="45">
        <v>672</v>
      </c>
      <c r="C1376" s="36">
        <v>8</v>
      </c>
      <c r="D1376" s="36">
        <v>16</v>
      </c>
      <c r="E1376" s="36">
        <v>32</v>
      </c>
      <c r="F1376" s="36">
        <v>64</v>
      </c>
      <c r="G1376" s="36">
        <f>IF(B1376&gt;=0,1,0)</f>
        <v>1</v>
      </c>
      <c r="H1376" s="36">
        <f>INT(C1376^(0.611-C1376/3200))</f>
        <v>3</v>
      </c>
      <c r="I1376" s="36">
        <f>INT(D1376^(0.611-D1376/3200))</f>
        <v>5</v>
      </c>
      <c r="J1376" s="36">
        <f>INT(E1376^(0.611-E1376/3200))</f>
        <v>8</v>
      </c>
      <c r="K1376" s="36">
        <f>INT(F1376^(0.611-F1376/3200))</f>
        <v>11</v>
      </c>
      <c r="L1376" s="36">
        <f>2^(H1376-1)-1</f>
        <v>3</v>
      </c>
      <c r="M1376" s="36">
        <f>2^(I1376-1)-1</f>
        <v>15</v>
      </c>
      <c r="N1376" s="36">
        <f>2^(J1376-1)-1</f>
        <v>127</v>
      </c>
      <c r="O1376" s="36">
        <f>2^(K1376-1)-1</f>
        <v>1023</v>
      </c>
      <c r="P1376" s="68">
        <f>MAX(0,C1376+(-1)^(G1376)*INT(B1376*2^(-LOG(C1376)/LOG(2)+3))-G1376-LOG(C1376)/LOG(2)+3-1)</f>
        <v>0</v>
      </c>
      <c r="Q1376" s="68">
        <f>MAX(0,C1376-IF(B1376=0,0,INT(LOG(3/2*ABS(B1376))/LOG(2))+1))</f>
        <v>0</v>
      </c>
      <c r="R1376" s="68">
        <f>MAX(0,IF(B1376&lt;=-L1376,B1376+C1376-H1376+L1376,IF(B1376&gt;=2^(H1376)-1-L1376,0,C1376-H1376)))</f>
        <v>0</v>
      </c>
      <c r="S1376" s="69">
        <f>MAX(0,D1376+(-1)^(G1376)*INT(B1376*2^(-LOG(D1376)/LOG(2)+3))-G1376-LOG(D1376)/LOG(2)+3-1)</f>
        <v>0</v>
      </c>
      <c r="T1376" s="69">
        <f>MAX(0,D1376-IF(B1376=0,0,INT(LOG(3/2*ABS(B1376))/LOG(2))+1))</f>
        <v>6</v>
      </c>
      <c r="U1376" s="69">
        <f>MAX(0,IF(B1376&lt;=-M1376,B1376+D1376-I1376+M1376,IF(B1376&gt;=2^(I1376)-1-M1376,0,D1376-I1376)))</f>
        <v>0</v>
      </c>
      <c r="V1376" s="70">
        <f>MAX(0,E1376+(-1)^(G1376)*INT(B1376*2^(-LOG(E1376)/LOG(2)+3))-G1376-LOG(E1376)/LOG(2)+3-1)</f>
        <v>0</v>
      </c>
      <c r="W1376" s="70">
        <f>MAX(0,E1376-IF(B1376=0,0,INT(LOG(3/2*ABS(B1376))/LOG(2))+1))</f>
        <v>22</v>
      </c>
      <c r="X1376" s="70">
        <f>MAX(0,IF(B1376&lt;=-N1376,B1376+E1376-J1376+N1376,IF(B1376&gt;=2^(J1376)-1-N1376,0,E1376-J1376)))</f>
        <v>0</v>
      </c>
      <c r="Y1376" s="71">
        <f>MAX(0,F1376+(-1)^(G1376)*INT(B1376*2^(-LOG(F1376)/LOG(2)+3))-G1376-LOG(F1376)/LOG(2)+3-1)</f>
        <v>0</v>
      </c>
      <c r="Z1376" s="71">
        <f>F1376-IF(B1376=0,0,INT(LOG(3/2*ABS(B1376))/LOG(2))+1)</f>
        <v>54</v>
      </c>
      <c r="AA1376" s="71">
        <f>MAX(0,IF(B1376&lt;=-O1376,B1376+F1376-K1376+O1376,IF(B1376&gt;=2^(K1376)-1-O1376,0,F1376-K1376)))</f>
        <v>53</v>
      </c>
    </row>
    <row r="1377" ht="20.05" customHeight="1">
      <c r="A1377" s="55">
        <v>673</v>
      </c>
      <c r="B1377" s="45">
        <v>673</v>
      </c>
      <c r="C1377" s="36">
        <v>8</v>
      </c>
      <c r="D1377" s="36">
        <v>16</v>
      </c>
      <c r="E1377" s="36">
        <v>32</v>
      </c>
      <c r="F1377" s="36">
        <v>64</v>
      </c>
      <c r="G1377" s="36">
        <f>IF(B1377&gt;=0,1,0)</f>
        <v>1</v>
      </c>
      <c r="H1377" s="36">
        <f>INT(C1377^(0.611-C1377/3200))</f>
        <v>3</v>
      </c>
      <c r="I1377" s="36">
        <f>INT(D1377^(0.611-D1377/3200))</f>
        <v>5</v>
      </c>
      <c r="J1377" s="36">
        <f>INT(E1377^(0.611-E1377/3200))</f>
        <v>8</v>
      </c>
      <c r="K1377" s="36">
        <f>INT(F1377^(0.611-F1377/3200))</f>
        <v>11</v>
      </c>
      <c r="L1377" s="36">
        <f>2^(H1377-1)-1</f>
        <v>3</v>
      </c>
      <c r="M1377" s="36">
        <f>2^(I1377-1)-1</f>
        <v>15</v>
      </c>
      <c r="N1377" s="36">
        <f>2^(J1377-1)-1</f>
        <v>127</v>
      </c>
      <c r="O1377" s="36">
        <f>2^(K1377-1)-1</f>
        <v>1023</v>
      </c>
      <c r="P1377" s="68">
        <f>MAX(0,C1377+(-1)^(G1377)*INT(B1377*2^(-LOG(C1377)/LOG(2)+3))-G1377-LOG(C1377)/LOG(2)+3-1)</f>
        <v>0</v>
      </c>
      <c r="Q1377" s="68">
        <f>MAX(0,C1377-IF(B1377=0,0,INT(LOG(3/2*ABS(B1377))/LOG(2))+1))</f>
        <v>0</v>
      </c>
      <c r="R1377" s="68">
        <f>MAX(0,IF(B1377&lt;=-L1377,B1377+C1377-H1377+L1377,IF(B1377&gt;=2^(H1377)-1-L1377,0,C1377-H1377)))</f>
        <v>0</v>
      </c>
      <c r="S1377" s="69">
        <f>MAX(0,D1377+(-1)^(G1377)*INT(B1377*2^(-LOG(D1377)/LOG(2)+3))-G1377-LOG(D1377)/LOG(2)+3-1)</f>
        <v>0</v>
      </c>
      <c r="T1377" s="69">
        <f>MAX(0,D1377-IF(B1377=0,0,INT(LOG(3/2*ABS(B1377))/LOG(2))+1))</f>
        <v>6</v>
      </c>
      <c r="U1377" s="69">
        <f>MAX(0,IF(B1377&lt;=-M1377,B1377+D1377-I1377+M1377,IF(B1377&gt;=2^(I1377)-1-M1377,0,D1377-I1377)))</f>
        <v>0</v>
      </c>
      <c r="V1377" s="70">
        <f>MAX(0,E1377+(-1)^(G1377)*INT(B1377*2^(-LOG(E1377)/LOG(2)+3))-G1377-LOG(E1377)/LOG(2)+3-1)</f>
        <v>0</v>
      </c>
      <c r="W1377" s="70">
        <f>MAX(0,E1377-IF(B1377=0,0,INT(LOG(3/2*ABS(B1377))/LOG(2))+1))</f>
        <v>22</v>
      </c>
      <c r="X1377" s="70">
        <f>MAX(0,IF(B1377&lt;=-N1377,B1377+E1377-J1377+N1377,IF(B1377&gt;=2^(J1377)-1-N1377,0,E1377-J1377)))</f>
        <v>0</v>
      </c>
      <c r="Y1377" s="71">
        <f>MAX(0,F1377+(-1)^(G1377)*INT(B1377*2^(-LOG(F1377)/LOG(2)+3))-G1377-LOG(F1377)/LOG(2)+3-1)</f>
        <v>0</v>
      </c>
      <c r="Z1377" s="71">
        <f>F1377-IF(B1377=0,0,INT(LOG(3/2*ABS(B1377))/LOG(2))+1)</f>
        <v>54</v>
      </c>
      <c r="AA1377" s="71">
        <f>MAX(0,IF(B1377&lt;=-O1377,B1377+F1377-K1377+O1377,IF(B1377&gt;=2^(K1377)-1-O1377,0,F1377-K1377)))</f>
        <v>53</v>
      </c>
    </row>
    <row r="1378" ht="20.05" customHeight="1">
      <c r="A1378" s="55">
        <v>674</v>
      </c>
      <c r="B1378" s="45">
        <v>674</v>
      </c>
      <c r="C1378" s="36">
        <v>8</v>
      </c>
      <c r="D1378" s="36">
        <v>16</v>
      </c>
      <c r="E1378" s="36">
        <v>32</v>
      </c>
      <c r="F1378" s="36">
        <v>64</v>
      </c>
      <c r="G1378" s="36">
        <f>IF(B1378&gt;=0,1,0)</f>
        <v>1</v>
      </c>
      <c r="H1378" s="36">
        <f>INT(C1378^(0.611-C1378/3200))</f>
        <v>3</v>
      </c>
      <c r="I1378" s="36">
        <f>INT(D1378^(0.611-D1378/3200))</f>
        <v>5</v>
      </c>
      <c r="J1378" s="36">
        <f>INT(E1378^(0.611-E1378/3200))</f>
        <v>8</v>
      </c>
      <c r="K1378" s="36">
        <f>INT(F1378^(0.611-F1378/3200))</f>
        <v>11</v>
      </c>
      <c r="L1378" s="36">
        <f>2^(H1378-1)-1</f>
        <v>3</v>
      </c>
      <c r="M1378" s="36">
        <f>2^(I1378-1)-1</f>
        <v>15</v>
      </c>
      <c r="N1378" s="36">
        <f>2^(J1378-1)-1</f>
        <v>127</v>
      </c>
      <c r="O1378" s="36">
        <f>2^(K1378-1)-1</f>
        <v>1023</v>
      </c>
      <c r="P1378" s="68">
        <f>MAX(0,C1378+(-1)^(G1378)*INT(B1378*2^(-LOG(C1378)/LOG(2)+3))-G1378-LOG(C1378)/LOG(2)+3-1)</f>
        <v>0</v>
      </c>
      <c r="Q1378" s="68">
        <f>MAX(0,C1378-IF(B1378=0,0,INT(LOG(3/2*ABS(B1378))/LOG(2))+1))</f>
        <v>0</v>
      </c>
      <c r="R1378" s="68">
        <f>MAX(0,IF(B1378&lt;=-L1378,B1378+C1378-H1378+L1378,IF(B1378&gt;=2^(H1378)-1-L1378,0,C1378-H1378)))</f>
        <v>0</v>
      </c>
      <c r="S1378" s="69">
        <f>MAX(0,D1378+(-1)^(G1378)*INT(B1378*2^(-LOG(D1378)/LOG(2)+3))-G1378-LOG(D1378)/LOG(2)+3-1)</f>
        <v>0</v>
      </c>
      <c r="T1378" s="69">
        <f>MAX(0,D1378-IF(B1378=0,0,INT(LOG(3/2*ABS(B1378))/LOG(2))+1))</f>
        <v>6</v>
      </c>
      <c r="U1378" s="69">
        <f>MAX(0,IF(B1378&lt;=-M1378,B1378+D1378-I1378+M1378,IF(B1378&gt;=2^(I1378)-1-M1378,0,D1378-I1378)))</f>
        <v>0</v>
      </c>
      <c r="V1378" s="70">
        <f>MAX(0,E1378+(-1)^(G1378)*INT(B1378*2^(-LOG(E1378)/LOG(2)+3))-G1378-LOG(E1378)/LOG(2)+3-1)</f>
        <v>0</v>
      </c>
      <c r="W1378" s="70">
        <f>MAX(0,E1378-IF(B1378=0,0,INT(LOG(3/2*ABS(B1378))/LOG(2))+1))</f>
        <v>22</v>
      </c>
      <c r="X1378" s="70">
        <f>MAX(0,IF(B1378&lt;=-N1378,B1378+E1378-J1378+N1378,IF(B1378&gt;=2^(J1378)-1-N1378,0,E1378-J1378)))</f>
        <v>0</v>
      </c>
      <c r="Y1378" s="71">
        <f>MAX(0,F1378+(-1)^(G1378)*INT(B1378*2^(-LOG(F1378)/LOG(2)+3))-G1378-LOG(F1378)/LOG(2)+3-1)</f>
        <v>0</v>
      </c>
      <c r="Z1378" s="71">
        <f>F1378-IF(B1378=0,0,INT(LOG(3/2*ABS(B1378))/LOG(2))+1)</f>
        <v>54</v>
      </c>
      <c r="AA1378" s="71">
        <f>MAX(0,IF(B1378&lt;=-O1378,B1378+F1378-K1378+O1378,IF(B1378&gt;=2^(K1378)-1-O1378,0,F1378-K1378)))</f>
        <v>53</v>
      </c>
    </row>
    <row r="1379" ht="20.05" customHeight="1">
      <c r="A1379" s="55">
        <v>675</v>
      </c>
      <c r="B1379" s="45">
        <v>675</v>
      </c>
      <c r="C1379" s="36">
        <v>8</v>
      </c>
      <c r="D1379" s="36">
        <v>16</v>
      </c>
      <c r="E1379" s="36">
        <v>32</v>
      </c>
      <c r="F1379" s="36">
        <v>64</v>
      </c>
      <c r="G1379" s="36">
        <f>IF(B1379&gt;=0,1,0)</f>
        <v>1</v>
      </c>
      <c r="H1379" s="36">
        <f>INT(C1379^(0.611-C1379/3200))</f>
        <v>3</v>
      </c>
      <c r="I1379" s="36">
        <f>INT(D1379^(0.611-D1379/3200))</f>
        <v>5</v>
      </c>
      <c r="J1379" s="36">
        <f>INT(E1379^(0.611-E1379/3200))</f>
        <v>8</v>
      </c>
      <c r="K1379" s="36">
        <f>INT(F1379^(0.611-F1379/3200))</f>
        <v>11</v>
      </c>
      <c r="L1379" s="36">
        <f>2^(H1379-1)-1</f>
        <v>3</v>
      </c>
      <c r="M1379" s="36">
        <f>2^(I1379-1)-1</f>
        <v>15</v>
      </c>
      <c r="N1379" s="36">
        <f>2^(J1379-1)-1</f>
        <v>127</v>
      </c>
      <c r="O1379" s="36">
        <f>2^(K1379-1)-1</f>
        <v>1023</v>
      </c>
      <c r="P1379" s="68">
        <f>MAX(0,C1379+(-1)^(G1379)*INT(B1379*2^(-LOG(C1379)/LOG(2)+3))-G1379-LOG(C1379)/LOG(2)+3-1)</f>
        <v>0</v>
      </c>
      <c r="Q1379" s="68">
        <f>MAX(0,C1379-IF(B1379=0,0,INT(LOG(3/2*ABS(B1379))/LOG(2))+1))</f>
        <v>0</v>
      </c>
      <c r="R1379" s="68">
        <f>MAX(0,IF(B1379&lt;=-L1379,B1379+C1379-H1379+L1379,IF(B1379&gt;=2^(H1379)-1-L1379,0,C1379-H1379)))</f>
        <v>0</v>
      </c>
      <c r="S1379" s="69">
        <f>MAX(0,D1379+(-1)^(G1379)*INT(B1379*2^(-LOG(D1379)/LOG(2)+3))-G1379-LOG(D1379)/LOG(2)+3-1)</f>
        <v>0</v>
      </c>
      <c r="T1379" s="69">
        <f>MAX(0,D1379-IF(B1379=0,0,INT(LOG(3/2*ABS(B1379))/LOG(2))+1))</f>
        <v>6</v>
      </c>
      <c r="U1379" s="69">
        <f>MAX(0,IF(B1379&lt;=-M1379,B1379+D1379-I1379+M1379,IF(B1379&gt;=2^(I1379)-1-M1379,0,D1379-I1379)))</f>
        <v>0</v>
      </c>
      <c r="V1379" s="70">
        <f>MAX(0,E1379+(-1)^(G1379)*INT(B1379*2^(-LOG(E1379)/LOG(2)+3))-G1379-LOG(E1379)/LOG(2)+3-1)</f>
        <v>0</v>
      </c>
      <c r="W1379" s="70">
        <f>MAX(0,E1379-IF(B1379=0,0,INT(LOG(3/2*ABS(B1379))/LOG(2))+1))</f>
        <v>22</v>
      </c>
      <c r="X1379" s="70">
        <f>MAX(0,IF(B1379&lt;=-N1379,B1379+E1379-J1379+N1379,IF(B1379&gt;=2^(J1379)-1-N1379,0,E1379-J1379)))</f>
        <v>0</v>
      </c>
      <c r="Y1379" s="71">
        <f>MAX(0,F1379+(-1)^(G1379)*INT(B1379*2^(-LOG(F1379)/LOG(2)+3))-G1379-LOG(F1379)/LOG(2)+3-1)</f>
        <v>0</v>
      </c>
      <c r="Z1379" s="71">
        <f>F1379-IF(B1379=0,0,INT(LOG(3/2*ABS(B1379))/LOG(2))+1)</f>
        <v>54</v>
      </c>
      <c r="AA1379" s="71">
        <f>MAX(0,IF(B1379&lt;=-O1379,B1379+F1379-K1379+O1379,IF(B1379&gt;=2^(K1379)-1-O1379,0,F1379-K1379)))</f>
        <v>53</v>
      </c>
    </row>
    <row r="1380" ht="20.05" customHeight="1">
      <c r="A1380" s="55">
        <v>676</v>
      </c>
      <c r="B1380" s="45">
        <v>676</v>
      </c>
      <c r="C1380" s="36">
        <v>8</v>
      </c>
      <c r="D1380" s="36">
        <v>16</v>
      </c>
      <c r="E1380" s="36">
        <v>32</v>
      </c>
      <c r="F1380" s="36">
        <v>64</v>
      </c>
      <c r="G1380" s="36">
        <f>IF(B1380&gt;=0,1,0)</f>
        <v>1</v>
      </c>
      <c r="H1380" s="36">
        <f>INT(C1380^(0.611-C1380/3200))</f>
        <v>3</v>
      </c>
      <c r="I1380" s="36">
        <f>INT(D1380^(0.611-D1380/3200))</f>
        <v>5</v>
      </c>
      <c r="J1380" s="36">
        <f>INT(E1380^(0.611-E1380/3200))</f>
        <v>8</v>
      </c>
      <c r="K1380" s="36">
        <f>INT(F1380^(0.611-F1380/3200))</f>
        <v>11</v>
      </c>
      <c r="L1380" s="36">
        <f>2^(H1380-1)-1</f>
        <v>3</v>
      </c>
      <c r="M1380" s="36">
        <f>2^(I1380-1)-1</f>
        <v>15</v>
      </c>
      <c r="N1380" s="36">
        <f>2^(J1380-1)-1</f>
        <v>127</v>
      </c>
      <c r="O1380" s="36">
        <f>2^(K1380-1)-1</f>
        <v>1023</v>
      </c>
      <c r="P1380" s="68">
        <f>MAX(0,C1380+(-1)^(G1380)*INT(B1380*2^(-LOG(C1380)/LOG(2)+3))-G1380-LOG(C1380)/LOG(2)+3-1)</f>
        <v>0</v>
      </c>
      <c r="Q1380" s="68">
        <f>MAX(0,C1380-IF(B1380=0,0,INT(LOG(3/2*ABS(B1380))/LOG(2))+1))</f>
        <v>0</v>
      </c>
      <c r="R1380" s="68">
        <f>MAX(0,IF(B1380&lt;=-L1380,B1380+C1380-H1380+L1380,IF(B1380&gt;=2^(H1380)-1-L1380,0,C1380-H1380)))</f>
        <v>0</v>
      </c>
      <c r="S1380" s="69">
        <f>MAX(0,D1380+(-1)^(G1380)*INT(B1380*2^(-LOG(D1380)/LOG(2)+3))-G1380-LOG(D1380)/LOG(2)+3-1)</f>
        <v>0</v>
      </c>
      <c r="T1380" s="69">
        <f>MAX(0,D1380-IF(B1380=0,0,INT(LOG(3/2*ABS(B1380))/LOG(2))+1))</f>
        <v>6</v>
      </c>
      <c r="U1380" s="69">
        <f>MAX(0,IF(B1380&lt;=-M1380,B1380+D1380-I1380+M1380,IF(B1380&gt;=2^(I1380)-1-M1380,0,D1380-I1380)))</f>
        <v>0</v>
      </c>
      <c r="V1380" s="70">
        <f>MAX(0,E1380+(-1)^(G1380)*INT(B1380*2^(-LOG(E1380)/LOG(2)+3))-G1380-LOG(E1380)/LOG(2)+3-1)</f>
        <v>0</v>
      </c>
      <c r="W1380" s="70">
        <f>MAX(0,E1380-IF(B1380=0,0,INT(LOG(3/2*ABS(B1380))/LOG(2))+1))</f>
        <v>22</v>
      </c>
      <c r="X1380" s="70">
        <f>MAX(0,IF(B1380&lt;=-N1380,B1380+E1380-J1380+N1380,IF(B1380&gt;=2^(J1380)-1-N1380,0,E1380-J1380)))</f>
        <v>0</v>
      </c>
      <c r="Y1380" s="71">
        <f>MAX(0,F1380+(-1)^(G1380)*INT(B1380*2^(-LOG(F1380)/LOG(2)+3))-G1380-LOG(F1380)/LOG(2)+3-1)</f>
        <v>0</v>
      </c>
      <c r="Z1380" s="71">
        <f>F1380-IF(B1380=0,0,INT(LOG(3/2*ABS(B1380))/LOG(2))+1)</f>
        <v>54</v>
      </c>
      <c r="AA1380" s="71">
        <f>MAX(0,IF(B1380&lt;=-O1380,B1380+F1380-K1380+O1380,IF(B1380&gt;=2^(K1380)-1-O1380,0,F1380-K1380)))</f>
        <v>53</v>
      </c>
    </row>
    <row r="1381" ht="20.05" customHeight="1">
      <c r="A1381" s="55">
        <v>677</v>
      </c>
      <c r="B1381" s="45">
        <v>677</v>
      </c>
      <c r="C1381" s="36">
        <v>8</v>
      </c>
      <c r="D1381" s="36">
        <v>16</v>
      </c>
      <c r="E1381" s="36">
        <v>32</v>
      </c>
      <c r="F1381" s="36">
        <v>64</v>
      </c>
      <c r="G1381" s="36">
        <f>IF(B1381&gt;=0,1,0)</f>
        <v>1</v>
      </c>
      <c r="H1381" s="36">
        <f>INT(C1381^(0.611-C1381/3200))</f>
        <v>3</v>
      </c>
      <c r="I1381" s="36">
        <f>INT(D1381^(0.611-D1381/3200))</f>
        <v>5</v>
      </c>
      <c r="J1381" s="36">
        <f>INT(E1381^(0.611-E1381/3200))</f>
        <v>8</v>
      </c>
      <c r="K1381" s="36">
        <f>INT(F1381^(0.611-F1381/3200))</f>
        <v>11</v>
      </c>
      <c r="L1381" s="36">
        <f>2^(H1381-1)-1</f>
        <v>3</v>
      </c>
      <c r="M1381" s="36">
        <f>2^(I1381-1)-1</f>
        <v>15</v>
      </c>
      <c r="N1381" s="36">
        <f>2^(J1381-1)-1</f>
        <v>127</v>
      </c>
      <c r="O1381" s="36">
        <f>2^(K1381-1)-1</f>
        <v>1023</v>
      </c>
      <c r="P1381" s="68">
        <f>MAX(0,C1381+(-1)^(G1381)*INT(B1381*2^(-LOG(C1381)/LOG(2)+3))-G1381-LOG(C1381)/LOG(2)+3-1)</f>
        <v>0</v>
      </c>
      <c r="Q1381" s="68">
        <f>MAX(0,C1381-IF(B1381=0,0,INT(LOG(3/2*ABS(B1381))/LOG(2))+1))</f>
        <v>0</v>
      </c>
      <c r="R1381" s="68">
        <f>MAX(0,IF(B1381&lt;=-L1381,B1381+C1381-H1381+L1381,IF(B1381&gt;=2^(H1381)-1-L1381,0,C1381-H1381)))</f>
        <v>0</v>
      </c>
      <c r="S1381" s="69">
        <f>MAX(0,D1381+(-1)^(G1381)*INT(B1381*2^(-LOG(D1381)/LOG(2)+3))-G1381-LOG(D1381)/LOG(2)+3-1)</f>
        <v>0</v>
      </c>
      <c r="T1381" s="69">
        <f>MAX(0,D1381-IF(B1381=0,0,INT(LOG(3/2*ABS(B1381))/LOG(2))+1))</f>
        <v>6</v>
      </c>
      <c r="U1381" s="69">
        <f>MAX(0,IF(B1381&lt;=-M1381,B1381+D1381-I1381+M1381,IF(B1381&gt;=2^(I1381)-1-M1381,0,D1381-I1381)))</f>
        <v>0</v>
      </c>
      <c r="V1381" s="70">
        <f>MAX(0,E1381+(-1)^(G1381)*INT(B1381*2^(-LOG(E1381)/LOG(2)+3))-G1381-LOG(E1381)/LOG(2)+3-1)</f>
        <v>0</v>
      </c>
      <c r="W1381" s="70">
        <f>MAX(0,E1381-IF(B1381=0,0,INT(LOG(3/2*ABS(B1381))/LOG(2))+1))</f>
        <v>22</v>
      </c>
      <c r="X1381" s="70">
        <f>MAX(0,IF(B1381&lt;=-N1381,B1381+E1381-J1381+N1381,IF(B1381&gt;=2^(J1381)-1-N1381,0,E1381-J1381)))</f>
        <v>0</v>
      </c>
      <c r="Y1381" s="71">
        <f>MAX(0,F1381+(-1)^(G1381)*INT(B1381*2^(-LOG(F1381)/LOG(2)+3))-G1381-LOG(F1381)/LOG(2)+3-1)</f>
        <v>0</v>
      </c>
      <c r="Z1381" s="71">
        <f>F1381-IF(B1381=0,0,INT(LOG(3/2*ABS(B1381))/LOG(2))+1)</f>
        <v>54</v>
      </c>
      <c r="AA1381" s="71">
        <f>MAX(0,IF(B1381&lt;=-O1381,B1381+F1381-K1381+O1381,IF(B1381&gt;=2^(K1381)-1-O1381,0,F1381-K1381)))</f>
        <v>53</v>
      </c>
    </row>
    <row r="1382" ht="20.05" customHeight="1">
      <c r="A1382" s="55">
        <v>678</v>
      </c>
      <c r="B1382" s="45">
        <v>678</v>
      </c>
      <c r="C1382" s="36">
        <v>8</v>
      </c>
      <c r="D1382" s="36">
        <v>16</v>
      </c>
      <c r="E1382" s="36">
        <v>32</v>
      </c>
      <c r="F1382" s="36">
        <v>64</v>
      </c>
      <c r="G1382" s="36">
        <f>IF(B1382&gt;=0,1,0)</f>
        <v>1</v>
      </c>
      <c r="H1382" s="36">
        <f>INT(C1382^(0.611-C1382/3200))</f>
        <v>3</v>
      </c>
      <c r="I1382" s="36">
        <f>INT(D1382^(0.611-D1382/3200))</f>
        <v>5</v>
      </c>
      <c r="J1382" s="36">
        <f>INT(E1382^(0.611-E1382/3200))</f>
        <v>8</v>
      </c>
      <c r="K1382" s="36">
        <f>INT(F1382^(0.611-F1382/3200))</f>
        <v>11</v>
      </c>
      <c r="L1382" s="36">
        <f>2^(H1382-1)-1</f>
        <v>3</v>
      </c>
      <c r="M1382" s="36">
        <f>2^(I1382-1)-1</f>
        <v>15</v>
      </c>
      <c r="N1382" s="36">
        <f>2^(J1382-1)-1</f>
        <v>127</v>
      </c>
      <c r="O1382" s="36">
        <f>2^(K1382-1)-1</f>
        <v>1023</v>
      </c>
      <c r="P1382" s="68">
        <f>MAX(0,C1382+(-1)^(G1382)*INT(B1382*2^(-LOG(C1382)/LOG(2)+3))-G1382-LOG(C1382)/LOG(2)+3-1)</f>
        <v>0</v>
      </c>
      <c r="Q1382" s="68">
        <f>MAX(0,C1382-IF(B1382=0,0,INT(LOG(3/2*ABS(B1382))/LOG(2))+1))</f>
        <v>0</v>
      </c>
      <c r="R1382" s="68">
        <f>MAX(0,IF(B1382&lt;=-L1382,B1382+C1382-H1382+L1382,IF(B1382&gt;=2^(H1382)-1-L1382,0,C1382-H1382)))</f>
        <v>0</v>
      </c>
      <c r="S1382" s="69">
        <f>MAX(0,D1382+(-1)^(G1382)*INT(B1382*2^(-LOG(D1382)/LOG(2)+3))-G1382-LOG(D1382)/LOG(2)+3-1)</f>
        <v>0</v>
      </c>
      <c r="T1382" s="69">
        <f>MAX(0,D1382-IF(B1382=0,0,INT(LOG(3/2*ABS(B1382))/LOG(2))+1))</f>
        <v>6</v>
      </c>
      <c r="U1382" s="69">
        <f>MAX(0,IF(B1382&lt;=-M1382,B1382+D1382-I1382+M1382,IF(B1382&gt;=2^(I1382)-1-M1382,0,D1382-I1382)))</f>
        <v>0</v>
      </c>
      <c r="V1382" s="70">
        <f>MAX(0,E1382+(-1)^(G1382)*INT(B1382*2^(-LOG(E1382)/LOG(2)+3))-G1382-LOG(E1382)/LOG(2)+3-1)</f>
        <v>0</v>
      </c>
      <c r="W1382" s="70">
        <f>MAX(0,E1382-IF(B1382=0,0,INT(LOG(3/2*ABS(B1382))/LOG(2))+1))</f>
        <v>22</v>
      </c>
      <c r="X1382" s="70">
        <f>MAX(0,IF(B1382&lt;=-N1382,B1382+E1382-J1382+N1382,IF(B1382&gt;=2^(J1382)-1-N1382,0,E1382-J1382)))</f>
        <v>0</v>
      </c>
      <c r="Y1382" s="71">
        <f>MAX(0,F1382+(-1)^(G1382)*INT(B1382*2^(-LOG(F1382)/LOG(2)+3))-G1382-LOG(F1382)/LOG(2)+3-1)</f>
        <v>0</v>
      </c>
      <c r="Z1382" s="71">
        <f>F1382-IF(B1382=0,0,INT(LOG(3/2*ABS(B1382))/LOG(2))+1)</f>
        <v>54</v>
      </c>
      <c r="AA1382" s="71">
        <f>MAX(0,IF(B1382&lt;=-O1382,B1382+F1382-K1382+O1382,IF(B1382&gt;=2^(K1382)-1-O1382,0,F1382-K1382)))</f>
        <v>53</v>
      </c>
    </row>
    <row r="1383" ht="20.05" customHeight="1">
      <c r="A1383" s="55">
        <v>679</v>
      </c>
      <c r="B1383" s="45">
        <v>679</v>
      </c>
      <c r="C1383" s="36">
        <v>8</v>
      </c>
      <c r="D1383" s="36">
        <v>16</v>
      </c>
      <c r="E1383" s="36">
        <v>32</v>
      </c>
      <c r="F1383" s="36">
        <v>64</v>
      </c>
      <c r="G1383" s="36">
        <f>IF(B1383&gt;=0,1,0)</f>
        <v>1</v>
      </c>
      <c r="H1383" s="36">
        <f>INT(C1383^(0.611-C1383/3200))</f>
        <v>3</v>
      </c>
      <c r="I1383" s="36">
        <f>INT(D1383^(0.611-D1383/3200))</f>
        <v>5</v>
      </c>
      <c r="J1383" s="36">
        <f>INT(E1383^(0.611-E1383/3200))</f>
        <v>8</v>
      </c>
      <c r="K1383" s="36">
        <f>INT(F1383^(0.611-F1383/3200))</f>
        <v>11</v>
      </c>
      <c r="L1383" s="36">
        <f>2^(H1383-1)-1</f>
        <v>3</v>
      </c>
      <c r="M1383" s="36">
        <f>2^(I1383-1)-1</f>
        <v>15</v>
      </c>
      <c r="N1383" s="36">
        <f>2^(J1383-1)-1</f>
        <v>127</v>
      </c>
      <c r="O1383" s="36">
        <f>2^(K1383-1)-1</f>
        <v>1023</v>
      </c>
      <c r="P1383" s="68">
        <f>MAX(0,C1383+(-1)^(G1383)*INT(B1383*2^(-LOG(C1383)/LOG(2)+3))-G1383-LOG(C1383)/LOG(2)+3-1)</f>
        <v>0</v>
      </c>
      <c r="Q1383" s="68">
        <f>MAX(0,C1383-IF(B1383=0,0,INT(LOG(3/2*ABS(B1383))/LOG(2))+1))</f>
        <v>0</v>
      </c>
      <c r="R1383" s="68">
        <f>MAX(0,IF(B1383&lt;=-L1383,B1383+C1383-H1383+L1383,IF(B1383&gt;=2^(H1383)-1-L1383,0,C1383-H1383)))</f>
        <v>0</v>
      </c>
      <c r="S1383" s="69">
        <f>MAX(0,D1383+(-1)^(G1383)*INT(B1383*2^(-LOG(D1383)/LOG(2)+3))-G1383-LOG(D1383)/LOG(2)+3-1)</f>
        <v>0</v>
      </c>
      <c r="T1383" s="69">
        <f>MAX(0,D1383-IF(B1383=0,0,INT(LOG(3/2*ABS(B1383))/LOG(2))+1))</f>
        <v>6</v>
      </c>
      <c r="U1383" s="69">
        <f>MAX(0,IF(B1383&lt;=-M1383,B1383+D1383-I1383+M1383,IF(B1383&gt;=2^(I1383)-1-M1383,0,D1383-I1383)))</f>
        <v>0</v>
      </c>
      <c r="V1383" s="70">
        <f>MAX(0,E1383+(-1)^(G1383)*INT(B1383*2^(-LOG(E1383)/LOG(2)+3))-G1383-LOG(E1383)/LOG(2)+3-1)</f>
        <v>0</v>
      </c>
      <c r="W1383" s="70">
        <f>MAX(0,E1383-IF(B1383=0,0,INT(LOG(3/2*ABS(B1383))/LOG(2))+1))</f>
        <v>22</v>
      </c>
      <c r="X1383" s="70">
        <f>MAX(0,IF(B1383&lt;=-N1383,B1383+E1383-J1383+N1383,IF(B1383&gt;=2^(J1383)-1-N1383,0,E1383-J1383)))</f>
        <v>0</v>
      </c>
      <c r="Y1383" s="71">
        <f>MAX(0,F1383+(-1)^(G1383)*INT(B1383*2^(-LOG(F1383)/LOG(2)+3))-G1383-LOG(F1383)/LOG(2)+3-1)</f>
        <v>0</v>
      </c>
      <c r="Z1383" s="71">
        <f>F1383-IF(B1383=0,0,INT(LOG(3/2*ABS(B1383))/LOG(2))+1)</f>
        <v>54</v>
      </c>
      <c r="AA1383" s="71">
        <f>MAX(0,IF(B1383&lt;=-O1383,B1383+F1383-K1383+O1383,IF(B1383&gt;=2^(K1383)-1-O1383,0,F1383-K1383)))</f>
        <v>53</v>
      </c>
    </row>
    <row r="1384" ht="20.05" customHeight="1">
      <c r="A1384" s="55">
        <v>680</v>
      </c>
      <c r="B1384" s="45">
        <v>680</v>
      </c>
      <c r="C1384" s="36">
        <v>8</v>
      </c>
      <c r="D1384" s="36">
        <v>16</v>
      </c>
      <c r="E1384" s="36">
        <v>32</v>
      </c>
      <c r="F1384" s="36">
        <v>64</v>
      </c>
      <c r="G1384" s="36">
        <f>IF(B1384&gt;=0,1,0)</f>
        <v>1</v>
      </c>
      <c r="H1384" s="36">
        <f>INT(C1384^(0.611-C1384/3200))</f>
        <v>3</v>
      </c>
      <c r="I1384" s="36">
        <f>INT(D1384^(0.611-D1384/3200))</f>
        <v>5</v>
      </c>
      <c r="J1384" s="36">
        <f>INT(E1384^(0.611-E1384/3200))</f>
        <v>8</v>
      </c>
      <c r="K1384" s="36">
        <f>INT(F1384^(0.611-F1384/3200))</f>
        <v>11</v>
      </c>
      <c r="L1384" s="36">
        <f>2^(H1384-1)-1</f>
        <v>3</v>
      </c>
      <c r="M1384" s="36">
        <f>2^(I1384-1)-1</f>
        <v>15</v>
      </c>
      <c r="N1384" s="36">
        <f>2^(J1384-1)-1</f>
        <v>127</v>
      </c>
      <c r="O1384" s="36">
        <f>2^(K1384-1)-1</f>
        <v>1023</v>
      </c>
      <c r="P1384" s="68">
        <f>MAX(0,C1384+(-1)^(G1384)*INT(B1384*2^(-LOG(C1384)/LOG(2)+3))-G1384-LOG(C1384)/LOG(2)+3-1)</f>
        <v>0</v>
      </c>
      <c r="Q1384" s="68">
        <f>MAX(0,C1384-IF(B1384=0,0,INT(LOG(3/2*ABS(B1384))/LOG(2))+1))</f>
        <v>0</v>
      </c>
      <c r="R1384" s="68">
        <f>MAX(0,IF(B1384&lt;=-L1384,B1384+C1384-H1384+L1384,IF(B1384&gt;=2^(H1384)-1-L1384,0,C1384-H1384)))</f>
        <v>0</v>
      </c>
      <c r="S1384" s="69">
        <f>MAX(0,D1384+(-1)^(G1384)*INT(B1384*2^(-LOG(D1384)/LOG(2)+3))-G1384-LOG(D1384)/LOG(2)+3-1)</f>
        <v>0</v>
      </c>
      <c r="T1384" s="69">
        <f>MAX(0,D1384-IF(B1384=0,0,INT(LOG(3/2*ABS(B1384))/LOG(2))+1))</f>
        <v>6</v>
      </c>
      <c r="U1384" s="69">
        <f>MAX(0,IF(B1384&lt;=-M1384,B1384+D1384-I1384+M1384,IF(B1384&gt;=2^(I1384)-1-M1384,0,D1384-I1384)))</f>
        <v>0</v>
      </c>
      <c r="V1384" s="70">
        <f>MAX(0,E1384+(-1)^(G1384)*INT(B1384*2^(-LOG(E1384)/LOG(2)+3))-G1384-LOG(E1384)/LOG(2)+3-1)</f>
        <v>0</v>
      </c>
      <c r="W1384" s="70">
        <f>MAX(0,E1384-IF(B1384=0,0,INT(LOG(3/2*ABS(B1384))/LOG(2))+1))</f>
        <v>22</v>
      </c>
      <c r="X1384" s="70">
        <f>MAX(0,IF(B1384&lt;=-N1384,B1384+E1384-J1384+N1384,IF(B1384&gt;=2^(J1384)-1-N1384,0,E1384-J1384)))</f>
        <v>0</v>
      </c>
      <c r="Y1384" s="71">
        <f>MAX(0,F1384+(-1)^(G1384)*INT(B1384*2^(-LOG(F1384)/LOG(2)+3))-G1384-LOG(F1384)/LOG(2)+3-1)</f>
        <v>0</v>
      </c>
      <c r="Z1384" s="71">
        <f>F1384-IF(B1384=0,0,INT(LOG(3/2*ABS(B1384))/LOG(2))+1)</f>
        <v>54</v>
      </c>
      <c r="AA1384" s="71">
        <f>MAX(0,IF(B1384&lt;=-O1384,B1384+F1384-K1384+O1384,IF(B1384&gt;=2^(K1384)-1-O1384,0,F1384-K1384)))</f>
        <v>53</v>
      </c>
    </row>
    <row r="1385" ht="20.05" customHeight="1">
      <c r="A1385" s="55">
        <v>681</v>
      </c>
      <c r="B1385" s="45">
        <v>681</v>
      </c>
      <c r="C1385" s="36">
        <v>8</v>
      </c>
      <c r="D1385" s="36">
        <v>16</v>
      </c>
      <c r="E1385" s="36">
        <v>32</v>
      </c>
      <c r="F1385" s="36">
        <v>64</v>
      </c>
      <c r="G1385" s="36">
        <f>IF(B1385&gt;=0,1,0)</f>
        <v>1</v>
      </c>
      <c r="H1385" s="36">
        <f>INT(C1385^(0.611-C1385/3200))</f>
        <v>3</v>
      </c>
      <c r="I1385" s="36">
        <f>INT(D1385^(0.611-D1385/3200))</f>
        <v>5</v>
      </c>
      <c r="J1385" s="36">
        <f>INT(E1385^(0.611-E1385/3200))</f>
        <v>8</v>
      </c>
      <c r="K1385" s="36">
        <f>INT(F1385^(0.611-F1385/3200))</f>
        <v>11</v>
      </c>
      <c r="L1385" s="36">
        <f>2^(H1385-1)-1</f>
        <v>3</v>
      </c>
      <c r="M1385" s="36">
        <f>2^(I1385-1)-1</f>
        <v>15</v>
      </c>
      <c r="N1385" s="36">
        <f>2^(J1385-1)-1</f>
        <v>127</v>
      </c>
      <c r="O1385" s="36">
        <f>2^(K1385-1)-1</f>
        <v>1023</v>
      </c>
      <c r="P1385" s="68">
        <f>MAX(0,C1385+(-1)^(G1385)*INT(B1385*2^(-LOG(C1385)/LOG(2)+3))-G1385-LOG(C1385)/LOG(2)+3-1)</f>
        <v>0</v>
      </c>
      <c r="Q1385" s="68">
        <f>MAX(0,C1385-IF(B1385=0,0,INT(LOG(3/2*ABS(B1385))/LOG(2))+1))</f>
        <v>0</v>
      </c>
      <c r="R1385" s="68">
        <f>MAX(0,IF(B1385&lt;=-L1385,B1385+C1385-H1385+L1385,IF(B1385&gt;=2^(H1385)-1-L1385,0,C1385-H1385)))</f>
        <v>0</v>
      </c>
      <c r="S1385" s="69">
        <f>MAX(0,D1385+(-1)^(G1385)*INT(B1385*2^(-LOG(D1385)/LOG(2)+3))-G1385-LOG(D1385)/LOG(2)+3-1)</f>
        <v>0</v>
      </c>
      <c r="T1385" s="69">
        <f>MAX(0,D1385-IF(B1385=0,0,INT(LOG(3/2*ABS(B1385))/LOG(2))+1))</f>
        <v>6</v>
      </c>
      <c r="U1385" s="69">
        <f>MAX(0,IF(B1385&lt;=-M1385,B1385+D1385-I1385+M1385,IF(B1385&gt;=2^(I1385)-1-M1385,0,D1385-I1385)))</f>
        <v>0</v>
      </c>
      <c r="V1385" s="70">
        <f>MAX(0,E1385+(-1)^(G1385)*INT(B1385*2^(-LOG(E1385)/LOG(2)+3))-G1385-LOG(E1385)/LOG(2)+3-1)</f>
        <v>0</v>
      </c>
      <c r="W1385" s="70">
        <f>MAX(0,E1385-IF(B1385=0,0,INT(LOG(3/2*ABS(B1385))/LOG(2))+1))</f>
        <v>22</v>
      </c>
      <c r="X1385" s="70">
        <f>MAX(0,IF(B1385&lt;=-N1385,B1385+E1385-J1385+N1385,IF(B1385&gt;=2^(J1385)-1-N1385,0,E1385-J1385)))</f>
        <v>0</v>
      </c>
      <c r="Y1385" s="71">
        <f>MAX(0,F1385+(-1)^(G1385)*INT(B1385*2^(-LOG(F1385)/LOG(2)+3))-G1385-LOG(F1385)/LOG(2)+3-1)</f>
        <v>0</v>
      </c>
      <c r="Z1385" s="71">
        <f>F1385-IF(B1385=0,0,INT(LOG(3/2*ABS(B1385))/LOG(2))+1)</f>
        <v>54</v>
      </c>
      <c r="AA1385" s="71">
        <f>MAX(0,IF(B1385&lt;=-O1385,B1385+F1385-K1385+O1385,IF(B1385&gt;=2^(K1385)-1-O1385,0,F1385-K1385)))</f>
        <v>53</v>
      </c>
    </row>
    <row r="1386" ht="20.05" customHeight="1">
      <c r="A1386" s="55">
        <v>682</v>
      </c>
      <c r="B1386" s="45">
        <v>682</v>
      </c>
      <c r="C1386" s="36">
        <v>8</v>
      </c>
      <c r="D1386" s="36">
        <v>16</v>
      </c>
      <c r="E1386" s="36">
        <v>32</v>
      </c>
      <c r="F1386" s="36">
        <v>64</v>
      </c>
      <c r="G1386" s="36">
        <f>IF(B1386&gt;=0,1,0)</f>
        <v>1</v>
      </c>
      <c r="H1386" s="36">
        <f>INT(C1386^(0.611-C1386/3200))</f>
        <v>3</v>
      </c>
      <c r="I1386" s="36">
        <f>INT(D1386^(0.611-D1386/3200))</f>
        <v>5</v>
      </c>
      <c r="J1386" s="36">
        <f>INT(E1386^(0.611-E1386/3200))</f>
        <v>8</v>
      </c>
      <c r="K1386" s="36">
        <f>INT(F1386^(0.611-F1386/3200))</f>
        <v>11</v>
      </c>
      <c r="L1386" s="36">
        <f>2^(H1386-1)-1</f>
        <v>3</v>
      </c>
      <c r="M1386" s="36">
        <f>2^(I1386-1)-1</f>
        <v>15</v>
      </c>
      <c r="N1386" s="36">
        <f>2^(J1386-1)-1</f>
        <v>127</v>
      </c>
      <c r="O1386" s="36">
        <f>2^(K1386-1)-1</f>
        <v>1023</v>
      </c>
      <c r="P1386" s="68">
        <f>MAX(0,C1386+(-1)^(G1386)*INT(B1386*2^(-LOG(C1386)/LOG(2)+3))-G1386-LOG(C1386)/LOG(2)+3-1)</f>
        <v>0</v>
      </c>
      <c r="Q1386" s="68">
        <f>MAX(0,C1386-IF(B1386=0,0,INT(LOG(3/2*ABS(B1386))/LOG(2))+1))</f>
        <v>0</v>
      </c>
      <c r="R1386" s="68">
        <f>MAX(0,IF(B1386&lt;=-L1386,B1386+C1386-H1386+L1386,IF(B1386&gt;=2^(H1386)-1-L1386,0,C1386-H1386)))</f>
        <v>0</v>
      </c>
      <c r="S1386" s="69">
        <f>MAX(0,D1386+(-1)^(G1386)*INT(B1386*2^(-LOG(D1386)/LOG(2)+3))-G1386-LOG(D1386)/LOG(2)+3-1)</f>
        <v>0</v>
      </c>
      <c r="T1386" s="69">
        <f>MAX(0,D1386-IF(B1386=0,0,INT(LOG(3/2*ABS(B1386))/LOG(2))+1))</f>
        <v>6</v>
      </c>
      <c r="U1386" s="69">
        <f>MAX(0,IF(B1386&lt;=-M1386,B1386+D1386-I1386+M1386,IF(B1386&gt;=2^(I1386)-1-M1386,0,D1386-I1386)))</f>
        <v>0</v>
      </c>
      <c r="V1386" s="70">
        <f>MAX(0,E1386+(-1)^(G1386)*INT(B1386*2^(-LOG(E1386)/LOG(2)+3))-G1386-LOG(E1386)/LOG(2)+3-1)</f>
        <v>0</v>
      </c>
      <c r="W1386" s="70">
        <f>MAX(0,E1386-IF(B1386=0,0,INT(LOG(3/2*ABS(B1386))/LOG(2))+1))</f>
        <v>22</v>
      </c>
      <c r="X1386" s="70">
        <f>MAX(0,IF(B1386&lt;=-N1386,B1386+E1386-J1386+N1386,IF(B1386&gt;=2^(J1386)-1-N1386,0,E1386-J1386)))</f>
        <v>0</v>
      </c>
      <c r="Y1386" s="71">
        <f>MAX(0,F1386+(-1)^(G1386)*INT(B1386*2^(-LOG(F1386)/LOG(2)+3))-G1386-LOG(F1386)/LOG(2)+3-1)</f>
        <v>0</v>
      </c>
      <c r="Z1386" s="71">
        <f>F1386-IF(B1386=0,0,INT(LOG(3/2*ABS(B1386))/LOG(2))+1)</f>
        <v>54</v>
      </c>
      <c r="AA1386" s="71">
        <f>MAX(0,IF(B1386&lt;=-O1386,B1386+F1386-K1386+O1386,IF(B1386&gt;=2^(K1386)-1-O1386,0,F1386-K1386)))</f>
        <v>53</v>
      </c>
    </row>
    <row r="1387" ht="20.05" customHeight="1">
      <c r="A1387" s="55">
        <v>683</v>
      </c>
      <c r="B1387" s="45">
        <v>683</v>
      </c>
      <c r="C1387" s="36">
        <v>8</v>
      </c>
      <c r="D1387" s="36">
        <v>16</v>
      </c>
      <c r="E1387" s="36">
        <v>32</v>
      </c>
      <c r="F1387" s="36">
        <v>64</v>
      </c>
      <c r="G1387" s="36">
        <f>IF(B1387&gt;=0,1,0)</f>
        <v>1</v>
      </c>
      <c r="H1387" s="36">
        <f>INT(C1387^(0.611-C1387/3200))</f>
        <v>3</v>
      </c>
      <c r="I1387" s="36">
        <f>INT(D1387^(0.611-D1387/3200))</f>
        <v>5</v>
      </c>
      <c r="J1387" s="36">
        <f>INT(E1387^(0.611-E1387/3200))</f>
        <v>8</v>
      </c>
      <c r="K1387" s="36">
        <f>INT(F1387^(0.611-F1387/3200))</f>
        <v>11</v>
      </c>
      <c r="L1387" s="36">
        <f>2^(H1387-1)-1</f>
        <v>3</v>
      </c>
      <c r="M1387" s="36">
        <f>2^(I1387-1)-1</f>
        <v>15</v>
      </c>
      <c r="N1387" s="36">
        <f>2^(J1387-1)-1</f>
        <v>127</v>
      </c>
      <c r="O1387" s="36">
        <f>2^(K1387-1)-1</f>
        <v>1023</v>
      </c>
      <c r="P1387" s="68">
        <f>MAX(0,C1387+(-1)^(G1387)*INT(B1387*2^(-LOG(C1387)/LOG(2)+3))-G1387-LOG(C1387)/LOG(2)+3-1)</f>
        <v>0</v>
      </c>
      <c r="Q1387" s="68">
        <f>MAX(0,C1387-IF(B1387=0,0,INT(LOG(3/2*ABS(B1387))/LOG(2))+1))</f>
        <v>0</v>
      </c>
      <c r="R1387" s="68">
        <f>MAX(0,IF(B1387&lt;=-L1387,B1387+C1387-H1387+L1387,IF(B1387&gt;=2^(H1387)-1-L1387,0,C1387-H1387)))</f>
        <v>0</v>
      </c>
      <c r="S1387" s="69">
        <f>MAX(0,D1387+(-1)^(G1387)*INT(B1387*2^(-LOG(D1387)/LOG(2)+3))-G1387-LOG(D1387)/LOG(2)+3-1)</f>
        <v>0</v>
      </c>
      <c r="T1387" s="69">
        <f>MAX(0,D1387-IF(B1387=0,0,INT(LOG(3/2*ABS(B1387))/LOG(2))+1))</f>
        <v>5</v>
      </c>
      <c r="U1387" s="69">
        <f>MAX(0,IF(B1387&lt;=-M1387,B1387+D1387-I1387+M1387,IF(B1387&gt;=2^(I1387)-1-M1387,0,D1387-I1387)))</f>
        <v>0</v>
      </c>
      <c r="V1387" s="70">
        <f>MAX(0,E1387+(-1)^(G1387)*INT(B1387*2^(-LOG(E1387)/LOG(2)+3))-G1387-LOG(E1387)/LOG(2)+3-1)</f>
        <v>0</v>
      </c>
      <c r="W1387" s="70">
        <f>MAX(0,E1387-IF(B1387=0,0,INT(LOG(3/2*ABS(B1387))/LOG(2))+1))</f>
        <v>21</v>
      </c>
      <c r="X1387" s="70">
        <f>MAX(0,IF(B1387&lt;=-N1387,B1387+E1387-J1387+N1387,IF(B1387&gt;=2^(J1387)-1-N1387,0,E1387-J1387)))</f>
        <v>0</v>
      </c>
      <c r="Y1387" s="71">
        <f>MAX(0,F1387+(-1)^(G1387)*INT(B1387*2^(-LOG(F1387)/LOG(2)+3))-G1387-LOG(F1387)/LOG(2)+3-1)</f>
        <v>0</v>
      </c>
      <c r="Z1387" s="71">
        <f>F1387-IF(B1387=0,0,INT(LOG(3/2*ABS(B1387))/LOG(2))+1)</f>
        <v>53</v>
      </c>
      <c r="AA1387" s="71">
        <f>MAX(0,IF(B1387&lt;=-O1387,B1387+F1387-K1387+O1387,IF(B1387&gt;=2^(K1387)-1-O1387,0,F1387-K1387)))</f>
        <v>53</v>
      </c>
    </row>
    <row r="1388" ht="20.05" customHeight="1">
      <c r="A1388" s="55">
        <v>684</v>
      </c>
      <c r="B1388" s="45">
        <v>684</v>
      </c>
      <c r="C1388" s="36">
        <v>8</v>
      </c>
      <c r="D1388" s="36">
        <v>16</v>
      </c>
      <c r="E1388" s="36">
        <v>32</v>
      </c>
      <c r="F1388" s="36">
        <v>64</v>
      </c>
      <c r="G1388" s="36">
        <f>IF(B1388&gt;=0,1,0)</f>
        <v>1</v>
      </c>
      <c r="H1388" s="36">
        <f>INT(C1388^(0.611-C1388/3200))</f>
        <v>3</v>
      </c>
      <c r="I1388" s="36">
        <f>INT(D1388^(0.611-D1388/3200))</f>
        <v>5</v>
      </c>
      <c r="J1388" s="36">
        <f>INT(E1388^(0.611-E1388/3200))</f>
        <v>8</v>
      </c>
      <c r="K1388" s="36">
        <f>INT(F1388^(0.611-F1388/3200))</f>
        <v>11</v>
      </c>
      <c r="L1388" s="36">
        <f>2^(H1388-1)-1</f>
        <v>3</v>
      </c>
      <c r="M1388" s="36">
        <f>2^(I1388-1)-1</f>
        <v>15</v>
      </c>
      <c r="N1388" s="36">
        <f>2^(J1388-1)-1</f>
        <v>127</v>
      </c>
      <c r="O1388" s="36">
        <f>2^(K1388-1)-1</f>
        <v>1023</v>
      </c>
      <c r="P1388" s="68">
        <f>MAX(0,C1388+(-1)^(G1388)*INT(B1388*2^(-LOG(C1388)/LOG(2)+3))-G1388-LOG(C1388)/LOG(2)+3-1)</f>
        <v>0</v>
      </c>
      <c r="Q1388" s="68">
        <f>MAX(0,C1388-IF(B1388=0,0,INT(LOG(3/2*ABS(B1388))/LOG(2))+1))</f>
        <v>0</v>
      </c>
      <c r="R1388" s="68">
        <f>MAX(0,IF(B1388&lt;=-L1388,B1388+C1388-H1388+L1388,IF(B1388&gt;=2^(H1388)-1-L1388,0,C1388-H1388)))</f>
        <v>0</v>
      </c>
      <c r="S1388" s="69">
        <f>MAX(0,D1388+(-1)^(G1388)*INT(B1388*2^(-LOG(D1388)/LOG(2)+3))-G1388-LOG(D1388)/LOG(2)+3-1)</f>
        <v>0</v>
      </c>
      <c r="T1388" s="69">
        <f>MAX(0,D1388-IF(B1388=0,0,INT(LOG(3/2*ABS(B1388))/LOG(2))+1))</f>
        <v>5</v>
      </c>
      <c r="U1388" s="69">
        <f>MAX(0,IF(B1388&lt;=-M1388,B1388+D1388-I1388+M1388,IF(B1388&gt;=2^(I1388)-1-M1388,0,D1388-I1388)))</f>
        <v>0</v>
      </c>
      <c r="V1388" s="70">
        <f>MAX(0,E1388+(-1)^(G1388)*INT(B1388*2^(-LOG(E1388)/LOG(2)+3))-G1388-LOG(E1388)/LOG(2)+3-1)</f>
        <v>0</v>
      </c>
      <c r="W1388" s="70">
        <f>MAX(0,E1388-IF(B1388=0,0,INT(LOG(3/2*ABS(B1388))/LOG(2))+1))</f>
        <v>21</v>
      </c>
      <c r="X1388" s="70">
        <f>MAX(0,IF(B1388&lt;=-N1388,B1388+E1388-J1388+N1388,IF(B1388&gt;=2^(J1388)-1-N1388,0,E1388-J1388)))</f>
        <v>0</v>
      </c>
      <c r="Y1388" s="71">
        <f>MAX(0,F1388+(-1)^(G1388)*INT(B1388*2^(-LOG(F1388)/LOG(2)+3))-G1388-LOG(F1388)/LOG(2)+3-1)</f>
        <v>0</v>
      </c>
      <c r="Z1388" s="71">
        <f>F1388-IF(B1388=0,0,INT(LOG(3/2*ABS(B1388))/LOG(2))+1)</f>
        <v>53</v>
      </c>
      <c r="AA1388" s="71">
        <f>MAX(0,IF(B1388&lt;=-O1388,B1388+F1388-K1388+O1388,IF(B1388&gt;=2^(K1388)-1-O1388,0,F1388-K1388)))</f>
        <v>53</v>
      </c>
    </row>
    <row r="1389" ht="20.05" customHeight="1">
      <c r="A1389" s="55">
        <v>685</v>
      </c>
      <c r="B1389" s="45">
        <v>685</v>
      </c>
      <c r="C1389" s="36">
        <v>8</v>
      </c>
      <c r="D1389" s="36">
        <v>16</v>
      </c>
      <c r="E1389" s="36">
        <v>32</v>
      </c>
      <c r="F1389" s="36">
        <v>64</v>
      </c>
      <c r="G1389" s="36">
        <f>IF(B1389&gt;=0,1,0)</f>
        <v>1</v>
      </c>
      <c r="H1389" s="36">
        <f>INT(C1389^(0.611-C1389/3200))</f>
        <v>3</v>
      </c>
      <c r="I1389" s="36">
        <f>INT(D1389^(0.611-D1389/3200))</f>
        <v>5</v>
      </c>
      <c r="J1389" s="36">
        <f>INT(E1389^(0.611-E1389/3200))</f>
        <v>8</v>
      </c>
      <c r="K1389" s="36">
        <f>INT(F1389^(0.611-F1389/3200))</f>
        <v>11</v>
      </c>
      <c r="L1389" s="36">
        <f>2^(H1389-1)-1</f>
        <v>3</v>
      </c>
      <c r="M1389" s="36">
        <f>2^(I1389-1)-1</f>
        <v>15</v>
      </c>
      <c r="N1389" s="36">
        <f>2^(J1389-1)-1</f>
        <v>127</v>
      </c>
      <c r="O1389" s="36">
        <f>2^(K1389-1)-1</f>
        <v>1023</v>
      </c>
      <c r="P1389" s="68">
        <f>MAX(0,C1389+(-1)^(G1389)*INT(B1389*2^(-LOG(C1389)/LOG(2)+3))-G1389-LOG(C1389)/LOG(2)+3-1)</f>
        <v>0</v>
      </c>
      <c r="Q1389" s="68">
        <f>MAX(0,C1389-IF(B1389=0,0,INT(LOG(3/2*ABS(B1389))/LOG(2))+1))</f>
        <v>0</v>
      </c>
      <c r="R1389" s="68">
        <f>MAX(0,IF(B1389&lt;=-L1389,B1389+C1389-H1389+L1389,IF(B1389&gt;=2^(H1389)-1-L1389,0,C1389-H1389)))</f>
        <v>0</v>
      </c>
      <c r="S1389" s="69">
        <f>MAX(0,D1389+(-1)^(G1389)*INT(B1389*2^(-LOG(D1389)/LOG(2)+3))-G1389-LOG(D1389)/LOG(2)+3-1)</f>
        <v>0</v>
      </c>
      <c r="T1389" s="69">
        <f>MAX(0,D1389-IF(B1389=0,0,INT(LOG(3/2*ABS(B1389))/LOG(2))+1))</f>
        <v>5</v>
      </c>
      <c r="U1389" s="69">
        <f>MAX(0,IF(B1389&lt;=-M1389,B1389+D1389-I1389+M1389,IF(B1389&gt;=2^(I1389)-1-M1389,0,D1389-I1389)))</f>
        <v>0</v>
      </c>
      <c r="V1389" s="70">
        <f>MAX(0,E1389+(-1)^(G1389)*INT(B1389*2^(-LOG(E1389)/LOG(2)+3))-G1389-LOG(E1389)/LOG(2)+3-1)</f>
        <v>0</v>
      </c>
      <c r="W1389" s="70">
        <f>MAX(0,E1389-IF(B1389=0,0,INT(LOG(3/2*ABS(B1389))/LOG(2))+1))</f>
        <v>21</v>
      </c>
      <c r="X1389" s="70">
        <f>MAX(0,IF(B1389&lt;=-N1389,B1389+E1389-J1389+N1389,IF(B1389&gt;=2^(J1389)-1-N1389,0,E1389-J1389)))</f>
        <v>0</v>
      </c>
      <c r="Y1389" s="71">
        <f>MAX(0,F1389+(-1)^(G1389)*INT(B1389*2^(-LOG(F1389)/LOG(2)+3))-G1389-LOG(F1389)/LOG(2)+3-1)</f>
        <v>0</v>
      </c>
      <c r="Z1389" s="71">
        <f>F1389-IF(B1389=0,0,INT(LOG(3/2*ABS(B1389))/LOG(2))+1)</f>
        <v>53</v>
      </c>
      <c r="AA1389" s="71">
        <f>MAX(0,IF(B1389&lt;=-O1389,B1389+F1389-K1389+O1389,IF(B1389&gt;=2^(K1389)-1-O1389,0,F1389-K1389)))</f>
        <v>53</v>
      </c>
    </row>
    <row r="1390" ht="20.05" customHeight="1">
      <c r="A1390" s="55">
        <v>686</v>
      </c>
      <c r="B1390" s="45">
        <v>686</v>
      </c>
      <c r="C1390" s="36">
        <v>8</v>
      </c>
      <c r="D1390" s="36">
        <v>16</v>
      </c>
      <c r="E1390" s="36">
        <v>32</v>
      </c>
      <c r="F1390" s="36">
        <v>64</v>
      </c>
      <c r="G1390" s="36">
        <f>IF(B1390&gt;=0,1,0)</f>
        <v>1</v>
      </c>
      <c r="H1390" s="36">
        <f>INT(C1390^(0.611-C1390/3200))</f>
        <v>3</v>
      </c>
      <c r="I1390" s="36">
        <f>INT(D1390^(0.611-D1390/3200))</f>
        <v>5</v>
      </c>
      <c r="J1390" s="36">
        <f>INT(E1390^(0.611-E1390/3200))</f>
        <v>8</v>
      </c>
      <c r="K1390" s="36">
        <f>INT(F1390^(0.611-F1390/3200))</f>
        <v>11</v>
      </c>
      <c r="L1390" s="36">
        <f>2^(H1390-1)-1</f>
        <v>3</v>
      </c>
      <c r="M1390" s="36">
        <f>2^(I1390-1)-1</f>
        <v>15</v>
      </c>
      <c r="N1390" s="36">
        <f>2^(J1390-1)-1</f>
        <v>127</v>
      </c>
      <c r="O1390" s="36">
        <f>2^(K1390-1)-1</f>
        <v>1023</v>
      </c>
      <c r="P1390" s="68">
        <f>MAX(0,C1390+(-1)^(G1390)*INT(B1390*2^(-LOG(C1390)/LOG(2)+3))-G1390-LOG(C1390)/LOG(2)+3-1)</f>
        <v>0</v>
      </c>
      <c r="Q1390" s="68">
        <f>MAX(0,C1390-IF(B1390=0,0,INT(LOG(3/2*ABS(B1390))/LOG(2))+1))</f>
        <v>0</v>
      </c>
      <c r="R1390" s="68">
        <f>MAX(0,IF(B1390&lt;=-L1390,B1390+C1390-H1390+L1390,IF(B1390&gt;=2^(H1390)-1-L1390,0,C1390-H1390)))</f>
        <v>0</v>
      </c>
      <c r="S1390" s="69">
        <f>MAX(0,D1390+(-1)^(G1390)*INT(B1390*2^(-LOG(D1390)/LOG(2)+3))-G1390-LOG(D1390)/LOG(2)+3-1)</f>
        <v>0</v>
      </c>
      <c r="T1390" s="69">
        <f>MAX(0,D1390-IF(B1390=0,0,INT(LOG(3/2*ABS(B1390))/LOG(2))+1))</f>
        <v>5</v>
      </c>
      <c r="U1390" s="69">
        <f>MAX(0,IF(B1390&lt;=-M1390,B1390+D1390-I1390+M1390,IF(B1390&gt;=2^(I1390)-1-M1390,0,D1390-I1390)))</f>
        <v>0</v>
      </c>
      <c r="V1390" s="70">
        <f>MAX(0,E1390+(-1)^(G1390)*INT(B1390*2^(-LOG(E1390)/LOG(2)+3))-G1390-LOG(E1390)/LOG(2)+3-1)</f>
        <v>0</v>
      </c>
      <c r="W1390" s="70">
        <f>MAX(0,E1390-IF(B1390=0,0,INT(LOG(3/2*ABS(B1390))/LOG(2))+1))</f>
        <v>21</v>
      </c>
      <c r="X1390" s="70">
        <f>MAX(0,IF(B1390&lt;=-N1390,B1390+E1390-J1390+N1390,IF(B1390&gt;=2^(J1390)-1-N1390,0,E1390-J1390)))</f>
        <v>0</v>
      </c>
      <c r="Y1390" s="71">
        <f>MAX(0,F1390+(-1)^(G1390)*INT(B1390*2^(-LOG(F1390)/LOG(2)+3))-G1390-LOG(F1390)/LOG(2)+3-1)</f>
        <v>0</v>
      </c>
      <c r="Z1390" s="71">
        <f>F1390-IF(B1390=0,0,INT(LOG(3/2*ABS(B1390))/LOG(2))+1)</f>
        <v>53</v>
      </c>
      <c r="AA1390" s="71">
        <f>MAX(0,IF(B1390&lt;=-O1390,B1390+F1390-K1390+O1390,IF(B1390&gt;=2^(K1390)-1-O1390,0,F1390-K1390)))</f>
        <v>53</v>
      </c>
    </row>
    <row r="1391" ht="20.05" customHeight="1">
      <c r="A1391" s="55">
        <v>687</v>
      </c>
      <c r="B1391" s="45">
        <v>687</v>
      </c>
      <c r="C1391" s="36">
        <v>8</v>
      </c>
      <c r="D1391" s="36">
        <v>16</v>
      </c>
      <c r="E1391" s="36">
        <v>32</v>
      </c>
      <c r="F1391" s="36">
        <v>64</v>
      </c>
      <c r="G1391" s="36">
        <f>IF(B1391&gt;=0,1,0)</f>
        <v>1</v>
      </c>
      <c r="H1391" s="36">
        <f>INT(C1391^(0.611-C1391/3200))</f>
        <v>3</v>
      </c>
      <c r="I1391" s="36">
        <f>INT(D1391^(0.611-D1391/3200))</f>
        <v>5</v>
      </c>
      <c r="J1391" s="36">
        <f>INT(E1391^(0.611-E1391/3200))</f>
        <v>8</v>
      </c>
      <c r="K1391" s="36">
        <f>INT(F1391^(0.611-F1391/3200))</f>
        <v>11</v>
      </c>
      <c r="L1391" s="36">
        <f>2^(H1391-1)-1</f>
        <v>3</v>
      </c>
      <c r="M1391" s="36">
        <f>2^(I1391-1)-1</f>
        <v>15</v>
      </c>
      <c r="N1391" s="36">
        <f>2^(J1391-1)-1</f>
        <v>127</v>
      </c>
      <c r="O1391" s="36">
        <f>2^(K1391-1)-1</f>
        <v>1023</v>
      </c>
      <c r="P1391" s="68">
        <f>MAX(0,C1391+(-1)^(G1391)*INT(B1391*2^(-LOG(C1391)/LOG(2)+3))-G1391-LOG(C1391)/LOG(2)+3-1)</f>
        <v>0</v>
      </c>
      <c r="Q1391" s="68">
        <f>MAX(0,C1391-IF(B1391=0,0,INT(LOG(3/2*ABS(B1391))/LOG(2))+1))</f>
        <v>0</v>
      </c>
      <c r="R1391" s="68">
        <f>MAX(0,IF(B1391&lt;=-L1391,B1391+C1391-H1391+L1391,IF(B1391&gt;=2^(H1391)-1-L1391,0,C1391-H1391)))</f>
        <v>0</v>
      </c>
      <c r="S1391" s="69">
        <f>MAX(0,D1391+(-1)^(G1391)*INT(B1391*2^(-LOG(D1391)/LOG(2)+3))-G1391-LOG(D1391)/LOG(2)+3-1)</f>
        <v>0</v>
      </c>
      <c r="T1391" s="69">
        <f>MAX(0,D1391-IF(B1391=0,0,INT(LOG(3/2*ABS(B1391))/LOG(2))+1))</f>
        <v>5</v>
      </c>
      <c r="U1391" s="69">
        <f>MAX(0,IF(B1391&lt;=-M1391,B1391+D1391-I1391+M1391,IF(B1391&gt;=2^(I1391)-1-M1391,0,D1391-I1391)))</f>
        <v>0</v>
      </c>
      <c r="V1391" s="70">
        <f>MAX(0,E1391+(-1)^(G1391)*INT(B1391*2^(-LOG(E1391)/LOG(2)+3))-G1391-LOG(E1391)/LOG(2)+3-1)</f>
        <v>0</v>
      </c>
      <c r="W1391" s="70">
        <f>MAX(0,E1391-IF(B1391=0,0,INT(LOG(3/2*ABS(B1391))/LOG(2))+1))</f>
        <v>21</v>
      </c>
      <c r="X1391" s="70">
        <f>MAX(0,IF(B1391&lt;=-N1391,B1391+E1391-J1391+N1391,IF(B1391&gt;=2^(J1391)-1-N1391,0,E1391-J1391)))</f>
        <v>0</v>
      </c>
      <c r="Y1391" s="71">
        <f>MAX(0,F1391+(-1)^(G1391)*INT(B1391*2^(-LOG(F1391)/LOG(2)+3))-G1391-LOG(F1391)/LOG(2)+3-1)</f>
        <v>0</v>
      </c>
      <c r="Z1391" s="71">
        <f>F1391-IF(B1391=0,0,INT(LOG(3/2*ABS(B1391))/LOG(2))+1)</f>
        <v>53</v>
      </c>
      <c r="AA1391" s="71">
        <f>MAX(0,IF(B1391&lt;=-O1391,B1391+F1391-K1391+O1391,IF(B1391&gt;=2^(K1391)-1-O1391,0,F1391-K1391)))</f>
        <v>53</v>
      </c>
    </row>
    <row r="1392" ht="20.05" customHeight="1">
      <c r="A1392" s="55">
        <v>688</v>
      </c>
      <c r="B1392" s="45">
        <v>688</v>
      </c>
      <c r="C1392" s="36">
        <v>8</v>
      </c>
      <c r="D1392" s="36">
        <v>16</v>
      </c>
      <c r="E1392" s="36">
        <v>32</v>
      </c>
      <c r="F1392" s="36">
        <v>64</v>
      </c>
      <c r="G1392" s="36">
        <f>IF(B1392&gt;=0,1,0)</f>
        <v>1</v>
      </c>
      <c r="H1392" s="36">
        <f>INT(C1392^(0.611-C1392/3200))</f>
        <v>3</v>
      </c>
      <c r="I1392" s="36">
        <f>INT(D1392^(0.611-D1392/3200))</f>
        <v>5</v>
      </c>
      <c r="J1392" s="36">
        <f>INT(E1392^(0.611-E1392/3200))</f>
        <v>8</v>
      </c>
      <c r="K1392" s="36">
        <f>INT(F1392^(0.611-F1392/3200))</f>
        <v>11</v>
      </c>
      <c r="L1392" s="36">
        <f>2^(H1392-1)-1</f>
        <v>3</v>
      </c>
      <c r="M1392" s="36">
        <f>2^(I1392-1)-1</f>
        <v>15</v>
      </c>
      <c r="N1392" s="36">
        <f>2^(J1392-1)-1</f>
        <v>127</v>
      </c>
      <c r="O1392" s="36">
        <f>2^(K1392-1)-1</f>
        <v>1023</v>
      </c>
      <c r="P1392" s="68">
        <f>MAX(0,C1392+(-1)^(G1392)*INT(B1392*2^(-LOG(C1392)/LOG(2)+3))-G1392-LOG(C1392)/LOG(2)+3-1)</f>
        <v>0</v>
      </c>
      <c r="Q1392" s="68">
        <f>MAX(0,C1392-IF(B1392=0,0,INT(LOG(3/2*ABS(B1392))/LOG(2))+1))</f>
        <v>0</v>
      </c>
      <c r="R1392" s="68">
        <f>MAX(0,IF(B1392&lt;=-L1392,B1392+C1392-H1392+L1392,IF(B1392&gt;=2^(H1392)-1-L1392,0,C1392-H1392)))</f>
        <v>0</v>
      </c>
      <c r="S1392" s="69">
        <f>MAX(0,D1392+(-1)^(G1392)*INT(B1392*2^(-LOG(D1392)/LOG(2)+3))-G1392-LOG(D1392)/LOG(2)+3-1)</f>
        <v>0</v>
      </c>
      <c r="T1392" s="69">
        <f>MAX(0,D1392-IF(B1392=0,0,INT(LOG(3/2*ABS(B1392))/LOG(2))+1))</f>
        <v>5</v>
      </c>
      <c r="U1392" s="69">
        <f>MAX(0,IF(B1392&lt;=-M1392,B1392+D1392-I1392+M1392,IF(B1392&gt;=2^(I1392)-1-M1392,0,D1392-I1392)))</f>
        <v>0</v>
      </c>
      <c r="V1392" s="70">
        <f>MAX(0,E1392+(-1)^(G1392)*INT(B1392*2^(-LOG(E1392)/LOG(2)+3))-G1392-LOG(E1392)/LOG(2)+3-1)</f>
        <v>0</v>
      </c>
      <c r="W1392" s="70">
        <f>MAX(0,E1392-IF(B1392=0,0,INT(LOG(3/2*ABS(B1392))/LOG(2))+1))</f>
        <v>21</v>
      </c>
      <c r="X1392" s="70">
        <f>MAX(0,IF(B1392&lt;=-N1392,B1392+E1392-J1392+N1392,IF(B1392&gt;=2^(J1392)-1-N1392,0,E1392-J1392)))</f>
        <v>0</v>
      </c>
      <c r="Y1392" s="71">
        <f>MAX(0,F1392+(-1)^(G1392)*INT(B1392*2^(-LOG(F1392)/LOG(2)+3))-G1392-LOG(F1392)/LOG(2)+3-1)</f>
        <v>0</v>
      </c>
      <c r="Z1392" s="71">
        <f>F1392-IF(B1392=0,0,INT(LOG(3/2*ABS(B1392))/LOG(2))+1)</f>
        <v>53</v>
      </c>
      <c r="AA1392" s="71">
        <f>MAX(0,IF(B1392&lt;=-O1392,B1392+F1392-K1392+O1392,IF(B1392&gt;=2^(K1392)-1-O1392,0,F1392-K1392)))</f>
        <v>53</v>
      </c>
    </row>
    <row r="1393" ht="20.05" customHeight="1">
      <c r="A1393" s="55">
        <v>689</v>
      </c>
      <c r="B1393" s="45">
        <v>689</v>
      </c>
      <c r="C1393" s="36">
        <v>8</v>
      </c>
      <c r="D1393" s="36">
        <v>16</v>
      </c>
      <c r="E1393" s="36">
        <v>32</v>
      </c>
      <c r="F1393" s="36">
        <v>64</v>
      </c>
      <c r="G1393" s="36">
        <f>IF(B1393&gt;=0,1,0)</f>
        <v>1</v>
      </c>
      <c r="H1393" s="36">
        <f>INT(C1393^(0.611-C1393/3200))</f>
        <v>3</v>
      </c>
      <c r="I1393" s="36">
        <f>INT(D1393^(0.611-D1393/3200))</f>
        <v>5</v>
      </c>
      <c r="J1393" s="36">
        <f>INT(E1393^(0.611-E1393/3200))</f>
        <v>8</v>
      </c>
      <c r="K1393" s="36">
        <f>INT(F1393^(0.611-F1393/3200))</f>
        <v>11</v>
      </c>
      <c r="L1393" s="36">
        <f>2^(H1393-1)-1</f>
        <v>3</v>
      </c>
      <c r="M1393" s="36">
        <f>2^(I1393-1)-1</f>
        <v>15</v>
      </c>
      <c r="N1393" s="36">
        <f>2^(J1393-1)-1</f>
        <v>127</v>
      </c>
      <c r="O1393" s="36">
        <f>2^(K1393-1)-1</f>
        <v>1023</v>
      </c>
      <c r="P1393" s="68">
        <f>MAX(0,C1393+(-1)^(G1393)*INT(B1393*2^(-LOG(C1393)/LOG(2)+3))-G1393-LOG(C1393)/LOG(2)+3-1)</f>
        <v>0</v>
      </c>
      <c r="Q1393" s="68">
        <f>MAX(0,C1393-IF(B1393=0,0,INT(LOG(3/2*ABS(B1393))/LOG(2))+1))</f>
        <v>0</v>
      </c>
      <c r="R1393" s="68">
        <f>MAX(0,IF(B1393&lt;=-L1393,B1393+C1393-H1393+L1393,IF(B1393&gt;=2^(H1393)-1-L1393,0,C1393-H1393)))</f>
        <v>0</v>
      </c>
      <c r="S1393" s="69">
        <f>MAX(0,D1393+(-1)^(G1393)*INT(B1393*2^(-LOG(D1393)/LOG(2)+3))-G1393-LOG(D1393)/LOG(2)+3-1)</f>
        <v>0</v>
      </c>
      <c r="T1393" s="69">
        <f>MAX(0,D1393-IF(B1393=0,0,INT(LOG(3/2*ABS(B1393))/LOG(2))+1))</f>
        <v>5</v>
      </c>
      <c r="U1393" s="69">
        <f>MAX(0,IF(B1393&lt;=-M1393,B1393+D1393-I1393+M1393,IF(B1393&gt;=2^(I1393)-1-M1393,0,D1393-I1393)))</f>
        <v>0</v>
      </c>
      <c r="V1393" s="70">
        <f>MAX(0,E1393+(-1)^(G1393)*INT(B1393*2^(-LOG(E1393)/LOG(2)+3))-G1393-LOG(E1393)/LOG(2)+3-1)</f>
        <v>0</v>
      </c>
      <c r="W1393" s="70">
        <f>MAX(0,E1393-IF(B1393=0,0,INT(LOG(3/2*ABS(B1393))/LOG(2))+1))</f>
        <v>21</v>
      </c>
      <c r="X1393" s="70">
        <f>MAX(0,IF(B1393&lt;=-N1393,B1393+E1393-J1393+N1393,IF(B1393&gt;=2^(J1393)-1-N1393,0,E1393-J1393)))</f>
        <v>0</v>
      </c>
      <c r="Y1393" s="71">
        <f>MAX(0,F1393+(-1)^(G1393)*INT(B1393*2^(-LOG(F1393)/LOG(2)+3))-G1393-LOG(F1393)/LOG(2)+3-1)</f>
        <v>0</v>
      </c>
      <c r="Z1393" s="71">
        <f>F1393-IF(B1393=0,0,INT(LOG(3/2*ABS(B1393))/LOG(2))+1)</f>
        <v>53</v>
      </c>
      <c r="AA1393" s="71">
        <f>MAX(0,IF(B1393&lt;=-O1393,B1393+F1393-K1393+O1393,IF(B1393&gt;=2^(K1393)-1-O1393,0,F1393-K1393)))</f>
        <v>53</v>
      </c>
    </row>
    <row r="1394" ht="20.05" customHeight="1">
      <c r="A1394" s="55">
        <v>690</v>
      </c>
      <c r="B1394" s="45">
        <v>690</v>
      </c>
      <c r="C1394" s="36">
        <v>8</v>
      </c>
      <c r="D1394" s="36">
        <v>16</v>
      </c>
      <c r="E1394" s="36">
        <v>32</v>
      </c>
      <c r="F1394" s="36">
        <v>64</v>
      </c>
      <c r="G1394" s="36">
        <f>IF(B1394&gt;=0,1,0)</f>
        <v>1</v>
      </c>
      <c r="H1394" s="36">
        <f>INT(C1394^(0.611-C1394/3200))</f>
        <v>3</v>
      </c>
      <c r="I1394" s="36">
        <f>INT(D1394^(0.611-D1394/3200))</f>
        <v>5</v>
      </c>
      <c r="J1394" s="36">
        <f>INT(E1394^(0.611-E1394/3200))</f>
        <v>8</v>
      </c>
      <c r="K1394" s="36">
        <f>INT(F1394^(0.611-F1394/3200))</f>
        <v>11</v>
      </c>
      <c r="L1394" s="36">
        <f>2^(H1394-1)-1</f>
        <v>3</v>
      </c>
      <c r="M1394" s="36">
        <f>2^(I1394-1)-1</f>
        <v>15</v>
      </c>
      <c r="N1394" s="36">
        <f>2^(J1394-1)-1</f>
        <v>127</v>
      </c>
      <c r="O1394" s="36">
        <f>2^(K1394-1)-1</f>
        <v>1023</v>
      </c>
      <c r="P1394" s="68">
        <f>MAX(0,C1394+(-1)^(G1394)*INT(B1394*2^(-LOG(C1394)/LOG(2)+3))-G1394-LOG(C1394)/LOG(2)+3-1)</f>
        <v>0</v>
      </c>
      <c r="Q1394" s="68">
        <f>MAX(0,C1394-IF(B1394=0,0,INT(LOG(3/2*ABS(B1394))/LOG(2))+1))</f>
        <v>0</v>
      </c>
      <c r="R1394" s="68">
        <f>MAX(0,IF(B1394&lt;=-L1394,B1394+C1394-H1394+L1394,IF(B1394&gt;=2^(H1394)-1-L1394,0,C1394-H1394)))</f>
        <v>0</v>
      </c>
      <c r="S1394" s="69">
        <f>MAX(0,D1394+(-1)^(G1394)*INT(B1394*2^(-LOG(D1394)/LOG(2)+3))-G1394-LOG(D1394)/LOG(2)+3-1)</f>
        <v>0</v>
      </c>
      <c r="T1394" s="69">
        <f>MAX(0,D1394-IF(B1394=0,0,INT(LOG(3/2*ABS(B1394))/LOG(2))+1))</f>
        <v>5</v>
      </c>
      <c r="U1394" s="69">
        <f>MAX(0,IF(B1394&lt;=-M1394,B1394+D1394-I1394+M1394,IF(B1394&gt;=2^(I1394)-1-M1394,0,D1394-I1394)))</f>
        <v>0</v>
      </c>
      <c r="V1394" s="70">
        <f>MAX(0,E1394+(-1)^(G1394)*INT(B1394*2^(-LOG(E1394)/LOG(2)+3))-G1394-LOG(E1394)/LOG(2)+3-1)</f>
        <v>0</v>
      </c>
      <c r="W1394" s="70">
        <f>MAX(0,E1394-IF(B1394=0,0,INT(LOG(3/2*ABS(B1394))/LOG(2))+1))</f>
        <v>21</v>
      </c>
      <c r="X1394" s="70">
        <f>MAX(0,IF(B1394&lt;=-N1394,B1394+E1394-J1394+N1394,IF(B1394&gt;=2^(J1394)-1-N1394,0,E1394-J1394)))</f>
        <v>0</v>
      </c>
      <c r="Y1394" s="71">
        <f>MAX(0,F1394+(-1)^(G1394)*INT(B1394*2^(-LOG(F1394)/LOG(2)+3))-G1394-LOG(F1394)/LOG(2)+3-1)</f>
        <v>0</v>
      </c>
      <c r="Z1394" s="71">
        <f>F1394-IF(B1394=0,0,INT(LOG(3/2*ABS(B1394))/LOG(2))+1)</f>
        <v>53</v>
      </c>
      <c r="AA1394" s="71">
        <f>MAX(0,IF(B1394&lt;=-O1394,B1394+F1394-K1394+O1394,IF(B1394&gt;=2^(K1394)-1-O1394,0,F1394-K1394)))</f>
        <v>53</v>
      </c>
    </row>
    <row r="1395" ht="20.05" customHeight="1">
      <c r="A1395" s="55">
        <v>691</v>
      </c>
      <c r="B1395" s="45">
        <v>691</v>
      </c>
      <c r="C1395" s="36">
        <v>8</v>
      </c>
      <c r="D1395" s="36">
        <v>16</v>
      </c>
      <c r="E1395" s="36">
        <v>32</v>
      </c>
      <c r="F1395" s="36">
        <v>64</v>
      </c>
      <c r="G1395" s="36">
        <f>IF(B1395&gt;=0,1,0)</f>
        <v>1</v>
      </c>
      <c r="H1395" s="36">
        <f>INT(C1395^(0.611-C1395/3200))</f>
        <v>3</v>
      </c>
      <c r="I1395" s="36">
        <f>INT(D1395^(0.611-D1395/3200))</f>
        <v>5</v>
      </c>
      <c r="J1395" s="36">
        <f>INT(E1395^(0.611-E1395/3200))</f>
        <v>8</v>
      </c>
      <c r="K1395" s="36">
        <f>INT(F1395^(0.611-F1395/3200))</f>
        <v>11</v>
      </c>
      <c r="L1395" s="36">
        <f>2^(H1395-1)-1</f>
        <v>3</v>
      </c>
      <c r="M1395" s="36">
        <f>2^(I1395-1)-1</f>
        <v>15</v>
      </c>
      <c r="N1395" s="36">
        <f>2^(J1395-1)-1</f>
        <v>127</v>
      </c>
      <c r="O1395" s="36">
        <f>2^(K1395-1)-1</f>
        <v>1023</v>
      </c>
      <c r="P1395" s="68">
        <f>MAX(0,C1395+(-1)^(G1395)*INT(B1395*2^(-LOG(C1395)/LOG(2)+3))-G1395-LOG(C1395)/LOG(2)+3-1)</f>
        <v>0</v>
      </c>
      <c r="Q1395" s="68">
        <f>MAX(0,C1395-IF(B1395=0,0,INT(LOG(3/2*ABS(B1395))/LOG(2))+1))</f>
        <v>0</v>
      </c>
      <c r="R1395" s="68">
        <f>MAX(0,IF(B1395&lt;=-L1395,B1395+C1395-H1395+L1395,IF(B1395&gt;=2^(H1395)-1-L1395,0,C1395-H1395)))</f>
        <v>0</v>
      </c>
      <c r="S1395" s="69">
        <f>MAX(0,D1395+(-1)^(G1395)*INT(B1395*2^(-LOG(D1395)/LOG(2)+3))-G1395-LOG(D1395)/LOG(2)+3-1)</f>
        <v>0</v>
      </c>
      <c r="T1395" s="69">
        <f>MAX(0,D1395-IF(B1395=0,0,INT(LOG(3/2*ABS(B1395))/LOG(2))+1))</f>
        <v>5</v>
      </c>
      <c r="U1395" s="69">
        <f>MAX(0,IF(B1395&lt;=-M1395,B1395+D1395-I1395+M1395,IF(B1395&gt;=2^(I1395)-1-M1395,0,D1395-I1395)))</f>
        <v>0</v>
      </c>
      <c r="V1395" s="70">
        <f>MAX(0,E1395+(-1)^(G1395)*INT(B1395*2^(-LOG(E1395)/LOG(2)+3))-G1395-LOG(E1395)/LOG(2)+3-1)</f>
        <v>0</v>
      </c>
      <c r="W1395" s="70">
        <f>MAX(0,E1395-IF(B1395=0,0,INT(LOG(3/2*ABS(B1395))/LOG(2))+1))</f>
        <v>21</v>
      </c>
      <c r="X1395" s="70">
        <f>MAX(0,IF(B1395&lt;=-N1395,B1395+E1395-J1395+N1395,IF(B1395&gt;=2^(J1395)-1-N1395,0,E1395-J1395)))</f>
        <v>0</v>
      </c>
      <c r="Y1395" s="71">
        <f>MAX(0,F1395+(-1)^(G1395)*INT(B1395*2^(-LOG(F1395)/LOG(2)+3))-G1395-LOG(F1395)/LOG(2)+3-1)</f>
        <v>0</v>
      </c>
      <c r="Z1395" s="71">
        <f>F1395-IF(B1395=0,0,INT(LOG(3/2*ABS(B1395))/LOG(2))+1)</f>
        <v>53</v>
      </c>
      <c r="AA1395" s="71">
        <f>MAX(0,IF(B1395&lt;=-O1395,B1395+F1395-K1395+O1395,IF(B1395&gt;=2^(K1395)-1-O1395,0,F1395-K1395)))</f>
        <v>53</v>
      </c>
    </row>
    <row r="1396" ht="20.05" customHeight="1">
      <c r="A1396" s="55">
        <v>692</v>
      </c>
      <c r="B1396" s="45">
        <v>692</v>
      </c>
      <c r="C1396" s="36">
        <v>8</v>
      </c>
      <c r="D1396" s="36">
        <v>16</v>
      </c>
      <c r="E1396" s="36">
        <v>32</v>
      </c>
      <c r="F1396" s="36">
        <v>64</v>
      </c>
      <c r="G1396" s="36">
        <f>IF(B1396&gt;=0,1,0)</f>
        <v>1</v>
      </c>
      <c r="H1396" s="36">
        <f>INT(C1396^(0.611-C1396/3200))</f>
        <v>3</v>
      </c>
      <c r="I1396" s="36">
        <f>INT(D1396^(0.611-D1396/3200))</f>
        <v>5</v>
      </c>
      <c r="J1396" s="36">
        <f>INT(E1396^(0.611-E1396/3200))</f>
        <v>8</v>
      </c>
      <c r="K1396" s="36">
        <f>INT(F1396^(0.611-F1396/3200))</f>
        <v>11</v>
      </c>
      <c r="L1396" s="36">
        <f>2^(H1396-1)-1</f>
        <v>3</v>
      </c>
      <c r="M1396" s="36">
        <f>2^(I1396-1)-1</f>
        <v>15</v>
      </c>
      <c r="N1396" s="36">
        <f>2^(J1396-1)-1</f>
        <v>127</v>
      </c>
      <c r="O1396" s="36">
        <f>2^(K1396-1)-1</f>
        <v>1023</v>
      </c>
      <c r="P1396" s="68">
        <f>MAX(0,C1396+(-1)^(G1396)*INT(B1396*2^(-LOG(C1396)/LOG(2)+3))-G1396-LOG(C1396)/LOG(2)+3-1)</f>
        <v>0</v>
      </c>
      <c r="Q1396" s="68">
        <f>MAX(0,C1396-IF(B1396=0,0,INT(LOG(3/2*ABS(B1396))/LOG(2))+1))</f>
        <v>0</v>
      </c>
      <c r="R1396" s="68">
        <f>MAX(0,IF(B1396&lt;=-L1396,B1396+C1396-H1396+L1396,IF(B1396&gt;=2^(H1396)-1-L1396,0,C1396-H1396)))</f>
        <v>0</v>
      </c>
      <c r="S1396" s="69">
        <f>MAX(0,D1396+(-1)^(G1396)*INT(B1396*2^(-LOG(D1396)/LOG(2)+3))-G1396-LOG(D1396)/LOG(2)+3-1)</f>
        <v>0</v>
      </c>
      <c r="T1396" s="69">
        <f>MAX(0,D1396-IF(B1396=0,0,INT(LOG(3/2*ABS(B1396))/LOG(2))+1))</f>
        <v>5</v>
      </c>
      <c r="U1396" s="69">
        <f>MAX(0,IF(B1396&lt;=-M1396,B1396+D1396-I1396+M1396,IF(B1396&gt;=2^(I1396)-1-M1396,0,D1396-I1396)))</f>
        <v>0</v>
      </c>
      <c r="V1396" s="70">
        <f>MAX(0,E1396+(-1)^(G1396)*INT(B1396*2^(-LOG(E1396)/LOG(2)+3))-G1396-LOG(E1396)/LOG(2)+3-1)</f>
        <v>0</v>
      </c>
      <c r="W1396" s="70">
        <f>MAX(0,E1396-IF(B1396=0,0,INT(LOG(3/2*ABS(B1396))/LOG(2))+1))</f>
        <v>21</v>
      </c>
      <c r="X1396" s="70">
        <f>MAX(0,IF(B1396&lt;=-N1396,B1396+E1396-J1396+N1396,IF(B1396&gt;=2^(J1396)-1-N1396,0,E1396-J1396)))</f>
        <v>0</v>
      </c>
      <c r="Y1396" s="71">
        <f>MAX(0,F1396+(-1)^(G1396)*INT(B1396*2^(-LOG(F1396)/LOG(2)+3))-G1396-LOG(F1396)/LOG(2)+3-1)</f>
        <v>0</v>
      </c>
      <c r="Z1396" s="71">
        <f>F1396-IF(B1396=0,0,INT(LOG(3/2*ABS(B1396))/LOG(2))+1)</f>
        <v>53</v>
      </c>
      <c r="AA1396" s="71">
        <f>MAX(0,IF(B1396&lt;=-O1396,B1396+F1396-K1396+O1396,IF(B1396&gt;=2^(K1396)-1-O1396,0,F1396-K1396)))</f>
        <v>53</v>
      </c>
    </row>
    <row r="1397" ht="20.05" customHeight="1">
      <c r="A1397" s="55">
        <v>693</v>
      </c>
      <c r="B1397" s="45">
        <v>693</v>
      </c>
      <c r="C1397" s="36">
        <v>8</v>
      </c>
      <c r="D1397" s="36">
        <v>16</v>
      </c>
      <c r="E1397" s="36">
        <v>32</v>
      </c>
      <c r="F1397" s="36">
        <v>64</v>
      </c>
      <c r="G1397" s="36">
        <f>IF(B1397&gt;=0,1,0)</f>
        <v>1</v>
      </c>
      <c r="H1397" s="36">
        <f>INT(C1397^(0.611-C1397/3200))</f>
        <v>3</v>
      </c>
      <c r="I1397" s="36">
        <f>INT(D1397^(0.611-D1397/3200))</f>
        <v>5</v>
      </c>
      <c r="J1397" s="36">
        <f>INT(E1397^(0.611-E1397/3200))</f>
        <v>8</v>
      </c>
      <c r="K1397" s="36">
        <f>INT(F1397^(0.611-F1397/3200))</f>
        <v>11</v>
      </c>
      <c r="L1397" s="36">
        <f>2^(H1397-1)-1</f>
        <v>3</v>
      </c>
      <c r="M1397" s="36">
        <f>2^(I1397-1)-1</f>
        <v>15</v>
      </c>
      <c r="N1397" s="36">
        <f>2^(J1397-1)-1</f>
        <v>127</v>
      </c>
      <c r="O1397" s="36">
        <f>2^(K1397-1)-1</f>
        <v>1023</v>
      </c>
      <c r="P1397" s="68">
        <f>MAX(0,C1397+(-1)^(G1397)*INT(B1397*2^(-LOG(C1397)/LOG(2)+3))-G1397-LOG(C1397)/LOG(2)+3-1)</f>
        <v>0</v>
      </c>
      <c r="Q1397" s="68">
        <f>MAX(0,C1397-IF(B1397=0,0,INT(LOG(3/2*ABS(B1397))/LOG(2))+1))</f>
        <v>0</v>
      </c>
      <c r="R1397" s="68">
        <f>MAX(0,IF(B1397&lt;=-L1397,B1397+C1397-H1397+L1397,IF(B1397&gt;=2^(H1397)-1-L1397,0,C1397-H1397)))</f>
        <v>0</v>
      </c>
      <c r="S1397" s="69">
        <f>MAX(0,D1397+(-1)^(G1397)*INT(B1397*2^(-LOG(D1397)/LOG(2)+3))-G1397-LOG(D1397)/LOG(2)+3-1)</f>
        <v>0</v>
      </c>
      <c r="T1397" s="69">
        <f>MAX(0,D1397-IF(B1397=0,0,INT(LOG(3/2*ABS(B1397))/LOG(2))+1))</f>
        <v>5</v>
      </c>
      <c r="U1397" s="69">
        <f>MAX(0,IF(B1397&lt;=-M1397,B1397+D1397-I1397+M1397,IF(B1397&gt;=2^(I1397)-1-M1397,0,D1397-I1397)))</f>
        <v>0</v>
      </c>
      <c r="V1397" s="70">
        <f>MAX(0,E1397+(-1)^(G1397)*INT(B1397*2^(-LOG(E1397)/LOG(2)+3))-G1397-LOG(E1397)/LOG(2)+3-1)</f>
        <v>0</v>
      </c>
      <c r="W1397" s="70">
        <f>MAX(0,E1397-IF(B1397=0,0,INT(LOG(3/2*ABS(B1397))/LOG(2))+1))</f>
        <v>21</v>
      </c>
      <c r="X1397" s="70">
        <f>MAX(0,IF(B1397&lt;=-N1397,B1397+E1397-J1397+N1397,IF(B1397&gt;=2^(J1397)-1-N1397,0,E1397-J1397)))</f>
        <v>0</v>
      </c>
      <c r="Y1397" s="71">
        <f>MAX(0,F1397+(-1)^(G1397)*INT(B1397*2^(-LOG(F1397)/LOG(2)+3))-G1397-LOG(F1397)/LOG(2)+3-1)</f>
        <v>0</v>
      </c>
      <c r="Z1397" s="71">
        <f>F1397-IF(B1397=0,0,INT(LOG(3/2*ABS(B1397))/LOG(2))+1)</f>
        <v>53</v>
      </c>
      <c r="AA1397" s="71">
        <f>MAX(0,IF(B1397&lt;=-O1397,B1397+F1397-K1397+O1397,IF(B1397&gt;=2^(K1397)-1-O1397,0,F1397-K1397)))</f>
        <v>53</v>
      </c>
    </row>
    <row r="1398" ht="20.05" customHeight="1">
      <c r="A1398" s="55">
        <v>694</v>
      </c>
      <c r="B1398" s="45">
        <v>694</v>
      </c>
      <c r="C1398" s="36">
        <v>8</v>
      </c>
      <c r="D1398" s="36">
        <v>16</v>
      </c>
      <c r="E1398" s="36">
        <v>32</v>
      </c>
      <c r="F1398" s="36">
        <v>64</v>
      </c>
      <c r="G1398" s="36">
        <f>IF(B1398&gt;=0,1,0)</f>
        <v>1</v>
      </c>
      <c r="H1398" s="36">
        <f>INT(C1398^(0.611-C1398/3200))</f>
        <v>3</v>
      </c>
      <c r="I1398" s="36">
        <f>INT(D1398^(0.611-D1398/3200))</f>
        <v>5</v>
      </c>
      <c r="J1398" s="36">
        <f>INT(E1398^(0.611-E1398/3200))</f>
        <v>8</v>
      </c>
      <c r="K1398" s="36">
        <f>INT(F1398^(0.611-F1398/3200))</f>
        <v>11</v>
      </c>
      <c r="L1398" s="36">
        <f>2^(H1398-1)-1</f>
        <v>3</v>
      </c>
      <c r="M1398" s="36">
        <f>2^(I1398-1)-1</f>
        <v>15</v>
      </c>
      <c r="N1398" s="36">
        <f>2^(J1398-1)-1</f>
        <v>127</v>
      </c>
      <c r="O1398" s="36">
        <f>2^(K1398-1)-1</f>
        <v>1023</v>
      </c>
      <c r="P1398" s="68">
        <f>MAX(0,C1398+(-1)^(G1398)*INT(B1398*2^(-LOG(C1398)/LOG(2)+3))-G1398-LOG(C1398)/LOG(2)+3-1)</f>
        <v>0</v>
      </c>
      <c r="Q1398" s="68">
        <f>MAX(0,C1398-IF(B1398=0,0,INT(LOG(3/2*ABS(B1398))/LOG(2))+1))</f>
        <v>0</v>
      </c>
      <c r="R1398" s="68">
        <f>MAX(0,IF(B1398&lt;=-L1398,B1398+C1398-H1398+L1398,IF(B1398&gt;=2^(H1398)-1-L1398,0,C1398-H1398)))</f>
        <v>0</v>
      </c>
      <c r="S1398" s="69">
        <f>MAX(0,D1398+(-1)^(G1398)*INT(B1398*2^(-LOG(D1398)/LOG(2)+3))-G1398-LOG(D1398)/LOG(2)+3-1)</f>
        <v>0</v>
      </c>
      <c r="T1398" s="69">
        <f>MAX(0,D1398-IF(B1398=0,0,INT(LOG(3/2*ABS(B1398))/LOG(2))+1))</f>
        <v>5</v>
      </c>
      <c r="U1398" s="69">
        <f>MAX(0,IF(B1398&lt;=-M1398,B1398+D1398-I1398+M1398,IF(B1398&gt;=2^(I1398)-1-M1398,0,D1398-I1398)))</f>
        <v>0</v>
      </c>
      <c r="V1398" s="70">
        <f>MAX(0,E1398+(-1)^(G1398)*INT(B1398*2^(-LOG(E1398)/LOG(2)+3))-G1398-LOG(E1398)/LOG(2)+3-1)</f>
        <v>0</v>
      </c>
      <c r="W1398" s="70">
        <f>MAX(0,E1398-IF(B1398=0,0,INT(LOG(3/2*ABS(B1398))/LOG(2))+1))</f>
        <v>21</v>
      </c>
      <c r="X1398" s="70">
        <f>MAX(0,IF(B1398&lt;=-N1398,B1398+E1398-J1398+N1398,IF(B1398&gt;=2^(J1398)-1-N1398,0,E1398-J1398)))</f>
        <v>0</v>
      </c>
      <c r="Y1398" s="71">
        <f>MAX(0,F1398+(-1)^(G1398)*INT(B1398*2^(-LOG(F1398)/LOG(2)+3))-G1398-LOG(F1398)/LOG(2)+3-1)</f>
        <v>0</v>
      </c>
      <c r="Z1398" s="71">
        <f>F1398-IF(B1398=0,0,INT(LOG(3/2*ABS(B1398))/LOG(2))+1)</f>
        <v>53</v>
      </c>
      <c r="AA1398" s="71">
        <f>MAX(0,IF(B1398&lt;=-O1398,B1398+F1398-K1398+O1398,IF(B1398&gt;=2^(K1398)-1-O1398,0,F1398-K1398)))</f>
        <v>53</v>
      </c>
    </row>
    <row r="1399" ht="20.05" customHeight="1">
      <c r="A1399" s="55">
        <v>695</v>
      </c>
      <c r="B1399" s="45">
        <v>695</v>
      </c>
      <c r="C1399" s="36">
        <v>8</v>
      </c>
      <c r="D1399" s="36">
        <v>16</v>
      </c>
      <c r="E1399" s="36">
        <v>32</v>
      </c>
      <c r="F1399" s="36">
        <v>64</v>
      </c>
      <c r="G1399" s="36">
        <f>IF(B1399&gt;=0,1,0)</f>
        <v>1</v>
      </c>
      <c r="H1399" s="36">
        <f>INT(C1399^(0.611-C1399/3200))</f>
        <v>3</v>
      </c>
      <c r="I1399" s="36">
        <f>INT(D1399^(0.611-D1399/3200))</f>
        <v>5</v>
      </c>
      <c r="J1399" s="36">
        <f>INT(E1399^(0.611-E1399/3200))</f>
        <v>8</v>
      </c>
      <c r="K1399" s="36">
        <f>INT(F1399^(0.611-F1399/3200))</f>
        <v>11</v>
      </c>
      <c r="L1399" s="36">
        <f>2^(H1399-1)-1</f>
        <v>3</v>
      </c>
      <c r="M1399" s="36">
        <f>2^(I1399-1)-1</f>
        <v>15</v>
      </c>
      <c r="N1399" s="36">
        <f>2^(J1399-1)-1</f>
        <v>127</v>
      </c>
      <c r="O1399" s="36">
        <f>2^(K1399-1)-1</f>
        <v>1023</v>
      </c>
      <c r="P1399" s="68">
        <f>MAX(0,C1399+(-1)^(G1399)*INT(B1399*2^(-LOG(C1399)/LOG(2)+3))-G1399-LOG(C1399)/LOG(2)+3-1)</f>
        <v>0</v>
      </c>
      <c r="Q1399" s="68">
        <f>MAX(0,C1399-IF(B1399=0,0,INT(LOG(3/2*ABS(B1399))/LOG(2))+1))</f>
        <v>0</v>
      </c>
      <c r="R1399" s="68">
        <f>MAX(0,IF(B1399&lt;=-L1399,B1399+C1399-H1399+L1399,IF(B1399&gt;=2^(H1399)-1-L1399,0,C1399-H1399)))</f>
        <v>0</v>
      </c>
      <c r="S1399" s="69">
        <f>MAX(0,D1399+(-1)^(G1399)*INT(B1399*2^(-LOG(D1399)/LOG(2)+3))-G1399-LOG(D1399)/LOG(2)+3-1)</f>
        <v>0</v>
      </c>
      <c r="T1399" s="69">
        <f>MAX(0,D1399-IF(B1399=0,0,INT(LOG(3/2*ABS(B1399))/LOG(2))+1))</f>
        <v>5</v>
      </c>
      <c r="U1399" s="69">
        <f>MAX(0,IF(B1399&lt;=-M1399,B1399+D1399-I1399+M1399,IF(B1399&gt;=2^(I1399)-1-M1399,0,D1399-I1399)))</f>
        <v>0</v>
      </c>
      <c r="V1399" s="70">
        <f>MAX(0,E1399+(-1)^(G1399)*INT(B1399*2^(-LOG(E1399)/LOG(2)+3))-G1399-LOG(E1399)/LOG(2)+3-1)</f>
        <v>0</v>
      </c>
      <c r="W1399" s="70">
        <f>MAX(0,E1399-IF(B1399=0,0,INT(LOG(3/2*ABS(B1399))/LOG(2))+1))</f>
        <v>21</v>
      </c>
      <c r="X1399" s="70">
        <f>MAX(0,IF(B1399&lt;=-N1399,B1399+E1399-J1399+N1399,IF(B1399&gt;=2^(J1399)-1-N1399,0,E1399-J1399)))</f>
        <v>0</v>
      </c>
      <c r="Y1399" s="71">
        <f>MAX(0,F1399+(-1)^(G1399)*INT(B1399*2^(-LOG(F1399)/LOG(2)+3))-G1399-LOG(F1399)/LOG(2)+3-1)</f>
        <v>0</v>
      </c>
      <c r="Z1399" s="71">
        <f>F1399-IF(B1399=0,0,INT(LOG(3/2*ABS(B1399))/LOG(2))+1)</f>
        <v>53</v>
      </c>
      <c r="AA1399" s="71">
        <f>MAX(0,IF(B1399&lt;=-O1399,B1399+F1399-K1399+O1399,IF(B1399&gt;=2^(K1399)-1-O1399,0,F1399-K1399)))</f>
        <v>53</v>
      </c>
    </row>
    <row r="1400" ht="20.05" customHeight="1">
      <c r="A1400" s="55">
        <v>696</v>
      </c>
      <c r="B1400" s="45">
        <v>696</v>
      </c>
      <c r="C1400" s="36">
        <v>8</v>
      </c>
      <c r="D1400" s="36">
        <v>16</v>
      </c>
      <c r="E1400" s="36">
        <v>32</v>
      </c>
      <c r="F1400" s="36">
        <v>64</v>
      </c>
      <c r="G1400" s="36">
        <f>IF(B1400&gt;=0,1,0)</f>
        <v>1</v>
      </c>
      <c r="H1400" s="36">
        <f>INT(C1400^(0.611-C1400/3200))</f>
        <v>3</v>
      </c>
      <c r="I1400" s="36">
        <f>INT(D1400^(0.611-D1400/3200))</f>
        <v>5</v>
      </c>
      <c r="J1400" s="36">
        <f>INT(E1400^(0.611-E1400/3200))</f>
        <v>8</v>
      </c>
      <c r="K1400" s="36">
        <f>INT(F1400^(0.611-F1400/3200))</f>
        <v>11</v>
      </c>
      <c r="L1400" s="36">
        <f>2^(H1400-1)-1</f>
        <v>3</v>
      </c>
      <c r="M1400" s="36">
        <f>2^(I1400-1)-1</f>
        <v>15</v>
      </c>
      <c r="N1400" s="36">
        <f>2^(J1400-1)-1</f>
        <v>127</v>
      </c>
      <c r="O1400" s="36">
        <f>2^(K1400-1)-1</f>
        <v>1023</v>
      </c>
      <c r="P1400" s="68">
        <f>MAX(0,C1400+(-1)^(G1400)*INT(B1400*2^(-LOG(C1400)/LOG(2)+3))-G1400-LOG(C1400)/LOG(2)+3-1)</f>
        <v>0</v>
      </c>
      <c r="Q1400" s="68">
        <f>MAX(0,C1400-IF(B1400=0,0,INT(LOG(3/2*ABS(B1400))/LOG(2))+1))</f>
        <v>0</v>
      </c>
      <c r="R1400" s="68">
        <f>MAX(0,IF(B1400&lt;=-L1400,B1400+C1400-H1400+L1400,IF(B1400&gt;=2^(H1400)-1-L1400,0,C1400-H1400)))</f>
        <v>0</v>
      </c>
      <c r="S1400" s="69">
        <f>MAX(0,D1400+(-1)^(G1400)*INT(B1400*2^(-LOG(D1400)/LOG(2)+3))-G1400-LOG(D1400)/LOG(2)+3-1)</f>
        <v>0</v>
      </c>
      <c r="T1400" s="69">
        <f>MAX(0,D1400-IF(B1400=0,0,INT(LOG(3/2*ABS(B1400))/LOG(2))+1))</f>
        <v>5</v>
      </c>
      <c r="U1400" s="69">
        <f>MAX(0,IF(B1400&lt;=-M1400,B1400+D1400-I1400+M1400,IF(B1400&gt;=2^(I1400)-1-M1400,0,D1400-I1400)))</f>
        <v>0</v>
      </c>
      <c r="V1400" s="70">
        <f>MAX(0,E1400+(-1)^(G1400)*INT(B1400*2^(-LOG(E1400)/LOG(2)+3))-G1400-LOG(E1400)/LOG(2)+3-1)</f>
        <v>0</v>
      </c>
      <c r="W1400" s="70">
        <f>MAX(0,E1400-IF(B1400=0,0,INT(LOG(3/2*ABS(B1400))/LOG(2))+1))</f>
        <v>21</v>
      </c>
      <c r="X1400" s="70">
        <f>MAX(0,IF(B1400&lt;=-N1400,B1400+E1400-J1400+N1400,IF(B1400&gt;=2^(J1400)-1-N1400,0,E1400-J1400)))</f>
        <v>0</v>
      </c>
      <c r="Y1400" s="71">
        <f>MAX(0,F1400+(-1)^(G1400)*INT(B1400*2^(-LOG(F1400)/LOG(2)+3))-G1400-LOG(F1400)/LOG(2)+3-1)</f>
        <v>0</v>
      </c>
      <c r="Z1400" s="71">
        <f>F1400-IF(B1400=0,0,INT(LOG(3/2*ABS(B1400))/LOG(2))+1)</f>
        <v>53</v>
      </c>
      <c r="AA1400" s="71">
        <f>MAX(0,IF(B1400&lt;=-O1400,B1400+F1400-K1400+O1400,IF(B1400&gt;=2^(K1400)-1-O1400,0,F1400-K1400)))</f>
        <v>53</v>
      </c>
    </row>
    <row r="1401" ht="20.05" customHeight="1">
      <c r="A1401" s="55">
        <v>697</v>
      </c>
      <c r="B1401" s="45">
        <v>697</v>
      </c>
      <c r="C1401" s="36">
        <v>8</v>
      </c>
      <c r="D1401" s="36">
        <v>16</v>
      </c>
      <c r="E1401" s="36">
        <v>32</v>
      </c>
      <c r="F1401" s="36">
        <v>64</v>
      </c>
      <c r="G1401" s="36">
        <f>IF(B1401&gt;=0,1,0)</f>
        <v>1</v>
      </c>
      <c r="H1401" s="36">
        <f>INT(C1401^(0.611-C1401/3200))</f>
        <v>3</v>
      </c>
      <c r="I1401" s="36">
        <f>INT(D1401^(0.611-D1401/3200))</f>
        <v>5</v>
      </c>
      <c r="J1401" s="36">
        <f>INT(E1401^(0.611-E1401/3200))</f>
        <v>8</v>
      </c>
      <c r="K1401" s="36">
        <f>INT(F1401^(0.611-F1401/3200))</f>
        <v>11</v>
      </c>
      <c r="L1401" s="36">
        <f>2^(H1401-1)-1</f>
        <v>3</v>
      </c>
      <c r="M1401" s="36">
        <f>2^(I1401-1)-1</f>
        <v>15</v>
      </c>
      <c r="N1401" s="36">
        <f>2^(J1401-1)-1</f>
        <v>127</v>
      </c>
      <c r="O1401" s="36">
        <f>2^(K1401-1)-1</f>
        <v>1023</v>
      </c>
      <c r="P1401" s="68">
        <f>MAX(0,C1401+(-1)^(G1401)*INT(B1401*2^(-LOG(C1401)/LOG(2)+3))-G1401-LOG(C1401)/LOG(2)+3-1)</f>
        <v>0</v>
      </c>
      <c r="Q1401" s="68">
        <f>MAX(0,C1401-IF(B1401=0,0,INT(LOG(3/2*ABS(B1401))/LOG(2))+1))</f>
        <v>0</v>
      </c>
      <c r="R1401" s="68">
        <f>MAX(0,IF(B1401&lt;=-L1401,B1401+C1401-H1401+L1401,IF(B1401&gt;=2^(H1401)-1-L1401,0,C1401-H1401)))</f>
        <v>0</v>
      </c>
      <c r="S1401" s="69">
        <f>MAX(0,D1401+(-1)^(G1401)*INT(B1401*2^(-LOG(D1401)/LOG(2)+3))-G1401-LOG(D1401)/LOG(2)+3-1)</f>
        <v>0</v>
      </c>
      <c r="T1401" s="69">
        <f>MAX(0,D1401-IF(B1401=0,0,INT(LOG(3/2*ABS(B1401))/LOG(2))+1))</f>
        <v>5</v>
      </c>
      <c r="U1401" s="69">
        <f>MAX(0,IF(B1401&lt;=-M1401,B1401+D1401-I1401+M1401,IF(B1401&gt;=2^(I1401)-1-M1401,0,D1401-I1401)))</f>
        <v>0</v>
      </c>
      <c r="V1401" s="70">
        <f>MAX(0,E1401+(-1)^(G1401)*INT(B1401*2^(-LOG(E1401)/LOG(2)+3))-G1401-LOG(E1401)/LOG(2)+3-1)</f>
        <v>0</v>
      </c>
      <c r="W1401" s="70">
        <f>MAX(0,E1401-IF(B1401=0,0,INT(LOG(3/2*ABS(B1401))/LOG(2))+1))</f>
        <v>21</v>
      </c>
      <c r="X1401" s="70">
        <f>MAX(0,IF(B1401&lt;=-N1401,B1401+E1401-J1401+N1401,IF(B1401&gt;=2^(J1401)-1-N1401,0,E1401-J1401)))</f>
        <v>0</v>
      </c>
      <c r="Y1401" s="71">
        <f>MAX(0,F1401+(-1)^(G1401)*INT(B1401*2^(-LOG(F1401)/LOG(2)+3))-G1401-LOG(F1401)/LOG(2)+3-1)</f>
        <v>0</v>
      </c>
      <c r="Z1401" s="71">
        <f>F1401-IF(B1401=0,0,INT(LOG(3/2*ABS(B1401))/LOG(2))+1)</f>
        <v>53</v>
      </c>
      <c r="AA1401" s="71">
        <f>MAX(0,IF(B1401&lt;=-O1401,B1401+F1401-K1401+O1401,IF(B1401&gt;=2^(K1401)-1-O1401,0,F1401-K1401)))</f>
        <v>53</v>
      </c>
    </row>
    <row r="1402" ht="20.05" customHeight="1">
      <c r="A1402" s="55">
        <v>698</v>
      </c>
      <c r="B1402" s="45">
        <v>698</v>
      </c>
      <c r="C1402" s="36">
        <v>8</v>
      </c>
      <c r="D1402" s="36">
        <v>16</v>
      </c>
      <c r="E1402" s="36">
        <v>32</v>
      </c>
      <c r="F1402" s="36">
        <v>64</v>
      </c>
      <c r="G1402" s="36">
        <f>IF(B1402&gt;=0,1,0)</f>
        <v>1</v>
      </c>
      <c r="H1402" s="36">
        <f>INT(C1402^(0.611-C1402/3200))</f>
        <v>3</v>
      </c>
      <c r="I1402" s="36">
        <f>INT(D1402^(0.611-D1402/3200))</f>
        <v>5</v>
      </c>
      <c r="J1402" s="36">
        <f>INT(E1402^(0.611-E1402/3200))</f>
        <v>8</v>
      </c>
      <c r="K1402" s="36">
        <f>INT(F1402^(0.611-F1402/3200))</f>
        <v>11</v>
      </c>
      <c r="L1402" s="36">
        <f>2^(H1402-1)-1</f>
        <v>3</v>
      </c>
      <c r="M1402" s="36">
        <f>2^(I1402-1)-1</f>
        <v>15</v>
      </c>
      <c r="N1402" s="36">
        <f>2^(J1402-1)-1</f>
        <v>127</v>
      </c>
      <c r="O1402" s="36">
        <f>2^(K1402-1)-1</f>
        <v>1023</v>
      </c>
      <c r="P1402" s="68">
        <f>MAX(0,C1402+(-1)^(G1402)*INT(B1402*2^(-LOG(C1402)/LOG(2)+3))-G1402-LOG(C1402)/LOG(2)+3-1)</f>
        <v>0</v>
      </c>
      <c r="Q1402" s="68">
        <f>MAX(0,C1402-IF(B1402=0,0,INT(LOG(3/2*ABS(B1402))/LOG(2))+1))</f>
        <v>0</v>
      </c>
      <c r="R1402" s="68">
        <f>MAX(0,IF(B1402&lt;=-L1402,B1402+C1402-H1402+L1402,IF(B1402&gt;=2^(H1402)-1-L1402,0,C1402-H1402)))</f>
        <v>0</v>
      </c>
      <c r="S1402" s="69">
        <f>MAX(0,D1402+(-1)^(G1402)*INT(B1402*2^(-LOG(D1402)/LOG(2)+3))-G1402-LOG(D1402)/LOG(2)+3-1)</f>
        <v>0</v>
      </c>
      <c r="T1402" s="69">
        <f>MAX(0,D1402-IF(B1402=0,0,INT(LOG(3/2*ABS(B1402))/LOG(2))+1))</f>
        <v>5</v>
      </c>
      <c r="U1402" s="69">
        <f>MAX(0,IF(B1402&lt;=-M1402,B1402+D1402-I1402+M1402,IF(B1402&gt;=2^(I1402)-1-M1402,0,D1402-I1402)))</f>
        <v>0</v>
      </c>
      <c r="V1402" s="70">
        <f>MAX(0,E1402+(-1)^(G1402)*INT(B1402*2^(-LOG(E1402)/LOG(2)+3))-G1402-LOG(E1402)/LOG(2)+3-1)</f>
        <v>0</v>
      </c>
      <c r="W1402" s="70">
        <f>MAX(0,E1402-IF(B1402=0,0,INT(LOG(3/2*ABS(B1402))/LOG(2))+1))</f>
        <v>21</v>
      </c>
      <c r="X1402" s="70">
        <f>MAX(0,IF(B1402&lt;=-N1402,B1402+E1402-J1402+N1402,IF(B1402&gt;=2^(J1402)-1-N1402,0,E1402-J1402)))</f>
        <v>0</v>
      </c>
      <c r="Y1402" s="71">
        <f>MAX(0,F1402+(-1)^(G1402)*INT(B1402*2^(-LOG(F1402)/LOG(2)+3))-G1402-LOG(F1402)/LOG(2)+3-1)</f>
        <v>0</v>
      </c>
      <c r="Z1402" s="71">
        <f>F1402-IF(B1402=0,0,INT(LOG(3/2*ABS(B1402))/LOG(2))+1)</f>
        <v>53</v>
      </c>
      <c r="AA1402" s="71">
        <f>MAX(0,IF(B1402&lt;=-O1402,B1402+F1402-K1402+O1402,IF(B1402&gt;=2^(K1402)-1-O1402,0,F1402-K1402)))</f>
        <v>53</v>
      </c>
    </row>
    <row r="1403" ht="20.05" customHeight="1">
      <c r="A1403" s="55">
        <v>699</v>
      </c>
      <c r="B1403" s="45">
        <v>699</v>
      </c>
      <c r="C1403" s="36">
        <v>8</v>
      </c>
      <c r="D1403" s="36">
        <v>16</v>
      </c>
      <c r="E1403" s="36">
        <v>32</v>
      </c>
      <c r="F1403" s="36">
        <v>64</v>
      </c>
      <c r="G1403" s="36">
        <f>IF(B1403&gt;=0,1,0)</f>
        <v>1</v>
      </c>
      <c r="H1403" s="36">
        <f>INT(C1403^(0.611-C1403/3200))</f>
        <v>3</v>
      </c>
      <c r="I1403" s="36">
        <f>INT(D1403^(0.611-D1403/3200))</f>
        <v>5</v>
      </c>
      <c r="J1403" s="36">
        <f>INT(E1403^(0.611-E1403/3200))</f>
        <v>8</v>
      </c>
      <c r="K1403" s="36">
        <f>INT(F1403^(0.611-F1403/3200))</f>
        <v>11</v>
      </c>
      <c r="L1403" s="36">
        <f>2^(H1403-1)-1</f>
        <v>3</v>
      </c>
      <c r="M1403" s="36">
        <f>2^(I1403-1)-1</f>
        <v>15</v>
      </c>
      <c r="N1403" s="36">
        <f>2^(J1403-1)-1</f>
        <v>127</v>
      </c>
      <c r="O1403" s="36">
        <f>2^(K1403-1)-1</f>
        <v>1023</v>
      </c>
      <c r="P1403" s="68">
        <f>MAX(0,C1403+(-1)^(G1403)*INT(B1403*2^(-LOG(C1403)/LOG(2)+3))-G1403-LOG(C1403)/LOG(2)+3-1)</f>
        <v>0</v>
      </c>
      <c r="Q1403" s="68">
        <f>MAX(0,C1403-IF(B1403=0,0,INT(LOG(3/2*ABS(B1403))/LOG(2))+1))</f>
        <v>0</v>
      </c>
      <c r="R1403" s="68">
        <f>MAX(0,IF(B1403&lt;=-L1403,B1403+C1403-H1403+L1403,IF(B1403&gt;=2^(H1403)-1-L1403,0,C1403-H1403)))</f>
        <v>0</v>
      </c>
      <c r="S1403" s="69">
        <f>MAX(0,D1403+(-1)^(G1403)*INT(B1403*2^(-LOG(D1403)/LOG(2)+3))-G1403-LOG(D1403)/LOG(2)+3-1)</f>
        <v>0</v>
      </c>
      <c r="T1403" s="69">
        <f>MAX(0,D1403-IF(B1403=0,0,INT(LOG(3/2*ABS(B1403))/LOG(2))+1))</f>
        <v>5</v>
      </c>
      <c r="U1403" s="69">
        <f>MAX(0,IF(B1403&lt;=-M1403,B1403+D1403-I1403+M1403,IF(B1403&gt;=2^(I1403)-1-M1403,0,D1403-I1403)))</f>
        <v>0</v>
      </c>
      <c r="V1403" s="70">
        <f>MAX(0,E1403+(-1)^(G1403)*INT(B1403*2^(-LOG(E1403)/LOG(2)+3))-G1403-LOG(E1403)/LOG(2)+3-1)</f>
        <v>0</v>
      </c>
      <c r="W1403" s="70">
        <f>MAX(0,E1403-IF(B1403=0,0,INT(LOG(3/2*ABS(B1403))/LOG(2))+1))</f>
        <v>21</v>
      </c>
      <c r="X1403" s="70">
        <f>MAX(0,IF(B1403&lt;=-N1403,B1403+E1403-J1403+N1403,IF(B1403&gt;=2^(J1403)-1-N1403,0,E1403-J1403)))</f>
        <v>0</v>
      </c>
      <c r="Y1403" s="71">
        <f>MAX(0,F1403+(-1)^(G1403)*INT(B1403*2^(-LOG(F1403)/LOG(2)+3))-G1403-LOG(F1403)/LOG(2)+3-1)</f>
        <v>0</v>
      </c>
      <c r="Z1403" s="71">
        <f>F1403-IF(B1403=0,0,INT(LOG(3/2*ABS(B1403))/LOG(2))+1)</f>
        <v>53</v>
      </c>
      <c r="AA1403" s="71">
        <f>MAX(0,IF(B1403&lt;=-O1403,B1403+F1403-K1403+O1403,IF(B1403&gt;=2^(K1403)-1-O1403,0,F1403-K1403)))</f>
        <v>53</v>
      </c>
    </row>
    <row r="1404" ht="20.05" customHeight="1">
      <c r="A1404" s="55">
        <v>700</v>
      </c>
      <c r="B1404" s="45">
        <v>700</v>
      </c>
      <c r="C1404" s="36">
        <v>8</v>
      </c>
      <c r="D1404" s="36">
        <v>16</v>
      </c>
      <c r="E1404" s="36">
        <v>32</v>
      </c>
      <c r="F1404" s="36">
        <v>64</v>
      </c>
      <c r="G1404" s="36">
        <f>IF(B1404&gt;=0,1,0)</f>
        <v>1</v>
      </c>
      <c r="H1404" s="36">
        <f>INT(C1404^(0.611-C1404/3200))</f>
        <v>3</v>
      </c>
      <c r="I1404" s="36">
        <f>INT(D1404^(0.611-D1404/3200))</f>
        <v>5</v>
      </c>
      <c r="J1404" s="36">
        <f>INT(E1404^(0.611-E1404/3200))</f>
        <v>8</v>
      </c>
      <c r="K1404" s="36">
        <f>INT(F1404^(0.611-F1404/3200))</f>
        <v>11</v>
      </c>
      <c r="L1404" s="36">
        <f>2^(H1404-1)-1</f>
        <v>3</v>
      </c>
      <c r="M1404" s="36">
        <f>2^(I1404-1)-1</f>
        <v>15</v>
      </c>
      <c r="N1404" s="36">
        <f>2^(J1404-1)-1</f>
        <v>127</v>
      </c>
      <c r="O1404" s="36">
        <f>2^(K1404-1)-1</f>
        <v>1023</v>
      </c>
      <c r="P1404" s="68">
        <f>MAX(0,C1404+(-1)^(G1404)*INT(B1404*2^(-LOG(C1404)/LOG(2)+3))-G1404-LOG(C1404)/LOG(2)+3-1)</f>
        <v>0</v>
      </c>
      <c r="Q1404" s="68">
        <f>MAX(0,C1404-IF(B1404=0,0,INT(LOG(3/2*ABS(B1404))/LOG(2))+1))</f>
        <v>0</v>
      </c>
      <c r="R1404" s="68">
        <f>MAX(0,IF(B1404&lt;=-L1404,B1404+C1404-H1404+L1404,IF(B1404&gt;=2^(H1404)-1-L1404,0,C1404-H1404)))</f>
        <v>0</v>
      </c>
      <c r="S1404" s="69">
        <f>MAX(0,D1404+(-1)^(G1404)*INT(B1404*2^(-LOG(D1404)/LOG(2)+3))-G1404-LOG(D1404)/LOG(2)+3-1)</f>
        <v>0</v>
      </c>
      <c r="T1404" s="69">
        <f>MAX(0,D1404-IF(B1404=0,0,INT(LOG(3/2*ABS(B1404))/LOG(2))+1))</f>
        <v>5</v>
      </c>
      <c r="U1404" s="69">
        <f>MAX(0,IF(B1404&lt;=-M1404,B1404+D1404-I1404+M1404,IF(B1404&gt;=2^(I1404)-1-M1404,0,D1404-I1404)))</f>
        <v>0</v>
      </c>
      <c r="V1404" s="70">
        <f>MAX(0,E1404+(-1)^(G1404)*INT(B1404*2^(-LOG(E1404)/LOG(2)+3))-G1404-LOG(E1404)/LOG(2)+3-1)</f>
        <v>0</v>
      </c>
      <c r="W1404" s="70">
        <f>MAX(0,E1404-IF(B1404=0,0,INT(LOG(3/2*ABS(B1404))/LOG(2))+1))</f>
        <v>21</v>
      </c>
      <c r="X1404" s="70">
        <f>MAX(0,IF(B1404&lt;=-N1404,B1404+E1404-J1404+N1404,IF(B1404&gt;=2^(J1404)-1-N1404,0,E1404-J1404)))</f>
        <v>0</v>
      </c>
      <c r="Y1404" s="71">
        <f>MAX(0,F1404+(-1)^(G1404)*INT(B1404*2^(-LOG(F1404)/LOG(2)+3))-G1404-LOG(F1404)/LOG(2)+3-1)</f>
        <v>0</v>
      </c>
      <c r="Z1404" s="71">
        <f>F1404-IF(B1404=0,0,INT(LOG(3/2*ABS(B1404))/LOG(2))+1)</f>
        <v>53</v>
      </c>
      <c r="AA1404" s="71">
        <f>MAX(0,IF(B1404&lt;=-O1404,B1404+F1404-K1404+O1404,IF(B1404&gt;=2^(K1404)-1-O1404,0,F1404-K1404)))</f>
        <v>53</v>
      </c>
    </row>
  </sheetData>
  <mergeCells count="1">
    <mergeCell ref="A2:AA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14.xml><?xml version="1.0" encoding="utf-8"?>
<worksheet xmlns:r="http://schemas.openxmlformats.org/officeDocument/2006/relationships" xmlns="http://schemas.openxmlformats.org/spreadsheetml/2006/main">
  <sheetPr>
    <pageSetUpPr fitToPage="1"/>
  </sheetPr>
  <dimension ref="A3:AA130"/>
  <sheetViews>
    <sheetView workbookViewId="0" showGridLines="0" defaultGridColor="1">
      <pane topLeftCell="B4" xSplit="1" ySplit="3" activePane="bottomRight" state="frozen"/>
    </sheetView>
  </sheetViews>
  <sheetFormatPr defaultColWidth="16.3333" defaultRowHeight="19.9" customHeight="1" outlineLevelRow="0" outlineLevelCol="0"/>
  <cols>
    <col min="1" max="1" width="16.3516" style="72" customWidth="1"/>
    <col min="2" max="2" width="21.3438" style="72" customWidth="1"/>
    <col min="3" max="3" width="4.72656" style="72" customWidth="1"/>
    <col min="4" max="4" width="5.54688" style="72" customWidth="1"/>
    <col min="5" max="6" width="5.57812" style="72" customWidth="1"/>
    <col min="7" max="7" width="4.70312" style="72" customWidth="1"/>
    <col min="8" max="15" width="5.57812" style="72" customWidth="1"/>
    <col min="16" max="16" width="7.54688" style="72" customWidth="1"/>
    <col min="17" max="18" width="9.57812" style="72" customWidth="1"/>
    <col min="19" max="19" width="10.0625" style="72" customWidth="1"/>
    <col min="20" max="21" width="11.5156" style="72" customWidth="1"/>
    <col min="22" max="22" width="9.78125" style="72" customWidth="1"/>
    <col min="23" max="24" width="11.6172" style="72" customWidth="1"/>
    <col min="25" max="25" width="8.8125" style="72" customWidth="1"/>
    <col min="26" max="27" width="11.1172" style="72" customWidth="1"/>
    <col min="28" max="16384" width="16.3516" style="72" customWidth="1"/>
  </cols>
  <sheetData>
    <row r="1" ht="131.15" customHeight="1"/>
    <row r="2" ht="27.65" customHeight="1">
      <c r="A2" t="s" s="27">
        <v>82</v>
      </c>
      <c r="B2" s="27"/>
      <c r="C2" s="27"/>
      <c r="D2" s="27"/>
      <c r="E2" s="27"/>
      <c r="F2" s="27"/>
      <c r="G2" s="27"/>
      <c r="H2" s="27"/>
      <c r="I2" s="27"/>
      <c r="J2" s="27"/>
      <c r="K2" s="27"/>
      <c r="L2" s="27"/>
      <c r="M2" s="27"/>
      <c r="N2" s="27"/>
      <c r="O2" s="27"/>
      <c r="P2" s="27"/>
      <c r="Q2" s="27"/>
      <c r="R2" s="27"/>
      <c r="S2" s="27"/>
      <c r="T2" s="27"/>
      <c r="U2" s="27"/>
      <c r="V2" s="27"/>
      <c r="W2" s="27"/>
      <c r="X2" s="27"/>
      <c r="Y2" s="27"/>
      <c r="Z2" s="27"/>
      <c r="AA2" s="27"/>
    </row>
    <row r="3" ht="32.25" customHeight="1">
      <c r="A3" t="s" s="8">
        <v>108</v>
      </c>
      <c r="B3" t="s" s="8">
        <v>84</v>
      </c>
      <c r="C3" t="s" s="8">
        <v>85</v>
      </c>
      <c r="D3" t="s" s="8">
        <v>86</v>
      </c>
      <c r="E3" t="s" s="8">
        <v>87</v>
      </c>
      <c r="F3" t="s" s="8">
        <v>88</v>
      </c>
      <c r="G3" t="s" s="8">
        <v>89</v>
      </c>
      <c r="H3" t="s" s="8">
        <v>62</v>
      </c>
      <c r="I3" t="s" s="8">
        <v>63</v>
      </c>
      <c r="J3" t="s" s="8">
        <v>64</v>
      </c>
      <c r="K3" t="s" s="8">
        <v>65</v>
      </c>
      <c r="L3" t="s" s="8">
        <v>90</v>
      </c>
      <c r="M3" t="s" s="8">
        <v>91</v>
      </c>
      <c r="N3" t="s" s="8">
        <v>92</v>
      </c>
      <c r="O3" t="s" s="8">
        <v>93</v>
      </c>
      <c r="P3" t="s" s="8">
        <v>94</v>
      </c>
      <c r="Q3" t="s" s="8">
        <v>95</v>
      </c>
      <c r="R3" t="s" s="8">
        <v>96</v>
      </c>
      <c r="S3" t="s" s="8">
        <v>97</v>
      </c>
      <c r="T3" t="s" s="8">
        <v>98</v>
      </c>
      <c r="U3" t="s" s="8">
        <v>99</v>
      </c>
      <c r="V3" t="s" s="8">
        <v>100</v>
      </c>
      <c r="W3" t="s" s="8">
        <v>101</v>
      </c>
      <c r="X3" t="s" s="8">
        <v>102</v>
      </c>
      <c r="Y3" t="s" s="8">
        <v>103</v>
      </c>
      <c r="Z3" t="s" s="8">
        <v>104</v>
      </c>
      <c r="AA3" t="s" s="8">
        <v>105</v>
      </c>
    </row>
    <row r="4" ht="20.25" customHeight="1">
      <c r="A4" s="52">
        <v>63</v>
      </c>
      <c r="B4" s="47">
        <f>-(2^($A4))</f>
        <v>-9.22337203685478e+18</v>
      </c>
      <c r="C4" s="29">
        <v>8</v>
      </c>
      <c r="D4" s="29">
        <v>16</v>
      </c>
      <c r="E4" s="29">
        <v>32</v>
      </c>
      <c r="F4" s="29">
        <v>64</v>
      </c>
      <c r="G4" s="29">
        <f>IF(B4&gt;=0,1,0)</f>
        <v>0</v>
      </c>
      <c r="H4" s="29">
        <f>INT(C4^(0.611-C4/3200))</f>
        <v>3</v>
      </c>
      <c r="I4" s="29">
        <f>INT(D4^(0.611-D4/3200))</f>
        <v>5</v>
      </c>
      <c r="J4" s="29">
        <f>INT(E4^(0.611-E4/3200))</f>
        <v>8</v>
      </c>
      <c r="K4" s="29">
        <f>INT(F4^(0.611-F4/3200))</f>
        <v>11</v>
      </c>
      <c r="L4" s="29">
        <f>2^(H4-1)-1</f>
        <v>3</v>
      </c>
      <c r="M4" s="29">
        <f>2^(I4-1)-1</f>
        <v>15</v>
      </c>
      <c r="N4" s="29">
        <f>2^(J4-1)-1</f>
        <v>127</v>
      </c>
      <c r="O4" s="29">
        <f>2^(K4-1)-1</f>
        <v>1023</v>
      </c>
      <c r="P4" s="64">
        <f>MAX(0,C4+(-1)^(G4)*INT(B4*2^(-LOG(C4)/LOG(2)+3))-G4-LOG(C4)/LOG(2)+3-1)</f>
        <v>0</v>
      </c>
      <c r="Q4" s="64">
        <f>MAX(0,C4-IF(B4=0,0,INT(LOG(3/2*ABS(B4))/LOG(2))+1))</f>
        <v>0</v>
      </c>
      <c r="R4" s="64">
        <f>MAX(0,IF(B4&lt;=-L4,B4+C4-H4+L4,IF(B4&gt;=2^(H4)-1-L4,0,C4-H4)))</f>
        <v>0</v>
      </c>
      <c r="S4" s="65">
        <f>MAX(0,D4+(-1)^(G4)*INT(B4*2^(-LOG(D4)/LOG(2)+3))-G4-LOG(D4)/LOG(2)+3-1)</f>
        <v>0</v>
      </c>
      <c r="T4" s="65">
        <f>MAX(0,D4-IF(B4=0,0,INT(LOG(3/2*ABS(B4))/LOG(2))+1))</f>
        <v>0</v>
      </c>
      <c r="U4" s="65">
        <f>MAX(0,IF(B4&lt;=-M4,B4+D4-I4+M4,IF(B4&gt;=2^(I4)-1-M4,0,D4-I4)))</f>
        <v>0</v>
      </c>
      <c r="V4" s="66">
        <f>MAX(0,E4+(-1)^(G4)*INT(B4*2^(-LOG(E4)/LOG(2)+3))-G4-LOG(E4)/LOG(2)+3-1)</f>
        <v>0</v>
      </c>
      <c r="W4" s="66">
        <f>MAX(0,E4-IF(B4=0,0,INT(LOG(3/2*ABS(B4))/LOG(2))+1))</f>
        <v>0</v>
      </c>
      <c r="X4" s="66">
        <f>MAX(0,IF(B4&lt;=-N4,B4+E4-J4+N4,IF(B4&gt;=2^(J4)-1-N4,0,E4-J4)))</f>
        <v>0</v>
      </c>
      <c r="Y4" s="67">
        <f>MAX(0,F4+(-1)^(G4)*INT(B4*2^(-LOG(F4)/LOG(2)+3))-G4-LOG(F4)/LOG(2)+3-1)</f>
        <v>0</v>
      </c>
      <c r="Z4" s="67">
        <f>F4-IF(B4=0,0,INT(LOG(3/2*ABS(B4))/LOG(2))+1)</f>
        <v>0</v>
      </c>
      <c r="AA4" s="67">
        <f>MAX(0,IF(B4&lt;=-O4,B4+F4-K4+O4,IF(B4&gt;=2^(K4)-1-O4,0,F4-K4)))</f>
        <v>0</v>
      </c>
    </row>
    <row r="5" ht="20.05" customHeight="1">
      <c r="A5" s="55">
        <v>62</v>
      </c>
      <c r="B5" s="45">
        <f>-(2^($A5))</f>
        <v>-4.61168601842739e+18</v>
      </c>
      <c r="C5" s="36">
        <v>8</v>
      </c>
      <c r="D5" s="36">
        <v>16</v>
      </c>
      <c r="E5" s="36">
        <v>32</v>
      </c>
      <c r="F5" s="36">
        <v>64</v>
      </c>
      <c r="G5" s="36">
        <f>IF(B5&gt;=0,1,0)</f>
        <v>0</v>
      </c>
      <c r="H5" s="36">
        <f>INT(C5^(0.611-C5/3200))</f>
        <v>3</v>
      </c>
      <c r="I5" s="36">
        <f>INT(D5^(0.611-D5/3200))</f>
        <v>5</v>
      </c>
      <c r="J5" s="36">
        <f>INT(E5^(0.611-E5/3200))</f>
        <v>8</v>
      </c>
      <c r="K5" s="36">
        <f>INT(F5^(0.611-F5/3200))</f>
        <v>11</v>
      </c>
      <c r="L5" s="36">
        <f>2^(H5-1)-1</f>
        <v>3</v>
      </c>
      <c r="M5" s="36">
        <f>2^(I5-1)-1</f>
        <v>15</v>
      </c>
      <c r="N5" s="36">
        <f>2^(J5-1)-1</f>
        <v>127</v>
      </c>
      <c r="O5" s="36">
        <f>2^(K5-1)-1</f>
        <v>1023</v>
      </c>
      <c r="P5" s="68">
        <f>MAX(0,C5+(-1)^(G5)*INT(B5*2^(-LOG(C5)/LOG(2)+3))-G5-LOG(C5)/LOG(2)+3-1)</f>
        <v>0</v>
      </c>
      <c r="Q5" s="68">
        <f>MAX(0,C5-IF(B5=0,0,INT(LOG(3/2*ABS(B5))/LOG(2))+1))</f>
        <v>0</v>
      </c>
      <c r="R5" s="68">
        <f>MAX(0,IF(B5&lt;=-L5,B5+C5-H5+L5,IF(B5&gt;=2^(H5)-1-L5,0,C5-H5)))</f>
        <v>0</v>
      </c>
      <c r="S5" s="69">
        <f>MAX(0,D5+(-1)^(G5)*INT(B5*2^(-LOG(D5)/LOG(2)+3))-G5-LOG(D5)/LOG(2)+3-1)</f>
        <v>0</v>
      </c>
      <c r="T5" s="69">
        <f>MAX(0,D5-IF(B5=0,0,INT(LOG(3/2*ABS(B5))/LOG(2))+1))</f>
        <v>0</v>
      </c>
      <c r="U5" s="69">
        <f>MAX(0,IF(B5&lt;=-M5,B5+D5-I5+M5,IF(B5&gt;=2^(I5)-1-M5,0,D5-I5)))</f>
        <v>0</v>
      </c>
      <c r="V5" s="70">
        <f>MAX(0,E5+(-1)^(G5)*INT(B5*2^(-LOG(E5)/LOG(2)+3))-G5-LOG(E5)/LOG(2)+3-1)</f>
        <v>0</v>
      </c>
      <c r="W5" s="70">
        <f>MAX(0,E5-IF(B5=0,0,INT(LOG(3/2*ABS(B5))/LOG(2))+1))</f>
        <v>0</v>
      </c>
      <c r="X5" s="70">
        <f>MAX(0,IF(B5&lt;=-N5,B5+E5-J5+N5,IF(B5&gt;=2^(J5)-1-N5,0,E5-J5)))</f>
        <v>0</v>
      </c>
      <c r="Y5" s="71">
        <f>MAX(0,F5+(-1)^(G5)*INT(B5*2^(-LOG(F5)/LOG(2)+3))-G5-LOG(F5)/LOG(2)+3-1)</f>
        <v>0</v>
      </c>
      <c r="Z5" s="71">
        <f>F5-IF(B5=0,0,INT(LOG(3/2*ABS(B5))/LOG(2))+1)</f>
        <v>1</v>
      </c>
      <c r="AA5" s="71">
        <f>MAX(0,IF(B5&lt;=-O5,B5+F5-K5+O5,IF(B5&gt;=2^(K5)-1-O5,0,F5-K5)))</f>
        <v>0</v>
      </c>
    </row>
    <row r="6" ht="20.05" customHeight="1">
      <c r="A6" s="55">
        <v>61</v>
      </c>
      <c r="B6" s="45">
        <f>-(2^($A6))</f>
        <v>-2.30584300921369e+18</v>
      </c>
      <c r="C6" s="36">
        <v>8</v>
      </c>
      <c r="D6" s="36">
        <v>16</v>
      </c>
      <c r="E6" s="36">
        <v>32</v>
      </c>
      <c r="F6" s="36">
        <v>64</v>
      </c>
      <c r="G6" s="36">
        <f>IF(B6&gt;=0,1,0)</f>
        <v>0</v>
      </c>
      <c r="H6" s="36">
        <f>INT(C6^(0.611-C6/3200))</f>
        <v>3</v>
      </c>
      <c r="I6" s="36">
        <f>INT(D6^(0.611-D6/3200))</f>
        <v>5</v>
      </c>
      <c r="J6" s="36">
        <f>INT(E6^(0.611-E6/3200))</f>
        <v>8</v>
      </c>
      <c r="K6" s="36">
        <f>INT(F6^(0.611-F6/3200))</f>
        <v>11</v>
      </c>
      <c r="L6" s="36">
        <f>2^(H6-1)-1</f>
        <v>3</v>
      </c>
      <c r="M6" s="36">
        <f>2^(I6-1)-1</f>
        <v>15</v>
      </c>
      <c r="N6" s="36">
        <f>2^(J6-1)-1</f>
        <v>127</v>
      </c>
      <c r="O6" s="36">
        <f>2^(K6-1)-1</f>
        <v>1023</v>
      </c>
      <c r="P6" s="68">
        <f>MAX(0,C6+(-1)^(G6)*INT(B6*2^(-LOG(C6)/LOG(2)+3))-G6-LOG(C6)/LOG(2)+3-1)</f>
        <v>0</v>
      </c>
      <c r="Q6" s="68">
        <f>MAX(0,C6-IF(B6=0,0,INT(LOG(3/2*ABS(B6))/LOG(2))+1))</f>
        <v>0</v>
      </c>
      <c r="R6" s="68">
        <f>MAX(0,IF(B6&lt;=-L6,B6+C6-H6+L6,IF(B6&gt;=2^(H6)-1-L6,0,C6-H6)))</f>
        <v>0</v>
      </c>
      <c r="S6" s="69">
        <f>MAX(0,D6+(-1)^(G6)*INT(B6*2^(-LOG(D6)/LOG(2)+3))-G6-LOG(D6)/LOG(2)+3-1)</f>
        <v>0</v>
      </c>
      <c r="T6" s="69">
        <f>MAX(0,D6-IF(B6=0,0,INT(LOG(3/2*ABS(B6))/LOG(2))+1))</f>
        <v>0</v>
      </c>
      <c r="U6" s="69">
        <f>MAX(0,IF(B6&lt;=-M6,B6+D6-I6+M6,IF(B6&gt;=2^(I6)-1-M6,0,D6-I6)))</f>
        <v>0</v>
      </c>
      <c r="V6" s="70">
        <f>MAX(0,E6+(-1)^(G6)*INT(B6*2^(-LOG(E6)/LOG(2)+3))-G6-LOG(E6)/LOG(2)+3-1)</f>
        <v>0</v>
      </c>
      <c r="W6" s="70">
        <f>MAX(0,E6-IF(B6=0,0,INT(LOG(3/2*ABS(B6))/LOG(2))+1))</f>
        <v>0</v>
      </c>
      <c r="X6" s="70">
        <f>MAX(0,IF(B6&lt;=-N6,B6+E6-J6+N6,IF(B6&gt;=2^(J6)-1-N6,0,E6-J6)))</f>
        <v>0</v>
      </c>
      <c r="Y6" s="71">
        <f>MAX(0,F6+(-1)^(G6)*INT(B6*2^(-LOG(F6)/LOG(2)+3))-G6-LOG(F6)/LOG(2)+3-1)</f>
        <v>0</v>
      </c>
      <c r="Z6" s="71">
        <f>F6-IF(B6=0,0,INT(LOG(3/2*ABS(B6))/LOG(2))+1)</f>
        <v>2</v>
      </c>
      <c r="AA6" s="71">
        <f>MAX(0,IF(B6&lt;=-O6,B6+F6-K6+O6,IF(B6&gt;=2^(K6)-1-O6,0,F6-K6)))</f>
        <v>0</v>
      </c>
    </row>
    <row r="7" ht="20.05" customHeight="1">
      <c r="A7" s="55">
        <v>60</v>
      </c>
      <c r="B7" s="45">
        <f>-(2^($A7))</f>
        <v>-1.15292150460685e+18</v>
      </c>
      <c r="C7" s="36">
        <v>8</v>
      </c>
      <c r="D7" s="36">
        <v>16</v>
      </c>
      <c r="E7" s="36">
        <v>32</v>
      </c>
      <c r="F7" s="36">
        <v>64</v>
      </c>
      <c r="G7" s="36">
        <f>IF(B7&gt;=0,1,0)</f>
        <v>0</v>
      </c>
      <c r="H7" s="36">
        <f>INT(C7^(0.611-C7/3200))</f>
        <v>3</v>
      </c>
      <c r="I7" s="36">
        <f>INT(D7^(0.611-D7/3200))</f>
        <v>5</v>
      </c>
      <c r="J7" s="36">
        <f>INT(E7^(0.611-E7/3200))</f>
        <v>8</v>
      </c>
      <c r="K7" s="36">
        <f>INT(F7^(0.611-F7/3200))</f>
        <v>11</v>
      </c>
      <c r="L7" s="36">
        <f>2^(H7-1)-1</f>
        <v>3</v>
      </c>
      <c r="M7" s="36">
        <f>2^(I7-1)-1</f>
        <v>15</v>
      </c>
      <c r="N7" s="36">
        <f>2^(J7-1)-1</f>
        <v>127</v>
      </c>
      <c r="O7" s="36">
        <f>2^(K7-1)-1</f>
        <v>1023</v>
      </c>
      <c r="P7" s="68">
        <f>MAX(0,C7+(-1)^(G7)*INT(B7*2^(-LOG(C7)/LOG(2)+3))-G7-LOG(C7)/LOG(2)+3-1)</f>
        <v>0</v>
      </c>
      <c r="Q7" s="68">
        <f>MAX(0,C7-IF(B7=0,0,INT(LOG(3/2*ABS(B7))/LOG(2))+1))</f>
        <v>0</v>
      </c>
      <c r="R7" s="68">
        <f>MAX(0,IF(B7&lt;=-L7,B7+C7-H7+L7,IF(B7&gt;=2^(H7)-1-L7,0,C7-H7)))</f>
        <v>0</v>
      </c>
      <c r="S7" s="69">
        <f>MAX(0,D7+(-1)^(G7)*INT(B7*2^(-LOG(D7)/LOG(2)+3))-G7-LOG(D7)/LOG(2)+3-1)</f>
        <v>0</v>
      </c>
      <c r="T7" s="69">
        <f>MAX(0,D7-IF(B7=0,0,INT(LOG(3/2*ABS(B7))/LOG(2))+1))</f>
        <v>0</v>
      </c>
      <c r="U7" s="69">
        <f>MAX(0,IF(B7&lt;=-M7,B7+D7-I7+M7,IF(B7&gt;=2^(I7)-1-M7,0,D7-I7)))</f>
        <v>0</v>
      </c>
      <c r="V7" s="70">
        <f>MAX(0,E7+(-1)^(G7)*INT(B7*2^(-LOG(E7)/LOG(2)+3))-G7-LOG(E7)/LOG(2)+3-1)</f>
        <v>0</v>
      </c>
      <c r="W7" s="70">
        <f>MAX(0,E7-IF(B7=0,0,INT(LOG(3/2*ABS(B7))/LOG(2))+1))</f>
        <v>0</v>
      </c>
      <c r="X7" s="70">
        <f>MAX(0,IF(B7&lt;=-N7,B7+E7-J7+N7,IF(B7&gt;=2^(J7)-1-N7,0,E7-J7)))</f>
        <v>0</v>
      </c>
      <c r="Y7" s="71">
        <f>MAX(0,F7+(-1)^(G7)*INT(B7*2^(-LOG(F7)/LOG(2)+3))-G7-LOG(F7)/LOG(2)+3-1)</f>
        <v>0</v>
      </c>
      <c r="Z7" s="71">
        <f>F7-IF(B7=0,0,INT(LOG(3/2*ABS(B7))/LOG(2))+1)</f>
        <v>3</v>
      </c>
      <c r="AA7" s="71">
        <f>MAX(0,IF(B7&lt;=-O7,B7+F7-K7+O7,IF(B7&gt;=2^(K7)-1-O7,0,F7-K7)))</f>
        <v>0</v>
      </c>
    </row>
    <row r="8" ht="20.05" customHeight="1">
      <c r="A8" s="55">
        <v>59</v>
      </c>
      <c r="B8" s="45">
        <f>-(2^($A8))</f>
        <v>-5.76460752303423e+17</v>
      </c>
      <c r="C8" s="36">
        <v>8</v>
      </c>
      <c r="D8" s="36">
        <v>16</v>
      </c>
      <c r="E8" s="36">
        <v>32</v>
      </c>
      <c r="F8" s="36">
        <v>64</v>
      </c>
      <c r="G8" s="36">
        <f>IF(B8&gt;=0,1,0)</f>
        <v>0</v>
      </c>
      <c r="H8" s="36">
        <f>INT(C8^(0.611-C8/3200))</f>
        <v>3</v>
      </c>
      <c r="I8" s="36">
        <f>INT(D8^(0.611-D8/3200))</f>
        <v>5</v>
      </c>
      <c r="J8" s="36">
        <f>INT(E8^(0.611-E8/3200))</f>
        <v>8</v>
      </c>
      <c r="K8" s="36">
        <f>INT(F8^(0.611-F8/3200))</f>
        <v>11</v>
      </c>
      <c r="L8" s="36">
        <f>2^(H8-1)-1</f>
        <v>3</v>
      </c>
      <c r="M8" s="36">
        <f>2^(I8-1)-1</f>
        <v>15</v>
      </c>
      <c r="N8" s="36">
        <f>2^(J8-1)-1</f>
        <v>127</v>
      </c>
      <c r="O8" s="36">
        <f>2^(K8-1)-1</f>
        <v>1023</v>
      </c>
      <c r="P8" s="68">
        <f>MAX(0,C8+(-1)^(G8)*INT(B8*2^(-LOG(C8)/LOG(2)+3))-G8-LOG(C8)/LOG(2)+3-1)</f>
        <v>0</v>
      </c>
      <c r="Q8" s="68">
        <f>MAX(0,C8-IF(B8=0,0,INT(LOG(3/2*ABS(B8))/LOG(2))+1))</f>
        <v>0</v>
      </c>
      <c r="R8" s="68">
        <f>MAX(0,IF(B8&lt;=-L8,B8+C8-H8+L8,IF(B8&gt;=2^(H8)-1-L8,0,C8-H8)))</f>
        <v>0</v>
      </c>
      <c r="S8" s="69">
        <f>MAX(0,D8+(-1)^(G8)*INT(B8*2^(-LOG(D8)/LOG(2)+3))-G8-LOG(D8)/LOG(2)+3-1)</f>
        <v>0</v>
      </c>
      <c r="T8" s="69">
        <f>MAX(0,D8-IF(B8=0,0,INT(LOG(3/2*ABS(B8))/LOG(2))+1))</f>
        <v>0</v>
      </c>
      <c r="U8" s="69">
        <f>MAX(0,IF(B8&lt;=-M8,B8+D8-I8+M8,IF(B8&gt;=2^(I8)-1-M8,0,D8-I8)))</f>
        <v>0</v>
      </c>
      <c r="V8" s="70">
        <f>MAX(0,E8+(-1)^(G8)*INT(B8*2^(-LOG(E8)/LOG(2)+3))-G8-LOG(E8)/LOG(2)+3-1)</f>
        <v>0</v>
      </c>
      <c r="W8" s="70">
        <f>MAX(0,E8-IF(B8=0,0,INT(LOG(3/2*ABS(B8))/LOG(2))+1))</f>
        <v>0</v>
      </c>
      <c r="X8" s="70">
        <f>MAX(0,IF(B8&lt;=-N8,B8+E8-J8+N8,IF(B8&gt;=2^(J8)-1-N8,0,E8-J8)))</f>
        <v>0</v>
      </c>
      <c r="Y8" s="71">
        <f>MAX(0,F8+(-1)^(G8)*INT(B8*2^(-LOG(F8)/LOG(2)+3))-G8-LOG(F8)/LOG(2)+3-1)</f>
        <v>0</v>
      </c>
      <c r="Z8" s="71">
        <f>F8-IF(B8=0,0,INT(LOG(3/2*ABS(B8))/LOG(2))+1)</f>
        <v>4</v>
      </c>
      <c r="AA8" s="71">
        <f>MAX(0,IF(B8&lt;=-O8,B8+F8-K8+O8,IF(B8&gt;=2^(K8)-1-O8,0,F8-K8)))</f>
        <v>0</v>
      </c>
    </row>
    <row r="9" ht="20.05" customHeight="1">
      <c r="A9" s="55">
        <v>58</v>
      </c>
      <c r="B9" s="45">
        <f>-(2^($A9))</f>
        <v>-2.88230376151712e+17</v>
      </c>
      <c r="C9" s="36">
        <v>8</v>
      </c>
      <c r="D9" s="36">
        <v>16</v>
      </c>
      <c r="E9" s="36">
        <v>32</v>
      </c>
      <c r="F9" s="36">
        <v>64</v>
      </c>
      <c r="G9" s="36">
        <f>IF(B9&gt;=0,1,0)</f>
        <v>0</v>
      </c>
      <c r="H9" s="36">
        <f>INT(C9^(0.611-C9/3200))</f>
        <v>3</v>
      </c>
      <c r="I9" s="36">
        <f>INT(D9^(0.611-D9/3200))</f>
        <v>5</v>
      </c>
      <c r="J9" s="36">
        <f>INT(E9^(0.611-E9/3200))</f>
        <v>8</v>
      </c>
      <c r="K9" s="36">
        <f>INT(F9^(0.611-F9/3200))</f>
        <v>11</v>
      </c>
      <c r="L9" s="36">
        <f>2^(H9-1)-1</f>
        <v>3</v>
      </c>
      <c r="M9" s="36">
        <f>2^(I9-1)-1</f>
        <v>15</v>
      </c>
      <c r="N9" s="36">
        <f>2^(J9-1)-1</f>
        <v>127</v>
      </c>
      <c r="O9" s="36">
        <f>2^(K9-1)-1</f>
        <v>1023</v>
      </c>
      <c r="P9" s="68">
        <f>MAX(0,C9+(-1)^(G9)*INT(B9*2^(-LOG(C9)/LOG(2)+3))-G9-LOG(C9)/LOG(2)+3-1)</f>
        <v>0</v>
      </c>
      <c r="Q9" s="68">
        <f>MAX(0,C9-IF(B9=0,0,INT(LOG(3/2*ABS(B9))/LOG(2))+1))</f>
        <v>0</v>
      </c>
      <c r="R9" s="68">
        <f>MAX(0,IF(B9&lt;=-L9,B9+C9-H9+L9,IF(B9&gt;=2^(H9)-1-L9,0,C9-H9)))</f>
        <v>0</v>
      </c>
      <c r="S9" s="69">
        <f>MAX(0,D9+(-1)^(G9)*INT(B9*2^(-LOG(D9)/LOG(2)+3))-G9-LOG(D9)/LOG(2)+3-1)</f>
        <v>0</v>
      </c>
      <c r="T9" s="69">
        <f>MAX(0,D9-IF(B9=0,0,INT(LOG(3/2*ABS(B9))/LOG(2))+1))</f>
        <v>0</v>
      </c>
      <c r="U9" s="69">
        <f>MAX(0,IF(B9&lt;=-M9,B9+D9-I9+M9,IF(B9&gt;=2^(I9)-1-M9,0,D9-I9)))</f>
        <v>0</v>
      </c>
      <c r="V9" s="70">
        <f>MAX(0,E9+(-1)^(G9)*INT(B9*2^(-LOG(E9)/LOG(2)+3))-G9-LOG(E9)/LOG(2)+3-1)</f>
        <v>0</v>
      </c>
      <c r="W9" s="70">
        <f>MAX(0,E9-IF(B9=0,0,INT(LOG(3/2*ABS(B9))/LOG(2))+1))</f>
        <v>0</v>
      </c>
      <c r="X9" s="70">
        <f>MAX(0,IF(B9&lt;=-N9,B9+E9-J9+N9,IF(B9&gt;=2^(J9)-1-N9,0,E9-J9)))</f>
        <v>0</v>
      </c>
      <c r="Y9" s="71">
        <f>MAX(0,F9+(-1)^(G9)*INT(B9*2^(-LOG(F9)/LOG(2)+3))-G9-LOG(F9)/LOG(2)+3-1)</f>
        <v>0</v>
      </c>
      <c r="Z9" s="71">
        <f>F9-IF(B9=0,0,INT(LOG(3/2*ABS(B9))/LOG(2))+1)</f>
        <v>5</v>
      </c>
      <c r="AA9" s="71">
        <f>MAX(0,IF(B9&lt;=-O9,B9+F9-K9+O9,IF(B9&gt;=2^(K9)-1-O9,0,F9-K9)))</f>
        <v>0</v>
      </c>
    </row>
    <row r="10" ht="20.05" customHeight="1">
      <c r="A10" s="55">
        <v>57</v>
      </c>
      <c r="B10" s="45">
        <f>-(2^($A10))</f>
        <v>-1.44115188075856e+17</v>
      </c>
      <c r="C10" s="36">
        <v>8</v>
      </c>
      <c r="D10" s="36">
        <v>16</v>
      </c>
      <c r="E10" s="36">
        <v>32</v>
      </c>
      <c r="F10" s="36">
        <v>64</v>
      </c>
      <c r="G10" s="36">
        <f>IF(B10&gt;=0,1,0)</f>
        <v>0</v>
      </c>
      <c r="H10" s="36">
        <f>INT(C10^(0.611-C10/3200))</f>
        <v>3</v>
      </c>
      <c r="I10" s="36">
        <f>INT(D10^(0.611-D10/3200))</f>
        <v>5</v>
      </c>
      <c r="J10" s="36">
        <f>INT(E10^(0.611-E10/3200))</f>
        <v>8</v>
      </c>
      <c r="K10" s="36">
        <f>INT(F10^(0.611-F10/3200))</f>
        <v>11</v>
      </c>
      <c r="L10" s="36">
        <f>2^(H10-1)-1</f>
        <v>3</v>
      </c>
      <c r="M10" s="36">
        <f>2^(I10-1)-1</f>
        <v>15</v>
      </c>
      <c r="N10" s="36">
        <f>2^(J10-1)-1</f>
        <v>127</v>
      </c>
      <c r="O10" s="36">
        <f>2^(K10-1)-1</f>
        <v>1023</v>
      </c>
      <c r="P10" s="68">
        <f>MAX(0,C10+(-1)^(G10)*INT(B10*2^(-LOG(C10)/LOG(2)+3))-G10-LOG(C10)/LOG(2)+3-1)</f>
        <v>0</v>
      </c>
      <c r="Q10" s="68">
        <f>MAX(0,C10-IF(B10=0,0,INT(LOG(3/2*ABS(B10))/LOG(2))+1))</f>
        <v>0</v>
      </c>
      <c r="R10" s="68">
        <f>MAX(0,IF(B10&lt;=-L10,B10+C10-H10+L10,IF(B10&gt;=2^(H10)-1-L10,0,C10-H10)))</f>
        <v>0</v>
      </c>
      <c r="S10" s="69">
        <f>MAX(0,D10+(-1)^(G10)*INT(B10*2^(-LOG(D10)/LOG(2)+3))-G10-LOG(D10)/LOG(2)+3-1)</f>
        <v>0</v>
      </c>
      <c r="T10" s="69">
        <f>MAX(0,D10-IF(B10=0,0,INT(LOG(3/2*ABS(B10))/LOG(2))+1))</f>
        <v>0</v>
      </c>
      <c r="U10" s="69">
        <f>MAX(0,IF(B10&lt;=-M10,B10+D10-I10+M10,IF(B10&gt;=2^(I10)-1-M10,0,D10-I10)))</f>
        <v>0</v>
      </c>
      <c r="V10" s="70">
        <f>MAX(0,E10+(-1)^(G10)*INT(B10*2^(-LOG(E10)/LOG(2)+3))-G10-LOG(E10)/LOG(2)+3-1)</f>
        <v>0</v>
      </c>
      <c r="W10" s="70">
        <f>MAX(0,E10-IF(B10=0,0,INT(LOG(3/2*ABS(B10))/LOG(2))+1))</f>
        <v>0</v>
      </c>
      <c r="X10" s="70">
        <f>MAX(0,IF(B10&lt;=-N10,B10+E10-J10+N10,IF(B10&gt;=2^(J10)-1-N10,0,E10-J10)))</f>
        <v>0</v>
      </c>
      <c r="Y10" s="71">
        <f>MAX(0,F10+(-1)^(G10)*INT(B10*2^(-LOG(F10)/LOG(2)+3))-G10-LOG(F10)/LOG(2)+3-1)</f>
        <v>0</v>
      </c>
      <c r="Z10" s="71">
        <f>F10-IF(B10=0,0,INT(LOG(3/2*ABS(B10))/LOG(2))+1)</f>
        <v>6</v>
      </c>
      <c r="AA10" s="71">
        <f>MAX(0,IF(B10&lt;=-O10,B10+F10-K10+O10,IF(B10&gt;=2^(K10)-1-O10,0,F10-K10)))</f>
        <v>0</v>
      </c>
    </row>
    <row r="11" ht="20.05" customHeight="1">
      <c r="A11" s="55">
        <v>56</v>
      </c>
      <c r="B11" s="45">
        <f>-(2^($A11))</f>
        <v>-7.20575940379279e+16</v>
      </c>
      <c r="C11" s="36">
        <v>8</v>
      </c>
      <c r="D11" s="36">
        <v>16</v>
      </c>
      <c r="E11" s="36">
        <v>32</v>
      </c>
      <c r="F11" s="36">
        <v>64</v>
      </c>
      <c r="G11" s="36">
        <f>IF(B11&gt;=0,1,0)</f>
        <v>0</v>
      </c>
      <c r="H11" s="36">
        <f>INT(C11^(0.611-C11/3200))</f>
        <v>3</v>
      </c>
      <c r="I11" s="36">
        <f>INT(D11^(0.611-D11/3200))</f>
        <v>5</v>
      </c>
      <c r="J11" s="36">
        <f>INT(E11^(0.611-E11/3200))</f>
        <v>8</v>
      </c>
      <c r="K11" s="36">
        <f>INT(F11^(0.611-F11/3200))</f>
        <v>11</v>
      </c>
      <c r="L11" s="36">
        <f>2^(H11-1)-1</f>
        <v>3</v>
      </c>
      <c r="M11" s="36">
        <f>2^(I11-1)-1</f>
        <v>15</v>
      </c>
      <c r="N11" s="36">
        <f>2^(J11-1)-1</f>
        <v>127</v>
      </c>
      <c r="O11" s="36">
        <f>2^(K11-1)-1</f>
        <v>1023</v>
      </c>
      <c r="P11" s="68">
        <f>MAX(0,C11+(-1)^(G11)*INT(B11*2^(-LOG(C11)/LOG(2)+3))-G11-LOG(C11)/LOG(2)+3-1)</f>
        <v>0</v>
      </c>
      <c r="Q11" s="68">
        <f>MAX(0,C11-IF(B11=0,0,INT(LOG(3/2*ABS(B11))/LOG(2))+1))</f>
        <v>0</v>
      </c>
      <c r="R11" s="68">
        <f>MAX(0,IF(B11&lt;=-L11,B11+C11-H11+L11,IF(B11&gt;=2^(H11)-1-L11,0,C11-H11)))</f>
        <v>0</v>
      </c>
      <c r="S11" s="69">
        <f>MAX(0,D11+(-1)^(G11)*INT(B11*2^(-LOG(D11)/LOG(2)+3))-G11-LOG(D11)/LOG(2)+3-1)</f>
        <v>0</v>
      </c>
      <c r="T11" s="69">
        <f>MAX(0,D11-IF(B11=0,0,INT(LOG(3/2*ABS(B11))/LOG(2))+1))</f>
        <v>0</v>
      </c>
      <c r="U11" s="69">
        <f>MAX(0,IF(B11&lt;=-M11,B11+D11-I11+M11,IF(B11&gt;=2^(I11)-1-M11,0,D11-I11)))</f>
        <v>0</v>
      </c>
      <c r="V11" s="70">
        <f>MAX(0,E11+(-1)^(G11)*INT(B11*2^(-LOG(E11)/LOG(2)+3))-G11-LOG(E11)/LOG(2)+3-1)</f>
        <v>0</v>
      </c>
      <c r="W11" s="70">
        <f>MAX(0,E11-IF(B11=0,0,INT(LOG(3/2*ABS(B11))/LOG(2))+1))</f>
        <v>0</v>
      </c>
      <c r="X11" s="70">
        <f>MAX(0,IF(B11&lt;=-N11,B11+E11-J11+N11,IF(B11&gt;=2^(J11)-1-N11,0,E11-J11)))</f>
        <v>0</v>
      </c>
      <c r="Y11" s="71">
        <f>MAX(0,F11+(-1)^(G11)*INT(B11*2^(-LOG(F11)/LOG(2)+3))-G11-LOG(F11)/LOG(2)+3-1)</f>
        <v>0</v>
      </c>
      <c r="Z11" s="71">
        <f>F11-IF(B11=0,0,INT(LOG(3/2*ABS(B11))/LOG(2))+1)</f>
        <v>7</v>
      </c>
      <c r="AA11" s="71">
        <f>MAX(0,IF(B11&lt;=-O11,B11+F11-K11+O11,IF(B11&gt;=2^(K11)-1-O11,0,F11-K11)))</f>
        <v>0</v>
      </c>
    </row>
    <row r="12" ht="20.05" customHeight="1">
      <c r="A12" s="55">
        <v>55</v>
      </c>
      <c r="B12" s="45">
        <f>-(2^($A12))</f>
        <v>-3.6028797018964e+16</v>
      </c>
      <c r="C12" s="36">
        <v>8</v>
      </c>
      <c r="D12" s="36">
        <v>16</v>
      </c>
      <c r="E12" s="36">
        <v>32</v>
      </c>
      <c r="F12" s="36">
        <v>64</v>
      </c>
      <c r="G12" s="36">
        <f>IF(B12&gt;=0,1,0)</f>
        <v>0</v>
      </c>
      <c r="H12" s="36">
        <f>INT(C12^(0.611-C12/3200))</f>
        <v>3</v>
      </c>
      <c r="I12" s="36">
        <f>INT(D12^(0.611-D12/3200))</f>
        <v>5</v>
      </c>
      <c r="J12" s="36">
        <f>INT(E12^(0.611-E12/3200))</f>
        <v>8</v>
      </c>
      <c r="K12" s="36">
        <f>INT(F12^(0.611-F12/3200))</f>
        <v>11</v>
      </c>
      <c r="L12" s="36">
        <f>2^(H12-1)-1</f>
        <v>3</v>
      </c>
      <c r="M12" s="36">
        <f>2^(I12-1)-1</f>
        <v>15</v>
      </c>
      <c r="N12" s="36">
        <f>2^(J12-1)-1</f>
        <v>127</v>
      </c>
      <c r="O12" s="36">
        <f>2^(K12-1)-1</f>
        <v>1023</v>
      </c>
      <c r="P12" s="68">
        <f>MAX(0,C12+(-1)^(G12)*INT(B12*2^(-LOG(C12)/LOG(2)+3))-G12-LOG(C12)/LOG(2)+3-1)</f>
        <v>0</v>
      </c>
      <c r="Q12" s="68">
        <f>MAX(0,C12-IF(B12=0,0,INT(LOG(3/2*ABS(B12))/LOG(2))+1))</f>
        <v>0</v>
      </c>
      <c r="R12" s="68">
        <f>MAX(0,IF(B12&lt;=-L12,B12+C12-H12+L12,IF(B12&gt;=2^(H12)-1-L12,0,C12-H12)))</f>
        <v>0</v>
      </c>
      <c r="S12" s="69">
        <f>MAX(0,D12+(-1)^(G12)*INT(B12*2^(-LOG(D12)/LOG(2)+3))-G12-LOG(D12)/LOG(2)+3-1)</f>
        <v>0</v>
      </c>
      <c r="T12" s="69">
        <f>MAX(0,D12-IF(B12=0,0,INT(LOG(3/2*ABS(B12))/LOG(2))+1))</f>
        <v>0</v>
      </c>
      <c r="U12" s="69">
        <f>MAX(0,IF(B12&lt;=-M12,B12+D12-I12+M12,IF(B12&gt;=2^(I12)-1-M12,0,D12-I12)))</f>
        <v>0</v>
      </c>
      <c r="V12" s="70">
        <f>MAX(0,E12+(-1)^(G12)*INT(B12*2^(-LOG(E12)/LOG(2)+3))-G12-LOG(E12)/LOG(2)+3-1)</f>
        <v>0</v>
      </c>
      <c r="W12" s="70">
        <f>MAX(0,E12-IF(B12=0,0,INT(LOG(3/2*ABS(B12))/LOG(2))+1))</f>
        <v>0</v>
      </c>
      <c r="X12" s="70">
        <f>MAX(0,IF(B12&lt;=-N12,B12+E12-J12+N12,IF(B12&gt;=2^(J12)-1-N12,0,E12-J12)))</f>
        <v>0</v>
      </c>
      <c r="Y12" s="71">
        <f>MAX(0,F12+(-1)^(G12)*INT(B12*2^(-LOG(F12)/LOG(2)+3))-G12-LOG(F12)/LOG(2)+3-1)</f>
        <v>0</v>
      </c>
      <c r="Z12" s="71">
        <f>F12-IF(B12=0,0,INT(LOG(3/2*ABS(B12))/LOG(2))+1)</f>
        <v>8</v>
      </c>
      <c r="AA12" s="71">
        <f>MAX(0,IF(B12&lt;=-O12,B12+F12-K12+O12,IF(B12&gt;=2^(K12)-1-O12,0,F12-K12)))</f>
        <v>0</v>
      </c>
    </row>
    <row r="13" ht="20.05" customHeight="1">
      <c r="A13" s="55">
        <v>54</v>
      </c>
      <c r="B13" s="45">
        <f>-(2^($A13))</f>
        <v>-1.8014398509482e+16</v>
      </c>
      <c r="C13" s="36">
        <v>8</v>
      </c>
      <c r="D13" s="36">
        <v>16</v>
      </c>
      <c r="E13" s="36">
        <v>32</v>
      </c>
      <c r="F13" s="36">
        <v>64</v>
      </c>
      <c r="G13" s="36">
        <f>IF(B13&gt;=0,1,0)</f>
        <v>0</v>
      </c>
      <c r="H13" s="36">
        <f>INT(C13^(0.611-C13/3200))</f>
        <v>3</v>
      </c>
      <c r="I13" s="36">
        <f>INT(D13^(0.611-D13/3200))</f>
        <v>5</v>
      </c>
      <c r="J13" s="36">
        <f>INT(E13^(0.611-E13/3200))</f>
        <v>8</v>
      </c>
      <c r="K13" s="36">
        <f>INT(F13^(0.611-F13/3200))</f>
        <v>11</v>
      </c>
      <c r="L13" s="36">
        <f>2^(H13-1)-1</f>
        <v>3</v>
      </c>
      <c r="M13" s="36">
        <f>2^(I13-1)-1</f>
        <v>15</v>
      </c>
      <c r="N13" s="36">
        <f>2^(J13-1)-1</f>
        <v>127</v>
      </c>
      <c r="O13" s="36">
        <f>2^(K13-1)-1</f>
        <v>1023</v>
      </c>
      <c r="P13" s="68">
        <f>MAX(0,C13+(-1)^(G13)*INT(B13*2^(-LOG(C13)/LOG(2)+3))-G13-LOG(C13)/LOG(2)+3-1)</f>
        <v>0</v>
      </c>
      <c r="Q13" s="68">
        <f>MAX(0,C13-IF(B13=0,0,INT(LOG(3/2*ABS(B13))/LOG(2))+1))</f>
        <v>0</v>
      </c>
      <c r="R13" s="68">
        <f>MAX(0,IF(B13&lt;=-L13,B13+C13-H13+L13,IF(B13&gt;=2^(H13)-1-L13,0,C13-H13)))</f>
        <v>0</v>
      </c>
      <c r="S13" s="69">
        <f>MAX(0,D13+(-1)^(G13)*INT(B13*2^(-LOG(D13)/LOG(2)+3))-G13-LOG(D13)/LOG(2)+3-1)</f>
        <v>0</v>
      </c>
      <c r="T13" s="69">
        <f>MAX(0,D13-IF(B13=0,0,INT(LOG(3/2*ABS(B13))/LOG(2))+1))</f>
        <v>0</v>
      </c>
      <c r="U13" s="69">
        <f>MAX(0,IF(B13&lt;=-M13,B13+D13-I13+M13,IF(B13&gt;=2^(I13)-1-M13,0,D13-I13)))</f>
        <v>0</v>
      </c>
      <c r="V13" s="70">
        <f>MAX(0,E13+(-1)^(G13)*INT(B13*2^(-LOG(E13)/LOG(2)+3))-G13-LOG(E13)/LOG(2)+3-1)</f>
        <v>0</v>
      </c>
      <c r="W13" s="70">
        <f>MAX(0,E13-IF(B13=0,0,INT(LOG(3/2*ABS(B13))/LOG(2))+1))</f>
        <v>0</v>
      </c>
      <c r="X13" s="70">
        <f>MAX(0,IF(B13&lt;=-N13,B13+E13-J13+N13,IF(B13&gt;=2^(J13)-1-N13,0,E13-J13)))</f>
        <v>0</v>
      </c>
      <c r="Y13" s="71">
        <f>MAX(0,F13+(-1)^(G13)*INT(B13*2^(-LOG(F13)/LOG(2)+3))-G13-LOG(F13)/LOG(2)+3-1)</f>
        <v>0</v>
      </c>
      <c r="Z13" s="71">
        <f>F13-IF(B13=0,0,INT(LOG(3/2*ABS(B13))/LOG(2))+1)</f>
        <v>9</v>
      </c>
      <c r="AA13" s="71">
        <f>MAX(0,IF(B13&lt;=-O13,B13+F13-K13+O13,IF(B13&gt;=2^(K13)-1-O13,0,F13-K13)))</f>
        <v>0</v>
      </c>
    </row>
    <row r="14" ht="20.05" customHeight="1">
      <c r="A14" s="55">
        <v>53</v>
      </c>
      <c r="B14" s="45">
        <f>-(2^($A14))</f>
        <v>-9007199254740990</v>
      </c>
      <c r="C14" s="36">
        <v>8</v>
      </c>
      <c r="D14" s="36">
        <v>16</v>
      </c>
      <c r="E14" s="36">
        <v>32</v>
      </c>
      <c r="F14" s="36">
        <v>64</v>
      </c>
      <c r="G14" s="36">
        <f>IF(B14&gt;=0,1,0)</f>
        <v>0</v>
      </c>
      <c r="H14" s="36">
        <f>INT(C14^(0.611-C14/3200))</f>
        <v>3</v>
      </c>
      <c r="I14" s="36">
        <f>INT(D14^(0.611-D14/3200))</f>
        <v>5</v>
      </c>
      <c r="J14" s="36">
        <f>INT(E14^(0.611-E14/3200))</f>
        <v>8</v>
      </c>
      <c r="K14" s="36">
        <f>INT(F14^(0.611-F14/3200))</f>
        <v>11</v>
      </c>
      <c r="L14" s="36">
        <f>2^(H14-1)-1</f>
        <v>3</v>
      </c>
      <c r="M14" s="36">
        <f>2^(I14-1)-1</f>
        <v>15</v>
      </c>
      <c r="N14" s="36">
        <f>2^(J14-1)-1</f>
        <v>127</v>
      </c>
      <c r="O14" s="36">
        <f>2^(K14-1)-1</f>
        <v>1023</v>
      </c>
      <c r="P14" s="68">
        <f>MAX(0,C14+(-1)^(G14)*INT(B14*2^(-LOG(C14)/LOG(2)+3))-G14-LOG(C14)/LOG(2)+3-1)</f>
        <v>0</v>
      </c>
      <c r="Q14" s="68">
        <f>MAX(0,C14-IF(B14=0,0,INT(LOG(3/2*ABS(B14))/LOG(2))+1))</f>
        <v>0</v>
      </c>
      <c r="R14" s="68">
        <f>MAX(0,IF(B14&lt;=-L14,B14+C14-H14+L14,IF(B14&gt;=2^(H14)-1-L14,0,C14-H14)))</f>
        <v>0</v>
      </c>
      <c r="S14" s="69">
        <f>MAX(0,D14+(-1)^(G14)*INT(B14*2^(-LOG(D14)/LOG(2)+3))-G14-LOG(D14)/LOG(2)+3-1)</f>
        <v>0</v>
      </c>
      <c r="T14" s="69">
        <f>MAX(0,D14-IF(B14=0,0,INT(LOG(3/2*ABS(B14))/LOG(2))+1))</f>
        <v>0</v>
      </c>
      <c r="U14" s="69">
        <f>MAX(0,IF(B14&lt;=-M14,B14+D14-I14+M14,IF(B14&gt;=2^(I14)-1-M14,0,D14-I14)))</f>
        <v>0</v>
      </c>
      <c r="V14" s="70">
        <f>MAX(0,E14+(-1)^(G14)*INT(B14*2^(-LOG(E14)/LOG(2)+3))-G14-LOG(E14)/LOG(2)+3-1)</f>
        <v>0</v>
      </c>
      <c r="W14" s="70">
        <f>MAX(0,E14-IF(B14=0,0,INT(LOG(3/2*ABS(B14))/LOG(2))+1))</f>
        <v>0</v>
      </c>
      <c r="X14" s="70">
        <f>MAX(0,IF(B14&lt;=-N14,B14+E14-J14+N14,IF(B14&gt;=2^(J14)-1-N14,0,E14-J14)))</f>
        <v>0</v>
      </c>
      <c r="Y14" s="71">
        <f>MAX(0,F14+(-1)^(G14)*INT(B14*2^(-LOG(F14)/LOG(2)+3))-G14-LOG(F14)/LOG(2)+3-1)</f>
        <v>0</v>
      </c>
      <c r="Z14" s="71">
        <f>F14-IF(B14=0,0,INT(LOG(3/2*ABS(B14))/LOG(2))+1)</f>
        <v>10</v>
      </c>
      <c r="AA14" s="71">
        <f>MAX(0,IF(B14&lt;=-O14,B14+F14-K14+O14,IF(B14&gt;=2^(K14)-1-O14,0,F14-K14)))</f>
        <v>0</v>
      </c>
    </row>
    <row r="15" ht="20.05" customHeight="1">
      <c r="A15" s="55">
        <v>52</v>
      </c>
      <c r="B15" s="45">
        <f>-(2^($A15))</f>
        <v>-4503599627370500</v>
      </c>
      <c r="C15" s="36">
        <v>8</v>
      </c>
      <c r="D15" s="36">
        <v>16</v>
      </c>
      <c r="E15" s="36">
        <v>32</v>
      </c>
      <c r="F15" s="36">
        <v>64</v>
      </c>
      <c r="G15" s="36">
        <f>IF(B15&gt;=0,1,0)</f>
        <v>0</v>
      </c>
      <c r="H15" s="36">
        <f>INT(C15^(0.611-C15/3200))</f>
        <v>3</v>
      </c>
      <c r="I15" s="36">
        <f>INT(D15^(0.611-D15/3200))</f>
        <v>5</v>
      </c>
      <c r="J15" s="36">
        <f>INT(E15^(0.611-E15/3200))</f>
        <v>8</v>
      </c>
      <c r="K15" s="36">
        <f>INT(F15^(0.611-F15/3200))</f>
        <v>11</v>
      </c>
      <c r="L15" s="36">
        <f>2^(H15-1)-1</f>
        <v>3</v>
      </c>
      <c r="M15" s="36">
        <f>2^(I15-1)-1</f>
        <v>15</v>
      </c>
      <c r="N15" s="36">
        <f>2^(J15-1)-1</f>
        <v>127</v>
      </c>
      <c r="O15" s="36">
        <f>2^(K15-1)-1</f>
        <v>1023</v>
      </c>
      <c r="P15" s="68">
        <f>MAX(0,C15+(-1)^(G15)*INT(B15*2^(-LOG(C15)/LOG(2)+3))-G15-LOG(C15)/LOG(2)+3-1)</f>
        <v>0</v>
      </c>
      <c r="Q15" s="68">
        <f>MAX(0,C15-IF(B15=0,0,INT(LOG(3/2*ABS(B15))/LOG(2))+1))</f>
        <v>0</v>
      </c>
      <c r="R15" s="68">
        <f>MAX(0,IF(B15&lt;=-L15,B15+C15-H15+L15,IF(B15&gt;=2^(H15)-1-L15,0,C15-H15)))</f>
        <v>0</v>
      </c>
      <c r="S15" s="69">
        <f>MAX(0,D15+(-1)^(G15)*INT(B15*2^(-LOG(D15)/LOG(2)+3))-G15-LOG(D15)/LOG(2)+3-1)</f>
        <v>0</v>
      </c>
      <c r="T15" s="69">
        <f>MAX(0,D15-IF(B15=0,0,INT(LOG(3/2*ABS(B15))/LOG(2))+1))</f>
        <v>0</v>
      </c>
      <c r="U15" s="69">
        <f>MAX(0,IF(B15&lt;=-M15,B15+D15-I15+M15,IF(B15&gt;=2^(I15)-1-M15,0,D15-I15)))</f>
        <v>0</v>
      </c>
      <c r="V15" s="70">
        <f>MAX(0,E15+(-1)^(G15)*INT(B15*2^(-LOG(E15)/LOG(2)+3))-G15-LOG(E15)/LOG(2)+3-1)</f>
        <v>0</v>
      </c>
      <c r="W15" s="70">
        <f>MAX(0,E15-IF(B15=0,0,INT(LOG(3/2*ABS(B15))/LOG(2))+1))</f>
        <v>0</v>
      </c>
      <c r="X15" s="70">
        <f>MAX(0,IF(B15&lt;=-N15,B15+E15-J15+N15,IF(B15&gt;=2^(J15)-1-N15,0,E15-J15)))</f>
        <v>0</v>
      </c>
      <c r="Y15" s="71">
        <f>MAX(0,F15+(-1)^(G15)*INT(B15*2^(-LOG(F15)/LOG(2)+3))-G15-LOG(F15)/LOG(2)+3-1)</f>
        <v>0</v>
      </c>
      <c r="Z15" s="71">
        <f>F15-IF(B15=0,0,INT(LOG(3/2*ABS(B15))/LOG(2))+1)</f>
        <v>11</v>
      </c>
      <c r="AA15" s="71">
        <f>MAX(0,IF(B15&lt;=-O15,B15+F15-K15+O15,IF(B15&gt;=2^(K15)-1-O15,0,F15-K15)))</f>
        <v>0</v>
      </c>
    </row>
    <row r="16" ht="20.05" customHeight="1">
      <c r="A16" s="55">
        <v>51</v>
      </c>
      <c r="B16" s="45">
        <f>-(2^($A16))</f>
        <v>-2251799813685250</v>
      </c>
      <c r="C16" s="36">
        <v>8</v>
      </c>
      <c r="D16" s="36">
        <v>16</v>
      </c>
      <c r="E16" s="36">
        <v>32</v>
      </c>
      <c r="F16" s="36">
        <v>64</v>
      </c>
      <c r="G16" s="36">
        <f>IF(B16&gt;=0,1,0)</f>
        <v>0</v>
      </c>
      <c r="H16" s="36">
        <f>INT(C16^(0.611-C16/3200))</f>
        <v>3</v>
      </c>
      <c r="I16" s="36">
        <f>INT(D16^(0.611-D16/3200))</f>
        <v>5</v>
      </c>
      <c r="J16" s="36">
        <f>INT(E16^(0.611-E16/3200))</f>
        <v>8</v>
      </c>
      <c r="K16" s="36">
        <f>INT(F16^(0.611-F16/3200))</f>
        <v>11</v>
      </c>
      <c r="L16" s="36">
        <f>2^(H16-1)-1</f>
        <v>3</v>
      </c>
      <c r="M16" s="36">
        <f>2^(I16-1)-1</f>
        <v>15</v>
      </c>
      <c r="N16" s="36">
        <f>2^(J16-1)-1</f>
        <v>127</v>
      </c>
      <c r="O16" s="36">
        <f>2^(K16-1)-1</f>
        <v>1023</v>
      </c>
      <c r="P16" s="68">
        <f>MAX(0,C16+(-1)^(G16)*INT(B16*2^(-LOG(C16)/LOG(2)+3))-G16-LOG(C16)/LOG(2)+3-1)</f>
        <v>0</v>
      </c>
      <c r="Q16" s="68">
        <f>MAX(0,C16-IF(B16=0,0,INT(LOG(3/2*ABS(B16))/LOG(2))+1))</f>
        <v>0</v>
      </c>
      <c r="R16" s="68">
        <f>MAX(0,IF(B16&lt;=-L16,B16+C16-H16+L16,IF(B16&gt;=2^(H16)-1-L16,0,C16-H16)))</f>
        <v>0</v>
      </c>
      <c r="S16" s="69">
        <f>MAX(0,D16+(-1)^(G16)*INT(B16*2^(-LOG(D16)/LOG(2)+3))-G16-LOG(D16)/LOG(2)+3-1)</f>
        <v>0</v>
      </c>
      <c r="T16" s="69">
        <f>MAX(0,D16-IF(B16=0,0,INT(LOG(3/2*ABS(B16))/LOG(2))+1))</f>
        <v>0</v>
      </c>
      <c r="U16" s="69">
        <f>MAX(0,IF(B16&lt;=-M16,B16+D16-I16+M16,IF(B16&gt;=2^(I16)-1-M16,0,D16-I16)))</f>
        <v>0</v>
      </c>
      <c r="V16" s="70">
        <f>MAX(0,E16+(-1)^(G16)*INT(B16*2^(-LOG(E16)/LOG(2)+3))-G16-LOG(E16)/LOG(2)+3-1)</f>
        <v>0</v>
      </c>
      <c r="W16" s="70">
        <f>MAX(0,E16-IF(B16=0,0,INT(LOG(3/2*ABS(B16))/LOG(2))+1))</f>
        <v>0</v>
      </c>
      <c r="X16" s="70">
        <f>MAX(0,IF(B16&lt;=-N16,B16+E16-J16+N16,IF(B16&gt;=2^(J16)-1-N16,0,E16-J16)))</f>
        <v>0</v>
      </c>
      <c r="Y16" s="71">
        <f>MAX(0,F16+(-1)^(G16)*INT(B16*2^(-LOG(F16)/LOG(2)+3))-G16-LOG(F16)/LOG(2)+3-1)</f>
        <v>0</v>
      </c>
      <c r="Z16" s="71">
        <f>F16-IF(B16=0,0,INT(LOG(3/2*ABS(B16))/LOG(2))+1)</f>
        <v>12</v>
      </c>
      <c r="AA16" s="71">
        <f>MAX(0,IF(B16&lt;=-O16,B16+F16-K16+O16,IF(B16&gt;=2^(K16)-1-O16,0,F16-K16)))</f>
        <v>0</v>
      </c>
    </row>
    <row r="17" ht="20.05" customHeight="1">
      <c r="A17" s="55">
        <v>50</v>
      </c>
      <c r="B17" s="45">
        <f>-(2^($A17))</f>
        <v>-1125899906842620</v>
      </c>
      <c r="C17" s="36">
        <v>8</v>
      </c>
      <c r="D17" s="36">
        <v>16</v>
      </c>
      <c r="E17" s="36">
        <v>32</v>
      </c>
      <c r="F17" s="36">
        <v>64</v>
      </c>
      <c r="G17" s="36">
        <f>IF(B17&gt;=0,1,0)</f>
        <v>0</v>
      </c>
      <c r="H17" s="36">
        <f>INT(C17^(0.611-C17/3200))</f>
        <v>3</v>
      </c>
      <c r="I17" s="36">
        <f>INT(D17^(0.611-D17/3200))</f>
        <v>5</v>
      </c>
      <c r="J17" s="36">
        <f>INT(E17^(0.611-E17/3200))</f>
        <v>8</v>
      </c>
      <c r="K17" s="36">
        <f>INT(F17^(0.611-F17/3200))</f>
        <v>11</v>
      </c>
      <c r="L17" s="36">
        <f>2^(H17-1)-1</f>
        <v>3</v>
      </c>
      <c r="M17" s="36">
        <f>2^(I17-1)-1</f>
        <v>15</v>
      </c>
      <c r="N17" s="36">
        <f>2^(J17-1)-1</f>
        <v>127</v>
      </c>
      <c r="O17" s="36">
        <f>2^(K17-1)-1</f>
        <v>1023</v>
      </c>
      <c r="P17" s="68">
        <f>MAX(0,C17+(-1)^(G17)*INT(B17*2^(-LOG(C17)/LOG(2)+3))-G17-LOG(C17)/LOG(2)+3-1)</f>
        <v>0</v>
      </c>
      <c r="Q17" s="68">
        <f>MAX(0,C17-IF(B17=0,0,INT(LOG(3/2*ABS(B17))/LOG(2))+1))</f>
        <v>0</v>
      </c>
      <c r="R17" s="68">
        <f>MAX(0,IF(B17&lt;=-L17,B17+C17-H17+L17,IF(B17&gt;=2^(H17)-1-L17,0,C17-H17)))</f>
        <v>0</v>
      </c>
      <c r="S17" s="69">
        <f>MAX(0,D17+(-1)^(G17)*INT(B17*2^(-LOG(D17)/LOG(2)+3))-G17-LOG(D17)/LOG(2)+3-1)</f>
        <v>0</v>
      </c>
      <c r="T17" s="69">
        <f>MAX(0,D17-IF(B17=0,0,INT(LOG(3/2*ABS(B17))/LOG(2))+1))</f>
        <v>0</v>
      </c>
      <c r="U17" s="69">
        <f>MAX(0,IF(B17&lt;=-M17,B17+D17-I17+M17,IF(B17&gt;=2^(I17)-1-M17,0,D17-I17)))</f>
        <v>0</v>
      </c>
      <c r="V17" s="70">
        <f>MAX(0,E17+(-1)^(G17)*INT(B17*2^(-LOG(E17)/LOG(2)+3))-G17-LOG(E17)/LOG(2)+3-1)</f>
        <v>0</v>
      </c>
      <c r="W17" s="70">
        <f>MAX(0,E17-IF(B17=0,0,INT(LOG(3/2*ABS(B17))/LOG(2))+1))</f>
        <v>0</v>
      </c>
      <c r="X17" s="70">
        <f>MAX(0,IF(B17&lt;=-N17,B17+E17-J17+N17,IF(B17&gt;=2^(J17)-1-N17,0,E17-J17)))</f>
        <v>0</v>
      </c>
      <c r="Y17" s="71">
        <f>MAX(0,F17+(-1)^(G17)*INT(B17*2^(-LOG(F17)/LOG(2)+3))-G17-LOG(F17)/LOG(2)+3-1)</f>
        <v>0</v>
      </c>
      <c r="Z17" s="71">
        <f>F17-IF(B17=0,0,INT(LOG(3/2*ABS(B17))/LOG(2))+1)</f>
        <v>13</v>
      </c>
      <c r="AA17" s="71">
        <f>MAX(0,IF(B17&lt;=-O17,B17+F17-K17+O17,IF(B17&gt;=2^(K17)-1-O17,0,F17-K17)))</f>
        <v>0</v>
      </c>
    </row>
    <row r="18" ht="20.05" customHeight="1">
      <c r="A18" s="55">
        <v>49</v>
      </c>
      <c r="B18" s="45">
        <f>-(2^($A18))</f>
        <v>-562949953421312</v>
      </c>
      <c r="C18" s="36">
        <v>8</v>
      </c>
      <c r="D18" s="36">
        <v>16</v>
      </c>
      <c r="E18" s="36">
        <v>32</v>
      </c>
      <c r="F18" s="36">
        <v>64</v>
      </c>
      <c r="G18" s="36">
        <f>IF(B18&gt;=0,1,0)</f>
        <v>0</v>
      </c>
      <c r="H18" s="36">
        <f>INT(C18^(0.611-C18/3200))</f>
        <v>3</v>
      </c>
      <c r="I18" s="36">
        <f>INT(D18^(0.611-D18/3200))</f>
        <v>5</v>
      </c>
      <c r="J18" s="36">
        <f>INT(E18^(0.611-E18/3200))</f>
        <v>8</v>
      </c>
      <c r="K18" s="36">
        <f>INT(F18^(0.611-F18/3200))</f>
        <v>11</v>
      </c>
      <c r="L18" s="36">
        <f>2^(H18-1)-1</f>
        <v>3</v>
      </c>
      <c r="M18" s="36">
        <f>2^(I18-1)-1</f>
        <v>15</v>
      </c>
      <c r="N18" s="36">
        <f>2^(J18-1)-1</f>
        <v>127</v>
      </c>
      <c r="O18" s="36">
        <f>2^(K18-1)-1</f>
        <v>1023</v>
      </c>
      <c r="P18" s="68">
        <f>MAX(0,C18+(-1)^(G18)*INT(B18*2^(-LOG(C18)/LOG(2)+3))-G18-LOG(C18)/LOG(2)+3-1)</f>
        <v>0</v>
      </c>
      <c r="Q18" s="68">
        <f>MAX(0,C18-IF(B18=0,0,INT(LOG(3/2*ABS(B18))/LOG(2))+1))</f>
        <v>0</v>
      </c>
      <c r="R18" s="68">
        <f>MAX(0,IF(B18&lt;=-L18,B18+C18-H18+L18,IF(B18&gt;=2^(H18)-1-L18,0,C18-H18)))</f>
        <v>0</v>
      </c>
      <c r="S18" s="69">
        <f>MAX(0,D18+(-1)^(G18)*INT(B18*2^(-LOG(D18)/LOG(2)+3))-G18-LOG(D18)/LOG(2)+3-1)</f>
        <v>0</v>
      </c>
      <c r="T18" s="69">
        <f>MAX(0,D18-IF(B18=0,0,INT(LOG(3/2*ABS(B18))/LOG(2))+1))</f>
        <v>0</v>
      </c>
      <c r="U18" s="69">
        <f>MAX(0,IF(B18&lt;=-M18,B18+D18-I18+M18,IF(B18&gt;=2^(I18)-1-M18,0,D18-I18)))</f>
        <v>0</v>
      </c>
      <c r="V18" s="70">
        <f>MAX(0,E18+(-1)^(G18)*INT(B18*2^(-LOG(E18)/LOG(2)+3))-G18-LOG(E18)/LOG(2)+3-1)</f>
        <v>0</v>
      </c>
      <c r="W18" s="70">
        <f>MAX(0,E18-IF(B18=0,0,INT(LOG(3/2*ABS(B18))/LOG(2))+1))</f>
        <v>0</v>
      </c>
      <c r="X18" s="70">
        <f>MAX(0,IF(B18&lt;=-N18,B18+E18-J18+N18,IF(B18&gt;=2^(J18)-1-N18,0,E18-J18)))</f>
        <v>0</v>
      </c>
      <c r="Y18" s="71">
        <f>MAX(0,F18+(-1)^(G18)*INT(B18*2^(-LOG(F18)/LOG(2)+3))-G18-LOG(F18)/LOG(2)+3-1)</f>
        <v>0</v>
      </c>
      <c r="Z18" s="71">
        <f>F18-IF(B18=0,0,INT(LOG(3/2*ABS(B18))/LOG(2))+1)</f>
        <v>14</v>
      </c>
      <c r="AA18" s="71">
        <f>MAX(0,IF(B18&lt;=-O18,B18+F18-K18+O18,IF(B18&gt;=2^(K18)-1-O18,0,F18-K18)))</f>
        <v>0</v>
      </c>
    </row>
    <row r="19" ht="20.05" customHeight="1">
      <c r="A19" s="55">
        <v>48</v>
      </c>
      <c r="B19" s="45">
        <f>-(2^($A19))</f>
        <v>-281474976710656</v>
      </c>
      <c r="C19" s="36">
        <v>8</v>
      </c>
      <c r="D19" s="36">
        <v>16</v>
      </c>
      <c r="E19" s="36">
        <v>32</v>
      </c>
      <c r="F19" s="36">
        <v>64</v>
      </c>
      <c r="G19" s="36">
        <f>IF(B19&gt;=0,1,0)</f>
        <v>0</v>
      </c>
      <c r="H19" s="36">
        <f>INT(C19^(0.611-C19/3200))</f>
        <v>3</v>
      </c>
      <c r="I19" s="36">
        <f>INT(D19^(0.611-D19/3200))</f>
        <v>5</v>
      </c>
      <c r="J19" s="36">
        <f>INT(E19^(0.611-E19/3200))</f>
        <v>8</v>
      </c>
      <c r="K19" s="36">
        <f>INT(F19^(0.611-F19/3200))</f>
        <v>11</v>
      </c>
      <c r="L19" s="36">
        <f>2^(H19-1)-1</f>
        <v>3</v>
      </c>
      <c r="M19" s="36">
        <f>2^(I19-1)-1</f>
        <v>15</v>
      </c>
      <c r="N19" s="36">
        <f>2^(J19-1)-1</f>
        <v>127</v>
      </c>
      <c r="O19" s="36">
        <f>2^(K19-1)-1</f>
        <v>1023</v>
      </c>
      <c r="P19" s="68">
        <f>MAX(0,C19+(-1)^(G19)*INT(B19*2^(-LOG(C19)/LOG(2)+3))-G19-LOG(C19)/LOG(2)+3-1)</f>
        <v>0</v>
      </c>
      <c r="Q19" s="68">
        <f>MAX(0,C19-IF(B19=0,0,INT(LOG(3/2*ABS(B19))/LOG(2))+1))</f>
        <v>0</v>
      </c>
      <c r="R19" s="68">
        <f>MAX(0,IF(B19&lt;=-L19,B19+C19-H19+L19,IF(B19&gt;=2^(H19)-1-L19,0,C19-H19)))</f>
        <v>0</v>
      </c>
      <c r="S19" s="69">
        <f>MAX(0,D19+(-1)^(G19)*INT(B19*2^(-LOG(D19)/LOG(2)+3))-G19-LOG(D19)/LOG(2)+3-1)</f>
        <v>0</v>
      </c>
      <c r="T19" s="69">
        <f>MAX(0,D19-IF(B19=0,0,INT(LOG(3/2*ABS(B19))/LOG(2))+1))</f>
        <v>0</v>
      </c>
      <c r="U19" s="69">
        <f>MAX(0,IF(B19&lt;=-M19,B19+D19-I19+M19,IF(B19&gt;=2^(I19)-1-M19,0,D19-I19)))</f>
        <v>0</v>
      </c>
      <c r="V19" s="70">
        <f>MAX(0,E19+(-1)^(G19)*INT(B19*2^(-LOG(E19)/LOG(2)+3))-G19-LOG(E19)/LOG(2)+3-1)</f>
        <v>0</v>
      </c>
      <c r="W19" s="70">
        <f>MAX(0,E19-IF(B19=0,0,INT(LOG(3/2*ABS(B19))/LOG(2))+1))</f>
        <v>0</v>
      </c>
      <c r="X19" s="70">
        <f>MAX(0,IF(B19&lt;=-N19,B19+E19-J19+N19,IF(B19&gt;=2^(J19)-1-N19,0,E19-J19)))</f>
        <v>0</v>
      </c>
      <c r="Y19" s="71">
        <f>MAX(0,F19+(-1)^(G19)*INT(B19*2^(-LOG(F19)/LOG(2)+3))-G19-LOG(F19)/LOG(2)+3-1)</f>
        <v>0</v>
      </c>
      <c r="Z19" s="71">
        <f>F19-IF(B19=0,0,INT(LOG(3/2*ABS(B19))/LOG(2))+1)</f>
        <v>15</v>
      </c>
      <c r="AA19" s="71">
        <f>MAX(0,IF(B19&lt;=-O19,B19+F19-K19+O19,IF(B19&gt;=2^(K19)-1-O19,0,F19-K19)))</f>
        <v>0</v>
      </c>
    </row>
    <row r="20" ht="20.05" customHeight="1">
      <c r="A20" s="55">
        <v>47</v>
      </c>
      <c r="B20" s="45">
        <f>-(2^($A20))</f>
        <v>-140737488355328</v>
      </c>
      <c r="C20" s="36">
        <v>8</v>
      </c>
      <c r="D20" s="36">
        <v>16</v>
      </c>
      <c r="E20" s="36">
        <v>32</v>
      </c>
      <c r="F20" s="36">
        <v>64</v>
      </c>
      <c r="G20" s="36">
        <f>IF(B20&gt;=0,1,0)</f>
        <v>0</v>
      </c>
      <c r="H20" s="36">
        <f>INT(C20^(0.611-C20/3200))</f>
        <v>3</v>
      </c>
      <c r="I20" s="36">
        <f>INT(D20^(0.611-D20/3200))</f>
        <v>5</v>
      </c>
      <c r="J20" s="36">
        <f>INT(E20^(0.611-E20/3200))</f>
        <v>8</v>
      </c>
      <c r="K20" s="36">
        <f>INT(F20^(0.611-F20/3200))</f>
        <v>11</v>
      </c>
      <c r="L20" s="36">
        <f>2^(H20-1)-1</f>
        <v>3</v>
      </c>
      <c r="M20" s="36">
        <f>2^(I20-1)-1</f>
        <v>15</v>
      </c>
      <c r="N20" s="36">
        <f>2^(J20-1)-1</f>
        <v>127</v>
      </c>
      <c r="O20" s="36">
        <f>2^(K20-1)-1</f>
        <v>1023</v>
      </c>
      <c r="P20" s="68">
        <f>MAX(0,C20+(-1)^(G20)*INT(B20*2^(-LOG(C20)/LOG(2)+3))-G20-LOG(C20)/LOG(2)+3-1)</f>
        <v>0</v>
      </c>
      <c r="Q20" s="68">
        <f>MAX(0,C20-IF(B20=0,0,INT(LOG(3/2*ABS(B20))/LOG(2))+1))</f>
        <v>0</v>
      </c>
      <c r="R20" s="68">
        <f>MAX(0,IF(B20&lt;=-L20,B20+C20-H20+L20,IF(B20&gt;=2^(H20)-1-L20,0,C20-H20)))</f>
        <v>0</v>
      </c>
      <c r="S20" s="69">
        <f>MAX(0,D20+(-1)^(G20)*INT(B20*2^(-LOG(D20)/LOG(2)+3))-G20-LOG(D20)/LOG(2)+3-1)</f>
        <v>0</v>
      </c>
      <c r="T20" s="69">
        <f>MAX(0,D20-IF(B20=0,0,INT(LOG(3/2*ABS(B20))/LOG(2))+1))</f>
        <v>0</v>
      </c>
      <c r="U20" s="69">
        <f>MAX(0,IF(B20&lt;=-M20,B20+D20-I20+M20,IF(B20&gt;=2^(I20)-1-M20,0,D20-I20)))</f>
        <v>0</v>
      </c>
      <c r="V20" s="70">
        <f>MAX(0,E20+(-1)^(G20)*INT(B20*2^(-LOG(E20)/LOG(2)+3))-G20-LOG(E20)/LOG(2)+3-1)</f>
        <v>0</v>
      </c>
      <c r="W20" s="70">
        <f>MAX(0,E20-IF(B20=0,0,INT(LOG(3/2*ABS(B20))/LOG(2))+1))</f>
        <v>0</v>
      </c>
      <c r="X20" s="70">
        <f>MAX(0,IF(B20&lt;=-N20,B20+E20-J20+N20,IF(B20&gt;=2^(J20)-1-N20,0,E20-J20)))</f>
        <v>0</v>
      </c>
      <c r="Y20" s="71">
        <f>MAX(0,F20+(-1)^(G20)*INT(B20*2^(-LOG(F20)/LOG(2)+3))-G20-LOG(F20)/LOG(2)+3-1)</f>
        <v>0</v>
      </c>
      <c r="Z20" s="71">
        <f>F20-IF(B20=0,0,INT(LOG(3/2*ABS(B20))/LOG(2))+1)</f>
        <v>16</v>
      </c>
      <c r="AA20" s="71">
        <f>MAX(0,IF(B20&lt;=-O20,B20+F20-K20+O20,IF(B20&gt;=2^(K20)-1-O20,0,F20-K20)))</f>
        <v>0</v>
      </c>
    </row>
    <row r="21" ht="20.05" customHeight="1">
      <c r="A21" s="55">
        <v>46</v>
      </c>
      <c r="B21" s="45">
        <f>-(2^($A21))</f>
        <v>-70368744177664</v>
      </c>
      <c r="C21" s="36">
        <v>8</v>
      </c>
      <c r="D21" s="36">
        <v>16</v>
      </c>
      <c r="E21" s="36">
        <v>32</v>
      </c>
      <c r="F21" s="36">
        <v>64</v>
      </c>
      <c r="G21" s="36">
        <f>IF(B21&gt;=0,1,0)</f>
        <v>0</v>
      </c>
      <c r="H21" s="36">
        <f>INT(C21^(0.611-C21/3200))</f>
        <v>3</v>
      </c>
      <c r="I21" s="36">
        <f>INT(D21^(0.611-D21/3200))</f>
        <v>5</v>
      </c>
      <c r="J21" s="36">
        <f>INT(E21^(0.611-E21/3200))</f>
        <v>8</v>
      </c>
      <c r="K21" s="36">
        <f>INT(F21^(0.611-F21/3200))</f>
        <v>11</v>
      </c>
      <c r="L21" s="36">
        <f>2^(H21-1)-1</f>
        <v>3</v>
      </c>
      <c r="M21" s="36">
        <f>2^(I21-1)-1</f>
        <v>15</v>
      </c>
      <c r="N21" s="36">
        <f>2^(J21-1)-1</f>
        <v>127</v>
      </c>
      <c r="O21" s="36">
        <f>2^(K21-1)-1</f>
        <v>1023</v>
      </c>
      <c r="P21" s="68">
        <f>MAX(0,C21+(-1)^(G21)*INT(B21*2^(-LOG(C21)/LOG(2)+3))-G21-LOG(C21)/LOG(2)+3-1)</f>
        <v>0</v>
      </c>
      <c r="Q21" s="68">
        <f>MAX(0,C21-IF(B21=0,0,INT(LOG(3/2*ABS(B21))/LOG(2))+1))</f>
        <v>0</v>
      </c>
      <c r="R21" s="68">
        <f>MAX(0,IF(B21&lt;=-L21,B21+C21-H21+L21,IF(B21&gt;=2^(H21)-1-L21,0,C21-H21)))</f>
        <v>0</v>
      </c>
      <c r="S21" s="69">
        <f>MAX(0,D21+(-1)^(G21)*INT(B21*2^(-LOG(D21)/LOG(2)+3))-G21-LOG(D21)/LOG(2)+3-1)</f>
        <v>0</v>
      </c>
      <c r="T21" s="69">
        <f>MAX(0,D21-IF(B21=0,0,INT(LOG(3/2*ABS(B21))/LOG(2))+1))</f>
        <v>0</v>
      </c>
      <c r="U21" s="69">
        <f>MAX(0,IF(B21&lt;=-M21,B21+D21-I21+M21,IF(B21&gt;=2^(I21)-1-M21,0,D21-I21)))</f>
        <v>0</v>
      </c>
      <c r="V21" s="70">
        <f>MAX(0,E21+(-1)^(G21)*INT(B21*2^(-LOG(E21)/LOG(2)+3))-G21-LOG(E21)/LOG(2)+3-1)</f>
        <v>0</v>
      </c>
      <c r="W21" s="70">
        <f>MAX(0,E21-IF(B21=0,0,INT(LOG(3/2*ABS(B21))/LOG(2))+1))</f>
        <v>0</v>
      </c>
      <c r="X21" s="70">
        <f>MAX(0,IF(B21&lt;=-N21,B21+E21-J21+N21,IF(B21&gt;=2^(J21)-1-N21,0,E21-J21)))</f>
        <v>0</v>
      </c>
      <c r="Y21" s="71">
        <f>MAX(0,F21+(-1)^(G21)*INT(B21*2^(-LOG(F21)/LOG(2)+3))-G21-LOG(F21)/LOG(2)+3-1)</f>
        <v>0</v>
      </c>
      <c r="Z21" s="71">
        <f>F21-IF(B21=0,0,INT(LOG(3/2*ABS(B21))/LOG(2))+1)</f>
        <v>17</v>
      </c>
      <c r="AA21" s="71">
        <f>MAX(0,IF(B21&lt;=-O21,B21+F21-K21+O21,IF(B21&gt;=2^(K21)-1-O21,0,F21-K21)))</f>
        <v>0</v>
      </c>
    </row>
    <row r="22" ht="20.05" customHeight="1">
      <c r="A22" s="55">
        <v>45</v>
      </c>
      <c r="B22" s="45">
        <f>-(2^($A22))</f>
        <v>-35184372088832</v>
      </c>
      <c r="C22" s="36">
        <v>8</v>
      </c>
      <c r="D22" s="36">
        <v>16</v>
      </c>
      <c r="E22" s="36">
        <v>32</v>
      </c>
      <c r="F22" s="36">
        <v>64</v>
      </c>
      <c r="G22" s="36">
        <f>IF(B22&gt;=0,1,0)</f>
        <v>0</v>
      </c>
      <c r="H22" s="36">
        <f>INT(C22^(0.611-C22/3200))</f>
        <v>3</v>
      </c>
      <c r="I22" s="36">
        <f>INT(D22^(0.611-D22/3200))</f>
        <v>5</v>
      </c>
      <c r="J22" s="36">
        <f>INT(E22^(0.611-E22/3200))</f>
        <v>8</v>
      </c>
      <c r="K22" s="36">
        <f>INT(F22^(0.611-F22/3200))</f>
        <v>11</v>
      </c>
      <c r="L22" s="36">
        <f>2^(H22-1)-1</f>
        <v>3</v>
      </c>
      <c r="M22" s="36">
        <f>2^(I22-1)-1</f>
        <v>15</v>
      </c>
      <c r="N22" s="36">
        <f>2^(J22-1)-1</f>
        <v>127</v>
      </c>
      <c r="O22" s="36">
        <f>2^(K22-1)-1</f>
        <v>1023</v>
      </c>
      <c r="P22" s="68">
        <f>MAX(0,C22+(-1)^(G22)*INT(B22*2^(-LOG(C22)/LOG(2)+3))-G22-LOG(C22)/LOG(2)+3-1)</f>
        <v>0</v>
      </c>
      <c r="Q22" s="68">
        <f>MAX(0,C22-IF(B22=0,0,INT(LOG(3/2*ABS(B22))/LOG(2))+1))</f>
        <v>0</v>
      </c>
      <c r="R22" s="68">
        <f>MAX(0,IF(B22&lt;=-L22,B22+C22-H22+L22,IF(B22&gt;=2^(H22)-1-L22,0,C22-H22)))</f>
        <v>0</v>
      </c>
      <c r="S22" s="69">
        <f>MAX(0,D22+(-1)^(G22)*INT(B22*2^(-LOG(D22)/LOG(2)+3))-G22-LOG(D22)/LOG(2)+3-1)</f>
        <v>0</v>
      </c>
      <c r="T22" s="69">
        <f>MAX(0,D22-IF(B22=0,0,INT(LOG(3/2*ABS(B22))/LOG(2))+1))</f>
        <v>0</v>
      </c>
      <c r="U22" s="69">
        <f>MAX(0,IF(B22&lt;=-M22,B22+D22-I22+M22,IF(B22&gt;=2^(I22)-1-M22,0,D22-I22)))</f>
        <v>0</v>
      </c>
      <c r="V22" s="70">
        <f>MAX(0,E22+(-1)^(G22)*INT(B22*2^(-LOG(E22)/LOG(2)+3))-G22-LOG(E22)/LOG(2)+3-1)</f>
        <v>0</v>
      </c>
      <c r="W22" s="70">
        <f>MAX(0,E22-IF(B22=0,0,INT(LOG(3/2*ABS(B22))/LOG(2))+1))</f>
        <v>0</v>
      </c>
      <c r="X22" s="70">
        <f>MAX(0,IF(B22&lt;=-N22,B22+E22-J22+N22,IF(B22&gt;=2^(J22)-1-N22,0,E22-J22)))</f>
        <v>0</v>
      </c>
      <c r="Y22" s="71">
        <f>MAX(0,F22+(-1)^(G22)*INT(B22*2^(-LOG(F22)/LOG(2)+3))-G22-LOG(F22)/LOG(2)+3-1)</f>
        <v>0</v>
      </c>
      <c r="Z22" s="71">
        <f>F22-IF(B22=0,0,INT(LOG(3/2*ABS(B22))/LOG(2))+1)</f>
        <v>18</v>
      </c>
      <c r="AA22" s="71">
        <f>MAX(0,IF(B22&lt;=-O22,B22+F22-K22+O22,IF(B22&gt;=2^(K22)-1-O22,0,F22-K22)))</f>
        <v>0</v>
      </c>
    </row>
    <row r="23" ht="20.05" customHeight="1">
      <c r="A23" s="55">
        <v>44</v>
      </c>
      <c r="B23" s="45">
        <f>-(2^($A23))</f>
        <v>-17592186044416</v>
      </c>
      <c r="C23" s="36">
        <v>8</v>
      </c>
      <c r="D23" s="36">
        <v>16</v>
      </c>
      <c r="E23" s="36">
        <v>32</v>
      </c>
      <c r="F23" s="36">
        <v>64</v>
      </c>
      <c r="G23" s="36">
        <f>IF(B23&gt;=0,1,0)</f>
        <v>0</v>
      </c>
      <c r="H23" s="36">
        <f>INT(C23^(0.611-C23/3200))</f>
        <v>3</v>
      </c>
      <c r="I23" s="36">
        <f>INT(D23^(0.611-D23/3200))</f>
        <v>5</v>
      </c>
      <c r="J23" s="36">
        <f>INT(E23^(0.611-E23/3200))</f>
        <v>8</v>
      </c>
      <c r="K23" s="36">
        <f>INT(F23^(0.611-F23/3200))</f>
        <v>11</v>
      </c>
      <c r="L23" s="36">
        <f>2^(H23-1)-1</f>
        <v>3</v>
      </c>
      <c r="M23" s="36">
        <f>2^(I23-1)-1</f>
        <v>15</v>
      </c>
      <c r="N23" s="36">
        <f>2^(J23-1)-1</f>
        <v>127</v>
      </c>
      <c r="O23" s="36">
        <f>2^(K23-1)-1</f>
        <v>1023</v>
      </c>
      <c r="P23" s="68">
        <f>MAX(0,C23+(-1)^(G23)*INT(B23*2^(-LOG(C23)/LOG(2)+3))-G23-LOG(C23)/LOG(2)+3-1)</f>
        <v>0</v>
      </c>
      <c r="Q23" s="68">
        <f>MAX(0,C23-IF(B23=0,0,INT(LOG(3/2*ABS(B23))/LOG(2))+1))</f>
        <v>0</v>
      </c>
      <c r="R23" s="68">
        <f>MAX(0,IF(B23&lt;=-L23,B23+C23-H23+L23,IF(B23&gt;=2^(H23)-1-L23,0,C23-H23)))</f>
        <v>0</v>
      </c>
      <c r="S23" s="69">
        <f>MAX(0,D23+(-1)^(G23)*INT(B23*2^(-LOG(D23)/LOG(2)+3))-G23-LOG(D23)/LOG(2)+3-1)</f>
        <v>0</v>
      </c>
      <c r="T23" s="69">
        <f>MAX(0,D23-IF(B23=0,0,INT(LOG(3/2*ABS(B23))/LOG(2))+1))</f>
        <v>0</v>
      </c>
      <c r="U23" s="69">
        <f>MAX(0,IF(B23&lt;=-M23,B23+D23-I23+M23,IF(B23&gt;=2^(I23)-1-M23,0,D23-I23)))</f>
        <v>0</v>
      </c>
      <c r="V23" s="70">
        <f>MAX(0,E23+(-1)^(G23)*INT(B23*2^(-LOG(E23)/LOG(2)+3))-G23-LOG(E23)/LOG(2)+3-1)</f>
        <v>0</v>
      </c>
      <c r="W23" s="70">
        <f>MAX(0,E23-IF(B23=0,0,INT(LOG(3/2*ABS(B23))/LOG(2))+1))</f>
        <v>0</v>
      </c>
      <c r="X23" s="70">
        <f>MAX(0,IF(B23&lt;=-N23,B23+E23-J23+N23,IF(B23&gt;=2^(J23)-1-N23,0,E23-J23)))</f>
        <v>0</v>
      </c>
      <c r="Y23" s="71">
        <f>MAX(0,F23+(-1)^(G23)*INT(B23*2^(-LOG(F23)/LOG(2)+3))-G23-LOG(F23)/LOG(2)+3-1)</f>
        <v>0</v>
      </c>
      <c r="Z23" s="71">
        <f>F23-IF(B23=0,0,INT(LOG(3/2*ABS(B23))/LOG(2))+1)</f>
        <v>19</v>
      </c>
      <c r="AA23" s="71">
        <f>MAX(0,IF(B23&lt;=-O23,B23+F23-K23+O23,IF(B23&gt;=2^(K23)-1-O23,0,F23-K23)))</f>
        <v>0</v>
      </c>
    </row>
    <row r="24" ht="20.05" customHeight="1">
      <c r="A24" s="55">
        <v>43</v>
      </c>
      <c r="B24" s="45">
        <f>-(2^($A24))</f>
        <v>-8796093022208</v>
      </c>
      <c r="C24" s="36">
        <v>8</v>
      </c>
      <c r="D24" s="36">
        <v>16</v>
      </c>
      <c r="E24" s="36">
        <v>32</v>
      </c>
      <c r="F24" s="36">
        <v>64</v>
      </c>
      <c r="G24" s="36">
        <f>IF(B24&gt;=0,1,0)</f>
        <v>0</v>
      </c>
      <c r="H24" s="36">
        <f>INT(C24^(0.611-C24/3200))</f>
        <v>3</v>
      </c>
      <c r="I24" s="36">
        <f>INT(D24^(0.611-D24/3200))</f>
        <v>5</v>
      </c>
      <c r="J24" s="36">
        <f>INT(E24^(0.611-E24/3200))</f>
        <v>8</v>
      </c>
      <c r="K24" s="36">
        <f>INT(F24^(0.611-F24/3200))</f>
        <v>11</v>
      </c>
      <c r="L24" s="36">
        <f>2^(H24-1)-1</f>
        <v>3</v>
      </c>
      <c r="M24" s="36">
        <f>2^(I24-1)-1</f>
        <v>15</v>
      </c>
      <c r="N24" s="36">
        <f>2^(J24-1)-1</f>
        <v>127</v>
      </c>
      <c r="O24" s="36">
        <f>2^(K24-1)-1</f>
        <v>1023</v>
      </c>
      <c r="P24" s="68">
        <f>MAX(0,C24+(-1)^(G24)*INT(B24*2^(-LOG(C24)/LOG(2)+3))-G24-LOG(C24)/LOG(2)+3-1)</f>
        <v>0</v>
      </c>
      <c r="Q24" s="68">
        <f>MAX(0,C24-IF(B24=0,0,INT(LOG(3/2*ABS(B24))/LOG(2))+1))</f>
        <v>0</v>
      </c>
      <c r="R24" s="68">
        <f>MAX(0,IF(B24&lt;=-L24,B24+C24-H24+L24,IF(B24&gt;=2^(H24)-1-L24,0,C24-H24)))</f>
        <v>0</v>
      </c>
      <c r="S24" s="69">
        <f>MAX(0,D24+(-1)^(G24)*INT(B24*2^(-LOG(D24)/LOG(2)+3))-G24-LOG(D24)/LOG(2)+3-1)</f>
        <v>0</v>
      </c>
      <c r="T24" s="69">
        <f>MAX(0,D24-IF(B24=0,0,INT(LOG(3/2*ABS(B24))/LOG(2))+1))</f>
        <v>0</v>
      </c>
      <c r="U24" s="69">
        <f>MAX(0,IF(B24&lt;=-M24,B24+D24-I24+M24,IF(B24&gt;=2^(I24)-1-M24,0,D24-I24)))</f>
        <v>0</v>
      </c>
      <c r="V24" s="70">
        <f>MAX(0,E24+(-1)^(G24)*INT(B24*2^(-LOG(E24)/LOG(2)+3))-G24-LOG(E24)/LOG(2)+3-1)</f>
        <v>0</v>
      </c>
      <c r="W24" s="70">
        <f>MAX(0,E24-IF(B24=0,0,INT(LOG(3/2*ABS(B24))/LOG(2))+1))</f>
        <v>0</v>
      </c>
      <c r="X24" s="70">
        <f>MAX(0,IF(B24&lt;=-N24,B24+E24-J24+N24,IF(B24&gt;=2^(J24)-1-N24,0,E24-J24)))</f>
        <v>0</v>
      </c>
      <c r="Y24" s="71">
        <f>MAX(0,F24+(-1)^(G24)*INT(B24*2^(-LOG(F24)/LOG(2)+3))-G24-LOG(F24)/LOG(2)+3-1)</f>
        <v>0</v>
      </c>
      <c r="Z24" s="71">
        <f>F24-IF(B24=0,0,INT(LOG(3/2*ABS(B24))/LOG(2))+1)</f>
        <v>20</v>
      </c>
      <c r="AA24" s="71">
        <f>MAX(0,IF(B24&lt;=-O24,B24+F24-K24+O24,IF(B24&gt;=2^(K24)-1-O24,0,F24-K24)))</f>
        <v>0</v>
      </c>
    </row>
    <row r="25" ht="20.05" customHeight="1">
      <c r="A25" s="55">
        <v>42</v>
      </c>
      <c r="B25" s="45">
        <f>-(2^($A25))</f>
        <v>-4398046511104</v>
      </c>
      <c r="C25" s="36">
        <v>8</v>
      </c>
      <c r="D25" s="36">
        <v>16</v>
      </c>
      <c r="E25" s="36">
        <v>32</v>
      </c>
      <c r="F25" s="36">
        <v>64</v>
      </c>
      <c r="G25" s="36">
        <f>IF(B25&gt;=0,1,0)</f>
        <v>0</v>
      </c>
      <c r="H25" s="36">
        <f>INT(C25^(0.611-C25/3200))</f>
        <v>3</v>
      </c>
      <c r="I25" s="36">
        <f>INT(D25^(0.611-D25/3200))</f>
        <v>5</v>
      </c>
      <c r="J25" s="36">
        <f>INT(E25^(0.611-E25/3200))</f>
        <v>8</v>
      </c>
      <c r="K25" s="36">
        <f>INT(F25^(0.611-F25/3200))</f>
        <v>11</v>
      </c>
      <c r="L25" s="36">
        <f>2^(H25-1)-1</f>
        <v>3</v>
      </c>
      <c r="M25" s="36">
        <f>2^(I25-1)-1</f>
        <v>15</v>
      </c>
      <c r="N25" s="36">
        <f>2^(J25-1)-1</f>
        <v>127</v>
      </c>
      <c r="O25" s="36">
        <f>2^(K25-1)-1</f>
        <v>1023</v>
      </c>
      <c r="P25" s="68">
        <f>MAX(0,C25+(-1)^(G25)*INT(B25*2^(-LOG(C25)/LOG(2)+3))-G25-LOG(C25)/LOG(2)+3-1)</f>
        <v>0</v>
      </c>
      <c r="Q25" s="68">
        <f>MAX(0,C25-IF(B25=0,0,INT(LOG(3/2*ABS(B25))/LOG(2))+1))</f>
        <v>0</v>
      </c>
      <c r="R25" s="68">
        <f>MAX(0,IF(B25&lt;=-L25,B25+C25-H25+L25,IF(B25&gt;=2^(H25)-1-L25,0,C25-H25)))</f>
        <v>0</v>
      </c>
      <c r="S25" s="69">
        <f>MAX(0,D25+(-1)^(G25)*INT(B25*2^(-LOG(D25)/LOG(2)+3))-G25-LOG(D25)/LOG(2)+3-1)</f>
        <v>0</v>
      </c>
      <c r="T25" s="69">
        <f>MAX(0,D25-IF(B25=0,0,INT(LOG(3/2*ABS(B25))/LOG(2))+1))</f>
        <v>0</v>
      </c>
      <c r="U25" s="69">
        <f>MAX(0,IF(B25&lt;=-M25,B25+D25-I25+M25,IF(B25&gt;=2^(I25)-1-M25,0,D25-I25)))</f>
        <v>0</v>
      </c>
      <c r="V25" s="70">
        <f>MAX(0,E25+(-1)^(G25)*INT(B25*2^(-LOG(E25)/LOG(2)+3))-G25-LOG(E25)/LOG(2)+3-1)</f>
        <v>0</v>
      </c>
      <c r="W25" s="70">
        <f>MAX(0,E25-IF(B25=0,0,INT(LOG(3/2*ABS(B25))/LOG(2))+1))</f>
        <v>0</v>
      </c>
      <c r="X25" s="70">
        <f>MAX(0,IF(B25&lt;=-N25,B25+E25-J25+N25,IF(B25&gt;=2^(J25)-1-N25,0,E25-J25)))</f>
        <v>0</v>
      </c>
      <c r="Y25" s="71">
        <f>MAX(0,F25+(-1)^(G25)*INT(B25*2^(-LOG(F25)/LOG(2)+3))-G25-LOG(F25)/LOG(2)+3-1)</f>
        <v>0</v>
      </c>
      <c r="Z25" s="71">
        <f>F25-IF(B25=0,0,INT(LOG(3/2*ABS(B25))/LOG(2))+1)</f>
        <v>21</v>
      </c>
      <c r="AA25" s="71">
        <f>MAX(0,IF(B25&lt;=-O25,B25+F25-K25+O25,IF(B25&gt;=2^(K25)-1-O25,0,F25-K25)))</f>
        <v>0</v>
      </c>
    </row>
    <row r="26" ht="20.05" customHeight="1">
      <c r="A26" s="55">
        <v>41</v>
      </c>
      <c r="B26" s="45">
        <f>-(2^($A26))</f>
        <v>-2199023255552</v>
      </c>
      <c r="C26" s="36">
        <v>8</v>
      </c>
      <c r="D26" s="36">
        <v>16</v>
      </c>
      <c r="E26" s="36">
        <v>32</v>
      </c>
      <c r="F26" s="36">
        <v>64</v>
      </c>
      <c r="G26" s="36">
        <f>IF(B26&gt;=0,1,0)</f>
        <v>0</v>
      </c>
      <c r="H26" s="36">
        <f>INT(C26^(0.611-C26/3200))</f>
        <v>3</v>
      </c>
      <c r="I26" s="36">
        <f>INT(D26^(0.611-D26/3200))</f>
        <v>5</v>
      </c>
      <c r="J26" s="36">
        <f>INT(E26^(0.611-E26/3200))</f>
        <v>8</v>
      </c>
      <c r="K26" s="36">
        <f>INT(F26^(0.611-F26/3200))</f>
        <v>11</v>
      </c>
      <c r="L26" s="36">
        <f>2^(H26-1)-1</f>
        <v>3</v>
      </c>
      <c r="M26" s="36">
        <f>2^(I26-1)-1</f>
        <v>15</v>
      </c>
      <c r="N26" s="36">
        <f>2^(J26-1)-1</f>
        <v>127</v>
      </c>
      <c r="O26" s="36">
        <f>2^(K26-1)-1</f>
        <v>1023</v>
      </c>
      <c r="P26" s="68">
        <f>MAX(0,C26+(-1)^(G26)*INT(B26*2^(-LOG(C26)/LOG(2)+3))-G26-LOG(C26)/LOG(2)+3-1)</f>
        <v>0</v>
      </c>
      <c r="Q26" s="68">
        <f>MAX(0,C26-IF(B26=0,0,INT(LOG(3/2*ABS(B26))/LOG(2))+1))</f>
        <v>0</v>
      </c>
      <c r="R26" s="68">
        <f>MAX(0,IF(B26&lt;=-L26,B26+C26-H26+L26,IF(B26&gt;=2^(H26)-1-L26,0,C26-H26)))</f>
        <v>0</v>
      </c>
      <c r="S26" s="69">
        <f>MAX(0,D26+(-1)^(G26)*INT(B26*2^(-LOG(D26)/LOG(2)+3))-G26-LOG(D26)/LOG(2)+3-1)</f>
        <v>0</v>
      </c>
      <c r="T26" s="69">
        <f>MAX(0,D26-IF(B26=0,0,INT(LOG(3/2*ABS(B26))/LOG(2))+1))</f>
        <v>0</v>
      </c>
      <c r="U26" s="69">
        <f>MAX(0,IF(B26&lt;=-M26,B26+D26-I26+M26,IF(B26&gt;=2^(I26)-1-M26,0,D26-I26)))</f>
        <v>0</v>
      </c>
      <c r="V26" s="70">
        <f>MAX(0,E26+(-1)^(G26)*INT(B26*2^(-LOG(E26)/LOG(2)+3))-G26-LOG(E26)/LOG(2)+3-1)</f>
        <v>0</v>
      </c>
      <c r="W26" s="70">
        <f>MAX(0,E26-IF(B26=0,0,INT(LOG(3/2*ABS(B26))/LOG(2))+1))</f>
        <v>0</v>
      </c>
      <c r="X26" s="70">
        <f>MAX(0,IF(B26&lt;=-N26,B26+E26-J26+N26,IF(B26&gt;=2^(J26)-1-N26,0,E26-J26)))</f>
        <v>0</v>
      </c>
      <c r="Y26" s="71">
        <f>MAX(0,F26+(-1)^(G26)*INT(B26*2^(-LOG(F26)/LOG(2)+3))-G26-LOG(F26)/LOG(2)+3-1)</f>
        <v>0</v>
      </c>
      <c r="Z26" s="71">
        <f>F26-IF(B26=0,0,INT(LOG(3/2*ABS(B26))/LOG(2))+1)</f>
        <v>22</v>
      </c>
      <c r="AA26" s="71">
        <f>MAX(0,IF(B26&lt;=-O26,B26+F26-K26+O26,IF(B26&gt;=2^(K26)-1-O26,0,F26-K26)))</f>
        <v>0</v>
      </c>
    </row>
    <row r="27" ht="20.05" customHeight="1">
      <c r="A27" s="55">
        <v>40</v>
      </c>
      <c r="B27" s="45">
        <f>-(2^($A27))</f>
        <v>-1099511627776</v>
      </c>
      <c r="C27" s="36">
        <v>8</v>
      </c>
      <c r="D27" s="36">
        <v>16</v>
      </c>
      <c r="E27" s="36">
        <v>32</v>
      </c>
      <c r="F27" s="36">
        <v>64</v>
      </c>
      <c r="G27" s="36">
        <f>IF(B27&gt;=0,1,0)</f>
        <v>0</v>
      </c>
      <c r="H27" s="36">
        <f>INT(C27^(0.611-C27/3200))</f>
        <v>3</v>
      </c>
      <c r="I27" s="36">
        <f>INT(D27^(0.611-D27/3200))</f>
        <v>5</v>
      </c>
      <c r="J27" s="36">
        <f>INT(E27^(0.611-E27/3200))</f>
        <v>8</v>
      </c>
      <c r="K27" s="36">
        <f>INT(F27^(0.611-F27/3200))</f>
        <v>11</v>
      </c>
      <c r="L27" s="36">
        <f>2^(H27-1)-1</f>
        <v>3</v>
      </c>
      <c r="M27" s="36">
        <f>2^(I27-1)-1</f>
        <v>15</v>
      </c>
      <c r="N27" s="36">
        <f>2^(J27-1)-1</f>
        <v>127</v>
      </c>
      <c r="O27" s="36">
        <f>2^(K27-1)-1</f>
        <v>1023</v>
      </c>
      <c r="P27" s="68">
        <f>MAX(0,C27+(-1)^(G27)*INT(B27*2^(-LOG(C27)/LOG(2)+3))-G27-LOG(C27)/LOG(2)+3-1)</f>
        <v>0</v>
      </c>
      <c r="Q27" s="68">
        <f>MAX(0,C27-IF(B27=0,0,INT(LOG(3/2*ABS(B27))/LOG(2))+1))</f>
        <v>0</v>
      </c>
      <c r="R27" s="68">
        <f>MAX(0,IF(B27&lt;=-L27,B27+C27-H27+L27,IF(B27&gt;=2^(H27)-1-L27,0,C27-H27)))</f>
        <v>0</v>
      </c>
      <c r="S27" s="69">
        <f>MAX(0,D27+(-1)^(G27)*INT(B27*2^(-LOG(D27)/LOG(2)+3))-G27-LOG(D27)/LOG(2)+3-1)</f>
        <v>0</v>
      </c>
      <c r="T27" s="69">
        <f>MAX(0,D27-IF(B27=0,0,INT(LOG(3/2*ABS(B27))/LOG(2))+1))</f>
        <v>0</v>
      </c>
      <c r="U27" s="69">
        <f>MAX(0,IF(B27&lt;=-M27,B27+D27-I27+M27,IF(B27&gt;=2^(I27)-1-M27,0,D27-I27)))</f>
        <v>0</v>
      </c>
      <c r="V27" s="70">
        <f>MAX(0,E27+(-1)^(G27)*INT(B27*2^(-LOG(E27)/LOG(2)+3))-G27-LOG(E27)/LOG(2)+3-1)</f>
        <v>0</v>
      </c>
      <c r="W27" s="70">
        <f>MAX(0,E27-IF(B27=0,0,INT(LOG(3/2*ABS(B27))/LOG(2))+1))</f>
        <v>0</v>
      </c>
      <c r="X27" s="70">
        <f>MAX(0,IF(B27&lt;=-N27,B27+E27-J27+N27,IF(B27&gt;=2^(J27)-1-N27,0,E27-J27)))</f>
        <v>0</v>
      </c>
      <c r="Y27" s="71">
        <f>MAX(0,F27+(-1)^(G27)*INT(B27*2^(-LOG(F27)/LOG(2)+3))-G27-LOG(F27)/LOG(2)+3-1)</f>
        <v>0</v>
      </c>
      <c r="Z27" s="71">
        <f>F27-IF(B27=0,0,INT(LOG(3/2*ABS(B27))/LOG(2))+1)</f>
        <v>23</v>
      </c>
      <c r="AA27" s="71">
        <f>MAX(0,IF(B27&lt;=-O27,B27+F27-K27+O27,IF(B27&gt;=2^(K27)-1-O27,0,F27-K27)))</f>
        <v>0</v>
      </c>
    </row>
    <row r="28" ht="20.05" customHeight="1">
      <c r="A28" s="55">
        <v>39</v>
      </c>
      <c r="B28" s="45">
        <f>-(2^($A28))</f>
        <v>-549755813888</v>
      </c>
      <c r="C28" s="36">
        <v>8</v>
      </c>
      <c r="D28" s="36">
        <v>16</v>
      </c>
      <c r="E28" s="36">
        <v>32</v>
      </c>
      <c r="F28" s="36">
        <v>64</v>
      </c>
      <c r="G28" s="36">
        <f>IF(B28&gt;=0,1,0)</f>
        <v>0</v>
      </c>
      <c r="H28" s="36">
        <f>INT(C28^(0.611-C28/3200))</f>
        <v>3</v>
      </c>
      <c r="I28" s="36">
        <f>INT(D28^(0.611-D28/3200))</f>
        <v>5</v>
      </c>
      <c r="J28" s="36">
        <f>INT(E28^(0.611-E28/3200))</f>
        <v>8</v>
      </c>
      <c r="K28" s="36">
        <f>INT(F28^(0.611-F28/3200))</f>
        <v>11</v>
      </c>
      <c r="L28" s="36">
        <f>2^(H28-1)-1</f>
        <v>3</v>
      </c>
      <c r="M28" s="36">
        <f>2^(I28-1)-1</f>
        <v>15</v>
      </c>
      <c r="N28" s="36">
        <f>2^(J28-1)-1</f>
        <v>127</v>
      </c>
      <c r="O28" s="36">
        <f>2^(K28-1)-1</f>
        <v>1023</v>
      </c>
      <c r="P28" s="68">
        <f>MAX(0,C28+(-1)^(G28)*INT(B28*2^(-LOG(C28)/LOG(2)+3))-G28-LOG(C28)/LOG(2)+3-1)</f>
        <v>0</v>
      </c>
      <c r="Q28" s="68">
        <f>MAX(0,C28-IF(B28=0,0,INT(LOG(3/2*ABS(B28))/LOG(2))+1))</f>
        <v>0</v>
      </c>
      <c r="R28" s="68">
        <f>MAX(0,IF(B28&lt;=-L28,B28+C28-H28+L28,IF(B28&gt;=2^(H28)-1-L28,0,C28-H28)))</f>
        <v>0</v>
      </c>
      <c r="S28" s="69">
        <f>MAX(0,D28+(-1)^(G28)*INT(B28*2^(-LOG(D28)/LOG(2)+3))-G28-LOG(D28)/LOG(2)+3-1)</f>
        <v>0</v>
      </c>
      <c r="T28" s="69">
        <f>MAX(0,D28-IF(B28=0,0,INT(LOG(3/2*ABS(B28))/LOG(2))+1))</f>
        <v>0</v>
      </c>
      <c r="U28" s="69">
        <f>MAX(0,IF(B28&lt;=-M28,B28+D28-I28+M28,IF(B28&gt;=2^(I28)-1-M28,0,D28-I28)))</f>
        <v>0</v>
      </c>
      <c r="V28" s="70">
        <f>MAX(0,E28+(-1)^(G28)*INT(B28*2^(-LOG(E28)/LOG(2)+3))-G28-LOG(E28)/LOG(2)+3-1)</f>
        <v>0</v>
      </c>
      <c r="W28" s="70">
        <f>MAX(0,E28-IF(B28=0,0,INT(LOG(3/2*ABS(B28))/LOG(2))+1))</f>
        <v>0</v>
      </c>
      <c r="X28" s="70">
        <f>MAX(0,IF(B28&lt;=-N28,B28+E28-J28+N28,IF(B28&gt;=2^(J28)-1-N28,0,E28-J28)))</f>
        <v>0</v>
      </c>
      <c r="Y28" s="71">
        <f>MAX(0,F28+(-1)^(G28)*INT(B28*2^(-LOG(F28)/LOG(2)+3))-G28-LOG(F28)/LOG(2)+3-1)</f>
        <v>0</v>
      </c>
      <c r="Z28" s="71">
        <f>F28-IF(B28=0,0,INT(LOG(3/2*ABS(B28))/LOG(2))+1)</f>
        <v>24</v>
      </c>
      <c r="AA28" s="71">
        <f>MAX(0,IF(B28&lt;=-O28,B28+F28-K28+O28,IF(B28&gt;=2^(K28)-1-O28,0,F28-K28)))</f>
        <v>0</v>
      </c>
    </row>
    <row r="29" ht="20.05" customHeight="1">
      <c r="A29" s="55">
        <v>38</v>
      </c>
      <c r="B29" s="45">
        <f>-(2^($A29))</f>
        <v>-274877906944</v>
      </c>
      <c r="C29" s="36">
        <v>8</v>
      </c>
      <c r="D29" s="36">
        <v>16</v>
      </c>
      <c r="E29" s="36">
        <v>32</v>
      </c>
      <c r="F29" s="36">
        <v>64</v>
      </c>
      <c r="G29" s="36">
        <f>IF(B29&gt;=0,1,0)</f>
        <v>0</v>
      </c>
      <c r="H29" s="36">
        <f>INT(C29^(0.611-C29/3200))</f>
        <v>3</v>
      </c>
      <c r="I29" s="36">
        <f>INT(D29^(0.611-D29/3200))</f>
        <v>5</v>
      </c>
      <c r="J29" s="36">
        <f>INT(E29^(0.611-E29/3200))</f>
        <v>8</v>
      </c>
      <c r="K29" s="36">
        <f>INT(F29^(0.611-F29/3200))</f>
        <v>11</v>
      </c>
      <c r="L29" s="36">
        <f>2^(H29-1)-1</f>
        <v>3</v>
      </c>
      <c r="M29" s="36">
        <f>2^(I29-1)-1</f>
        <v>15</v>
      </c>
      <c r="N29" s="36">
        <f>2^(J29-1)-1</f>
        <v>127</v>
      </c>
      <c r="O29" s="36">
        <f>2^(K29-1)-1</f>
        <v>1023</v>
      </c>
      <c r="P29" s="68">
        <f>MAX(0,C29+(-1)^(G29)*INT(B29*2^(-LOG(C29)/LOG(2)+3))-G29-LOG(C29)/LOG(2)+3-1)</f>
        <v>0</v>
      </c>
      <c r="Q29" s="68">
        <f>MAX(0,C29-IF(B29=0,0,INT(LOG(3/2*ABS(B29))/LOG(2))+1))</f>
        <v>0</v>
      </c>
      <c r="R29" s="68">
        <f>MAX(0,IF(B29&lt;=-L29,B29+C29-H29+L29,IF(B29&gt;=2^(H29)-1-L29,0,C29-H29)))</f>
        <v>0</v>
      </c>
      <c r="S29" s="69">
        <f>MAX(0,D29+(-1)^(G29)*INT(B29*2^(-LOG(D29)/LOG(2)+3))-G29-LOG(D29)/LOG(2)+3-1)</f>
        <v>0</v>
      </c>
      <c r="T29" s="69">
        <f>MAX(0,D29-IF(B29=0,0,INT(LOG(3/2*ABS(B29))/LOG(2))+1))</f>
        <v>0</v>
      </c>
      <c r="U29" s="69">
        <f>MAX(0,IF(B29&lt;=-M29,B29+D29-I29+M29,IF(B29&gt;=2^(I29)-1-M29,0,D29-I29)))</f>
        <v>0</v>
      </c>
      <c r="V29" s="70">
        <f>MAX(0,E29+(-1)^(G29)*INT(B29*2^(-LOG(E29)/LOG(2)+3))-G29-LOG(E29)/LOG(2)+3-1)</f>
        <v>0</v>
      </c>
      <c r="W29" s="70">
        <f>MAX(0,E29-IF(B29=0,0,INT(LOG(3/2*ABS(B29))/LOG(2))+1))</f>
        <v>0</v>
      </c>
      <c r="X29" s="70">
        <f>MAX(0,IF(B29&lt;=-N29,B29+E29-J29+N29,IF(B29&gt;=2^(J29)-1-N29,0,E29-J29)))</f>
        <v>0</v>
      </c>
      <c r="Y29" s="71">
        <f>MAX(0,F29+(-1)^(G29)*INT(B29*2^(-LOG(F29)/LOG(2)+3))-G29-LOG(F29)/LOG(2)+3-1)</f>
        <v>0</v>
      </c>
      <c r="Z29" s="71">
        <f>F29-IF(B29=0,0,INT(LOG(3/2*ABS(B29))/LOG(2))+1)</f>
        <v>25</v>
      </c>
      <c r="AA29" s="71">
        <f>MAX(0,IF(B29&lt;=-O29,B29+F29-K29+O29,IF(B29&gt;=2^(K29)-1-O29,0,F29-K29)))</f>
        <v>0</v>
      </c>
    </row>
    <row r="30" ht="20.05" customHeight="1">
      <c r="A30" s="55">
        <v>37</v>
      </c>
      <c r="B30" s="45">
        <f>-(2^($A30))</f>
        <v>-137438953472</v>
      </c>
      <c r="C30" s="36">
        <v>8</v>
      </c>
      <c r="D30" s="36">
        <v>16</v>
      </c>
      <c r="E30" s="36">
        <v>32</v>
      </c>
      <c r="F30" s="36">
        <v>64</v>
      </c>
      <c r="G30" s="36">
        <f>IF(B30&gt;=0,1,0)</f>
        <v>0</v>
      </c>
      <c r="H30" s="36">
        <f>INT(C30^(0.611-C30/3200))</f>
        <v>3</v>
      </c>
      <c r="I30" s="36">
        <f>INT(D30^(0.611-D30/3200))</f>
        <v>5</v>
      </c>
      <c r="J30" s="36">
        <f>INT(E30^(0.611-E30/3200))</f>
        <v>8</v>
      </c>
      <c r="K30" s="36">
        <f>INT(F30^(0.611-F30/3200))</f>
        <v>11</v>
      </c>
      <c r="L30" s="36">
        <f>2^(H30-1)-1</f>
        <v>3</v>
      </c>
      <c r="M30" s="36">
        <f>2^(I30-1)-1</f>
        <v>15</v>
      </c>
      <c r="N30" s="36">
        <f>2^(J30-1)-1</f>
        <v>127</v>
      </c>
      <c r="O30" s="36">
        <f>2^(K30-1)-1</f>
        <v>1023</v>
      </c>
      <c r="P30" s="68">
        <f>MAX(0,C30+(-1)^(G30)*INT(B30*2^(-LOG(C30)/LOG(2)+3))-G30-LOG(C30)/LOG(2)+3-1)</f>
        <v>0</v>
      </c>
      <c r="Q30" s="68">
        <f>MAX(0,C30-IF(B30=0,0,INT(LOG(3/2*ABS(B30))/LOG(2))+1))</f>
        <v>0</v>
      </c>
      <c r="R30" s="68">
        <f>MAX(0,IF(B30&lt;=-L30,B30+C30-H30+L30,IF(B30&gt;=2^(H30)-1-L30,0,C30-H30)))</f>
        <v>0</v>
      </c>
      <c r="S30" s="69">
        <f>MAX(0,D30+(-1)^(G30)*INT(B30*2^(-LOG(D30)/LOG(2)+3))-G30-LOG(D30)/LOG(2)+3-1)</f>
        <v>0</v>
      </c>
      <c r="T30" s="69">
        <f>MAX(0,D30-IF(B30=0,0,INT(LOG(3/2*ABS(B30))/LOG(2))+1))</f>
        <v>0</v>
      </c>
      <c r="U30" s="69">
        <f>MAX(0,IF(B30&lt;=-M30,B30+D30-I30+M30,IF(B30&gt;=2^(I30)-1-M30,0,D30-I30)))</f>
        <v>0</v>
      </c>
      <c r="V30" s="70">
        <f>MAX(0,E30+(-1)^(G30)*INT(B30*2^(-LOG(E30)/LOG(2)+3))-G30-LOG(E30)/LOG(2)+3-1)</f>
        <v>0</v>
      </c>
      <c r="W30" s="70">
        <f>MAX(0,E30-IF(B30=0,0,INT(LOG(3/2*ABS(B30))/LOG(2))+1))</f>
        <v>0</v>
      </c>
      <c r="X30" s="70">
        <f>MAX(0,IF(B30&lt;=-N30,B30+E30-J30+N30,IF(B30&gt;=2^(J30)-1-N30,0,E30-J30)))</f>
        <v>0</v>
      </c>
      <c r="Y30" s="71">
        <f>MAX(0,F30+(-1)^(G30)*INT(B30*2^(-LOG(F30)/LOG(2)+3))-G30-LOG(F30)/LOG(2)+3-1)</f>
        <v>0</v>
      </c>
      <c r="Z30" s="71">
        <f>F30-IF(B30=0,0,INT(LOG(3/2*ABS(B30))/LOG(2))+1)</f>
        <v>26</v>
      </c>
      <c r="AA30" s="71">
        <f>MAX(0,IF(B30&lt;=-O30,B30+F30-K30+O30,IF(B30&gt;=2^(K30)-1-O30,0,F30-K30)))</f>
        <v>0</v>
      </c>
    </row>
    <row r="31" ht="20.05" customHeight="1">
      <c r="A31" s="55">
        <v>36</v>
      </c>
      <c r="B31" s="45">
        <f>-(2^($A31))</f>
        <v>-68719476736</v>
      </c>
      <c r="C31" s="36">
        <v>8</v>
      </c>
      <c r="D31" s="36">
        <v>16</v>
      </c>
      <c r="E31" s="36">
        <v>32</v>
      </c>
      <c r="F31" s="36">
        <v>64</v>
      </c>
      <c r="G31" s="36">
        <f>IF(B31&gt;=0,1,0)</f>
        <v>0</v>
      </c>
      <c r="H31" s="36">
        <f>INT(C31^(0.611-C31/3200))</f>
        <v>3</v>
      </c>
      <c r="I31" s="36">
        <f>INT(D31^(0.611-D31/3200))</f>
        <v>5</v>
      </c>
      <c r="J31" s="36">
        <f>INT(E31^(0.611-E31/3200))</f>
        <v>8</v>
      </c>
      <c r="K31" s="36">
        <f>INT(F31^(0.611-F31/3200))</f>
        <v>11</v>
      </c>
      <c r="L31" s="36">
        <f>2^(H31-1)-1</f>
        <v>3</v>
      </c>
      <c r="M31" s="36">
        <f>2^(I31-1)-1</f>
        <v>15</v>
      </c>
      <c r="N31" s="36">
        <f>2^(J31-1)-1</f>
        <v>127</v>
      </c>
      <c r="O31" s="36">
        <f>2^(K31-1)-1</f>
        <v>1023</v>
      </c>
      <c r="P31" s="68">
        <f>MAX(0,C31+(-1)^(G31)*INT(B31*2^(-LOG(C31)/LOG(2)+3))-G31-LOG(C31)/LOG(2)+3-1)</f>
        <v>0</v>
      </c>
      <c r="Q31" s="68">
        <f>MAX(0,C31-IF(B31=0,0,INT(LOG(3/2*ABS(B31))/LOG(2))+1))</f>
        <v>0</v>
      </c>
      <c r="R31" s="68">
        <f>MAX(0,IF(B31&lt;=-L31,B31+C31-H31+L31,IF(B31&gt;=2^(H31)-1-L31,0,C31-H31)))</f>
        <v>0</v>
      </c>
      <c r="S31" s="69">
        <f>MAX(0,D31+(-1)^(G31)*INT(B31*2^(-LOG(D31)/LOG(2)+3))-G31-LOG(D31)/LOG(2)+3-1)</f>
        <v>0</v>
      </c>
      <c r="T31" s="69">
        <f>MAX(0,D31-IF(B31=0,0,INT(LOG(3/2*ABS(B31))/LOG(2))+1))</f>
        <v>0</v>
      </c>
      <c r="U31" s="69">
        <f>MAX(0,IF(B31&lt;=-M31,B31+D31-I31+M31,IF(B31&gt;=2^(I31)-1-M31,0,D31-I31)))</f>
        <v>0</v>
      </c>
      <c r="V31" s="70">
        <f>MAX(0,E31+(-1)^(G31)*INT(B31*2^(-LOG(E31)/LOG(2)+3))-G31-LOG(E31)/LOG(2)+3-1)</f>
        <v>0</v>
      </c>
      <c r="W31" s="70">
        <f>MAX(0,E31-IF(B31=0,0,INT(LOG(3/2*ABS(B31))/LOG(2))+1))</f>
        <v>0</v>
      </c>
      <c r="X31" s="70">
        <f>MAX(0,IF(B31&lt;=-N31,B31+E31-J31+N31,IF(B31&gt;=2^(J31)-1-N31,0,E31-J31)))</f>
        <v>0</v>
      </c>
      <c r="Y31" s="71">
        <f>MAX(0,F31+(-1)^(G31)*INT(B31*2^(-LOG(F31)/LOG(2)+3))-G31-LOG(F31)/LOG(2)+3-1)</f>
        <v>0</v>
      </c>
      <c r="Z31" s="71">
        <f>F31-IF(B31=0,0,INT(LOG(3/2*ABS(B31))/LOG(2))+1)</f>
        <v>27</v>
      </c>
      <c r="AA31" s="71">
        <f>MAX(0,IF(B31&lt;=-O31,B31+F31-K31+O31,IF(B31&gt;=2^(K31)-1-O31,0,F31-K31)))</f>
        <v>0</v>
      </c>
    </row>
    <row r="32" ht="20.05" customHeight="1">
      <c r="A32" s="55">
        <v>35</v>
      </c>
      <c r="B32" s="45">
        <f>-(2^($A32))</f>
        <v>-34359738368</v>
      </c>
      <c r="C32" s="36">
        <v>8</v>
      </c>
      <c r="D32" s="36">
        <v>16</v>
      </c>
      <c r="E32" s="36">
        <v>32</v>
      </c>
      <c r="F32" s="36">
        <v>64</v>
      </c>
      <c r="G32" s="36">
        <f>IF(B32&gt;=0,1,0)</f>
        <v>0</v>
      </c>
      <c r="H32" s="36">
        <f>INT(C32^(0.611-C32/3200))</f>
        <v>3</v>
      </c>
      <c r="I32" s="36">
        <f>INT(D32^(0.611-D32/3200))</f>
        <v>5</v>
      </c>
      <c r="J32" s="36">
        <f>INT(E32^(0.611-E32/3200))</f>
        <v>8</v>
      </c>
      <c r="K32" s="36">
        <f>INT(F32^(0.611-F32/3200))</f>
        <v>11</v>
      </c>
      <c r="L32" s="36">
        <f>2^(H32-1)-1</f>
        <v>3</v>
      </c>
      <c r="M32" s="36">
        <f>2^(I32-1)-1</f>
        <v>15</v>
      </c>
      <c r="N32" s="36">
        <f>2^(J32-1)-1</f>
        <v>127</v>
      </c>
      <c r="O32" s="36">
        <f>2^(K32-1)-1</f>
        <v>1023</v>
      </c>
      <c r="P32" s="68">
        <f>MAX(0,C32+(-1)^(G32)*INT(B32*2^(-LOG(C32)/LOG(2)+3))-G32-LOG(C32)/LOG(2)+3-1)</f>
        <v>0</v>
      </c>
      <c r="Q32" s="68">
        <f>MAX(0,C32-IF(B32=0,0,INT(LOG(3/2*ABS(B32))/LOG(2))+1))</f>
        <v>0</v>
      </c>
      <c r="R32" s="68">
        <f>MAX(0,IF(B32&lt;=-L32,B32+C32-H32+L32,IF(B32&gt;=2^(H32)-1-L32,0,C32-H32)))</f>
        <v>0</v>
      </c>
      <c r="S32" s="69">
        <f>MAX(0,D32+(-1)^(G32)*INT(B32*2^(-LOG(D32)/LOG(2)+3))-G32-LOG(D32)/LOG(2)+3-1)</f>
        <v>0</v>
      </c>
      <c r="T32" s="69">
        <f>MAX(0,D32-IF(B32=0,0,INT(LOG(3/2*ABS(B32))/LOG(2))+1))</f>
        <v>0</v>
      </c>
      <c r="U32" s="69">
        <f>MAX(0,IF(B32&lt;=-M32,B32+D32-I32+M32,IF(B32&gt;=2^(I32)-1-M32,0,D32-I32)))</f>
        <v>0</v>
      </c>
      <c r="V32" s="70">
        <f>MAX(0,E32+(-1)^(G32)*INT(B32*2^(-LOG(E32)/LOG(2)+3))-G32-LOG(E32)/LOG(2)+3-1)</f>
        <v>0</v>
      </c>
      <c r="W32" s="70">
        <f>MAX(0,E32-IF(B32=0,0,INT(LOG(3/2*ABS(B32))/LOG(2))+1))</f>
        <v>0</v>
      </c>
      <c r="X32" s="70">
        <f>MAX(0,IF(B32&lt;=-N32,B32+E32-J32+N32,IF(B32&gt;=2^(J32)-1-N32,0,E32-J32)))</f>
        <v>0</v>
      </c>
      <c r="Y32" s="71">
        <f>MAX(0,F32+(-1)^(G32)*INT(B32*2^(-LOG(F32)/LOG(2)+3))-G32-LOG(F32)/LOG(2)+3-1)</f>
        <v>0</v>
      </c>
      <c r="Z32" s="71">
        <f>F32-IF(B32=0,0,INT(LOG(3/2*ABS(B32))/LOG(2))+1)</f>
        <v>28</v>
      </c>
      <c r="AA32" s="71">
        <f>MAX(0,IF(B32&lt;=-O32,B32+F32-K32+O32,IF(B32&gt;=2^(K32)-1-O32,0,F32-K32)))</f>
        <v>0</v>
      </c>
    </row>
    <row r="33" ht="20.05" customHeight="1">
      <c r="A33" s="55">
        <v>34</v>
      </c>
      <c r="B33" s="45">
        <f>-(2^($A33))</f>
        <v>-17179869184</v>
      </c>
      <c r="C33" s="36">
        <v>8</v>
      </c>
      <c r="D33" s="36">
        <v>16</v>
      </c>
      <c r="E33" s="36">
        <v>32</v>
      </c>
      <c r="F33" s="36">
        <v>64</v>
      </c>
      <c r="G33" s="36">
        <f>IF(B33&gt;=0,1,0)</f>
        <v>0</v>
      </c>
      <c r="H33" s="36">
        <f>INT(C33^(0.611-C33/3200))</f>
        <v>3</v>
      </c>
      <c r="I33" s="36">
        <f>INT(D33^(0.611-D33/3200))</f>
        <v>5</v>
      </c>
      <c r="J33" s="36">
        <f>INT(E33^(0.611-E33/3200))</f>
        <v>8</v>
      </c>
      <c r="K33" s="36">
        <f>INT(F33^(0.611-F33/3200))</f>
        <v>11</v>
      </c>
      <c r="L33" s="36">
        <f>2^(H33-1)-1</f>
        <v>3</v>
      </c>
      <c r="M33" s="36">
        <f>2^(I33-1)-1</f>
        <v>15</v>
      </c>
      <c r="N33" s="36">
        <f>2^(J33-1)-1</f>
        <v>127</v>
      </c>
      <c r="O33" s="36">
        <f>2^(K33-1)-1</f>
        <v>1023</v>
      </c>
      <c r="P33" s="68">
        <f>MAX(0,C33+(-1)^(G33)*INT(B33*2^(-LOG(C33)/LOG(2)+3))-G33-LOG(C33)/LOG(2)+3-1)</f>
        <v>0</v>
      </c>
      <c r="Q33" s="68">
        <f>MAX(0,C33-IF(B33=0,0,INT(LOG(3/2*ABS(B33))/LOG(2))+1))</f>
        <v>0</v>
      </c>
      <c r="R33" s="68">
        <f>MAX(0,IF(B33&lt;=-L33,B33+C33-H33+L33,IF(B33&gt;=2^(H33)-1-L33,0,C33-H33)))</f>
        <v>0</v>
      </c>
      <c r="S33" s="69">
        <f>MAX(0,D33+(-1)^(G33)*INT(B33*2^(-LOG(D33)/LOG(2)+3))-G33-LOG(D33)/LOG(2)+3-1)</f>
        <v>0</v>
      </c>
      <c r="T33" s="69">
        <f>MAX(0,D33-IF(B33=0,0,INT(LOG(3/2*ABS(B33))/LOG(2))+1))</f>
        <v>0</v>
      </c>
      <c r="U33" s="69">
        <f>MAX(0,IF(B33&lt;=-M33,B33+D33-I33+M33,IF(B33&gt;=2^(I33)-1-M33,0,D33-I33)))</f>
        <v>0</v>
      </c>
      <c r="V33" s="70">
        <f>MAX(0,E33+(-1)^(G33)*INT(B33*2^(-LOG(E33)/LOG(2)+3))-G33-LOG(E33)/LOG(2)+3-1)</f>
        <v>0</v>
      </c>
      <c r="W33" s="70">
        <f>MAX(0,E33-IF(B33=0,0,INT(LOG(3/2*ABS(B33))/LOG(2))+1))</f>
        <v>0</v>
      </c>
      <c r="X33" s="70">
        <f>MAX(0,IF(B33&lt;=-N33,B33+E33-J33+N33,IF(B33&gt;=2^(J33)-1-N33,0,E33-J33)))</f>
        <v>0</v>
      </c>
      <c r="Y33" s="71">
        <f>MAX(0,F33+(-1)^(G33)*INT(B33*2^(-LOG(F33)/LOG(2)+3))-G33-LOG(F33)/LOG(2)+3-1)</f>
        <v>0</v>
      </c>
      <c r="Z33" s="71">
        <f>F33-IF(B33=0,0,INT(LOG(3/2*ABS(B33))/LOG(2))+1)</f>
        <v>29</v>
      </c>
      <c r="AA33" s="71">
        <f>MAX(0,IF(B33&lt;=-O33,B33+F33-K33+O33,IF(B33&gt;=2^(K33)-1-O33,0,F33-K33)))</f>
        <v>0</v>
      </c>
    </row>
    <row r="34" ht="20.05" customHeight="1">
      <c r="A34" s="55">
        <v>33</v>
      </c>
      <c r="B34" s="45">
        <f>-(2^($A34))</f>
        <v>-8589934592</v>
      </c>
      <c r="C34" s="36">
        <v>8</v>
      </c>
      <c r="D34" s="36">
        <v>16</v>
      </c>
      <c r="E34" s="36">
        <v>32</v>
      </c>
      <c r="F34" s="36">
        <v>64</v>
      </c>
      <c r="G34" s="36">
        <f>IF(B34&gt;=0,1,0)</f>
        <v>0</v>
      </c>
      <c r="H34" s="36">
        <f>INT(C34^(0.611-C34/3200))</f>
        <v>3</v>
      </c>
      <c r="I34" s="36">
        <f>INT(D34^(0.611-D34/3200))</f>
        <v>5</v>
      </c>
      <c r="J34" s="36">
        <f>INT(E34^(0.611-E34/3200))</f>
        <v>8</v>
      </c>
      <c r="K34" s="36">
        <f>INT(F34^(0.611-F34/3200))</f>
        <v>11</v>
      </c>
      <c r="L34" s="36">
        <f>2^(H34-1)-1</f>
        <v>3</v>
      </c>
      <c r="M34" s="36">
        <f>2^(I34-1)-1</f>
        <v>15</v>
      </c>
      <c r="N34" s="36">
        <f>2^(J34-1)-1</f>
        <v>127</v>
      </c>
      <c r="O34" s="36">
        <f>2^(K34-1)-1</f>
        <v>1023</v>
      </c>
      <c r="P34" s="68">
        <f>MAX(0,C34+(-1)^(G34)*INT(B34*2^(-LOG(C34)/LOG(2)+3))-G34-LOG(C34)/LOG(2)+3-1)</f>
        <v>0</v>
      </c>
      <c r="Q34" s="68">
        <f>MAX(0,C34-IF(B34=0,0,INT(LOG(3/2*ABS(B34))/LOG(2))+1))</f>
        <v>0</v>
      </c>
      <c r="R34" s="68">
        <f>MAX(0,IF(B34&lt;=-L34,B34+C34-H34+L34,IF(B34&gt;=2^(H34)-1-L34,0,C34-H34)))</f>
        <v>0</v>
      </c>
      <c r="S34" s="69">
        <f>MAX(0,D34+(-1)^(G34)*INT(B34*2^(-LOG(D34)/LOG(2)+3))-G34-LOG(D34)/LOG(2)+3-1)</f>
        <v>0</v>
      </c>
      <c r="T34" s="69">
        <f>MAX(0,D34-IF(B34=0,0,INT(LOG(3/2*ABS(B34))/LOG(2))+1))</f>
        <v>0</v>
      </c>
      <c r="U34" s="69">
        <f>MAX(0,IF(B34&lt;=-M34,B34+D34-I34+M34,IF(B34&gt;=2^(I34)-1-M34,0,D34-I34)))</f>
        <v>0</v>
      </c>
      <c r="V34" s="70">
        <f>MAX(0,E34+(-1)^(G34)*INT(B34*2^(-LOG(E34)/LOG(2)+3))-G34-LOG(E34)/LOG(2)+3-1)</f>
        <v>0</v>
      </c>
      <c r="W34" s="70">
        <f>MAX(0,E34-IF(B34=0,0,INT(LOG(3/2*ABS(B34))/LOG(2))+1))</f>
        <v>0</v>
      </c>
      <c r="X34" s="70">
        <f>MAX(0,IF(B34&lt;=-N34,B34+E34-J34+N34,IF(B34&gt;=2^(J34)-1-N34,0,E34-J34)))</f>
        <v>0</v>
      </c>
      <c r="Y34" s="71">
        <f>MAX(0,F34+(-1)^(G34)*INT(B34*2^(-LOG(F34)/LOG(2)+3))-G34-LOG(F34)/LOG(2)+3-1)</f>
        <v>0</v>
      </c>
      <c r="Z34" s="71">
        <f>F34-IF(B34=0,0,INT(LOG(3/2*ABS(B34))/LOG(2))+1)</f>
        <v>30</v>
      </c>
      <c r="AA34" s="71">
        <f>MAX(0,IF(B34&lt;=-O34,B34+F34-K34+O34,IF(B34&gt;=2^(K34)-1-O34,0,F34-K34)))</f>
        <v>0</v>
      </c>
    </row>
    <row r="35" ht="20.05" customHeight="1">
      <c r="A35" s="55">
        <v>32</v>
      </c>
      <c r="B35" s="45">
        <f>-(2^($A35))</f>
        <v>-4294967296</v>
      </c>
      <c r="C35" s="36">
        <v>8</v>
      </c>
      <c r="D35" s="36">
        <v>16</v>
      </c>
      <c r="E35" s="36">
        <v>32</v>
      </c>
      <c r="F35" s="36">
        <v>64</v>
      </c>
      <c r="G35" s="36">
        <f>IF(B35&gt;=0,1,0)</f>
        <v>0</v>
      </c>
      <c r="H35" s="36">
        <f>INT(C35^(0.611-C35/3200))</f>
        <v>3</v>
      </c>
      <c r="I35" s="36">
        <f>INT(D35^(0.611-D35/3200))</f>
        <v>5</v>
      </c>
      <c r="J35" s="36">
        <f>INT(E35^(0.611-E35/3200))</f>
        <v>8</v>
      </c>
      <c r="K35" s="36">
        <f>INT(F35^(0.611-F35/3200))</f>
        <v>11</v>
      </c>
      <c r="L35" s="36">
        <f>2^(H35-1)-1</f>
        <v>3</v>
      </c>
      <c r="M35" s="36">
        <f>2^(I35-1)-1</f>
        <v>15</v>
      </c>
      <c r="N35" s="36">
        <f>2^(J35-1)-1</f>
        <v>127</v>
      </c>
      <c r="O35" s="36">
        <f>2^(K35-1)-1</f>
        <v>1023</v>
      </c>
      <c r="P35" s="68">
        <f>MAX(0,C35+(-1)^(G35)*INT(B35*2^(-LOG(C35)/LOG(2)+3))-G35-LOG(C35)/LOG(2)+3-1)</f>
        <v>0</v>
      </c>
      <c r="Q35" s="68">
        <f>MAX(0,C35-IF(B35=0,0,INT(LOG(3/2*ABS(B35))/LOG(2))+1))</f>
        <v>0</v>
      </c>
      <c r="R35" s="68">
        <f>MAX(0,IF(B35&lt;=-L35,B35+C35-H35+L35,IF(B35&gt;=2^(H35)-1-L35,0,C35-H35)))</f>
        <v>0</v>
      </c>
      <c r="S35" s="69">
        <f>MAX(0,D35+(-1)^(G35)*INT(B35*2^(-LOG(D35)/LOG(2)+3))-G35-LOG(D35)/LOG(2)+3-1)</f>
        <v>0</v>
      </c>
      <c r="T35" s="69">
        <f>MAX(0,D35-IF(B35=0,0,INT(LOG(3/2*ABS(B35))/LOG(2))+1))</f>
        <v>0</v>
      </c>
      <c r="U35" s="69">
        <f>MAX(0,IF(B35&lt;=-M35,B35+D35-I35+M35,IF(B35&gt;=2^(I35)-1-M35,0,D35-I35)))</f>
        <v>0</v>
      </c>
      <c r="V35" s="70">
        <f>MAX(0,E35+(-1)^(G35)*INT(B35*2^(-LOG(E35)/LOG(2)+3))-G35-LOG(E35)/LOG(2)+3-1)</f>
        <v>0</v>
      </c>
      <c r="W35" s="70">
        <f>MAX(0,E35-IF(B35=0,0,INT(LOG(3/2*ABS(B35))/LOG(2))+1))</f>
        <v>0</v>
      </c>
      <c r="X35" s="70">
        <f>MAX(0,IF(B35&lt;=-N35,B35+E35-J35+N35,IF(B35&gt;=2^(J35)-1-N35,0,E35-J35)))</f>
        <v>0</v>
      </c>
      <c r="Y35" s="71">
        <f>MAX(0,F35+(-1)^(G35)*INT(B35*2^(-LOG(F35)/LOG(2)+3))-G35-LOG(F35)/LOG(2)+3-1)</f>
        <v>0</v>
      </c>
      <c r="Z35" s="71">
        <f>F35-IF(B35=0,0,INT(LOG(3/2*ABS(B35))/LOG(2))+1)</f>
        <v>31</v>
      </c>
      <c r="AA35" s="71">
        <f>MAX(0,IF(B35&lt;=-O35,B35+F35-K35+O35,IF(B35&gt;=2^(K35)-1-O35,0,F35-K35)))</f>
        <v>0</v>
      </c>
    </row>
    <row r="36" ht="20.05" customHeight="1">
      <c r="A36" s="55">
        <v>31</v>
      </c>
      <c r="B36" s="45">
        <f>-(2^($A36))</f>
        <v>-2147483648</v>
      </c>
      <c r="C36" s="36">
        <v>8</v>
      </c>
      <c r="D36" s="36">
        <v>16</v>
      </c>
      <c r="E36" s="36">
        <v>32</v>
      </c>
      <c r="F36" s="36">
        <v>64</v>
      </c>
      <c r="G36" s="36">
        <f>IF(B36&gt;=0,1,0)</f>
        <v>0</v>
      </c>
      <c r="H36" s="36">
        <f>INT(C36^(0.611-C36/3200))</f>
        <v>3</v>
      </c>
      <c r="I36" s="36">
        <f>INT(D36^(0.611-D36/3200))</f>
        <v>5</v>
      </c>
      <c r="J36" s="36">
        <f>INT(E36^(0.611-E36/3200))</f>
        <v>8</v>
      </c>
      <c r="K36" s="36">
        <f>INT(F36^(0.611-F36/3200))</f>
        <v>11</v>
      </c>
      <c r="L36" s="36">
        <f>2^(H36-1)-1</f>
        <v>3</v>
      </c>
      <c r="M36" s="36">
        <f>2^(I36-1)-1</f>
        <v>15</v>
      </c>
      <c r="N36" s="36">
        <f>2^(J36-1)-1</f>
        <v>127</v>
      </c>
      <c r="O36" s="36">
        <f>2^(K36-1)-1</f>
        <v>1023</v>
      </c>
      <c r="P36" s="68">
        <f>MAX(0,C36+(-1)^(G36)*INT(B36*2^(-LOG(C36)/LOG(2)+3))-G36-LOG(C36)/LOG(2)+3-1)</f>
        <v>0</v>
      </c>
      <c r="Q36" s="68">
        <f>MAX(0,C36-IF(B36=0,0,INT(LOG(3/2*ABS(B36))/LOG(2))+1))</f>
        <v>0</v>
      </c>
      <c r="R36" s="68">
        <f>MAX(0,IF(B36&lt;=-L36,B36+C36-H36+L36,IF(B36&gt;=2^(H36)-1-L36,0,C36-H36)))</f>
        <v>0</v>
      </c>
      <c r="S36" s="69">
        <f>MAX(0,D36+(-1)^(G36)*INT(B36*2^(-LOG(D36)/LOG(2)+3))-G36-LOG(D36)/LOG(2)+3-1)</f>
        <v>0</v>
      </c>
      <c r="T36" s="69">
        <f>MAX(0,D36-IF(B36=0,0,INT(LOG(3/2*ABS(B36))/LOG(2))+1))</f>
        <v>0</v>
      </c>
      <c r="U36" s="69">
        <f>MAX(0,IF(B36&lt;=-M36,B36+D36-I36+M36,IF(B36&gt;=2^(I36)-1-M36,0,D36-I36)))</f>
        <v>0</v>
      </c>
      <c r="V36" s="70">
        <f>MAX(0,E36+(-1)^(G36)*INT(B36*2^(-LOG(E36)/LOG(2)+3))-G36-LOG(E36)/LOG(2)+3-1)</f>
        <v>0</v>
      </c>
      <c r="W36" s="70">
        <f>MAX(0,E36-IF(B36=0,0,INT(LOG(3/2*ABS(B36))/LOG(2))+1))</f>
        <v>0</v>
      </c>
      <c r="X36" s="70">
        <f>MAX(0,IF(B36&lt;=-N36,B36+E36-J36+N36,IF(B36&gt;=2^(J36)-1-N36,0,E36-J36)))</f>
        <v>0</v>
      </c>
      <c r="Y36" s="71">
        <f>MAX(0,F36+(-1)^(G36)*INT(B36*2^(-LOG(F36)/LOG(2)+3))-G36-LOG(F36)/LOG(2)+3-1)</f>
        <v>0</v>
      </c>
      <c r="Z36" s="71">
        <f>F36-IF(B36=0,0,INT(LOG(3/2*ABS(B36))/LOG(2))+1)</f>
        <v>32</v>
      </c>
      <c r="AA36" s="71">
        <f>MAX(0,IF(B36&lt;=-O36,B36+F36-K36+O36,IF(B36&gt;=2^(K36)-1-O36,0,F36-K36)))</f>
        <v>0</v>
      </c>
    </row>
    <row r="37" ht="20.05" customHeight="1">
      <c r="A37" s="55">
        <v>30</v>
      </c>
      <c r="B37" s="45">
        <f>-(2^($A37))</f>
        <v>-1073741824</v>
      </c>
      <c r="C37" s="36">
        <v>8</v>
      </c>
      <c r="D37" s="36">
        <v>16</v>
      </c>
      <c r="E37" s="36">
        <v>32</v>
      </c>
      <c r="F37" s="36">
        <v>64</v>
      </c>
      <c r="G37" s="36">
        <f>IF(B37&gt;=0,1,0)</f>
        <v>0</v>
      </c>
      <c r="H37" s="36">
        <f>INT(C37^(0.611-C37/3200))</f>
        <v>3</v>
      </c>
      <c r="I37" s="36">
        <f>INT(D37^(0.611-D37/3200))</f>
        <v>5</v>
      </c>
      <c r="J37" s="36">
        <f>INT(E37^(0.611-E37/3200))</f>
        <v>8</v>
      </c>
      <c r="K37" s="36">
        <f>INT(F37^(0.611-F37/3200))</f>
        <v>11</v>
      </c>
      <c r="L37" s="36">
        <f>2^(H37-1)-1</f>
        <v>3</v>
      </c>
      <c r="M37" s="36">
        <f>2^(I37-1)-1</f>
        <v>15</v>
      </c>
      <c r="N37" s="36">
        <f>2^(J37-1)-1</f>
        <v>127</v>
      </c>
      <c r="O37" s="36">
        <f>2^(K37-1)-1</f>
        <v>1023</v>
      </c>
      <c r="P37" s="68">
        <f>MAX(0,C37+(-1)^(G37)*INT(B37*2^(-LOG(C37)/LOG(2)+3))-G37-LOG(C37)/LOG(2)+3-1)</f>
        <v>0</v>
      </c>
      <c r="Q37" s="68">
        <f>MAX(0,C37-IF(B37=0,0,INT(LOG(3/2*ABS(B37))/LOG(2))+1))</f>
        <v>0</v>
      </c>
      <c r="R37" s="68">
        <f>MAX(0,IF(B37&lt;=-L37,B37+C37-H37+L37,IF(B37&gt;=2^(H37)-1-L37,0,C37-H37)))</f>
        <v>0</v>
      </c>
      <c r="S37" s="69">
        <f>MAX(0,D37+(-1)^(G37)*INT(B37*2^(-LOG(D37)/LOG(2)+3))-G37-LOG(D37)/LOG(2)+3-1)</f>
        <v>0</v>
      </c>
      <c r="T37" s="69">
        <f>MAX(0,D37-IF(B37=0,0,INT(LOG(3/2*ABS(B37))/LOG(2))+1))</f>
        <v>0</v>
      </c>
      <c r="U37" s="69">
        <f>MAX(0,IF(B37&lt;=-M37,B37+D37-I37+M37,IF(B37&gt;=2^(I37)-1-M37,0,D37-I37)))</f>
        <v>0</v>
      </c>
      <c r="V37" s="70">
        <f>MAX(0,E37+(-1)^(G37)*INT(B37*2^(-LOG(E37)/LOG(2)+3))-G37-LOG(E37)/LOG(2)+3-1)</f>
        <v>0</v>
      </c>
      <c r="W37" s="70">
        <f>MAX(0,E37-IF(B37=0,0,INT(LOG(3/2*ABS(B37))/LOG(2))+1))</f>
        <v>1</v>
      </c>
      <c r="X37" s="70">
        <f>MAX(0,IF(B37&lt;=-N37,B37+E37-J37+N37,IF(B37&gt;=2^(J37)-1-N37,0,E37-J37)))</f>
        <v>0</v>
      </c>
      <c r="Y37" s="71">
        <f>MAX(0,F37+(-1)^(G37)*INT(B37*2^(-LOG(F37)/LOG(2)+3))-G37-LOG(F37)/LOG(2)+3-1)</f>
        <v>0</v>
      </c>
      <c r="Z37" s="71">
        <f>F37-IF(B37=0,0,INT(LOG(3/2*ABS(B37))/LOG(2))+1)</f>
        <v>33</v>
      </c>
      <c r="AA37" s="71">
        <f>MAX(0,IF(B37&lt;=-O37,B37+F37-K37+O37,IF(B37&gt;=2^(K37)-1-O37,0,F37-K37)))</f>
        <v>0</v>
      </c>
    </row>
    <row r="38" ht="20.05" customHeight="1">
      <c r="A38" s="55">
        <v>29</v>
      </c>
      <c r="B38" s="45">
        <f>-(2^($A38))</f>
        <v>-536870912</v>
      </c>
      <c r="C38" s="36">
        <v>8</v>
      </c>
      <c r="D38" s="36">
        <v>16</v>
      </c>
      <c r="E38" s="36">
        <v>32</v>
      </c>
      <c r="F38" s="36">
        <v>64</v>
      </c>
      <c r="G38" s="36">
        <f>IF(B38&gt;=0,1,0)</f>
        <v>0</v>
      </c>
      <c r="H38" s="36">
        <f>INT(C38^(0.611-C38/3200))</f>
        <v>3</v>
      </c>
      <c r="I38" s="36">
        <f>INT(D38^(0.611-D38/3200))</f>
        <v>5</v>
      </c>
      <c r="J38" s="36">
        <f>INT(E38^(0.611-E38/3200))</f>
        <v>8</v>
      </c>
      <c r="K38" s="36">
        <f>INT(F38^(0.611-F38/3200))</f>
        <v>11</v>
      </c>
      <c r="L38" s="36">
        <f>2^(H38-1)-1</f>
        <v>3</v>
      </c>
      <c r="M38" s="36">
        <f>2^(I38-1)-1</f>
        <v>15</v>
      </c>
      <c r="N38" s="36">
        <f>2^(J38-1)-1</f>
        <v>127</v>
      </c>
      <c r="O38" s="36">
        <f>2^(K38-1)-1</f>
        <v>1023</v>
      </c>
      <c r="P38" s="68">
        <f>MAX(0,C38+(-1)^(G38)*INT(B38*2^(-LOG(C38)/LOG(2)+3))-G38-LOG(C38)/LOG(2)+3-1)</f>
        <v>0</v>
      </c>
      <c r="Q38" s="68">
        <f>MAX(0,C38-IF(B38=0,0,INT(LOG(3/2*ABS(B38))/LOG(2))+1))</f>
        <v>0</v>
      </c>
      <c r="R38" s="68">
        <f>MAX(0,IF(B38&lt;=-L38,B38+C38-H38+L38,IF(B38&gt;=2^(H38)-1-L38,0,C38-H38)))</f>
        <v>0</v>
      </c>
      <c r="S38" s="69">
        <f>MAX(0,D38+(-1)^(G38)*INT(B38*2^(-LOG(D38)/LOG(2)+3))-G38-LOG(D38)/LOG(2)+3-1)</f>
        <v>0</v>
      </c>
      <c r="T38" s="69">
        <f>MAX(0,D38-IF(B38=0,0,INT(LOG(3/2*ABS(B38))/LOG(2))+1))</f>
        <v>0</v>
      </c>
      <c r="U38" s="69">
        <f>MAX(0,IF(B38&lt;=-M38,B38+D38-I38+M38,IF(B38&gt;=2^(I38)-1-M38,0,D38-I38)))</f>
        <v>0</v>
      </c>
      <c r="V38" s="70">
        <f>MAX(0,E38+(-1)^(G38)*INT(B38*2^(-LOG(E38)/LOG(2)+3))-G38-LOG(E38)/LOG(2)+3-1)</f>
        <v>0</v>
      </c>
      <c r="W38" s="70">
        <f>MAX(0,E38-IF(B38=0,0,INT(LOG(3/2*ABS(B38))/LOG(2))+1))</f>
        <v>2</v>
      </c>
      <c r="X38" s="70">
        <f>MAX(0,IF(B38&lt;=-N38,B38+E38-J38+N38,IF(B38&gt;=2^(J38)-1-N38,0,E38-J38)))</f>
        <v>0</v>
      </c>
      <c r="Y38" s="71">
        <f>MAX(0,F38+(-1)^(G38)*INT(B38*2^(-LOG(F38)/LOG(2)+3))-G38-LOG(F38)/LOG(2)+3-1)</f>
        <v>0</v>
      </c>
      <c r="Z38" s="71">
        <f>F38-IF(B38=0,0,INT(LOG(3/2*ABS(B38))/LOG(2))+1)</f>
        <v>34</v>
      </c>
      <c r="AA38" s="71">
        <f>MAX(0,IF(B38&lt;=-O38,B38+F38-K38+O38,IF(B38&gt;=2^(K38)-1-O38,0,F38-K38)))</f>
        <v>0</v>
      </c>
    </row>
    <row r="39" ht="20.05" customHeight="1">
      <c r="A39" s="55">
        <v>28</v>
      </c>
      <c r="B39" s="45">
        <f>-(2^($A39))</f>
        <v>-268435456</v>
      </c>
      <c r="C39" s="36">
        <v>8</v>
      </c>
      <c r="D39" s="36">
        <v>16</v>
      </c>
      <c r="E39" s="36">
        <v>32</v>
      </c>
      <c r="F39" s="36">
        <v>64</v>
      </c>
      <c r="G39" s="36">
        <f>IF(B39&gt;=0,1,0)</f>
        <v>0</v>
      </c>
      <c r="H39" s="36">
        <f>INT(C39^(0.611-C39/3200))</f>
        <v>3</v>
      </c>
      <c r="I39" s="36">
        <f>INT(D39^(0.611-D39/3200))</f>
        <v>5</v>
      </c>
      <c r="J39" s="36">
        <f>INT(E39^(0.611-E39/3200))</f>
        <v>8</v>
      </c>
      <c r="K39" s="36">
        <f>INT(F39^(0.611-F39/3200))</f>
        <v>11</v>
      </c>
      <c r="L39" s="36">
        <f>2^(H39-1)-1</f>
        <v>3</v>
      </c>
      <c r="M39" s="36">
        <f>2^(I39-1)-1</f>
        <v>15</v>
      </c>
      <c r="N39" s="36">
        <f>2^(J39-1)-1</f>
        <v>127</v>
      </c>
      <c r="O39" s="36">
        <f>2^(K39-1)-1</f>
        <v>1023</v>
      </c>
      <c r="P39" s="68">
        <f>MAX(0,C39+(-1)^(G39)*INT(B39*2^(-LOG(C39)/LOG(2)+3))-G39-LOG(C39)/LOG(2)+3-1)</f>
        <v>0</v>
      </c>
      <c r="Q39" s="68">
        <f>MAX(0,C39-IF(B39=0,0,INT(LOG(3/2*ABS(B39))/LOG(2))+1))</f>
        <v>0</v>
      </c>
      <c r="R39" s="68">
        <f>MAX(0,IF(B39&lt;=-L39,B39+C39-H39+L39,IF(B39&gt;=2^(H39)-1-L39,0,C39-H39)))</f>
        <v>0</v>
      </c>
      <c r="S39" s="69">
        <f>MAX(0,D39+(-1)^(G39)*INT(B39*2^(-LOG(D39)/LOG(2)+3))-G39-LOG(D39)/LOG(2)+3-1)</f>
        <v>0</v>
      </c>
      <c r="T39" s="69">
        <f>MAX(0,D39-IF(B39=0,0,INT(LOG(3/2*ABS(B39))/LOG(2))+1))</f>
        <v>0</v>
      </c>
      <c r="U39" s="69">
        <f>MAX(0,IF(B39&lt;=-M39,B39+D39-I39+M39,IF(B39&gt;=2^(I39)-1-M39,0,D39-I39)))</f>
        <v>0</v>
      </c>
      <c r="V39" s="70">
        <f>MAX(0,E39+(-1)^(G39)*INT(B39*2^(-LOG(E39)/LOG(2)+3))-G39-LOG(E39)/LOG(2)+3-1)</f>
        <v>0</v>
      </c>
      <c r="W39" s="70">
        <f>MAX(0,E39-IF(B39=0,0,INT(LOG(3/2*ABS(B39))/LOG(2))+1))</f>
        <v>3</v>
      </c>
      <c r="X39" s="70">
        <f>MAX(0,IF(B39&lt;=-N39,B39+E39-J39+N39,IF(B39&gt;=2^(J39)-1-N39,0,E39-J39)))</f>
        <v>0</v>
      </c>
      <c r="Y39" s="71">
        <f>MAX(0,F39+(-1)^(G39)*INT(B39*2^(-LOG(F39)/LOG(2)+3))-G39-LOG(F39)/LOG(2)+3-1)</f>
        <v>0</v>
      </c>
      <c r="Z39" s="71">
        <f>F39-IF(B39=0,0,INT(LOG(3/2*ABS(B39))/LOG(2))+1)</f>
        <v>35</v>
      </c>
      <c r="AA39" s="71">
        <f>MAX(0,IF(B39&lt;=-O39,B39+F39-K39+O39,IF(B39&gt;=2^(K39)-1-O39,0,F39-K39)))</f>
        <v>0</v>
      </c>
    </row>
    <row r="40" ht="20.05" customHeight="1">
      <c r="A40" s="55">
        <v>27</v>
      </c>
      <c r="B40" s="45">
        <f>-(2^($A40))</f>
        <v>-134217728</v>
      </c>
      <c r="C40" s="36">
        <v>8</v>
      </c>
      <c r="D40" s="36">
        <v>16</v>
      </c>
      <c r="E40" s="36">
        <v>32</v>
      </c>
      <c r="F40" s="36">
        <v>64</v>
      </c>
      <c r="G40" s="36">
        <f>IF(B40&gt;=0,1,0)</f>
        <v>0</v>
      </c>
      <c r="H40" s="36">
        <f>INT(C40^(0.611-C40/3200))</f>
        <v>3</v>
      </c>
      <c r="I40" s="36">
        <f>INT(D40^(0.611-D40/3200))</f>
        <v>5</v>
      </c>
      <c r="J40" s="36">
        <f>INT(E40^(0.611-E40/3200))</f>
        <v>8</v>
      </c>
      <c r="K40" s="36">
        <f>INT(F40^(0.611-F40/3200))</f>
        <v>11</v>
      </c>
      <c r="L40" s="36">
        <f>2^(H40-1)-1</f>
        <v>3</v>
      </c>
      <c r="M40" s="36">
        <f>2^(I40-1)-1</f>
        <v>15</v>
      </c>
      <c r="N40" s="36">
        <f>2^(J40-1)-1</f>
        <v>127</v>
      </c>
      <c r="O40" s="36">
        <f>2^(K40-1)-1</f>
        <v>1023</v>
      </c>
      <c r="P40" s="68">
        <f>MAX(0,C40+(-1)^(G40)*INT(B40*2^(-LOG(C40)/LOG(2)+3))-G40-LOG(C40)/LOG(2)+3-1)</f>
        <v>0</v>
      </c>
      <c r="Q40" s="68">
        <f>MAX(0,C40-IF(B40=0,0,INT(LOG(3/2*ABS(B40))/LOG(2))+1))</f>
        <v>0</v>
      </c>
      <c r="R40" s="68">
        <f>MAX(0,IF(B40&lt;=-L40,B40+C40-H40+L40,IF(B40&gt;=2^(H40)-1-L40,0,C40-H40)))</f>
        <v>0</v>
      </c>
      <c r="S40" s="69">
        <f>MAX(0,D40+(-1)^(G40)*INT(B40*2^(-LOG(D40)/LOG(2)+3))-G40-LOG(D40)/LOG(2)+3-1)</f>
        <v>0</v>
      </c>
      <c r="T40" s="69">
        <f>MAX(0,D40-IF(B40=0,0,INT(LOG(3/2*ABS(B40))/LOG(2))+1))</f>
        <v>0</v>
      </c>
      <c r="U40" s="69">
        <f>MAX(0,IF(B40&lt;=-M40,B40+D40-I40+M40,IF(B40&gt;=2^(I40)-1-M40,0,D40-I40)))</f>
        <v>0</v>
      </c>
      <c r="V40" s="70">
        <f>MAX(0,E40+(-1)^(G40)*INT(B40*2^(-LOG(E40)/LOG(2)+3))-G40-LOG(E40)/LOG(2)+3-1)</f>
        <v>0</v>
      </c>
      <c r="W40" s="70">
        <f>MAX(0,E40-IF(B40=0,0,INT(LOG(3/2*ABS(B40))/LOG(2))+1))</f>
        <v>4</v>
      </c>
      <c r="X40" s="70">
        <f>MAX(0,IF(B40&lt;=-N40,B40+E40-J40+N40,IF(B40&gt;=2^(J40)-1-N40,0,E40-J40)))</f>
        <v>0</v>
      </c>
      <c r="Y40" s="71">
        <f>MAX(0,F40+(-1)^(G40)*INT(B40*2^(-LOG(F40)/LOG(2)+3))-G40-LOG(F40)/LOG(2)+3-1)</f>
        <v>0</v>
      </c>
      <c r="Z40" s="71">
        <f>F40-IF(B40=0,0,INT(LOG(3/2*ABS(B40))/LOG(2))+1)</f>
        <v>36</v>
      </c>
      <c r="AA40" s="71">
        <f>MAX(0,IF(B40&lt;=-O40,B40+F40-K40+O40,IF(B40&gt;=2^(K40)-1-O40,0,F40-K40)))</f>
        <v>0</v>
      </c>
    </row>
    <row r="41" ht="20.05" customHeight="1">
      <c r="A41" s="55">
        <v>26</v>
      </c>
      <c r="B41" s="45">
        <f>-(2^($A41))</f>
        <v>-67108864</v>
      </c>
      <c r="C41" s="36">
        <v>8</v>
      </c>
      <c r="D41" s="36">
        <v>16</v>
      </c>
      <c r="E41" s="36">
        <v>32</v>
      </c>
      <c r="F41" s="36">
        <v>64</v>
      </c>
      <c r="G41" s="36">
        <f>IF(B41&gt;=0,1,0)</f>
        <v>0</v>
      </c>
      <c r="H41" s="36">
        <f>INT(C41^(0.611-C41/3200))</f>
        <v>3</v>
      </c>
      <c r="I41" s="36">
        <f>INT(D41^(0.611-D41/3200))</f>
        <v>5</v>
      </c>
      <c r="J41" s="36">
        <f>INT(E41^(0.611-E41/3200))</f>
        <v>8</v>
      </c>
      <c r="K41" s="36">
        <f>INT(F41^(0.611-F41/3200))</f>
        <v>11</v>
      </c>
      <c r="L41" s="36">
        <f>2^(H41-1)-1</f>
        <v>3</v>
      </c>
      <c r="M41" s="36">
        <f>2^(I41-1)-1</f>
        <v>15</v>
      </c>
      <c r="N41" s="36">
        <f>2^(J41-1)-1</f>
        <v>127</v>
      </c>
      <c r="O41" s="36">
        <f>2^(K41-1)-1</f>
        <v>1023</v>
      </c>
      <c r="P41" s="68">
        <f>MAX(0,C41+(-1)^(G41)*INT(B41*2^(-LOG(C41)/LOG(2)+3))-G41-LOG(C41)/LOG(2)+3-1)</f>
        <v>0</v>
      </c>
      <c r="Q41" s="68">
        <f>MAX(0,C41-IF(B41=0,0,INT(LOG(3/2*ABS(B41))/LOG(2))+1))</f>
        <v>0</v>
      </c>
      <c r="R41" s="68">
        <f>MAX(0,IF(B41&lt;=-L41,B41+C41-H41+L41,IF(B41&gt;=2^(H41)-1-L41,0,C41-H41)))</f>
        <v>0</v>
      </c>
      <c r="S41" s="69">
        <f>MAX(0,D41+(-1)^(G41)*INT(B41*2^(-LOG(D41)/LOG(2)+3))-G41-LOG(D41)/LOG(2)+3-1)</f>
        <v>0</v>
      </c>
      <c r="T41" s="69">
        <f>MAX(0,D41-IF(B41=0,0,INT(LOG(3/2*ABS(B41))/LOG(2))+1))</f>
        <v>0</v>
      </c>
      <c r="U41" s="69">
        <f>MAX(0,IF(B41&lt;=-M41,B41+D41-I41+M41,IF(B41&gt;=2^(I41)-1-M41,0,D41-I41)))</f>
        <v>0</v>
      </c>
      <c r="V41" s="70">
        <f>MAX(0,E41+(-1)^(G41)*INT(B41*2^(-LOG(E41)/LOG(2)+3))-G41-LOG(E41)/LOG(2)+3-1)</f>
        <v>0</v>
      </c>
      <c r="W41" s="70">
        <f>MAX(0,E41-IF(B41=0,0,INT(LOG(3/2*ABS(B41))/LOG(2))+1))</f>
        <v>5</v>
      </c>
      <c r="X41" s="70">
        <f>MAX(0,IF(B41&lt;=-N41,B41+E41-J41+N41,IF(B41&gt;=2^(J41)-1-N41,0,E41-J41)))</f>
        <v>0</v>
      </c>
      <c r="Y41" s="71">
        <f>MAX(0,F41+(-1)^(G41)*INT(B41*2^(-LOG(F41)/LOG(2)+3))-G41-LOG(F41)/LOG(2)+3-1)</f>
        <v>0</v>
      </c>
      <c r="Z41" s="71">
        <f>F41-IF(B41=0,0,INT(LOG(3/2*ABS(B41))/LOG(2))+1)</f>
        <v>37</v>
      </c>
      <c r="AA41" s="71">
        <f>MAX(0,IF(B41&lt;=-O41,B41+F41-K41+O41,IF(B41&gt;=2^(K41)-1-O41,0,F41-K41)))</f>
        <v>0</v>
      </c>
    </row>
    <row r="42" ht="20.05" customHeight="1">
      <c r="A42" s="55">
        <v>25</v>
      </c>
      <c r="B42" s="45">
        <f>-(2^($A42))</f>
        <v>-33554432</v>
      </c>
      <c r="C42" s="36">
        <v>8</v>
      </c>
      <c r="D42" s="36">
        <v>16</v>
      </c>
      <c r="E42" s="36">
        <v>32</v>
      </c>
      <c r="F42" s="36">
        <v>64</v>
      </c>
      <c r="G42" s="36">
        <f>IF(B42&gt;=0,1,0)</f>
        <v>0</v>
      </c>
      <c r="H42" s="36">
        <f>INT(C42^(0.611-C42/3200))</f>
        <v>3</v>
      </c>
      <c r="I42" s="36">
        <f>INT(D42^(0.611-D42/3200))</f>
        <v>5</v>
      </c>
      <c r="J42" s="36">
        <f>INT(E42^(0.611-E42/3200))</f>
        <v>8</v>
      </c>
      <c r="K42" s="36">
        <f>INT(F42^(0.611-F42/3200))</f>
        <v>11</v>
      </c>
      <c r="L42" s="36">
        <f>2^(H42-1)-1</f>
        <v>3</v>
      </c>
      <c r="M42" s="36">
        <f>2^(I42-1)-1</f>
        <v>15</v>
      </c>
      <c r="N42" s="36">
        <f>2^(J42-1)-1</f>
        <v>127</v>
      </c>
      <c r="O42" s="36">
        <f>2^(K42-1)-1</f>
        <v>1023</v>
      </c>
      <c r="P42" s="68">
        <f>MAX(0,C42+(-1)^(G42)*INT(B42*2^(-LOG(C42)/LOG(2)+3))-G42-LOG(C42)/LOG(2)+3-1)</f>
        <v>0</v>
      </c>
      <c r="Q42" s="68">
        <f>MAX(0,C42-IF(B42=0,0,INT(LOG(3/2*ABS(B42))/LOG(2))+1))</f>
        <v>0</v>
      </c>
      <c r="R42" s="68">
        <f>MAX(0,IF(B42&lt;=-L42,B42+C42-H42+L42,IF(B42&gt;=2^(H42)-1-L42,0,C42-H42)))</f>
        <v>0</v>
      </c>
      <c r="S42" s="69">
        <f>MAX(0,D42+(-1)^(G42)*INT(B42*2^(-LOG(D42)/LOG(2)+3))-G42-LOG(D42)/LOG(2)+3-1)</f>
        <v>0</v>
      </c>
      <c r="T42" s="69">
        <f>MAX(0,D42-IF(B42=0,0,INT(LOG(3/2*ABS(B42))/LOG(2))+1))</f>
        <v>0</v>
      </c>
      <c r="U42" s="69">
        <f>MAX(0,IF(B42&lt;=-M42,B42+D42-I42+M42,IF(B42&gt;=2^(I42)-1-M42,0,D42-I42)))</f>
        <v>0</v>
      </c>
      <c r="V42" s="70">
        <f>MAX(0,E42+(-1)^(G42)*INT(B42*2^(-LOG(E42)/LOG(2)+3))-G42-LOG(E42)/LOG(2)+3-1)</f>
        <v>0</v>
      </c>
      <c r="W42" s="70">
        <f>MAX(0,E42-IF(B42=0,0,INT(LOG(3/2*ABS(B42))/LOG(2))+1))</f>
        <v>6</v>
      </c>
      <c r="X42" s="70">
        <f>MAX(0,IF(B42&lt;=-N42,B42+E42-J42+N42,IF(B42&gt;=2^(J42)-1-N42,0,E42-J42)))</f>
        <v>0</v>
      </c>
      <c r="Y42" s="71">
        <f>MAX(0,F42+(-1)^(G42)*INT(B42*2^(-LOG(F42)/LOG(2)+3))-G42-LOG(F42)/LOG(2)+3-1)</f>
        <v>0</v>
      </c>
      <c r="Z42" s="71">
        <f>F42-IF(B42=0,0,INT(LOG(3/2*ABS(B42))/LOG(2))+1)</f>
        <v>38</v>
      </c>
      <c r="AA42" s="71">
        <f>MAX(0,IF(B42&lt;=-O42,B42+F42-K42+O42,IF(B42&gt;=2^(K42)-1-O42,0,F42-K42)))</f>
        <v>0</v>
      </c>
    </row>
    <row r="43" ht="20.05" customHeight="1">
      <c r="A43" s="55">
        <v>24</v>
      </c>
      <c r="B43" s="45">
        <f>-(2^($A43))</f>
        <v>-16777216</v>
      </c>
      <c r="C43" s="36">
        <v>8</v>
      </c>
      <c r="D43" s="36">
        <v>16</v>
      </c>
      <c r="E43" s="36">
        <v>32</v>
      </c>
      <c r="F43" s="36">
        <v>64</v>
      </c>
      <c r="G43" s="36">
        <f>IF(B43&gt;=0,1,0)</f>
        <v>0</v>
      </c>
      <c r="H43" s="36">
        <f>INT(C43^(0.611-C43/3200))</f>
        <v>3</v>
      </c>
      <c r="I43" s="36">
        <f>INT(D43^(0.611-D43/3200))</f>
        <v>5</v>
      </c>
      <c r="J43" s="36">
        <f>INT(E43^(0.611-E43/3200))</f>
        <v>8</v>
      </c>
      <c r="K43" s="36">
        <f>INT(F43^(0.611-F43/3200))</f>
        <v>11</v>
      </c>
      <c r="L43" s="36">
        <f>2^(H43-1)-1</f>
        <v>3</v>
      </c>
      <c r="M43" s="36">
        <f>2^(I43-1)-1</f>
        <v>15</v>
      </c>
      <c r="N43" s="36">
        <f>2^(J43-1)-1</f>
        <v>127</v>
      </c>
      <c r="O43" s="36">
        <f>2^(K43-1)-1</f>
        <v>1023</v>
      </c>
      <c r="P43" s="68">
        <f>MAX(0,C43+(-1)^(G43)*INT(B43*2^(-LOG(C43)/LOG(2)+3))-G43-LOG(C43)/LOG(2)+3-1)</f>
        <v>0</v>
      </c>
      <c r="Q43" s="68">
        <f>MAX(0,C43-IF(B43=0,0,INT(LOG(3/2*ABS(B43))/LOG(2))+1))</f>
        <v>0</v>
      </c>
      <c r="R43" s="68">
        <f>MAX(0,IF(B43&lt;=-L43,B43+C43-H43+L43,IF(B43&gt;=2^(H43)-1-L43,0,C43-H43)))</f>
        <v>0</v>
      </c>
      <c r="S43" s="69">
        <f>MAX(0,D43+(-1)^(G43)*INT(B43*2^(-LOG(D43)/LOG(2)+3))-G43-LOG(D43)/LOG(2)+3-1)</f>
        <v>0</v>
      </c>
      <c r="T43" s="69">
        <f>MAX(0,D43-IF(B43=0,0,INT(LOG(3/2*ABS(B43))/LOG(2))+1))</f>
        <v>0</v>
      </c>
      <c r="U43" s="69">
        <f>MAX(0,IF(B43&lt;=-M43,B43+D43-I43+M43,IF(B43&gt;=2^(I43)-1-M43,0,D43-I43)))</f>
        <v>0</v>
      </c>
      <c r="V43" s="70">
        <f>MAX(0,E43+(-1)^(G43)*INT(B43*2^(-LOG(E43)/LOG(2)+3))-G43-LOG(E43)/LOG(2)+3-1)</f>
        <v>0</v>
      </c>
      <c r="W43" s="70">
        <f>MAX(0,E43-IF(B43=0,0,INT(LOG(3/2*ABS(B43))/LOG(2))+1))</f>
        <v>7</v>
      </c>
      <c r="X43" s="70">
        <f>MAX(0,IF(B43&lt;=-N43,B43+E43-J43+N43,IF(B43&gt;=2^(J43)-1-N43,0,E43-J43)))</f>
        <v>0</v>
      </c>
      <c r="Y43" s="71">
        <f>MAX(0,F43+(-1)^(G43)*INT(B43*2^(-LOG(F43)/LOG(2)+3))-G43-LOG(F43)/LOG(2)+3-1)</f>
        <v>0</v>
      </c>
      <c r="Z43" s="71">
        <f>F43-IF(B43=0,0,INT(LOG(3/2*ABS(B43))/LOG(2))+1)</f>
        <v>39</v>
      </c>
      <c r="AA43" s="71">
        <f>MAX(0,IF(B43&lt;=-O43,B43+F43-K43+O43,IF(B43&gt;=2^(K43)-1-O43,0,F43-K43)))</f>
        <v>0</v>
      </c>
    </row>
    <row r="44" ht="20.05" customHeight="1">
      <c r="A44" s="55">
        <v>23</v>
      </c>
      <c r="B44" s="45">
        <f>-(2^($A44))</f>
        <v>-8388608</v>
      </c>
      <c r="C44" s="36">
        <v>8</v>
      </c>
      <c r="D44" s="36">
        <v>16</v>
      </c>
      <c r="E44" s="36">
        <v>32</v>
      </c>
      <c r="F44" s="36">
        <v>64</v>
      </c>
      <c r="G44" s="36">
        <f>IF(B44&gt;=0,1,0)</f>
        <v>0</v>
      </c>
      <c r="H44" s="36">
        <f>INT(C44^(0.611-C44/3200))</f>
        <v>3</v>
      </c>
      <c r="I44" s="36">
        <f>INT(D44^(0.611-D44/3200))</f>
        <v>5</v>
      </c>
      <c r="J44" s="36">
        <f>INT(E44^(0.611-E44/3200))</f>
        <v>8</v>
      </c>
      <c r="K44" s="36">
        <f>INT(F44^(0.611-F44/3200))</f>
        <v>11</v>
      </c>
      <c r="L44" s="36">
        <f>2^(H44-1)-1</f>
        <v>3</v>
      </c>
      <c r="M44" s="36">
        <f>2^(I44-1)-1</f>
        <v>15</v>
      </c>
      <c r="N44" s="36">
        <f>2^(J44-1)-1</f>
        <v>127</v>
      </c>
      <c r="O44" s="36">
        <f>2^(K44-1)-1</f>
        <v>1023</v>
      </c>
      <c r="P44" s="68">
        <f>MAX(0,C44+(-1)^(G44)*INT(B44*2^(-LOG(C44)/LOG(2)+3))-G44-LOG(C44)/LOG(2)+3-1)</f>
        <v>0</v>
      </c>
      <c r="Q44" s="68">
        <f>MAX(0,C44-IF(B44=0,0,INT(LOG(3/2*ABS(B44))/LOG(2))+1))</f>
        <v>0</v>
      </c>
      <c r="R44" s="68">
        <f>MAX(0,IF(B44&lt;=-L44,B44+C44-H44+L44,IF(B44&gt;=2^(H44)-1-L44,0,C44-H44)))</f>
        <v>0</v>
      </c>
      <c r="S44" s="69">
        <f>MAX(0,D44+(-1)^(G44)*INT(B44*2^(-LOG(D44)/LOG(2)+3))-G44-LOG(D44)/LOG(2)+3-1)</f>
        <v>0</v>
      </c>
      <c r="T44" s="69">
        <f>MAX(0,D44-IF(B44=0,0,INT(LOG(3/2*ABS(B44))/LOG(2))+1))</f>
        <v>0</v>
      </c>
      <c r="U44" s="69">
        <f>MAX(0,IF(B44&lt;=-M44,B44+D44-I44+M44,IF(B44&gt;=2^(I44)-1-M44,0,D44-I44)))</f>
        <v>0</v>
      </c>
      <c r="V44" s="70">
        <f>MAX(0,E44+(-1)^(G44)*INT(B44*2^(-LOG(E44)/LOG(2)+3))-G44-LOG(E44)/LOG(2)+3-1)</f>
        <v>0</v>
      </c>
      <c r="W44" s="70">
        <f>MAX(0,E44-IF(B44=0,0,INT(LOG(3/2*ABS(B44))/LOG(2))+1))</f>
        <v>8</v>
      </c>
      <c r="X44" s="70">
        <f>MAX(0,IF(B44&lt;=-N44,B44+E44-J44+N44,IF(B44&gt;=2^(J44)-1-N44,0,E44-J44)))</f>
        <v>0</v>
      </c>
      <c r="Y44" s="71">
        <f>MAX(0,F44+(-1)^(G44)*INT(B44*2^(-LOG(F44)/LOG(2)+3))-G44-LOG(F44)/LOG(2)+3-1)</f>
        <v>0</v>
      </c>
      <c r="Z44" s="71">
        <f>F44-IF(B44=0,0,INT(LOG(3/2*ABS(B44))/LOG(2))+1)</f>
        <v>40</v>
      </c>
      <c r="AA44" s="71">
        <f>MAX(0,IF(B44&lt;=-O44,B44+F44-K44+O44,IF(B44&gt;=2^(K44)-1-O44,0,F44-K44)))</f>
        <v>0</v>
      </c>
    </row>
    <row r="45" ht="20.05" customHeight="1">
      <c r="A45" s="55">
        <v>22</v>
      </c>
      <c r="B45" s="45">
        <f>-(2^($A45))</f>
        <v>-4194304</v>
      </c>
      <c r="C45" s="36">
        <v>8</v>
      </c>
      <c r="D45" s="36">
        <v>16</v>
      </c>
      <c r="E45" s="36">
        <v>32</v>
      </c>
      <c r="F45" s="36">
        <v>64</v>
      </c>
      <c r="G45" s="36">
        <f>IF(B45&gt;=0,1,0)</f>
        <v>0</v>
      </c>
      <c r="H45" s="36">
        <f>INT(C45^(0.611-C45/3200))</f>
        <v>3</v>
      </c>
      <c r="I45" s="36">
        <f>INT(D45^(0.611-D45/3200))</f>
        <v>5</v>
      </c>
      <c r="J45" s="36">
        <f>INT(E45^(0.611-E45/3200))</f>
        <v>8</v>
      </c>
      <c r="K45" s="36">
        <f>INT(F45^(0.611-F45/3200))</f>
        <v>11</v>
      </c>
      <c r="L45" s="36">
        <f>2^(H45-1)-1</f>
        <v>3</v>
      </c>
      <c r="M45" s="36">
        <f>2^(I45-1)-1</f>
        <v>15</v>
      </c>
      <c r="N45" s="36">
        <f>2^(J45-1)-1</f>
        <v>127</v>
      </c>
      <c r="O45" s="36">
        <f>2^(K45-1)-1</f>
        <v>1023</v>
      </c>
      <c r="P45" s="68">
        <f>MAX(0,C45+(-1)^(G45)*INT(B45*2^(-LOG(C45)/LOG(2)+3))-G45-LOG(C45)/LOG(2)+3-1)</f>
        <v>0</v>
      </c>
      <c r="Q45" s="68">
        <f>MAX(0,C45-IF(B45=0,0,INT(LOG(3/2*ABS(B45))/LOG(2))+1))</f>
        <v>0</v>
      </c>
      <c r="R45" s="68">
        <f>MAX(0,IF(B45&lt;=-L45,B45+C45-H45+L45,IF(B45&gt;=2^(H45)-1-L45,0,C45-H45)))</f>
        <v>0</v>
      </c>
      <c r="S45" s="69">
        <f>MAX(0,D45+(-1)^(G45)*INT(B45*2^(-LOG(D45)/LOG(2)+3))-G45-LOG(D45)/LOG(2)+3-1)</f>
        <v>0</v>
      </c>
      <c r="T45" s="69">
        <f>MAX(0,D45-IF(B45=0,0,INT(LOG(3/2*ABS(B45))/LOG(2))+1))</f>
        <v>0</v>
      </c>
      <c r="U45" s="69">
        <f>MAX(0,IF(B45&lt;=-M45,B45+D45-I45+M45,IF(B45&gt;=2^(I45)-1-M45,0,D45-I45)))</f>
        <v>0</v>
      </c>
      <c r="V45" s="70">
        <f>MAX(0,E45+(-1)^(G45)*INT(B45*2^(-LOG(E45)/LOG(2)+3))-G45-LOG(E45)/LOG(2)+3-1)</f>
        <v>0</v>
      </c>
      <c r="W45" s="70">
        <f>MAX(0,E45-IF(B45=0,0,INT(LOG(3/2*ABS(B45))/LOG(2))+1))</f>
        <v>9</v>
      </c>
      <c r="X45" s="70">
        <f>MAX(0,IF(B45&lt;=-N45,B45+E45-J45+N45,IF(B45&gt;=2^(J45)-1-N45,0,E45-J45)))</f>
        <v>0</v>
      </c>
      <c r="Y45" s="71">
        <f>MAX(0,F45+(-1)^(G45)*INT(B45*2^(-LOG(F45)/LOG(2)+3))-G45-LOG(F45)/LOG(2)+3-1)</f>
        <v>0</v>
      </c>
      <c r="Z45" s="71">
        <f>F45-IF(B45=0,0,INT(LOG(3/2*ABS(B45))/LOG(2))+1)</f>
        <v>41</v>
      </c>
      <c r="AA45" s="71">
        <f>MAX(0,IF(B45&lt;=-O45,B45+F45-K45+O45,IF(B45&gt;=2^(K45)-1-O45,0,F45-K45)))</f>
        <v>0</v>
      </c>
    </row>
    <row r="46" ht="20.05" customHeight="1">
      <c r="A46" s="55">
        <v>21</v>
      </c>
      <c r="B46" s="45">
        <f>-(2^($A46))</f>
        <v>-2097152</v>
      </c>
      <c r="C46" s="36">
        <v>8</v>
      </c>
      <c r="D46" s="36">
        <v>16</v>
      </c>
      <c r="E46" s="36">
        <v>32</v>
      </c>
      <c r="F46" s="36">
        <v>64</v>
      </c>
      <c r="G46" s="36">
        <f>IF(B46&gt;=0,1,0)</f>
        <v>0</v>
      </c>
      <c r="H46" s="36">
        <f>INT(C46^(0.611-C46/3200))</f>
        <v>3</v>
      </c>
      <c r="I46" s="36">
        <f>INT(D46^(0.611-D46/3200))</f>
        <v>5</v>
      </c>
      <c r="J46" s="36">
        <f>INT(E46^(0.611-E46/3200))</f>
        <v>8</v>
      </c>
      <c r="K46" s="36">
        <f>INT(F46^(0.611-F46/3200))</f>
        <v>11</v>
      </c>
      <c r="L46" s="36">
        <f>2^(H46-1)-1</f>
        <v>3</v>
      </c>
      <c r="M46" s="36">
        <f>2^(I46-1)-1</f>
        <v>15</v>
      </c>
      <c r="N46" s="36">
        <f>2^(J46-1)-1</f>
        <v>127</v>
      </c>
      <c r="O46" s="36">
        <f>2^(K46-1)-1</f>
        <v>1023</v>
      </c>
      <c r="P46" s="68">
        <f>MAX(0,C46+(-1)^(G46)*INT(B46*2^(-LOG(C46)/LOG(2)+3))-G46-LOG(C46)/LOG(2)+3-1)</f>
        <v>0</v>
      </c>
      <c r="Q46" s="68">
        <f>MAX(0,C46-IF(B46=0,0,INT(LOG(3/2*ABS(B46))/LOG(2))+1))</f>
        <v>0</v>
      </c>
      <c r="R46" s="68">
        <f>MAX(0,IF(B46&lt;=-L46,B46+C46-H46+L46,IF(B46&gt;=2^(H46)-1-L46,0,C46-H46)))</f>
        <v>0</v>
      </c>
      <c r="S46" s="69">
        <f>MAX(0,D46+(-1)^(G46)*INT(B46*2^(-LOG(D46)/LOG(2)+3))-G46-LOG(D46)/LOG(2)+3-1)</f>
        <v>0</v>
      </c>
      <c r="T46" s="69">
        <f>MAX(0,D46-IF(B46=0,0,INT(LOG(3/2*ABS(B46))/LOG(2))+1))</f>
        <v>0</v>
      </c>
      <c r="U46" s="69">
        <f>MAX(0,IF(B46&lt;=-M46,B46+D46-I46+M46,IF(B46&gt;=2^(I46)-1-M46,0,D46-I46)))</f>
        <v>0</v>
      </c>
      <c r="V46" s="70">
        <f>MAX(0,E46+(-1)^(G46)*INT(B46*2^(-LOG(E46)/LOG(2)+3))-G46-LOG(E46)/LOG(2)+3-1)</f>
        <v>0</v>
      </c>
      <c r="W46" s="70">
        <f>MAX(0,E46-IF(B46=0,0,INT(LOG(3/2*ABS(B46))/LOG(2))+1))</f>
        <v>10</v>
      </c>
      <c r="X46" s="70">
        <f>MAX(0,IF(B46&lt;=-N46,B46+E46-J46+N46,IF(B46&gt;=2^(J46)-1-N46,0,E46-J46)))</f>
        <v>0</v>
      </c>
      <c r="Y46" s="71">
        <f>MAX(0,F46+(-1)^(G46)*INT(B46*2^(-LOG(F46)/LOG(2)+3))-G46-LOG(F46)/LOG(2)+3-1)</f>
        <v>0</v>
      </c>
      <c r="Z46" s="71">
        <f>F46-IF(B46=0,0,INT(LOG(3/2*ABS(B46))/LOG(2))+1)</f>
        <v>42</v>
      </c>
      <c r="AA46" s="71">
        <f>MAX(0,IF(B46&lt;=-O46,B46+F46-K46+O46,IF(B46&gt;=2^(K46)-1-O46,0,F46-K46)))</f>
        <v>0</v>
      </c>
    </row>
    <row r="47" ht="20.05" customHeight="1">
      <c r="A47" s="55">
        <v>20</v>
      </c>
      <c r="B47" s="45">
        <f>-(2^($A47))</f>
        <v>-1048576</v>
      </c>
      <c r="C47" s="36">
        <v>8</v>
      </c>
      <c r="D47" s="36">
        <v>16</v>
      </c>
      <c r="E47" s="36">
        <v>32</v>
      </c>
      <c r="F47" s="36">
        <v>64</v>
      </c>
      <c r="G47" s="36">
        <f>IF(B47&gt;=0,1,0)</f>
        <v>0</v>
      </c>
      <c r="H47" s="36">
        <f>INT(C47^(0.611-C47/3200))</f>
        <v>3</v>
      </c>
      <c r="I47" s="36">
        <f>INT(D47^(0.611-D47/3200))</f>
        <v>5</v>
      </c>
      <c r="J47" s="36">
        <f>INT(E47^(0.611-E47/3200))</f>
        <v>8</v>
      </c>
      <c r="K47" s="36">
        <f>INT(F47^(0.611-F47/3200))</f>
        <v>11</v>
      </c>
      <c r="L47" s="36">
        <f>2^(H47-1)-1</f>
        <v>3</v>
      </c>
      <c r="M47" s="36">
        <f>2^(I47-1)-1</f>
        <v>15</v>
      </c>
      <c r="N47" s="36">
        <f>2^(J47-1)-1</f>
        <v>127</v>
      </c>
      <c r="O47" s="36">
        <f>2^(K47-1)-1</f>
        <v>1023</v>
      </c>
      <c r="P47" s="68">
        <f>MAX(0,C47+(-1)^(G47)*INT(B47*2^(-LOG(C47)/LOG(2)+3))-G47-LOG(C47)/LOG(2)+3-1)</f>
        <v>0</v>
      </c>
      <c r="Q47" s="68">
        <f>MAX(0,C47-IF(B47=0,0,INT(LOG(3/2*ABS(B47))/LOG(2))+1))</f>
        <v>0</v>
      </c>
      <c r="R47" s="68">
        <f>MAX(0,IF(B47&lt;=-L47,B47+C47-H47+L47,IF(B47&gt;=2^(H47)-1-L47,0,C47-H47)))</f>
        <v>0</v>
      </c>
      <c r="S47" s="69">
        <f>MAX(0,D47+(-1)^(G47)*INT(B47*2^(-LOG(D47)/LOG(2)+3))-G47-LOG(D47)/LOG(2)+3-1)</f>
        <v>0</v>
      </c>
      <c r="T47" s="69">
        <f>MAX(0,D47-IF(B47=0,0,INT(LOG(3/2*ABS(B47))/LOG(2))+1))</f>
        <v>0</v>
      </c>
      <c r="U47" s="69">
        <f>MAX(0,IF(B47&lt;=-M47,B47+D47-I47+M47,IF(B47&gt;=2^(I47)-1-M47,0,D47-I47)))</f>
        <v>0</v>
      </c>
      <c r="V47" s="70">
        <f>MAX(0,E47+(-1)^(G47)*INT(B47*2^(-LOG(E47)/LOG(2)+3))-G47-LOG(E47)/LOG(2)+3-1)</f>
        <v>0</v>
      </c>
      <c r="W47" s="70">
        <f>MAX(0,E47-IF(B47=0,0,INT(LOG(3/2*ABS(B47))/LOG(2))+1))</f>
        <v>11</v>
      </c>
      <c r="X47" s="70">
        <f>MAX(0,IF(B47&lt;=-N47,B47+E47-J47+N47,IF(B47&gt;=2^(J47)-1-N47,0,E47-J47)))</f>
        <v>0</v>
      </c>
      <c r="Y47" s="71">
        <f>MAX(0,F47+(-1)^(G47)*INT(B47*2^(-LOG(F47)/LOG(2)+3))-G47-LOG(F47)/LOG(2)+3-1)</f>
        <v>0</v>
      </c>
      <c r="Z47" s="71">
        <f>F47-IF(B47=0,0,INT(LOG(3/2*ABS(B47))/LOG(2))+1)</f>
        <v>43</v>
      </c>
      <c r="AA47" s="71">
        <f>MAX(0,IF(B47&lt;=-O47,B47+F47-K47+O47,IF(B47&gt;=2^(K47)-1-O47,0,F47-K47)))</f>
        <v>0</v>
      </c>
    </row>
    <row r="48" ht="20.05" customHeight="1">
      <c r="A48" s="55">
        <v>19</v>
      </c>
      <c r="B48" s="45">
        <f>-(2^($A48))</f>
        <v>-524288</v>
      </c>
      <c r="C48" s="36">
        <v>8</v>
      </c>
      <c r="D48" s="36">
        <v>16</v>
      </c>
      <c r="E48" s="36">
        <v>32</v>
      </c>
      <c r="F48" s="36">
        <v>64</v>
      </c>
      <c r="G48" s="36">
        <f>IF(B48&gt;=0,1,0)</f>
        <v>0</v>
      </c>
      <c r="H48" s="36">
        <f>INT(C48^(0.611-C48/3200))</f>
        <v>3</v>
      </c>
      <c r="I48" s="36">
        <f>INT(D48^(0.611-D48/3200))</f>
        <v>5</v>
      </c>
      <c r="J48" s="36">
        <f>INT(E48^(0.611-E48/3200))</f>
        <v>8</v>
      </c>
      <c r="K48" s="36">
        <f>INT(F48^(0.611-F48/3200))</f>
        <v>11</v>
      </c>
      <c r="L48" s="36">
        <f>2^(H48-1)-1</f>
        <v>3</v>
      </c>
      <c r="M48" s="36">
        <f>2^(I48-1)-1</f>
        <v>15</v>
      </c>
      <c r="N48" s="36">
        <f>2^(J48-1)-1</f>
        <v>127</v>
      </c>
      <c r="O48" s="36">
        <f>2^(K48-1)-1</f>
        <v>1023</v>
      </c>
      <c r="P48" s="68">
        <f>MAX(0,C48+(-1)^(G48)*INT(B48*2^(-LOG(C48)/LOG(2)+3))-G48-LOG(C48)/LOG(2)+3-1)</f>
        <v>0</v>
      </c>
      <c r="Q48" s="68">
        <f>MAX(0,C48-IF(B48=0,0,INT(LOG(3/2*ABS(B48))/LOG(2))+1))</f>
        <v>0</v>
      </c>
      <c r="R48" s="68">
        <f>MAX(0,IF(B48&lt;=-L48,B48+C48-H48+L48,IF(B48&gt;=2^(H48)-1-L48,0,C48-H48)))</f>
        <v>0</v>
      </c>
      <c r="S48" s="69">
        <f>MAX(0,D48+(-1)^(G48)*INT(B48*2^(-LOG(D48)/LOG(2)+3))-G48-LOG(D48)/LOG(2)+3-1)</f>
        <v>0</v>
      </c>
      <c r="T48" s="69">
        <f>MAX(0,D48-IF(B48=0,0,INT(LOG(3/2*ABS(B48))/LOG(2))+1))</f>
        <v>0</v>
      </c>
      <c r="U48" s="69">
        <f>MAX(0,IF(B48&lt;=-M48,B48+D48-I48+M48,IF(B48&gt;=2^(I48)-1-M48,0,D48-I48)))</f>
        <v>0</v>
      </c>
      <c r="V48" s="70">
        <f>MAX(0,E48+(-1)^(G48)*INT(B48*2^(-LOG(E48)/LOG(2)+3))-G48-LOG(E48)/LOG(2)+3-1)</f>
        <v>0</v>
      </c>
      <c r="W48" s="70">
        <f>MAX(0,E48-IF(B48=0,0,INT(LOG(3/2*ABS(B48))/LOG(2))+1))</f>
        <v>12</v>
      </c>
      <c r="X48" s="70">
        <f>MAX(0,IF(B48&lt;=-N48,B48+E48-J48+N48,IF(B48&gt;=2^(J48)-1-N48,0,E48-J48)))</f>
        <v>0</v>
      </c>
      <c r="Y48" s="71">
        <f>MAX(0,F48+(-1)^(G48)*INT(B48*2^(-LOG(F48)/LOG(2)+3))-G48-LOG(F48)/LOG(2)+3-1)</f>
        <v>0</v>
      </c>
      <c r="Z48" s="71">
        <f>F48-IF(B48=0,0,INT(LOG(3/2*ABS(B48))/LOG(2))+1)</f>
        <v>44</v>
      </c>
      <c r="AA48" s="71">
        <f>MAX(0,IF(B48&lt;=-O48,B48+F48-K48+O48,IF(B48&gt;=2^(K48)-1-O48,0,F48-K48)))</f>
        <v>0</v>
      </c>
    </row>
    <row r="49" ht="20.05" customHeight="1">
      <c r="A49" s="55">
        <v>18</v>
      </c>
      <c r="B49" s="45">
        <f>-(2^($A49))</f>
        <v>-262144</v>
      </c>
      <c r="C49" s="36">
        <v>8</v>
      </c>
      <c r="D49" s="36">
        <v>16</v>
      </c>
      <c r="E49" s="36">
        <v>32</v>
      </c>
      <c r="F49" s="36">
        <v>64</v>
      </c>
      <c r="G49" s="36">
        <f>IF(B49&gt;=0,1,0)</f>
        <v>0</v>
      </c>
      <c r="H49" s="36">
        <f>INT(C49^(0.611-C49/3200))</f>
        <v>3</v>
      </c>
      <c r="I49" s="36">
        <f>INT(D49^(0.611-D49/3200))</f>
        <v>5</v>
      </c>
      <c r="J49" s="36">
        <f>INT(E49^(0.611-E49/3200))</f>
        <v>8</v>
      </c>
      <c r="K49" s="36">
        <f>INT(F49^(0.611-F49/3200))</f>
        <v>11</v>
      </c>
      <c r="L49" s="36">
        <f>2^(H49-1)-1</f>
        <v>3</v>
      </c>
      <c r="M49" s="36">
        <f>2^(I49-1)-1</f>
        <v>15</v>
      </c>
      <c r="N49" s="36">
        <f>2^(J49-1)-1</f>
        <v>127</v>
      </c>
      <c r="O49" s="36">
        <f>2^(K49-1)-1</f>
        <v>1023</v>
      </c>
      <c r="P49" s="68">
        <f>MAX(0,C49+(-1)^(G49)*INT(B49*2^(-LOG(C49)/LOG(2)+3))-G49-LOG(C49)/LOG(2)+3-1)</f>
        <v>0</v>
      </c>
      <c r="Q49" s="68">
        <f>MAX(0,C49-IF(B49=0,0,INT(LOG(3/2*ABS(B49))/LOG(2))+1))</f>
        <v>0</v>
      </c>
      <c r="R49" s="68">
        <f>MAX(0,IF(B49&lt;=-L49,B49+C49-H49+L49,IF(B49&gt;=2^(H49)-1-L49,0,C49-H49)))</f>
        <v>0</v>
      </c>
      <c r="S49" s="69">
        <f>MAX(0,D49+(-1)^(G49)*INT(B49*2^(-LOG(D49)/LOG(2)+3))-G49-LOG(D49)/LOG(2)+3-1)</f>
        <v>0</v>
      </c>
      <c r="T49" s="69">
        <f>MAX(0,D49-IF(B49=0,0,INT(LOG(3/2*ABS(B49))/LOG(2))+1))</f>
        <v>0</v>
      </c>
      <c r="U49" s="69">
        <f>MAX(0,IF(B49&lt;=-M49,B49+D49-I49+M49,IF(B49&gt;=2^(I49)-1-M49,0,D49-I49)))</f>
        <v>0</v>
      </c>
      <c r="V49" s="70">
        <f>MAX(0,E49+(-1)^(G49)*INT(B49*2^(-LOG(E49)/LOG(2)+3))-G49-LOG(E49)/LOG(2)+3-1)</f>
        <v>0</v>
      </c>
      <c r="W49" s="70">
        <f>MAX(0,E49-IF(B49=0,0,INT(LOG(3/2*ABS(B49))/LOG(2))+1))</f>
        <v>13</v>
      </c>
      <c r="X49" s="70">
        <f>MAX(0,IF(B49&lt;=-N49,B49+E49-J49+N49,IF(B49&gt;=2^(J49)-1-N49,0,E49-J49)))</f>
        <v>0</v>
      </c>
      <c r="Y49" s="71">
        <f>MAX(0,F49+(-1)^(G49)*INT(B49*2^(-LOG(F49)/LOG(2)+3))-G49-LOG(F49)/LOG(2)+3-1)</f>
        <v>0</v>
      </c>
      <c r="Z49" s="71">
        <f>F49-IF(B49=0,0,INT(LOG(3/2*ABS(B49))/LOG(2))+1)</f>
        <v>45</v>
      </c>
      <c r="AA49" s="71">
        <f>MAX(0,IF(B49&lt;=-O49,B49+F49-K49+O49,IF(B49&gt;=2^(K49)-1-O49,0,F49-K49)))</f>
        <v>0</v>
      </c>
    </row>
    <row r="50" ht="20.05" customHeight="1">
      <c r="A50" s="55">
        <v>17</v>
      </c>
      <c r="B50" s="45">
        <f>-(2^($A50))</f>
        <v>-131072</v>
      </c>
      <c r="C50" s="36">
        <v>8</v>
      </c>
      <c r="D50" s="36">
        <v>16</v>
      </c>
      <c r="E50" s="36">
        <v>32</v>
      </c>
      <c r="F50" s="36">
        <v>64</v>
      </c>
      <c r="G50" s="36">
        <f>IF(B50&gt;=0,1,0)</f>
        <v>0</v>
      </c>
      <c r="H50" s="36">
        <f>INT(C50^(0.611-C50/3200))</f>
        <v>3</v>
      </c>
      <c r="I50" s="36">
        <f>INT(D50^(0.611-D50/3200))</f>
        <v>5</v>
      </c>
      <c r="J50" s="36">
        <f>INT(E50^(0.611-E50/3200))</f>
        <v>8</v>
      </c>
      <c r="K50" s="36">
        <f>INT(F50^(0.611-F50/3200))</f>
        <v>11</v>
      </c>
      <c r="L50" s="36">
        <f>2^(H50-1)-1</f>
        <v>3</v>
      </c>
      <c r="M50" s="36">
        <f>2^(I50-1)-1</f>
        <v>15</v>
      </c>
      <c r="N50" s="36">
        <f>2^(J50-1)-1</f>
        <v>127</v>
      </c>
      <c r="O50" s="36">
        <f>2^(K50-1)-1</f>
        <v>1023</v>
      </c>
      <c r="P50" s="68">
        <f>MAX(0,C50+(-1)^(G50)*INT(B50*2^(-LOG(C50)/LOG(2)+3))-G50-LOG(C50)/LOG(2)+3-1)</f>
        <v>0</v>
      </c>
      <c r="Q50" s="68">
        <f>MAX(0,C50-IF(B50=0,0,INT(LOG(3/2*ABS(B50))/LOG(2))+1))</f>
        <v>0</v>
      </c>
      <c r="R50" s="68">
        <f>MAX(0,IF(B50&lt;=-L50,B50+C50-H50+L50,IF(B50&gt;=2^(H50)-1-L50,0,C50-H50)))</f>
        <v>0</v>
      </c>
      <c r="S50" s="69">
        <f>MAX(0,D50+(-1)^(G50)*INT(B50*2^(-LOG(D50)/LOG(2)+3))-G50-LOG(D50)/LOG(2)+3-1)</f>
        <v>0</v>
      </c>
      <c r="T50" s="69">
        <f>MAX(0,D50-IF(B50=0,0,INT(LOG(3/2*ABS(B50))/LOG(2))+1))</f>
        <v>0</v>
      </c>
      <c r="U50" s="69">
        <f>MAX(0,IF(B50&lt;=-M50,B50+D50-I50+M50,IF(B50&gt;=2^(I50)-1-M50,0,D50-I50)))</f>
        <v>0</v>
      </c>
      <c r="V50" s="70">
        <f>MAX(0,E50+(-1)^(G50)*INT(B50*2^(-LOG(E50)/LOG(2)+3))-G50-LOG(E50)/LOG(2)+3-1)</f>
        <v>0</v>
      </c>
      <c r="W50" s="70">
        <f>MAX(0,E50-IF(B50=0,0,INT(LOG(3/2*ABS(B50))/LOG(2))+1))</f>
        <v>14</v>
      </c>
      <c r="X50" s="70">
        <f>MAX(0,IF(B50&lt;=-N50,B50+E50-J50+N50,IF(B50&gt;=2^(J50)-1-N50,0,E50-J50)))</f>
        <v>0</v>
      </c>
      <c r="Y50" s="71">
        <f>MAX(0,F50+(-1)^(G50)*INT(B50*2^(-LOG(F50)/LOG(2)+3))-G50-LOG(F50)/LOG(2)+3-1)</f>
        <v>0</v>
      </c>
      <c r="Z50" s="71">
        <f>F50-IF(B50=0,0,INT(LOG(3/2*ABS(B50))/LOG(2))+1)</f>
        <v>46</v>
      </c>
      <c r="AA50" s="71">
        <f>MAX(0,IF(B50&lt;=-O50,B50+F50-K50+O50,IF(B50&gt;=2^(K50)-1-O50,0,F50-K50)))</f>
        <v>0</v>
      </c>
    </row>
    <row r="51" ht="20.05" customHeight="1">
      <c r="A51" s="55">
        <v>16</v>
      </c>
      <c r="B51" s="45">
        <f>-(2^($A51))</f>
        <v>-65536</v>
      </c>
      <c r="C51" s="36">
        <v>8</v>
      </c>
      <c r="D51" s="36">
        <v>16</v>
      </c>
      <c r="E51" s="36">
        <v>32</v>
      </c>
      <c r="F51" s="36">
        <v>64</v>
      </c>
      <c r="G51" s="36">
        <f>IF(B51&gt;=0,1,0)</f>
        <v>0</v>
      </c>
      <c r="H51" s="36">
        <f>INT(C51^(0.611-C51/3200))</f>
        <v>3</v>
      </c>
      <c r="I51" s="36">
        <f>INT(D51^(0.611-D51/3200))</f>
        <v>5</v>
      </c>
      <c r="J51" s="36">
        <f>INT(E51^(0.611-E51/3200))</f>
        <v>8</v>
      </c>
      <c r="K51" s="36">
        <f>INT(F51^(0.611-F51/3200))</f>
        <v>11</v>
      </c>
      <c r="L51" s="36">
        <f>2^(H51-1)-1</f>
        <v>3</v>
      </c>
      <c r="M51" s="36">
        <f>2^(I51-1)-1</f>
        <v>15</v>
      </c>
      <c r="N51" s="36">
        <f>2^(J51-1)-1</f>
        <v>127</v>
      </c>
      <c r="O51" s="36">
        <f>2^(K51-1)-1</f>
        <v>1023</v>
      </c>
      <c r="P51" s="68">
        <f>MAX(0,C51+(-1)^(G51)*INT(B51*2^(-LOG(C51)/LOG(2)+3))-G51-LOG(C51)/LOG(2)+3-1)</f>
        <v>0</v>
      </c>
      <c r="Q51" s="68">
        <f>MAX(0,C51-IF(B51=0,0,INT(LOG(3/2*ABS(B51))/LOG(2))+1))</f>
        <v>0</v>
      </c>
      <c r="R51" s="68">
        <f>MAX(0,IF(B51&lt;=-L51,B51+C51-H51+L51,IF(B51&gt;=2^(H51)-1-L51,0,C51-H51)))</f>
        <v>0</v>
      </c>
      <c r="S51" s="69">
        <f>MAX(0,D51+(-1)^(G51)*INT(B51*2^(-LOG(D51)/LOG(2)+3))-G51-LOG(D51)/LOG(2)+3-1)</f>
        <v>0</v>
      </c>
      <c r="T51" s="69">
        <f>MAX(0,D51-IF(B51=0,0,INT(LOG(3/2*ABS(B51))/LOG(2))+1))</f>
        <v>0</v>
      </c>
      <c r="U51" s="69">
        <f>MAX(0,IF(B51&lt;=-M51,B51+D51-I51+M51,IF(B51&gt;=2^(I51)-1-M51,0,D51-I51)))</f>
        <v>0</v>
      </c>
      <c r="V51" s="70">
        <f>MAX(0,E51+(-1)^(G51)*INT(B51*2^(-LOG(E51)/LOG(2)+3))-G51-LOG(E51)/LOG(2)+3-1)</f>
        <v>0</v>
      </c>
      <c r="W51" s="70">
        <f>MAX(0,E51-IF(B51=0,0,INT(LOG(3/2*ABS(B51))/LOG(2))+1))</f>
        <v>15</v>
      </c>
      <c r="X51" s="70">
        <f>MAX(0,IF(B51&lt;=-N51,B51+E51-J51+N51,IF(B51&gt;=2^(J51)-1-N51,0,E51-J51)))</f>
        <v>0</v>
      </c>
      <c r="Y51" s="71">
        <f>MAX(0,F51+(-1)^(G51)*INT(B51*2^(-LOG(F51)/LOG(2)+3))-G51-LOG(F51)/LOG(2)+3-1)</f>
        <v>0</v>
      </c>
      <c r="Z51" s="71">
        <f>F51-IF(B51=0,0,INT(LOG(3/2*ABS(B51))/LOG(2))+1)</f>
        <v>47</v>
      </c>
      <c r="AA51" s="71">
        <f>MAX(0,IF(B51&lt;=-O51,B51+F51-K51+O51,IF(B51&gt;=2^(K51)-1-O51,0,F51-K51)))</f>
        <v>0</v>
      </c>
    </row>
    <row r="52" ht="20.05" customHeight="1">
      <c r="A52" s="55">
        <v>15</v>
      </c>
      <c r="B52" s="45">
        <f>-(2^($A52))</f>
        <v>-32768</v>
      </c>
      <c r="C52" s="36">
        <v>8</v>
      </c>
      <c r="D52" s="36">
        <v>16</v>
      </c>
      <c r="E52" s="36">
        <v>32</v>
      </c>
      <c r="F52" s="36">
        <v>64</v>
      </c>
      <c r="G52" s="36">
        <f>IF(B52&gt;=0,1,0)</f>
        <v>0</v>
      </c>
      <c r="H52" s="36">
        <f>INT(C52^(0.611-C52/3200))</f>
        <v>3</v>
      </c>
      <c r="I52" s="36">
        <f>INT(D52^(0.611-D52/3200))</f>
        <v>5</v>
      </c>
      <c r="J52" s="36">
        <f>INT(E52^(0.611-E52/3200))</f>
        <v>8</v>
      </c>
      <c r="K52" s="36">
        <f>INT(F52^(0.611-F52/3200))</f>
        <v>11</v>
      </c>
      <c r="L52" s="36">
        <f>2^(H52-1)-1</f>
        <v>3</v>
      </c>
      <c r="M52" s="36">
        <f>2^(I52-1)-1</f>
        <v>15</v>
      </c>
      <c r="N52" s="36">
        <f>2^(J52-1)-1</f>
        <v>127</v>
      </c>
      <c r="O52" s="36">
        <f>2^(K52-1)-1</f>
        <v>1023</v>
      </c>
      <c r="P52" s="68">
        <f>MAX(0,C52+(-1)^(G52)*INT(B52*2^(-LOG(C52)/LOG(2)+3))-G52-LOG(C52)/LOG(2)+3-1)</f>
        <v>0</v>
      </c>
      <c r="Q52" s="68">
        <f>MAX(0,C52-IF(B52=0,0,INT(LOG(3/2*ABS(B52))/LOG(2))+1))</f>
        <v>0</v>
      </c>
      <c r="R52" s="68">
        <f>MAX(0,IF(B52&lt;=-L52,B52+C52-H52+L52,IF(B52&gt;=2^(H52)-1-L52,0,C52-H52)))</f>
        <v>0</v>
      </c>
      <c r="S52" s="69">
        <f>MAX(0,D52+(-1)^(G52)*INT(B52*2^(-LOG(D52)/LOG(2)+3))-G52-LOG(D52)/LOG(2)+3-1)</f>
        <v>0</v>
      </c>
      <c r="T52" s="69">
        <f>MAX(0,D52-IF(B52=0,0,INT(LOG(3/2*ABS(B52))/LOG(2))+1))</f>
        <v>0</v>
      </c>
      <c r="U52" s="69">
        <f>MAX(0,IF(B52&lt;=-M52,B52+D52-I52+M52,IF(B52&gt;=2^(I52)-1-M52,0,D52-I52)))</f>
        <v>0</v>
      </c>
      <c r="V52" s="70">
        <f>MAX(0,E52+(-1)^(G52)*INT(B52*2^(-LOG(E52)/LOG(2)+3))-G52-LOG(E52)/LOG(2)+3-1)</f>
        <v>0</v>
      </c>
      <c r="W52" s="70">
        <f>MAX(0,E52-IF(B52=0,0,INT(LOG(3/2*ABS(B52))/LOG(2))+1))</f>
        <v>16</v>
      </c>
      <c r="X52" s="70">
        <f>MAX(0,IF(B52&lt;=-N52,B52+E52-J52+N52,IF(B52&gt;=2^(J52)-1-N52,0,E52-J52)))</f>
        <v>0</v>
      </c>
      <c r="Y52" s="71">
        <f>MAX(0,F52+(-1)^(G52)*INT(B52*2^(-LOG(F52)/LOG(2)+3))-G52-LOG(F52)/LOG(2)+3-1)</f>
        <v>0</v>
      </c>
      <c r="Z52" s="71">
        <f>F52-IF(B52=0,0,INT(LOG(3/2*ABS(B52))/LOG(2))+1)</f>
        <v>48</v>
      </c>
      <c r="AA52" s="71">
        <f>MAX(0,IF(B52&lt;=-O52,B52+F52-K52+O52,IF(B52&gt;=2^(K52)-1-O52,0,F52-K52)))</f>
        <v>0</v>
      </c>
    </row>
    <row r="53" ht="20.05" customHeight="1">
      <c r="A53" s="55">
        <v>14</v>
      </c>
      <c r="B53" s="45">
        <f>-(2^($A53))</f>
        <v>-16384</v>
      </c>
      <c r="C53" s="36">
        <v>8</v>
      </c>
      <c r="D53" s="36">
        <v>16</v>
      </c>
      <c r="E53" s="36">
        <v>32</v>
      </c>
      <c r="F53" s="36">
        <v>64</v>
      </c>
      <c r="G53" s="36">
        <f>IF(B53&gt;=0,1,0)</f>
        <v>0</v>
      </c>
      <c r="H53" s="36">
        <f>INT(C53^(0.611-C53/3200))</f>
        <v>3</v>
      </c>
      <c r="I53" s="36">
        <f>INT(D53^(0.611-D53/3200))</f>
        <v>5</v>
      </c>
      <c r="J53" s="36">
        <f>INT(E53^(0.611-E53/3200))</f>
        <v>8</v>
      </c>
      <c r="K53" s="36">
        <f>INT(F53^(0.611-F53/3200))</f>
        <v>11</v>
      </c>
      <c r="L53" s="36">
        <f>2^(H53-1)-1</f>
        <v>3</v>
      </c>
      <c r="M53" s="36">
        <f>2^(I53-1)-1</f>
        <v>15</v>
      </c>
      <c r="N53" s="36">
        <f>2^(J53-1)-1</f>
        <v>127</v>
      </c>
      <c r="O53" s="36">
        <f>2^(K53-1)-1</f>
        <v>1023</v>
      </c>
      <c r="P53" s="68">
        <f>MAX(0,C53+(-1)^(G53)*INT(B53*2^(-LOG(C53)/LOG(2)+3))-G53-LOG(C53)/LOG(2)+3-1)</f>
        <v>0</v>
      </c>
      <c r="Q53" s="68">
        <f>MAX(0,C53-IF(B53=0,0,INT(LOG(3/2*ABS(B53))/LOG(2))+1))</f>
        <v>0</v>
      </c>
      <c r="R53" s="68">
        <f>MAX(0,IF(B53&lt;=-L53,B53+C53-H53+L53,IF(B53&gt;=2^(H53)-1-L53,0,C53-H53)))</f>
        <v>0</v>
      </c>
      <c r="S53" s="69">
        <f>MAX(0,D53+(-1)^(G53)*INT(B53*2^(-LOG(D53)/LOG(2)+3))-G53-LOG(D53)/LOG(2)+3-1)</f>
        <v>0</v>
      </c>
      <c r="T53" s="69">
        <f>MAX(0,D53-IF(B53=0,0,INT(LOG(3/2*ABS(B53))/LOG(2))+1))</f>
        <v>1</v>
      </c>
      <c r="U53" s="69">
        <f>MAX(0,IF(B53&lt;=-M53,B53+D53-I53+M53,IF(B53&gt;=2^(I53)-1-M53,0,D53-I53)))</f>
        <v>0</v>
      </c>
      <c r="V53" s="70">
        <f>MAX(0,E53+(-1)^(G53)*INT(B53*2^(-LOG(E53)/LOG(2)+3))-G53-LOG(E53)/LOG(2)+3-1)</f>
        <v>0</v>
      </c>
      <c r="W53" s="70">
        <f>MAX(0,E53-IF(B53=0,0,INT(LOG(3/2*ABS(B53))/LOG(2))+1))</f>
        <v>17</v>
      </c>
      <c r="X53" s="70">
        <f>MAX(0,IF(B53&lt;=-N53,B53+E53-J53+N53,IF(B53&gt;=2^(J53)-1-N53,0,E53-J53)))</f>
        <v>0</v>
      </c>
      <c r="Y53" s="71">
        <f>MAX(0,F53+(-1)^(G53)*INT(B53*2^(-LOG(F53)/LOG(2)+3))-G53-LOG(F53)/LOG(2)+3-1)</f>
        <v>0</v>
      </c>
      <c r="Z53" s="71">
        <f>F53-IF(B53=0,0,INT(LOG(3/2*ABS(B53))/LOG(2))+1)</f>
        <v>49</v>
      </c>
      <c r="AA53" s="71">
        <f>MAX(0,IF(B53&lt;=-O53,B53+F53-K53+O53,IF(B53&gt;=2^(K53)-1-O53,0,F53-K53)))</f>
        <v>0</v>
      </c>
    </row>
    <row r="54" ht="20.05" customHeight="1">
      <c r="A54" s="55">
        <v>13</v>
      </c>
      <c r="B54" s="45">
        <f>-(2^($A54))</f>
        <v>-8192</v>
      </c>
      <c r="C54" s="36">
        <v>8</v>
      </c>
      <c r="D54" s="36">
        <v>16</v>
      </c>
      <c r="E54" s="36">
        <v>32</v>
      </c>
      <c r="F54" s="36">
        <v>64</v>
      </c>
      <c r="G54" s="36">
        <f>IF(B54&gt;=0,1,0)</f>
        <v>0</v>
      </c>
      <c r="H54" s="36">
        <f>INT(C54^(0.611-C54/3200))</f>
        <v>3</v>
      </c>
      <c r="I54" s="36">
        <f>INT(D54^(0.611-D54/3200))</f>
        <v>5</v>
      </c>
      <c r="J54" s="36">
        <f>INT(E54^(0.611-E54/3200))</f>
        <v>8</v>
      </c>
      <c r="K54" s="36">
        <f>INT(F54^(0.611-F54/3200))</f>
        <v>11</v>
      </c>
      <c r="L54" s="36">
        <f>2^(H54-1)-1</f>
        <v>3</v>
      </c>
      <c r="M54" s="36">
        <f>2^(I54-1)-1</f>
        <v>15</v>
      </c>
      <c r="N54" s="36">
        <f>2^(J54-1)-1</f>
        <v>127</v>
      </c>
      <c r="O54" s="36">
        <f>2^(K54-1)-1</f>
        <v>1023</v>
      </c>
      <c r="P54" s="68">
        <f>MAX(0,C54+(-1)^(G54)*INT(B54*2^(-LOG(C54)/LOG(2)+3))-G54-LOG(C54)/LOG(2)+3-1)</f>
        <v>0</v>
      </c>
      <c r="Q54" s="68">
        <f>MAX(0,C54-IF(B54=0,0,INT(LOG(3/2*ABS(B54))/LOG(2))+1))</f>
        <v>0</v>
      </c>
      <c r="R54" s="68">
        <f>MAX(0,IF(B54&lt;=-L54,B54+C54-H54+L54,IF(B54&gt;=2^(H54)-1-L54,0,C54-H54)))</f>
        <v>0</v>
      </c>
      <c r="S54" s="69">
        <f>MAX(0,D54+(-1)^(G54)*INT(B54*2^(-LOG(D54)/LOG(2)+3))-G54-LOG(D54)/LOG(2)+3-1)</f>
        <v>0</v>
      </c>
      <c r="T54" s="69">
        <f>MAX(0,D54-IF(B54=0,0,INT(LOG(3/2*ABS(B54))/LOG(2))+1))</f>
        <v>2</v>
      </c>
      <c r="U54" s="69">
        <f>MAX(0,IF(B54&lt;=-M54,B54+D54-I54+M54,IF(B54&gt;=2^(I54)-1-M54,0,D54-I54)))</f>
        <v>0</v>
      </c>
      <c r="V54" s="70">
        <f>MAX(0,E54+(-1)^(G54)*INT(B54*2^(-LOG(E54)/LOG(2)+3))-G54-LOG(E54)/LOG(2)+3-1)</f>
        <v>0</v>
      </c>
      <c r="W54" s="70">
        <f>MAX(0,E54-IF(B54=0,0,INT(LOG(3/2*ABS(B54))/LOG(2))+1))</f>
        <v>18</v>
      </c>
      <c r="X54" s="70">
        <f>MAX(0,IF(B54&lt;=-N54,B54+E54-J54+N54,IF(B54&gt;=2^(J54)-1-N54,0,E54-J54)))</f>
        <v>0</v>
      </c>
      <c r="Y54" s="71">
        <f>MAX(0,F54+(-1)^(G54)*INT(B54*2^(-LOG(F54)/LOG(2)+3))-G54-LOG(F54)/LOG(2)+3-1)</f>
        <v>0</v>
      </c>
      <c r="Z54" s="71">
        <f>F54-IF(B54=0,0,INT(LOG(3/2*ABS(B54))/LOG(2))+1)</f>
        <v>50</v>
      </c>
      <c r="AA54" s="71">
        <f>MAX(0,IF(B54&lt;=-O54,B54+F54-K54+O54,IF(B54&gt;=2^(K54)-1-O54,0,F54-K54)))</f>
        <v>0</v>
      </c>
    </row>
    <row r="55" ht="20.05" customHeight="1">
      <c r="A55" s="55">
        <v>12</v>
      </c>
      <c r="B55" s="45">
        <f>-(2^($A55))</f>
        <v>-4096</v>
      </c>
      <c r="C55" s="36">
        <v>8</v>
      </c>
      <c r="D55" s="36">
        <v>16</v>
      </c>
      <c r="E55" s="36">
        <v>32</v>
      </c>
      <c r="F55" s="36">
        <v>64</v>
      </c>
      <c r="G55" s="36">
        <f>IF(B55&gt;=0,1,0)</f>
        <v>0</v>
      </c>
      <c r="H55" s="36">
        <f>INT(C55^(0.611-C55/3200))</f>
        <v>3</v>
      </c>
      <c r="I55" s="36">
        <f>INT(D55^(0.611-D55/3200))</f>
        <v>5</v>
      </c>
      <c r="J55" s="36">
        <f>INT(E55^(0.611-E55/3200))</f>
        <v>8</v>
      </c>
      <c r="K55" s="36">
        <f>INT(F55^(0.611-F55/3200))</f>
        <v>11</v>
      </c>
      <c r="L55" s="36">
        <f>2^(H55-1)-1</f>
        <v>3</v>
      </c>
      <c r="M55" s="36">
        <f>2^(I55-1)-1</f>
        <v>15</v>
      </c>
      <c r="N55" s="36">
        <f>2^(J55-1)-1</f>
        <v>127</v>
      </c>
      <c r="O55" s="36">
        <f>2^(K55-1)-1</f>
        <v>1023</v>
      </c>
      <c r="P55" s="68">
        <f>MAX(0,C55+(-1)^(G55)*INT(B55*2^(-LOG(C55)/LOG(2)+3))-G55-LOG(C55)/LOG(2)+3-1)</f>
        <v>0</v>
      </c>
      <c r="Q55" s="68">
        <f>MAX(0,C55-IF(B55=0,0,INT(LOG(3/2*ABS(B55))/LOG(2))+1))</f>
        <v>0</v>
      </c>
      <c r="R55" s="68">
        <f>MAX(0,IF(B55&lt;=-L55,B55+C55-H55+L55,IF(B55&gt;=2^(H55)-1-L55,0,C55-H55)))</f>
        <v>0</v>
      </c>
      <c r="S55" s="69">
        <f>MAX(0,D55+(-1)^(G55)*INT(B55*2^(-LOG(D55)/LOG(2)+3))-G55-LOG(D55)/LOG(2)+3-1)</f>
        <v>0</v>
      </c>
      <c r="T55" s="69">
        <f>MAX(0,D55-IF(B55=0,0,INT(LOG(3/2*ABS(B55))/LOG(2))+1))</f>
        <v>3</v>
      </c>
      <c r="U55" s="69">
        <f>MAX(0,IF(B55&lt;=-M55,B55+D55-I55+M55,IF(B55&gt;=2^(I55)-1-M55,0,D55-I55)))</f>
        <v>0</v>
      </c>
      <c r="V55" s="70">
        <f>MAX(0,E55+(-1)^(G55)*INT(B55*2^(-LOG(E55)/LOG(2)+3))-G55-LOG(E55)/LOG(2)+3-1)</f>
        <v>0</v>
      </c>
      <c r="W55" s="70">
        <f>MAX(0,E55-IF(B55=0,0,INT(LOG(3/2*ABS(B55))/LOG(2))+1))</f>
        <v>19</v>
      </c>
      <c r="X55" s="70">
        <f>MAX(0,IF(B55&lt;=-N55,B55+E55-J55+N55,IF(B55&gt;=2^(J55)-1-N55,0,E55-J55)))</f>
        <v>0</v>
      </c>
      <c r="Y55" s="71">
        <f>MAX(0,F55+(-1)^(G55)*INT(B55*2^(-LOG(F55)/LOG(2)+3))-G55-LOG(F55)/LOG(2)+3-1)</f>
        <v>0</v>
      </c>
      <c r="Z55" s="71">
        <f>F55-IF(B55=0,0,INT(LOG(3/2*ABS(B55))/LOG(2))+1)</f>
        <v>51</v>
      </c>
      <c r="AA55" s="71">
        <f>MAX(0,IF(B55&lt;=-O55,B55+F55-K55+O55,IF(B55&gt;=2^(K55)-1-O55,0,F55-K55)))</f>
        <v>0</v>
      </c>
    </row>
    <row r="56" ht="20.05" customHeight="1">
      <c r="A56" s="55">
        <v>11</v>
      </c>
      <c r="B56" s="45">
        <f>-(2^($A56))</f>
        <v>-2048</v>
      </c>
      <c r="C56" s="36">
        <v>8</v>
      </c>
      <c r="D56" s="36">
        <v>16</v>
      </c>
      <c r="E56" s="36">
        <v>32</v>
      </c>
      <c r="F56" s="36">
        <v>64</v>
      </c>
      <c r="G56" s="36">
        <f>IF(B56&gt;=0,1,0)</f>
        <v>0</v>
      </c>
      <c r="H56" s="36">
        <f>INT(C56^(0.611-C56/3200))</f>
        <v>3</v>
      </c>
      <c r="I56" s="36">
        <f>INT(D56^(0.611-D56/3200))</f>
        <v>5</v>
      </c>
      <c r="J56" s="36">
        <f>INT(E56^(0.611-E56/3200))</f>
        <v>8</v>
      </c>
      <c r="K56" s="36">
        <f>INT(F56^(0.611-F56/3200))</f>
        <v>11</v>
      </c>
      <c r="L56" s="36">
        <f>2^(H56-1)-1</f>
        <v>3</v>
      </c>
      <c r="M56" s="36">
        <f>2^(I56-1)-1</f>
        <v>15</v>
      </c>
      <c r="N56" s="36">
        <f>2^(J56-1)-1</f>
        <v>127</v>
      </c>
      <c r="O56" s="36">
        <f>2^(K56-1)-1</f>
        <v>1023</v>
      </c>
      <c r="P56" s="68">
        <f>MAX(0,C56+(-1)^(G56)*INT(B56*2^(-LOG(C56)/LOG(2)+3))-G56-LOG(C56)/LOG(2)+3-1)</f>
        <v>0</v>
      </c>
      <c r="Q56" s="68">
        <f>MAX(0,C56-IF(B56=0,0,INT(LOG(3/2*ABS(B56))/LOG(2))+1))</f>
        <v>0</v>
      </c>
      <c r="R56" s="68">
        <f>MAX(0,IF(B56&lt;=-L56,B56+C56-H56+L56,IF(B56&gt;=2^(H56)-1-L56,0,C56-H56)))</f>
        <v>0</v>
      </c>
      <c r="S56" s="69">
        <f>MAX(0,D56+(-1)^(G56)*INT(B56*2^(-LOG(D56)/LOG(2)+3))-G56-LOG(D56)/LOG(2)+3-1)</f>
        <v>0</v>
      </c>
      <c r="T56" s="69">
        <f>MAX(0,D56-IF(B56=0,0,INT(LOG(3/2*ABS(B56))/LOG(2))+1))</f>
        <v>4</v>
      </c>
      <c r="U56" s="69">
        <f>MAX(0,IF(B56&lt;=-M56,B56+D56-I56+M56,IF(B56&gt;=2^(I56)-1-M56,0,D56-I56)))</f>
        <v>0</v>
      </c>
      <c r="V56" s="70">
        <f>MAX(0,E56+(-1)^(G56)*INT(B56*2^(-LOG(E56)/LOG(2)+3))-G56-LOG(E56)/LOG(2)+3-1)</f>
        <v>0</v>
      </c>
      <c r="W56" s="70">
        <f>MAX(0,E56-IF(B56=0,0,INT(LOG(3/2*ABS(B56))/LOG(2))+1))</f>
        <v>20</v>
      </c>
      <c r="X56" s="70">
        <f>MAX(0,IF(B56&lt;=-N56,B56+E56-J56+N56,IF(B56&gt;=2^(J56)-1-N56,0,E56-J56)))</f>
        <v>0</v>
      </c>
      <c r="Y56" s="71">
        <f>MAX(0,F56+(-1)^(G56)*INT(B56*2^(-LOG(F56)/LOG(2)+3))-G56-LOG(F56)/LOG(2)+3-1)</f>
        <v>0</v>
      </c>
      <c r="Z56" s="71">
        <f>F56-IF(B56=0,0,INT(LOG(3/2*ABS(B56))/LOG(2))+1)</f>
        <v>52</v>
      </c>
      <c r="AA56" s="71">
        <f>MAX(0,IF(B56&lt;=-O56,B56+F56-K56+O56,IF(B56&gt;=2^(K56)-1-O56,0,F56-K56)))</f>
        <v>0</v>
      </c>
    </row>
    <row r="57" ht="20.05" customHeight="1">
      <c r="A57" s="55">
        <v>10</v>
      </c>
      <c r="B57" s="45">
        <f>-(2^($A57))</f>
        <v>-1024</v>
      </c>
      <c r="C57" s="36">
        <v>8</v>
      </c>
      <c r="D57" s="36">
        <v>16</v>
      </c>
      <c r="E57" s="36">
        <v>32</v>
      </c>
      <c r="F57" s="36">
        <v>64</v>
      </c>
      <c r="G57" s="36">
        <f>IF(B57&gt;=0,1,0)</f>
        <v>0</v>
      </c>
      <c r="H57" s="36">
        <f>INT(C57^(0.611-C57/3200))</f>
        <v>3</v>
      </c>
      <c r="I57" s="36">
        <f>INT(D57^(0.611-D57/3200))</f>
        <v>5</v>
      </c>
      <c r="J57" s="36">
        <f>INT(E57^(0.611-E57/3200))</f>
        <v>8</v>
      </c>
      <c r="K57" s="36">
        <f>INT(F57^(0.611-F57/3200))</f>
        <v>11</v>
      </c>
      <c r="L57" s="36">
        <f>2^(H57-1)-1</f>
        <v>3</v>
      </c>
      <c r="M57" s="36">
        <f>2^(I57-1)-1</f>
        <v>15</v>
      </c>
      <c r="N57" s="36">
        <f>2^(J57-1)-1</f>
        <v>127</v>
      </c>
      <c r="O57" s="36">
        <f>2^(K57-1)-1</f>
        <v>1023</v>
      </c>
      <c r="P57" s="68">
        <f>MAX(0,C57+(-1)^(G57)*INT(B57*2^(-LOG(C57)/LOG(2)+3))-G57-LOG(C57)/LOG(2)+3-1)</f>
        <v>0</v>
      </c>
      <c r="Q57" s="68">
        <f>MAX(0,C57-IF(B57=0,0,INT(LOG(3/2*ABS(B57))/LOG(2))+1))</f>
        <v>0</v>
      </c>
      <c r="R57" s="68">
        <f>MAX(0,IF(B57&lt;=-L57,B57+C57-H57+L57,IF(B57&gt;=2^(H57)-1-L57,0,C57-H57)))</f>
        <v>0</v>
      </c>
      <c r="S57" s="69">
        <f>MAX(0,D57+(-1)^(G57)*INT(B57*2^(-LOG(D57)/LOG(2)+3))-G57-LOG(D57)/LOG(2)+3-1)</f>
        <v>0</v>
      </c>
      <c r="T57" s="69">
        <f>MAX(0,D57-IF(B57=0,0,INT(LOG(3/2*ABS(B57))/LOG(2))+1))</f>
        <v>5</v>
      </c>
      <c r="U57" s="69">
        <f>MAX(0,IF(B57&lt;=-M57,B57+D57-I57+M57,IF(B57&gt;=2^(I57)-1-M57,0,D57-I57)))</f>
        <v>0</v>
      </c>
      <c r="V57" s="70">
        <f>MAX(0,E57+(-1)^(G57)*INT(B57*2^(-LOG(E57)/LOG(2)+3))-G57-LOG(E57)/LOG(2)+3-1)</f>
        <v>0</v>
      </c>
      <c r="W57" s="70">
        <f>MAX(0,E57-IF(B57=0,0,INT(LOG(3/2*ABS(B57))/LOG(2))+1))</f>
        <v>21</v>
      </c>
      <c r="X57" s="70">
        <f>MAX(0,IF(B57&lt;=-N57,B57+E57-J57+N57,IF(B57&gt;=2^(J57)-1-N57,0,E57-J57)))</f>
        <v>0</v>
      </c>
      <c r="Y57" s="71">
        <f>MAX(0,F57+(-1)^(G57)*INT(B57*2^(-LOG(F57)/LOG(2)+3))-G57-LOG(F57)/LOG(2)+3-1)</f>
        <v>0</v>
      </c>
      <c r="Z57" s="71">
        <f>F57-IF(B57=0,0,INT(LOG(3/2*ABS(B57))/LOG(2))+1)</f>
        <v>53</v>
      </c>
      <c r="AA57" s="71">
        <f>MAX(0,IF(B57&lt;=-O57,B57+F57-K57+O57,IF(B57&gt;=2^(K57)-1-O57,0,F57-K57)))</f>
        <v>52</v>
      </c>
    </row>
    <row r="58" ht="20.05" customHeight="1">
      <c r="A58" s="55">
        <v>9</v>
      </c>
      <c r="B58" s="45">
        <f>-(2^($A58))</f>
        <v>-512</v>
      </c>
      <c r="C58" s="36">
        <v>8</v>
      </c>
      <c r="D58" s="36">
        <v>16</v>
      </c>
      <c r="E58" s="36">
        <v>32</v>
      </c>
      <c r="F58" s="36">
        <v>64</v>
      </c>
      <c r="G58" s="36">
        <f>IF(B58&gt;=0,1,0)</f>
        <v>0</v>
      </c>
      <c r="H58" s="36">
        <f>INT(C58^(0.611-C58/3200))</f>
        <v>3</v>
      </c>
      <c r="I58" s="36">
        <f>INT(D58^(0.611-D58/3200))</f>
        <v>5</v>
      </c>
      <c r="J58" s="36">
        <f>INT(E58^(0.611-E58/3200))</f>
        <v>8</v>
      </c>
      <c r="K58" s="36">
        <f>INT(F58^(0.611-F58/3200))</f>
        <v>11</v>
      </c>
      <c r="L58" s="36">
        <f>2^(H58-1)-1</f>
        <v>3</v>
      </c>
      <c r="M58" s="36">
        <f>2^(I58-1)-1</f>
        <v>15</v>
      </c>
      <c r="N58" s="36">
        <f>2^(J58-1)-1</f>
        <v>127</v>
      </c>
      <c r="O58" s="36">
        <f>2^(K58-1)-1</f>
        <v>1023</v>
      </c>
      <c r="P58" s="68">
        <f>MAX(0,C58+(-1)^(G58)*INT(B58*2^(-LOG(C58)/LOG(2)+3))-G58-LOG(C58)/LOG(2)+3-1)</f>
        <v>0</v>
      </c>
      <c r="Q58" s="68">
        <f>MAX(0,C58-IF(B58=0,0,INT(LOG(3/2*ABS(B58))/LOG(2))+1))</f>
        <v>0</v>
      </c>
      <c r="R58" s="68">
        <f>MAX(0,IF(B58&lt;=-L58,B58+C58-H58+L58,IF(B58&gt;=2^(H58)-1-L58,0,C58-H58)))</f>
        <v>0</v>
      </c>
      <c r="S58" s="69">
        <f>MAX(0,D58+(-1)^(G58)*INT(B58*2^(-LOG(D58)/LOG(2)+3))-G58-LOG(D58)/LOG(2)+3-1)</f>
        <v>0</v>
      </c>
      <c r="T58" s="69">
        <f>MAX(0,D58-IF(B58=0,0,INT(LOG(3/2*ABS(B58))/LOG(2))+1))</f>
        <v>6</v>
      </c>
      <c r="U58" s="69">
        <f>MAX(0,IF(B58&lt;=-M58,B58+D58-I58+M58,IF(B58&gt;=2^(I58)-1-M58,0,D58-I58)))</f>
        <v>0</v>
      </c>
      <c r="V58" s="70">
        <f>MAX(0,E58+(-1)^(G58)*INT(B58*2^(-LOG(E58)/LOG(2)+3))-G58-LOG(E58)/LOG(2)+3-1)</f>
        <v>0</v>
      </c>
      <c r="W58" s="70">
        <f>MAX(0,E58-IF(B58=0,0,INT(LOG(3/2*ABS(B58))/LOG(2))+1))</f>
        <v>22</v>
      </c>
      <c r="X58" s="70">
        <f>MAX(0,IF(B58&lt;=-N58,B58+E58-J58+N58,IF(B58&gt;=2^(J58)-1-N58,0,E58-J58)))</f>
        <v>0</v>
      </c>
      <c r="Y58" s="71">
        <f>MAX(0,F58+(-1)^(G58)*INT(B58*2^(-LOG(F58)/LOG(2)+3))-G58-LOG(F58)/LOG(2)+3-1)</f>
        <v>0</v>
      </c>
      <c r="Z58" s="71">
        <f>F58-IF(B58=0,0,INT(LOG(3/2*ABS(B58))/LOG(2))+1)</f>
        <v>54</v>
      </c>
      <c r="AA58" s="71">
        <f>MAX(0,IF(B58&lt;=-O58,B58+F58-K58+O58,IF(B58&gt;=2^(K58)-1-O58,0,F58-K58)))</f>
        <v>53</v>
      </c>
    </row>
    <row r="59" ht="20.05" customHeight="1">
      <c r="A59" s="55">
        <v>8</v>
      </c>
      <c r="B59" s="45">
        <f>-(2^($A59))</f>
        <v>-256</v>
      </c>
      <c r="C59" s="36">
        <v>8</v>
      </c>
      <c r="D59" s="36">
        <v>16</v>
      </c>
      <c r="E59" s="36">
        <v>32</v>
      </c>
      <c r="F59" s="36">
        <v>64</v>
      </c>
      <c r="G59" s="36">
        <f>IF(B59&gt;=0,1,0)</f>
        <v>0</v>
      </c>
      <c r="H59" s="36">
        <f>INT(C59^(0.611-C59/3200))</f>
        <v>3</v>
      </c>
      <c r="I59" s="36">
        <f>INT(D59^(0.611-D59/3200))</f>
        <v>5</v>
      </c>
      <c r="J59" s="36">
        <f>INT(E59^(0.611-E59/3200))</f>
        <v>8</v>
      </c>
      <c r="K59" s="36">
        <f>INT(F59^(0.611-F59/3200))</f>
        <v>11</v>
      </c>
      <c r="L59" s="36">
        <f>2^(H59-1)-1</f>
        <v>3</v>
      </c>
      <c r="M59" s="36">
        <f>2^(I59-1)-1</f>
        <v>15</v>
      </c>
      <c r="N59" s="36">
        <f>2^(J59-1)-1</f>
        <v>127</v>
      </c>
      <c r="O59" s="36">
        <f>2^(K59-1)-1</f>
        <v>1023</v>
      </c>
      <c r="P59" s="68">
        <f>MAX(0,C59+(-1)^(G59)*INT(B59*2^(-LOG(C59)/LOG(2)+3))-G59-LOG(C59)/LOG(2)+3-1)</f>
        <v>0</v>
      </c>
      <c r="Q59" s="68">
        <f>MAX(0,C59-IF(B59=0,0,INT(LOG(3/2*ABS(B59))/LOG(2))+1))</f>
        <v>0</v>
      </c>
      <c r="R59" s="68">
        <f>MAX(0,IF(B59&lt;=-L59,B59+C59-H59+L59,IF(B59&gt;=2^(H59)-1-L59,0,C59-H59)))</f>
        <v>0</v>
      </c>
      <c r="S59" s="69">
        <f>MAX(0,D59+(-1)^(G59)*INT(B59*2^(-LOG(D59)/LOG(2)+3))-G59-LOG(D59)/LOG(2)+3-1)</f>
        <v>0</v>
      </c>
      <c r="T59" s="69">
        <f>MAX(0,D59-IF(B59=0,0,INT(LOG(3/2*ABS(B59))/LOG(2))+1))</f>
        <v>7</v>
      </c>
      <c r="U59" s="69">
        <f>MAX(0,IF(B59&lt;=-M59,B59+D59-I59+M59,IF(B59&gt;=2^(I59)-1-M59,0,D59-I59)))</f>
        <v>0</v>
      </c>
      <c r="V59" s="70">
        <f>MAX(0,E59+(-1)^(G59)*INT(B59*2^(-LOG(E59)/LOG(2)+3))-G59-LOG(E59)/LOG(2)+3-1)</f>
        <v>0</v>
      </c>
      <c r="W59" s="70">
        <f>MAX(0,E59-IF(B59=0,0,INT(LOG(3/2*ABS(B59))/LOG(2))+1))</f>
        <v>23</v>
      </c>
      <c r="X59" s="70">
        <f>MAX(0,IF(B59&lt;=-N59,B59+E59-J59+N59,IF(B59&gt;=2^(J59)-1-N59,0,E59-J59)))</f>
        <v>0</v>
      </c>
      <c r="Y59" s="71">
        <f>MAX(0,F59+(-1)^(G59)*INT(B59*2^(-LOG(F59)/LOG(2)+3))-G59-LOG(F59)/LOG(2)+3-1)</f>
        <v>27</v>
      </c>
      <c r="Z59" s="71">
        <f>F59-IF(B59=0,0,INT(LOG(3/2*ABS(B59))/LOG(2))+1)</f>
        <v>55</v>
      </c>
      <c r="AA59" s="71">
        <f>MAX(0,IF(B59&lt;=-O59,B59+F59-K59+O59,IF(B59&gt;=2^(K59)-1-O59,0,F59-K59)))</f>
        <v>53</v>
      </c>
    </row>
    <row r="60" ht="20.05" customHeight="1">
      <c r="A60" s="55">
        <v>7</v>
      </c>
      <c r="B60" s="45">
        <f>-(2^($A60))</f>
        <v>-128</v>
      </c>
      <c r="C60" s="36">
        <v>8</v>
      </c>
      <c r="D60" s="36">
        <v>16</v>
      </c>
      <c r="E60" s="36">
        <v>32</v>
      </c>
      <c r="F60" s="36">
        <v>64</v>
      </c>
      <c r="G60" s="36">
        <f>IF(B60&gt;=0,1,0)</f>
        <v>0</v>
      </c>
      <c r="H60" s="36">
        <f>INT(C60^(0.611-C60/3200))</f>
        <v>3</v>
      </c>
      <c r="I60" s="36">
        <f>INT(D60^(0.611-D60/3200))</f>
        <v>5</v>
      </c>
      <c r="J60" s="36">
        <f>INT(E60^(0.611-E60/3200))</f>
        <v>8</v>
      </c>
      <c r="K60" s="36">
        <f>INT(F60^(0.611-F60/3200))</f>
        <v>11</v>
      </c>
      <c r="L60" s="36">
        <f>2^(H60-1)-1</f>
        <v>3</v>
      </c>
      <c r="M60" s="36">
        <f>2^(I60-1)-1</f>
        <v>15</v>
      </c>
      <c r="N60" s="36">
        <f>2^(J60-1)-1</f>
        <v>127</v>
      </c>
      <c r="O60" s="36">
        <f>2^(K60-1)-1</f>
        <v>1023</v>
      </c>
      <c r="P60" s="68">
        <f>MAX(0,C60+(-1)^(G60)*INT(B60*2^(-LOG(C60)/LOG(2)+3))-G60-LOG(C60)/LOG(2)+3-1)</f>
        <v>0</v>
      </c>
      <c r="Q60" s="68">
        <f>MAX(0,C60-IF(B60=0,0,INT(LOG(3/2*ABS(B60))/LOG(2))+1))</f>
        <v>0</v>
      </c>
      <c r="R60" s="68">
        <f>MAX(0,IF(B60&lt;=-L60,B60+C60-H60+L60,IF(B60&gt;=2^(H60)-1-L60,0,C60-H60)))</f>
        <v>0</v>
      </c>
      <c r="S60" s="69">
        <f>MAX(0,D60+(-1)^(G60)*INT(B60*2^(-LOG(D60)/LOG(2)+3))-G60-LOG(D60)/LOG(2)+3-1)</f>
        <v>0</v>
      </c>
      <c r="T60" s="69">
        <f>MAX(0,D60-IF(B60=0,0,INT(LOG(3/2*ABS(B60))/LOG(2))+1))</f>
        <v>8</v>
      </c>
      <c r="U60" s="69">
        <f>MAX(0,IF(B60&lt;=-M60,B60+D60-I60+M60,IF(B60&gt;=2^(I60)-1-M60,0,D60-I60)))</f>
        <v>0</v>
      </c>
      <c r="V60" s="70">
        <f>MAX(0,E60+(-1)^(G60)*INT(B60*2^(-LOG(E60)/LOG(2)+3))-G60-LOG(E60)/LOG(2)+3-1)</f>
        <v>0</v>
      </c>
      <c r="W60" s="70">
        <f>MAX(0,E60-IF(B60=0,0,INT(LOG(3/2*ABS(B60))/LOG(2))+1))</f>
        <v>24</v>
      </c>
      <c r="X60" s="70">
        <f>MAX(0,IF(B60&lt;=-N60,B60+E60-J60+N60,IF(B60&gt;=2^(J60)-1-N60,0,E60-J60)))</f>
        <v>23</v>
      </c>
      <c r="Y60" s="71">
        <f>MAX(0,F60+(-1)^(G60)*INT(B60*2^(-LOG(F60)/LOG(2)+3))-G60-LOG(F60)/LOG(2)+3-1)</f>
        <v>43</v>
      </c>
      <c r="Z60" s="71">
        <f>F60-IF(B60=0,0,INT(LOG(3/2*ABS(B60))/LOG(2))+1)</f>
        <v>56</v>
      </c>
      <c r="AA60" s="71">
        <f>MAX(0,IF(B60&lt;=-O60,B60+F60-K60+O60,IF(B60&gt;=2^(K60)-1-O60,0,F60-K60)))</f>
        <v>53</v>
      </c>
    </row>
    <row r="61" ht="20.05" customHeight="1">
      <c r="A61" s="55">
        <v>6</v>
      </c>
      <c r="B61" s="45">
        <f>-(2^($A61))</f>
        <v>-64</v>
      </c>
      <c r="C61" s="36">
        <v>8</v>
      </c>
      <c r="D61" s="36">
        <v>16</v>
      </c>
      <c r="E61" s="36">
        <v>32</v>
      </c>
      <c r="F61" s="36">
        <v>64</v>
      </c>
      <c r="G61" s="36">
        <f>IF(B61&gt;=0,1,0)</f>
        <v>0</v>
      </c>
      <c r="H61" s="36">
        <f>INT(C61^(0.611-C61/3200))</f>
        <v>3</v>
      </c>
      <c r="I61" s="36">
        <f>INT(D61^(0.611-D61/3200))</f>
        <v>5</v>
      </c>
      <c r="J61" s="36">
        <f>INT(E61^(0.611-E61/3200))</f>
        <v>8</v>
      </c>
      <c r="K61" s="36">
        <f>INT(F61^(0.611-F61/3200))</f>
        <v>11</v>
      </c>
      <c r="L61" s="36">
        <f>2^(H61-1)-1</f>
        <v>3</v>
      </c>
      <c r="M61" s="36">
        <f>2^(I61-1)-1</f>
        <v>15</v>
      </c>
      <c r="N61" s="36">
        <f>2^(J61-1)-1</f>
        <v>127</v>
      </c>
      <c r="O61" s="36">
        <f>2^(K61-1)-1</f>
        <v>1023</v>
      </c>
      <c r="P61" s="68">
        <f>MAX(0,C61+(-1)^(G61)*INT(B61*2^(-LOG(C61)/LOG(2)+3))-G61-LOG(C61)/LOG(2)+3-1)</f>
        <v>0</v>
      </c>
      <c r="Q61" s="68">
        <f>MAX(0,C61-IF(B61=0,0,INT(LOG(3/2*ABS(B61))/LOG(2))+1))</f>
        <v>1</v>
      </c>
      <c r="R61" s="68">
        <f>MAX(0,IF(B61&lt;=-L61,B61+C61-H61+L61,IF(B61&gt;=2^(H61)-1-L61,0,C61-H61)))</f>
        <v>0</v>
      </c>
      <c r="S61" s="69">
        <f>MAX(0,D61+(-1)^(G61)*INT(B61*2^(-LOG(D61)/LOG(2)+3))-G61-LOG(D61)/LOG(2)+3-1)</f>
        <v>0</v>
      </c>
      <c r="T61" s="69">
        <f>MAX(0,D61-IF(B61=0,0,INT(LOG(3/2*ABS(B61))/LOG(2))+1))</f>
        <v>9</v>
      </c>
      <c r="U61" s="69">
        <f>MAX(0,IF(B61&lt;=-M61,B61+D61-I61+M61,IF(B61&gt;=2^(I61)-1-M61,0,D61-I61)))</f>
        <v>0</v>
      </c>
      <c r="V61" s="70">
        <f>MAX(0,E61+(-1)^(G61)*INT(B61*2^(-LOG(E61)/LOG(2)+3))-G61-LOG(E61)/LOG(2)+3-1)</f>
        <v>13</v>
      </c>
      <c r="W61" s="70">
        <f>MAX(0,E61-IF(B61=0,0,INT(LOG(3/2*ABS(B61))/LOG(2))+1))</f>
        <v>25</v>
      </c>
      <c r="X61" s="70">
        <f>MAX(0,IF(B61&lt;=-N61,B61+E61-J61+N61,IF(B61&gt;=2^(J61)-1-N61,0,E61-J61)))</f>
        <v>24</v>
      </c>
      <c r="Y61" s="71">
        <f>MAX(0,F61+(-1)^(G61)*INT(B61*2^(-LOG(F61)/LOG(2)+3))-G61-LOG(F61)/LOG(2)+3-1)</f>
        <v>51</v>
      </c>
      <c r="Z61" s="71">
        <f>F61-IF(B61=0,0,INT(LOG(3/2*ABS(B61))/LOG(2))+1)</f>
        <v>57</v>
      </c>
      <c r="AA61" s="71">
        <f>MAX(0,IF(B61&lt;=-O61,B61+F61-K61+O61,IF(B61&gt;=2^(K61)-1-O61,0,F61-K61)))</f>
        <v>53</v>
      </c>
    </row>
    <row r="62" ht="20.05" customHeight="1">
      <c r="A62" s="55">
        <v>5</v>
      </c>
      <c r="B62" s="45">
        <f>-(2^($A62))</f>
        <v>-32</v>
      </c>
      <c r="C62" s="36">
        <v>8</v>
      </c>
      <c r="D62" s="36">
        <v>16</v>
      </c>
      <c r="E62" s="36">
        <v>32</v>
      </c>
      <c r="F62" s="36">
        <v>64</v>
      </c>
      <c r="G62" s="36">
        <f>IF(B62&gt;=0,1,0)</f>
        <v>0</v>
      </c>
      <c r="H62" s="36">
        <f>INT(C62^(0.611-C62/3200))</f>
        <v>3</v>
      </c>
      <c r="I62" s="36">
        <f>INT(D62^(0.611-D62/3200))</f>
        <v>5</v>
      </c>
      <c r="J62" s="36">
        <f>INT(E62^(0.611-E62/3200))</f>
        <v>8</v>
      </c>
      <c r="K62" s="36">
        <f>INT(F62^(0.611-F62/3200))</f>
        <v>11</v>
      </c>
      <c r="L62" s="36">
        <f>2^(H62-1)-1</f>
        <v>3</v>
      </c>
      <c r="M62" s="36">
        <f>2^(I62-1)-1</f>
        <v>15</v>
      </c>
      <c r="N62" s="36">
        <f>2^(J62-1)-1</f>
        <v>127</v>
      </c>
      <c r="O62" s="36">
        <f>2^(K62-1)-1</f>
        <v>1023</v>
      </c>
      <c r="P62" s="68">
        <f>MAX(0,C62+(-1)^(G62)*INT(B62*2^(-LOG(C62)/LOG(2)+3))-G62-LOG(C62)/LOG(2)+3-1)</f>
        <v>0</v>
      </c>
      <c r="Q62" s="68">
        <f>MAX(0,C62-IF(B62=0,0,INT(LOG(3/2*ABS(B62))/LOG(2))+1))</f>
        <v>2</v>
      </c>
      <c r="R62" s="68">
        <f>MAX(0,IF(B62&lt;=-L62,B62+C62-H62+L62,IF(B62&gt;=2^(H62)-1-L62,0,C62-H62)))</f>
        <v>0</v>
      </c>
      <c r="S62" s="69">
        <f>MAX(0,D62+(-1)^(G62)*INT(B62*2^(-LOG(D62)/LOG(2)+3))-G62-LOG(D62)/LOG(2)+3-1)</f>
        <v>0</v>
      </c>
      <c r="T62" s="69">
        <f>MAX(0,D62-IF(B62=0,0,INT(LOG(3/2*ABS(B62))/LOG(2))+1))</f>
        <v>10</v>
      </c>
      <c r="U62" s="69">
        <f>MAX(0,IF(B62&lt;=-M62,B62+D62-I62+M62,IF(B62&gt;=2^(I62)-1-M62,0,D62-I62)))</f>
        <v>0</v>
      </c>
      <c r="V62" s="70">
        <f>MAX(0,E62+(-1)^(G62)*INT(B62*2^(-LOG(E62)/LOG(2)+3))-G62-LOG(E62)/LOG(2)+3-1)</f>
        <v>21</v>
      </c>
      <c r="W62" s="70">
        <f>MAX(0,E62-IF(B62=0,0,INT(LOG(3/2*ABS(B62))/LOG(2))+1))</f>
        <v>26</v>
      </c>
      <c r="X62" s="70">
        <f>MAX(0,IF(B62&lt;=-N62,B62+E62-J62+N62,IF(B62&gt;=2^(J62)-1-N62,0,E62-J62)))</f>
        <v>24</v>
      </c>
      <c r="Y62" s="71">
        <f>MAX(0,F62+(-1)^(G62)*INT(B62*2^(-LOG(F62)/LOG(2)+3))-G62-LOG(F62)/LOG(2)+3-1)</f>
        <v>55</v>
      </c>
      <c r="Z62" s="71">
        <f>F62-IF(B62=0,0,INT(LOG(3/2*ABS(B62))/LOG(2))+1)</f>
        <v>58</v>
      </c>
      <c r="AA62" s="71">
        <f>MAX(0,IF(B62&lt;=-O62,B62+F62-K62+O62,IF(B62&gt;=2^(K62)-1-O62,0,F62-K62)))</f>
        <v>53</v>
      </c>
    </row>
    <row r="63" ht="20.05" customHeight="1">
      <c r="A63" s="55">
        <v>4</v>
      </c>
      <c r="B63" s="45">
        <f>-(2^($A63))</f>
        <v>-16</v>
      </c>
      <c r="C63" s="36">
        <v>8</v>
      </c>
      <c r="D63" s="36">
        <v>16</v>
      </c>
      <c r="E63" s="36">
        <v>32</v>
      </c>
      <c r="F63" s="36">
        <v>64</v>
      </c>
      <c r="G63" s="36">
        <f>IF(B63&gt;=0,1,0)</f>
        <v>0</v>
      </c>
      <c r="H63" s="36">
        <f>INT(C63^(0.611-C63/3200))</f>
        <v>3</v>
      </c>
      <c r="I63" s="36">
        <f>INT(D63^(0.611-D63/3200))</f>
        <v>5</v>
      </c>
      <c r="J63" s="36">
        <f>INT(E63^(0.611-E63/3200))</f>
        <v>8</v>
      </c>
      <c r="K63" s="36">
        <f>INT(F63^(0.611-F63/3200))</f>
        <v>11</v>
      </c>
      <c r="L63" s="36">
        <f>2^(H63-1)-1</f>
        <v>3</v>
      </c>
      <c r="M63" s="36">
        <f>2^(I63-1)-1</f>
        <v>15</v>
      </c>
      <c r="N63" s="36">
        <f>2^(J63-1)-1</f>
        <v>127</v>
      </c>
      <c r="O63" s="36">
        <f>2^(K63-1)-1</f>
        <v>1023</v>
      </c>
      <c r="P63" s="68">
        <f>MAX(0,C63+(-1)^(G63)*INT(B63*2^(-LOG(C63)/LOG(2)+3))-G63-LOG(C63)/LOG(2)+3-1)</f>
        <v>0</v>
      </c>
      <c r="Q63" s="68">
        <f>MAX(0,C63-IF(B63=0,0,INT(LOG(3/2*ABS(B63))/LOG(2))+1))</f>
        <v>3</v>
      </c>
      <c r="R63" s="68">
        <f>MAX(0,IF(B63&lt;=-L63,B63+C63-H63+L63,IF(B63&gt;=2^(H63)-1-L63,0,C63-H63)))</f>
        <v>0</v>
      </c>
      <c r="S63" s="69">
        <f>MAX(0,D63+(-1)^(G63)*INT(B63*2^(-LOG(D63)/LOG(2)+3))-G63-LOG(D63)/LOG(2)+3-1)</f>
        <v>6</v>
      </c>
      <c r="T63" s="69">
        <f>MAX(0,D63-IF(B63=0,0,INT(LOG(3/2*ABS(B63))/LOG(2))+1))</f>
        <v>11</v>
      </c>
      <c r="U63" s="69">
        <f>MAX(0,IF(B63&lt;=-M63,B63+D63-I63+M63,IF(B63&gt;=2^(I63)-1-M63,0,D63-I63)))</f>
        <v>10</v>
      </c>
      <c r="V63" s="70">
        <f>MAX(0,E63+(-1)^(G63)*INT(B63*2^(-LOG(E63)/LOG(2)+3))-G63-LOG(E63)/LOG(2)+3-1)</f>
        <v>25</v>
      </c>
      <c r="W63" s="70">
        <f>MAX(0,E63-IF(B63=0,0,INT(LOG(3/2*ABS(B63))/LOG(2))+1))</f>
        <v>27</v>
      </c>
      <c r="X63" s="70">
        <f>MAX(0,IF(B63&lt;=-N63,B63+E63-J63+N63,IF(B63&gt;=2^(J63)-1-N63,0,E63-J63)))</f>
        <v>24</v>
      </c>
      <c r="Y63" s="71">
        <f>MAX(0,F63+(-1)^(G63)*INT(B63*2^(-LOG(F63)/LOG(2)+3))-G63-LOG(F63)/LOG(2)+3-1)</f>
        <v>57</v>
      </c>
      <c r="Z63" s="71">
        <f>F63-IF(B63=0,0,INT(LOG(3/2*ABS(B63))/LOG(2))+1)</f>
        <v>59</v>
      </c>
      <c r="AA63" s="71">
        <f>MAX(0,IF(B63&lt;=-O63,B63+F63-K63+O63,IF(B63&gt;=2^(K63)-1-O63,0,F63-K63)))</f>
        <v>53</v>
      </c>
    </row>
    <row r="64" ht="20.05" customHeight="1">
      <c r="A64" s="55">
        <v>3</v>
      </c>
      <c r="B64" s="45">
        <f>-(2^($A64))</f>
        <v>-8</v>
      </c>
      <c r="C64" s="36">
        <v>8</v>
      </c>
      <c r="D64" s="36">
        <v>16</v>
      </c>
      <c r="E64" s="36">
        <v>32</v>
      </c>
      <c r="F64" s="36">
        <v>64</v>
      </c>
      <c r="G64" s="36">
        <f>IF(B64&gt;=0,1,0)</f>
        <v>0</v>
      </c>
      <c r="H64" s="36">
        <f>INT(C64^(0.611-C64/3200))</f>
        <v>3</v>
      </c>
      <c r="I64" s="36">
        <f>INT(D64^(0.611-D64/3200))</f>
        <v>5</v>
      </c>
      <c r="J64" s="36">
        <f>INT(E64^(0.611-E64/3200))</f>
        <v>8</v>
      </c>
      <c r="K64" s="36">
        <f>INT(F64^(0.611-F64/3200))</f>
        <v>11</v>
      </c>
      <c r="L64" s="36">
        <f>2^(H64-1)-1</f>
        <v>3</v>
      </c>
      <c r="M64" s="36">
        <f>2^(I64-1)-1</f>
        <v>15</v>
      </c>
      <c r="N64" s="36">
        <f>2^(J64-1)-1</f>
        <v>127</v>
      </c>
      <c r="O64" s="36">
        <f>2^(K64-1)-1</f>
        <v>1023</v>
      </c>
      <c r="P64" s="68">
        <f>MAX(0,C64+(-1)^(G64)*INT(B64*2^(-LOG(C64)/LOG(2)+3))-G64-LOG(C64)/LOG(2)+3-1)</f>
        <v>0</v>
      </c>
      <c r="Q64" s="68">
        <f>MAX(0,C64-IF(B64=0,0,INT(LOG(3/2*ABS(B64))/LOG(2))+1))</f>
        <v>4</v>
      </c>
      <c r="R64" s="68">
        <f>MAX(0,IF(B64&lt;=-L64,B64+C64-H64+L64,IF(B64&gt;=2^(H64)-1-L64,0,C64-H64)))</f>
        <v>0</v>
      </c>
      <c r="S64" s="69">
        <f>MAX(0,D64+(-1)^(G64)*INT(B64*2^(-LOG(D64)/LOG(2)+3))-G64-LOG(D64)/LOG(2)+3-1)</f>
        <v>10</v>
      </c>
      <c r="T64" s="69">
        <f>MAX(0,D64-IF(B64=0,0,INT(LOG(3/2*ABS(B64))/LOG(2))+1))</f>
        <v>12</v>
      </c>
      <c r="U64" s="69">
        <f>MAX(0,IF(B64&lt;=-M64,B64+D64-I64+M64,IF(B64&gt;=2^(I64)-1-M64,0,D64-I64)))</f>
        <v>11</v>
      </c>
      <c r="V64" s="70">
        <f>MAX(0,E64+(-1)^(G64)*INT(B64*2^(-LOG(E64)/LOG(2)+3))-G64-LOG(E64)/LOG(2)+3-1)</f>
        <v>27</v>
      </c>
      <c r="W64" s="70">
        <f>MAX(0,E64-IF(B64=0,0,INT(LOG(3/2*ABS(B64))/LOG(2))+1))</f>
        <v>28</v>
      </c>
      <c r="X64" s="70">
        <f>MAX(0,IF(B64&lt;=-N64,B64+E64-J64+N64,IF(B64&gt;=2^(J64)-1-N64,0,E64-J64)))</f>
        <v>24</v>
      </c>
      <c r="Y64" s="71">
        <f>MAX(0,F64+(-1)^(G64)*INT(B64*2^(-LOG(F64)/LOG(2)+3))-G64-LOG(F64)/LOG(2)+3-1)</f>
        <v>58</v>
      </c>
      <c r="Z64" s="71">
        <f>F64-IF(B64=0,0,INT(LOG(3/2*ABS(B64))/LOG(2))+1)</f>
        <v>60</v>
      </c>
      <c r="AA64" s="71">
        <f>MAX(0,IF(B64&lt;=-O64,B64+F64-K64+O64,IF(B64&gt;=2^(K64)-1-O64,0,F64-K64)))</f>
        <v>53</v>
      </c>
    </row>
    <row r="65" ht="20.05" customHeight="1">
      <c r="A65" s="55">
        <v>2</v>
      </c>
      <c r="B65" s="45">
        <f>-(2^($A65))</f>
        <v>-4</v>
      </c>
      <c r="C65" s="36">
        <v>8</v>
      </c>
      <c r="D65" s="36">
        <v>16</v>
      </c>
      <c r="E65" s="36">
        <v>32</v>
      </c>
      <c r="F65" s="36">
        <v>64</v>
      </c>
      <c r="G65" s="36">
        <f>IF(B65&gt;=0,1,0)</f>
        <v>0</v>
      </c>
      <c r="H65" s="36">
        <f>INT(C65^(0.611-C65/3200))</f>
        <v>3</v>
      </c>
      <c r="I65" s="36">
        <f>INT(D65^(0.611-D65/3200))</f>
        <v>5</v>
      </c>
      <c r="J65" s="36">
        <f>INT(E65^(0.611-E65/3200))</f>
        <v>8</v>
      </c>
      <c r="K65" s="36">
        <f>INT(F65^(0.611-F65/3200))</f>
        <v>11</v>
      </c>
      <c r="L65" s="36">
        <f>2^(H65-1)-1</f>
        <v>3</v>
      </c>
      <c r="M65" s="36">
        <f>2^(I65-1)-1</f>
        <v>15</v>
      </c>
      <c r="N65" s="36">
        <f>2^(J65-1)-1</f>
        <v>127</v>
      </c>
      <c r="O65" s="36">
        <f>2^(K65-1)-1</f>
        <v>1023</v>
      </c>
      <c r="P65" s="68">
        <f>MAX(0,C65+(-1)^(G65)*INT(B65*2^(-LOG(C65)/LOG(2)+3))-G65-LOG(C65)/LOG(2)+3-1)</f>
        <v>2</v>
      </c>
      <c r="Q65" s="68">
        <f>MAX(0,C65-IF(B65=0,0,INT(LOG(3/2*ABS(B65))/LOG(2))+1))</f>
        <v>5</v>
      </c>
      <c r="R65" s="68">
        <f>MAX(0,IF(B65&lt;=-L65,B65+C65-H65+L65,IF(B65&gt;=2^(H65)-1-L65,0,C65-H65)))</f>
        <v>4</v>
      </c>
      <c r="S65" s="69">
        <f>MAX(0,D65+(-1)^(G65)*INT(B65*2^(-LOG(D65)/LOG(2)+3))-G65-LOG(D65)/LOG(2)+3-1)</f>
        <v>12</v>
      </c>
      <c r="T65" s="69">
        <f>MAX(0,D65-IF(B65=0,0,INT(LOG(3/2*ABS(B65))/LOG(2))+1))</f>
        <v>13</v>
      </c>
      <c r="U65" s="69">
        <f>MAX(0,IF(B65&lt;=-M65,B65+D65-I65+M65,IF(B65&gt;=2^(I65)-1-M65,0,D65-I65)))</f>
        <v>11</v>
      </c>
      <c r="V65" s="70">
        <f>MAX(0,E65+(-1)^(G65)*INT(B65*2^(-LOG(E65)/LOG(2)+3))-G65-LOG(E65)/LOG(2)+3-1)</f>
        <v>28</v>
      </c>
      <c r="W65" s="70">
        <f>MAX(0,E65-IF(B65=0,0,INT(LOG(3/2*ABS(B65))/LOG(2))+1))</f>
        <v>29</v>
      </c>
      <c r="X65" s="70">
        <f>MAX(0,IF(B65&lt;=-N65,B65+E65-J65+N65,IF(B65&gt;=2^(J65)-1-N65,0,E65-J65)))</f>
        <v>24</v>
      </c>
      <c r="Y65" s="71">
        <f>MAX(0,F65+(-1)^(G65)*INT(B65*2^(-LOG(F65)/LOG(2)+3))-G65-LOG(F65)/LOG(2)+3-1)</f>
        <v>59</v>
      </c>
      <c r="Z65" s="71">
        <f>F65-IF(B65=0,0,INT(LOG(3/2*ABS(B65))/LOG(2))+1)</f>
        <v>61</v>
      </c>
      <c r="AA65" s="71">
        <f>MAX(0,IF(B65&lt;=-O65,B65+F65-K65+O65,IF(B65&gt;=2^(K65)-1-O65,0,F65-K65)))</f>
        <v>53</v>
      </c>
    </row>
    <row r="66" ht="20.05" customHeight="1">
      <c r="A66" s="55">
        <v>1</v>
      </c>
      <c r="B66" s="45">
        <f>-(2^($A66))</f>
        <v>-2</v>
      </c>
      <c r="C66" s="36">
        <v>8</v>
      </c>
      <c r="D66" s="36">
        <v>16</v>
      </c>
      <c r="E66" s="36">
        <v>32</v>
      </c>
      <c r="F66" s="36">
        <v>64</v>
      </c>
      <c r="G66" s="36">
        <f>IF(B66&gt;=0,1,0)</f>
        <v>0</v>
      </c>
      <c r="H66" s="36">
        <f>INT(C66^(0.611-C66/3200))</f>
        <v>3</v>
      </c>
      <c r="I66" s="36">
        <f>INT(D66^(0.611-D66/3200))</f>
        <v>5</v>
      </c>
      <c r="J66" s="36">
        <f>INT(E66^(0.611-E66/3200))</f>
        <v>8</v>
      </c>
      <c r="K66" s="36">
        <f>INT(F66^(0.611-F66/3200))</f>
        <v>11</v>
      </c>
      <c r="L66" s="36">
        <f>2^(H66-1)-1</f>
        <v>3</v>
      </c>
      <c r="M66" s="36">
        <f>2^(I66-1)-1</f>
        <v>15</v>
      </c>
      <c r="N66" s="36">
        <f>2^(J66-1)-1</f>
        <v>127</v>
      </c>
      <c r="O66" s="36">
        <f>2^(K66-1)-1</f>
        <v>1023</v>
      </c>
      <c r="P66" s="68">
        <f>MAX(0,C66+(-1)^(G66)*INT(B66*2^(-LOG(C66)/LOG(2)+3))-G66-LOG(C66)/LOG(2)+3-1)</f>
        <v>4</v>
      </c>
      <c r="Q66" s="68">
        <f>MAX(0,C66-IF(B66=0,0,INT(LOG(3/2*ABS(B66))/LOG(2))+1))</f>
        <v>6</v>
      </c>
      <c r="R66" s="68">
        <f>MAX(0,IF(B66&lt;=-L66,B66+C66-H66+L66,IF(B66&gt;=2^(H66)-1-L66,0,C66-H66)))</f>
        <v>5</v>
      </c>
      <c r="S66" s="69">
        <f>MAX(0,D66+(-1)^(G66)*INT(B66*2^(-LOG(D66)/LOG(2)+3))-G66-LOG(D66)/LOG(2)+3-1)</f>
        <v>13</v>
      </c>
      <c r="T66" s="69">
        <f>MAX(0,D66-IF(B66=0,0,INT(LOG(3/2*ABS(B66))/LOG(2))+1))</f>
        <v>14</v>
      </c>
      <c r="U66" s="69">
        <f>MAX(0,IF(B66&lt;=-M66,B66+D66-I66+M66,IF(B66&gt;=2^(I66)-1-M66,0,D66-I66)))</f>
        <v>11</v>
      </c>
      <c r="V66" s="70">
        <f>MAX(0,E66+(-1)^(G66)*INT(B66*2^(-LOG(E66)/LOG(2)+3))-G66-LOG(E66)/LOG(2)+3-1)</f>
        <v>28</v>
      </c>
      <c r="W66" s="70">
        <f>MAX(0,E66-IF(B66=0,0,INT(LOG(3/2*ABS(B66))/LOG(2))+1))</f>
        <v>30</v>
      </c>
      <c r="X66" s="70">
        <f>MAX(0,IF(B66&lt;=-N66,B66+E66-J66+N66,IF(B66&gt;=2^(J66)-1-N66,0,E66-J66)))</f>
        <v>24</v>
      </c>
      <c r="Y66" s="71">
        <f>MAX(0,F66+(-1)^(G66)*INT(B66*2^(-LOG(F66)/LOG(2)+3))-G66-LOG(F66)/LOG(2)+3-1)</f>
        <v>59</v>
      </c>
      <c r="Z66" s="71">
        <f>F66-IF(B66=0,0,INT(LOG(3/2*ABS(B66))/LOG(2))+1)</f>
        <v>62</v>
      </c>
      <c r="AA66" s="71">
        <f>MAX(0,IF(B66&lt;=-O66,B66+F66-K66+O66,IF(B66&gt;=2^(K66)-1-O66,0,F66-K66)))</f>
        <v>53</v>
      </c>
    </row>
    <row r="67" ht="20.05" customHeight="1">
      <c r="A67" s="55">
        <v>0</v>
      </c>
      <c r="B67" s="45">
        <f>2^$A67</f>
        <v>1</v>
      </c>
      <c r="C67" s="36">
        <v>8</v>
      </c>
      <c r="D67" s="36">
        <v>16</v>
      </c>
      <c r="E67" s="36">
        <v>32</v>
      </c>
      <c r="F67" s="36">
        <v>64</v>
      </c>
      <c r="G67" s="36">
        <f>IF(B67&gt;=0,1,0)</f>
        <v>1</v>
      </c>
      <c r="H67" s="36">
        <f>INT(C67^(0.611-C67/3200))</f>
        <v>3</v>
      </c>
      <c r="I67" s="36">
        <f>INT(D67^(0.611-D67/3200))</f>
        <v>5</v>
      </c>
      <c r="J67" s="36">
        <f>INT(E67^(0.611-E67/3200))</f>
        <v>8</v>
      </c>
      <c r="K67" s="36">
        <f>INT(F67^(0.611-F67/3200))</f>
        <v>11</v>
      </c>
      <c r="L67" s="36">
        <f>2^(H67-1)-1</f>
        <v>3</v>
      </c>
      <c r="M67" s="36">
        <f>2^(I67-1)-1</f>
        <v>15</v>
      </c>
      <c r="N67" s="36">
        <f>2^(J67-1)-1</f>
        <v>127</v>
      </c>
      <c r="O67" s="36">
        <f>2^(K67-1)-1</f>
        <v>1023</v>
      </c>
      <c r="P67" s="68">
        <f>MAX(0,C67+(-1)^(G67)*INT(B67*2^(-LOG(C67)/LOG(2)+3))-G67-LOG(C67)/LOG(2)+3-1)</f>
        <v>5</v>
      </c>
      <c r="Q67" s="68">
        <f>MAX(0,C67-IF(B67=0,0,INT(LOG(3/2*ABS(B67))/LOG(2))+1))</f>
        <v>7</v>
      </c>
      <c r="R67" s="68">
        <f>MAX(0,IF(B67&lt;=-L67,B67+C67-H67+L67,IF(B67&gt;=2^(H67)-1-L67,0,C67-H67)))</f>
        <v>5</v>
      </c>
      <c r="S67" s="69">
        <f>MAX(0,D67+(-1)^(G67)*INT(B67*2^(-LOG(D67)/LOG(2)+3))-G67-LOG(D67)/LOG(2)+3-1)</f>
        <v>13</v>
      </c>
      <c r="T67" s="69">
        <f>MAX(0,D67-IF(B67=0,0,INT(LOG(3/2*ABS(B67))/LOG(2))+1))</f>
        <v>15</v>
      </c>
      <c r="U67" s="69">
        <f>MAX(0,IF(B67&lt;=-M67,B67+D67-I67+M67,IF(B67&gt;=2^(I67)-1-M67,0,D67-I67)))</f>
        <v>11</v>
      </c>
      <c r="V67" s="70">
        <f>MAX(0,E67+(-1)^(G67)*INT(B67*2^(-LOG(E67)/LOG(2)+3))-G67-LOG(E67)/LOG(2)+3-1)</f>
        <v>28</v>
      </c>
      <c r="W67" s="70">
        <f>MAX(0,E67-IF(B67=0,0,INT(LOG(3/2*ABS(B67))/LOG(2))+1))</f>
        <v>31</v>
      </c>
      <c r="X67" s="70">
        <f>MAX(0,IF(B67&lt;=-N67,B67+E67-J67+N67,IF(B67&gt;=2^(J67)-1-N67,0,E67-J67)))</f>
        <v>24</v>
      </c>
      <c r="Y67" s="71">
        <f>MAX(0,F67+(-1)^(G67)*INT(B67*2^(-LOG(F67)/LOG(2)+3))-G67-LOG(F67)/LOG(2)+3-1)</f>
        <v>59</v>
      </c>
      <c r="Z67" s="71">
        <f>F67-IF(B67=0,0,INT(LOG(3/2*ABS(B67))/LOG(2))+1)</f>
        <v>63</v>
      </c>
      <c r="AA67" s="71">
        <f>MAX(0,IF(B67&lt;=-O67,B67+F67-K67+O67,IF(B67&gt;=2^(K67)-1-O67,0,F67-K67)))</f>
        <v>53</v>
      </c>
    </row>
    <row r="68" ht="20.05" customHeight="1">
      <c r="A68" s="55">
        <v>1</v>
      </c>
      <c r="B68" s="45">
        <f>2^$A68</f>
        <v>2</v>
      </c>
      <c r="C68" s="36">
        <v>8</v>
      </c>
      <c r="D68" s="36">
        <v>16</v>
      </c>
      <c r="E68" s="36">
        <v>32</v>
      </c>
      <c r="F68" s="36">
        <v>64</v>
      </c>
      <c r="G68" s="36">
        <f>IF(B68&gt;=0,1,0)</f>
        <v>1</v>
      </c>
      <c r="H68" s="36">
        <f>INT(C68^(0.611-C68/3200))</f>
        <v>3</v>
      </c>
      <c r="I68" s="36">
        <f>INT(D68^(0.611-D68/3200))</f>
        <v>5</v>
      </c>
      <c r="J68" s="36">
        <f>INT(E68^(0.611-E68/3200))</f>
        <v>8</v>
      </c>
      <c r="K68" s="36">
        <f>INT(F68^(0.611-F68/3200))</f>
        <v>11</v>
      </c>
      <c r="L68" s="36">
        <f>2^(H68-1)-1</f>
        <v>3</v>
      </c>
      <c r="M68" s="36">
        <f>2^(I68-1)-1</f>
        <v>15</v>
      </c>
      <c r="N68" s="36">
        <f>2^(J68-1)-1</f>
        <v>127</v>
      </c>
      <c r="O68" s="36">
        <f>2^(K68-1)-1</f>
        <v>1023</v>
      </c>
      <c r="P68" s="68">
        <f>MAX(0,C68+(-1)^(G68)*INT(B68*2^(-LOG(C68)/LOG(2)+3))-G68-LOG(C68)/LOG(2)+3-1)</f>
        <v>4</v>
      </c>
      <c r="Q68" s="68">
        <f>MAX(0,C68-IF(B68=0,0,INT(LOG(3/2*ABS(B68))/LOG(2))+1))</f>
        <v>6</v>
      </c>
      <c r="R68" s="68">
        <f>MAX(0,IF(B68&lt;=-L68,B68+C68-H68+L68,IF(B68&gt;=2^(H68)-1-L68,0,C68-H68)))</f>
        <v>5</v>
      </c>
      <c r="S68" s="69">
        <f>MAX(0,D68+(-1)^(G68)*INT(B68*2^(-LOG(D68)/LOG(2)+3))-G68-LOG(D68)/LOG(2)+3-1)</f>
        <v>12</v>
      </c>
      <c r="T68" s="69">
        <f>MAX(0,D68-IF(B68=0,0,INT(LOG(3/2*ABS(B68))/LOG(2))+1))</f>
        <v>14</v>
      </c>
      <c r="U68" s="69">
        <f>MAX(0,IF(B68&lt;=-M68,B68+D68-I68+M68,IF(B68&gt;=2^(I68)-1-M68,0,D68-I68)))</f>
        <v>11</v>
      </c>
      <c r="V68" s="70">
        <f>MAX(0,E68+(-1)^(G68)*INT(B68*2^(-LOG(E68)/LOG(2)+3))-G68-LOG(E68)/LOG(2)+3-1)</f>
        <v>28</v>
      </c>
      <c r="W68" s="70">
        <f>MAX(0,E68-IF(B68=0,0,INT(LOG(3/2*ABS(B68))/LOG(2))+1))</f>
        <v>30</v>
      </c>
      <c r="X68" s="70">
        <f>MAX(0,IF(B68&lt;=-N68,B68+E68-J68+N68,IF(B68&gt;=2^(J68)-1-N68,0,E68-J68)))</f>
        <v>24</v>
      </c>
      <c r="Y68" s="71">
        <f>MAX(0,F68+(-1)^(G68)*INT(B68*2^(-LOG(F68)/LOG(2)+3))-G68-LOG(F68)/LOG(2)+3-1)</f>
        <v>59</v>
      </c>
      <c r="Z68" s="71">
        <f>F68-IF(B68=0,0,INT(LOG(3/2*ABS(B68))/LOG(2))+1)</f>
        <v>62</v>
      </c>
      <c r="AA68" s="71">
        <f>MAX(0,IF(B68&lt;=-O68,B68+F68-K68+O68,IF(B68&gt;=2^(K68)-1-O68,0,F68-K68)))</f>
        <v>53</v>
      </c>
    </row>
    <row r="69" ht="20.05" customHeight="1">
      <c r="A69" s="55">
        <v>2</v>
      </c>
      <c r="B69" s="45">
        <f>2^$A69</f>
        <v>4</v>
      </c>
      <c r="C69" s="36">
        <v>8</v>
      </c>
      <c r="D69" s="36">
        <v>16</v>
      </c>
      <c r="E69" s="36">
        <v>32</v>
      </c>
      <c r="F69" s="36">
        <v>64</v>
      </c>
      <c r="G69" s="36">
        <f>IF(B69&gt;=0,1,0)</f>
        <v>1</v>
      </c>
      <c r="H69" s="36">
        <f>INT(C69^(0.611-C69/3200))</f>
        <v>3</v>
      </c>
      <c r="I69" s="36">
        <f>INT(D69^(0.611-D69/3200))</f>
        <v>5</v>
      </c>
      <c r="J69" s="36">
        <f>INT(E69^(0.611-E69/3200))</f>
        <v>8</v>
      </c>
      <c r="K69" s="36">
        <f>INT(F69^(0.611-F69/3200))</f>
        <v>11</v>
      </c>
      <c r="L69" s="36">
        <f>2^(H69-1)-1</f>
        <v>3</v>
      </c>
      <c r="M69" s="36">
        <f>2^(I69-1)-1</f>
        <v>15</v>
      </c>
      <c r="N69" s="36">
        <f>2^(J69-1)-1</f>
        <v>127</v>
      </c>
      <c r="O69" s="36">
        <f>2^(K69-1)-1</f>
        <v>1023</v>
      </c>
      <c r="P69" s="68">
        <f>MAX(0,C69+(-1)^(G69)*INT(B69*2^(-LOG(C69)/LOG(2)+3))-G69-LOG(C69)/LOG(2)+3-1)</f>
        <v>2</v>
      </c>
      <c r="Q69" s="68">
        <f>MAX(0,C69-IF(B69=0,0,INT(LOG(3/2*ABS(B69))/LOG(2))+1))</f>
        <v>5</v>
      </c>
      <c r="R69" s="68">
        <f>MAX(0,IF(B69&lt;=-L69,B69+C69-H69+L69,IF(B69&gt;=2^(H69)-1-L69,0,C69-H69)))</f>
        <v>0</v>
      </c>
      <c r="S69" s="69">
        <f>MAX(0,D69+(-1)^(G69)*INT(B69*2^(-LOG(D69)/LOG(2)+3))-G69-LOG(D69)/LOG(2)+3-1)</f>
        <v>11</v>
      </c>
      <c r="T69" s="69">
        <f>MAX(0,D69-IF(B69=0,0,INT(LOG(3/2*ABS(B69))/LOG(2))+1))</f>
        <v>13</v>
      </c>
      <c r="U69" s="69">
        <f>MAX(0,IF(B69&lt;=-M69,B69+D69-I69+M69,IF(B69&gt;=2^(I69)-1-M69,0,D69-I69)))</f>
        <v>11</v>
      </c>
      <c r="V69" s="70">
        <f>MAX(0,E69+(-1)^(G69)*INT(B69*2^(-LOG(E69)/LOG(2)+3))-G69-LOG(E69)/LOG(2)+3-1)</f>
        <v>27</v>
      </c>
      <c r="W69" s="70">
        <f>MAX(0,E69-IF(B69=0,0,INT(LOG(3/2*ABS(B69))/LOG(2))+1))</f>
        <v>29</v>
      </c>
      <c r="X69" s="70">
        <f>MAX(0,IF(B69&lt;=-N69,B69+E69-J69+N69,IF(B69&gt;=2^(J69)-1-N69,0,E69-J69)))</f>
        <v>24</v>
      </c>
      <c r="Y69" s="71">
        <f>MAX(0,F69+(-1)^(G69)*INT(B69*2^(-LOG(F69)/LOG(2)+3))-G69-LOG(F69)/LOG(2)+3-1)</f>
        <v>59</v>
      </c>
      <c r="Z69" s="71">
        <f>F69-IF(B69=0,0,INT(LOG(3/2*ABS(B69))/LOG(2))+1)</f>
        <v>61</v>
      </c>
      <c r="AA69" s="71">
        <f>MAX(0,IF(B69&lt;=-O69,B69+F69-K69+O69,IF(B69&gt;=2^(K69)-1-O69,0,F69-K69)))</f>
        <v>53</v>
      </c>
    </row>
    <row r="70" ht="20.05" customHeight="1">
      <c r="A70" s="55">
        <v>3</v>
      </c>
      <c r="B70" s="45">
        <f>2^$A70</f>
        <v>8</v>
      </c>
      <c r="C70" s="36">
        <v>8</v>
      </c>
      <c r="D70" s="36">
        <v>16</v>
      </c>
      <c r="E70" s="36">
        <v>32</v>
      </c>
      <c r="F70" s="36">
        <v>64</v>
      </c>
      <c r="G70" s="36">
        <f>IF(B70&gt;=0,1,0)</f>
        <v>1</v>
      </c>
      <c r="H70" s="36">
        <f>INT(C70^(0.611-C70/3200))</f>
        <v>3</v>
      </c>
      <c r="I70" s="36">
        <f>INT(D70^(0.611-D70/3200))</f>
        <v>5</v>
      </c>
      <c r="J70" s="36">
        <f>INT(E70^(0.611-E70/3200))</f>
        <v>8</v>
      </c>
      <c r="K70" s="36">
        <f>INT(F70^(0.611-F70/3200))</f>
        <v>11</v>
      </c>
      <c r="L70" s="36">
        <f>2^(H70-1)-1</f>
        <v>3</v>
      </c>
      <c r="M70" s="36">
        <f>2^(I70-1)-1</f>
        <v>15</v>
      </c>
      <c r="N70" s="36">
        <f>2^(J70-1)-1</f>
        <v>127</v>
      </c>
      <c r="O70" s="36">
        <f>2^(K70-1)-1</f>
        <v>1023</v>
      </c>
      <c r="P70" s="68">
        <f>MAX(0,C70+(-1)^(G70)*INT(B70*2^(-LOG(C70)/LOG(2)+3))-G70-LOG(C70)/LOG(2)+3-1)</f>
        <v>0</v>
      </c>
      <c r="Q70" s="68">
        <f>MAX(0,C70-IF(B70=0,0,INT(LOG(3/2*ABS(B70))/LOG(2))+1))</f>
        <v>4</v>
      </c>
      <c r="R70" s="68">
        <f>MAX(0,IF(B70&lt;=-L70,B70+C70-H70+L70,IF(B70&gt;=2^(H70)-1-L70,0,C70-H70)))</f>
        <v>0</v>
      </c>
      <c r="S70" s="69">
        <f>MAX(0,D70+(-1)^(G70)*INT(B70*2^(-LOG(D70)/LOG(2)+3))-G70-LOG(D70)/LOG(2)+3-1)</f>
        <v>9</v>
      </c>
      <c r="T70" s="69">
        <f>MAX(0,D70-IF(B70=0,0,INT(LOG(3/2*ABS(B70))/LOG(2))+1))</f>
        <v>12</v>
      </c>
      <c r="U70" s="69">
        <f>MAX(0,IF(B70&lt;=-M70,B70+D70-I70+M70,IF(B70&gt;=2^(I70)-1-M70,0,D70-I70)))</f>
        <v>11</v>
      </c>
      <c r="V70" s="70">
        <f>MAX(0,E70+(-1)^(G70)*INT(B70*2^(-LOG(E70)/LOG(2)+3))-G70-LOG(E70)/LOG(2)+3-1)</f>
        <v>26</v>
      </c>
      <c r="W70" s="70">
        <f>MAX(0,E70-IF(B70=0,0,INT(LOG(3/2*ABS(B70))/LOG(2))+1))</f>
        <v>28</v>
      </c>
      <c r="X70" s="70">
        <f>MAX(0,IF(B70&lt;=-N70,B70+E70-J70+N70,IF(B70&gt;=2^(J70)-1-N70,0,E70-J70)))</f>
        <v>24</v>
      </c>
      <c r="Y70" s="71">
        <f>MAX(0,F70+(-1)^(G70)*INT(B70*2^(-LOG(F70)/LOG(2)+3))-G70-LOG(F70)/LOG(2)+3-1)</f>
        <v>58</v>
      </c>
      <c r="Z70" s="71">
        <f>F70-IF(B70=0,0,INT(LOG(3/2*ABS(B70))/LOG(2))+1)</f>
        <v>60</v>
      </c>
      <c r="AA70" s="71">
        <f>MAX(0,IF(B70&lt;=-O70,B70+F70-K70+O70,IF(B70&gt;=2^(K70)-1-O70,0,F70-K70)))</f>
        <v>53</v>
      </c>
    </row>
    <row r="71" ht="20.05" customHeight="1">
      <c r="A71" s="55">
        <v>4</v>
      </c>
      <c r="B71" s="45">
        <f>2^$A71</f>
        <v>16</v>
      </c>
      <c r="C71" s="36">
        <v>8</v>
      </c>
      <c r="D71" s="36">
        <v>16</v>
      </c>
      <c r="E71" s="36">
        <v>32</v>
      </c>
      <c r="F71" s="36">
        <v>64</v>
      </c>
      <c r="G71" s="36">
        <f>IF(B71&gt;=0,1,0)</f>
        <v>1</v>
      </c>
      <c r="H71" s="36">
        <f>INT(C71^(0.611-C71/3200))</f>
        <v>3</v>
      </c>
      <c r="I71" s="36">
        <f>INT(D71^(0.611-D71/3200))</f>
        <v>5</v>
      </c>
      <c r="J71" s="36">
        <f>INT(E71^(0.611-E71/3200))</f>
        <v>8</v>
      </c>
      <c r="K71" s="36">
        <f>INT(F71^(0.611-F71/3200))</f>
        <v>11</v>
      </c>
      <c r="L71" s="36">
        <f>2^(H71-1)-1</f>
        <v>3</v>
      </c>
      <c r="M71" s="36">
        <f>2^(I71-1)-1</f>
        <v>15</v>
      </c>
      <c r="N71" s="36">
        <f>2^(J71-1)-1</f>
        <v>127</v>
      </c>
      <c r="O71" s="36">
        <f>2^(K71-1)-1</f>
        <v>1023</v>
      </c>
      <c r="P71" s="68">
        <f>MAX(0,C71+(-1)^(G71)*INT(B71*2^(-LOG(C71)/LOG(2)+3))-G71-LOG(C71)/LOG(2)+3-1)</f>
        <v>0</v>
      </c>
      <c r="Q71" s="68">
        <f>MAX(0,C71-IF(B71=0,0,INT(LOG(3/2*ABS(B71))/LOG(2))+1))</f>
        <v>3</v>
      </c>
      <c r="R71" s="68">
        <f>MAX(0,IF(B71&lt;=-L71,B71+C71-H71+L71,IF(B71&gt;=2^(H71)-1-L71,0,C71-H71)))</f>
        <v>0</v>
      </c>
      <c r="S71" s="69">
        <f>MAX(0,D71+(-1)^(G71)*INT(B71*2^(-LOG(D71)/LOG(2)+3))-G71-LOG(D71)/LOG(2)+3-1)</f>
        <v>5</v>
      </c>
      <c r="T71" s="69">
        <f>MAX(0,D71-IF(B71=0,0,INT(LOG(3/2*ABS(B71))/LOG(2))+1))</f>
        <v>11</v>
      </c>
      <c r="U71" s="69">
        <f>MAX(0,IF(B71&lt;=-M71,B71+D71-I71+M71,IF(B71&gt;=2^(I71)-1-M71,0,D71-I71)))</f>
        <v>0</v>
      </c>
      <c r="V71" s="70">
        <f>MAX(0,E71+(-1)^(G71)*INT(B71*2^(-LOG(E71)/LOG(2)+3))-G71-LOG(E71)/LOG(2)+3-1)</f>
        <v>24</v>
      </c>
      <c r="W71" s="70">
        <f>MAX(0,E71-IF(B71=0,0,INT(LOG(3/2*ABS(B71))/LOG(2))+1))</f>
        <v>27</v>
      </c>
      <c r="X71" s="70">
        <f>MAX(0,IF(B71&lt;=-N71,B71+E71-J71+N71,IF(B71&gt;=2^(J71)-1-N71,0,E71-J71)))</f>
        <v>24</v>
      </c>
      <c r="Y71" s="71">
        <f>MAX(0,F71+(-1)^(G71)*INT(B71*2^(-LOG(F71)/LOG(2)+3))-G71-LOG(F71)/LOG(2)+3-1)</f>
        <v>57</v>
      </c>
      <c r="Z71" s="71">
        <f>F71-IF(B71=0,0,INT(LOG(3/2*ABS(B71))/LOG(2))+1)</f>
        <v>59</v>
      </c>
      <c r="AA71" s="71">
        <f>MAX(0,IF(B71&lt;=-O71,B71+F71-K71+O71,IF(B71&gt;=2^(K71)-1-O71,0,F71-K71)))</f>
        <v>53</v>
      </c>
    </row>
    <row r="72" ht="20.05" customHeight="1">
      <c r="A72" s="55">
        <v>5</v>
      </c>
      <c r="B72" s="45">
        <f>2^$A72</f>
        <v>32</v>
      </c>
      <c r="C72" s="36">
        <v>8</v>
      </c>
      <c r="D72" s="36">
        <v>16</v>
      </c>
      <c r="E72" s="36">
        <v>32</v>
      </c>
      <c r="F72" s="36">
        <v>64</v>
      </c>
      <c r="G72" s="36">
        <f>IF(B72&gt;=0,1,0)</f>
        <v>1</v>
      </c>
      <c r="H72" s="36">
        <f>INT(C72^(0.611-C72/3200))</f>
        <v>3</v>
      </c>
      <c r="I72" s="36">
        <f>INT(D72^(0.611-D72/3200))</f>
        <v>5</v>
      </c>
      <c r="J72" s="36">
        <f>INT(E72^(0.611-E72/3200))</f>
        <v>8</v>
      </c>
      <c r="K72" s="36">
        <f>INT(F72^(0.611-F72/3200))</f>
        <v>11</v>
      </c>
      <c r="L72" s="36">
        <f>2^(H72-1)-1</f>
        <v>3</v>
      </c>
      <c r="M72" s="36">
        <f>2^(I72-1)-1</f>
        <v>15</v>
      </c>
      <c r="N72" s="36">
        <f>2^(J72-1)-1</f>
        <v>127</v>
      </c>
      <c r="O72" s="36">
        <f>2^(K72-1)-1</f>
        <v>1023</v>
      </c>
      <c r="P72" s="68">
        <f>MAX(0,C72+(-1)^(G72)*INT(B72*2^(-LOG(C72)/LOG(2)+3))-G72-LOG(C72)/LOG(2)+3-1)</f>
        <v>0</v>
      </c>
      <c r="Q72" s="68">
        <f>MAX(0,C72-IF(B72=0,0,INT(LOG(3/2*ABS(B72))/LOG(2))+1))</f>
        <v>2</v>
      </c>
      <c r="R72" s="68">
        <f>MAX(0,IF(B72&lt;=-L72,B72+C72-H72+L72,IF(B72&gt;=2^(H72)-1-L72,0,C72-H72)))</f>
        <v>0</v>
      </c>
      <c r="S72" s="69">
        <f>MAX(0,D72+(-1)^(G72)*INT(B72*2^(-LOG(D72)/LOG(2)+3))-G72-LOG(D72)/LOG(2)+3-1)</f>
        <v>0</v>
      </c>
      <c r="T72" s="69">
        <f>MAX(0,D72-IF(B72=0,0,INT(LOG(3/2*ABS(B72))/LOG(2))+1))</f>
        <v>10</v>
      </c>
      <c r="U72" s="69">
        <f>MAX(0,IF(B72&lt;=-M72,B72+D72-I72+M72,IF(B72&gt;=2^(I72)-1-M72,0,D72-I72)))</f>
        <v>0</v>
      </c>
      <c r="V72" s="70">
        <f>MAX(0,E72+(-1)^(G72)*INT(B72*2^(-LOG(E72)/LOG(2)+3))-G72-LOG(E72)/LOG(2)+3-1)</f>
        <v>20</v>
      </c>
      <c r="W72" s="70">
        <f>MAX(0,E72-IF(B72=0,0,INT(LOG(3/2*ABS(B72))/LOG(2))+1))</f>
        <v>26</v>
      </c>
      <c r="X72" s="70">
        <f>MAX(0,IF(B72&lt;=-N72,B72+E72-J72+N72,IF(B72&gt;=2^(J72)-1-N72,0,E72-J72)))</f>
        <v>24</v>
      </c>
      <c r="Y72" s="71">
        <f>MAX(0,F72+(-1)^(G72)*INT(B72*2^(-LOG(F72)/LOG(2)+3))-G72-LOG(F72)/LOG(2)+3-1)</f>
        <v>55</v>
      </c>
      <c r="Z72" s="71">
        <f>F72-IF(B72=0,0,INT(LOG(3/2*ABS(B72))/LOG(2))+1)</f>
        <v>58</v>
      </c>
      <c r="AA72" s="71">
        <f>MAX(0,IF(B72&lt;=-O72,B72+F72-K72+O72,IF(B72&gt;=2^(K72)-1-O72,0,F72-K72)))</f>
        <v>53</v>
      </c>
    </row>
    <row r="73" ht="20.05" customHeight="1">
      <c r="A73" s="55">
        <v>6</v>
      </c>
      <c r="B73" s="45">
        <f>2^$A73</f>
        <v>64</v>
      </c>
      <c r="C73" s="36">
        <v>8</v>
      </c>
      <c r="D73" s="36">
        <v>16</v>
      </c>
      <c r="E73" s="36">
        <v>32</v>
      </c>
      <c r="F73" s="36">
        <v>64</v>
      </c>
      <c r="G73" s="36">
        <f>IF(B73&gt;=0,1,0)</f>
        <v>1</v>
      </c>
      <c r="H73" s="36">
        <f>INT(C73^(0.611-C73/3200))</f>
        <v>3</v>
      </c>
      <c r="I73" s="36">
        <f>INT(D73^(0.611-D73/3200))</f>
        <v>5</v>
      </c>
      <c r="J73" s="36">
        <f>INT(E73^(0.611-E73/3200))</f>
        <v>8</v>
      </c>
      <c r="K73" s="36">
        <f>INT(F73^(0.611-F73/3200))</f>
        <v>11</v>
      </c>
      <c r="L73" s="36">
        <f>2^(H73-1)-1</f>
        <v>3</v>
      </c>
      <c r="M73" s="36">
        <f>2^(I73-1)-1</f>
        <v>15</v>
      </c>
      <c r="N73" s="36">
        <f>2^(J73-1)-1</f>
        <v>127</v>
      </c>
      <c r="O73" s="36">
        <f>2^(K73-1)-1</f>
        <v>1023</v>
      </c>
      <c r="P73" s="68">
        <f>MAX(0,C73+(-1)^(G73)*INT(B73*2^(-LOG(C73)/LOG(2)+3))-G73-LOG(C73)/LOG(2)+3-1)</f>
        <v>0</v>
      </c>
      <c r="Q73" s="68">
        <f>MAX(0,C73-IF(B73=0,0,INT(LOG(3/2*ABS(B73))/LOG(2))+1))</f>
        <v>1</v>
      </c>
      <c r="R73" s="68">
        <f>MAX(0,IF(B73&lt;=-L73,B73+C73-H73+L73,IF(B73&gt;=2^(H73)-1-L73,0,C73-H73)))</f>
        <v>0</v>
      </c>
      <c r="S73" s="69">
        <f>MAX(0,D73+(-1)^(G73)*INT(B73*2^(-LOG(D73)/LOG(2)+3))-G73-LOG(D73)/LOG(2)+3-1)</f>
        <v>0</v>
      </c>
      <c r="T73" s="69">
        <f>MAX(0,D73-IF(B73=0,0,INT(LOG(3/2*ABS(B73))/LOG(2))+1))</f>
        <v>9</v>
      </c>
      <c r="U73" s="69">
        <f>MAX(0,IF(B73&lt;=-M73,B73+D73-I73+M73,IF(B73&gt;=2^(I73)-1-M73,0,D73-I73)))</f>
        <v>0</v>
      </c>
      <c r="V73" s="70">
        <f>MAX(0,E73+(-1)^(G73)*INT(B73*2^(-LOG(E73)/LOG(2)+3))-G73-LOG(E73)/LOG(2)+3-1)</f>
        <v>12</v>
      </c>
      <c r="W73" s="70">
        <f>MAX(0,E73-IF(B73=0,0,INT(LOG(3/2*ABS(B73))/LOG(2))+1))</f>
        <v>25</v>
      </c>
      <c r="X73" s="70">
        <f>MAX(0,IF(B73&lt;=-N73,B73+E73-J73+N73,IF(B73&gt;=2^(J73)-1-N73,0,E73-J73)))</f>
        <v>24</v>
      </c>
      <c r="Y73" s="71">
        <f>MAX(0,F73+(-1)^(G73)*INT(B73*2^(-LOG(F73)/LOG(2)+3))-G73-LOG(F73)/LOG(2)+3-1)</f>
        <v>51</v>
      </c>
      <c r="Z73" s="71">
        <f>F73-IF(B73=0,0,INT(LOG(3/2*ABS(B73))/LOG(2))+1)</f>
        <v>57</v>
      </c>
      <c r="AA73" s="71">
        <f>MAX(0,IF(B73&lt;=-O73,B73+F73-K73+O73,IF(B73&gt;=2^(K73)-1-O73,0,F73-K73)))</f>
        <v>53</v>
      </c>
    </row>
    <row r="74" ht="20.05" customHeight="1">
      <c r="A74" s="55">
        <v>7</v>
      </c>
      <c r="B74" s="45">
        <f>2^$A74</f>
        <v>128</v>
      </c>
      <c r="C74" s="36">
        <v>8</v>
      </c>
      <c r="D74" s="36">
        <v>16</v>
      </c>
      <c r="E74" s="36">
        <v>32</v>
      </c>
      <c r="F74" s="36">
        <v>64</v>
      </c>
      <c r="G74" s="36">
        <f>IF(B74&gt;=0,1,0)</f>
        <v>1</v>
      </c>
      <c r="H74" s="36">
        <f>INT(C74^(0.611-C74/3200))</f>
        <v>3</v>
      </c>
      <c r="I74" s="36">
        <f>INT(D74^(0.611-D74/3200))</f>
        <v>5</v>
      </c>
      <c r="J74" s="36">
        <f>INT(E74^(0.611-E74/3200))</f>
        <v>8</v>
      </c>
      <c r="K74" s="36">
        <f>INT(F74^(0.611-F74/3200))</f>
        <v>11</v>
      </c>
      <c r="L74" s="36">
        <f>2^(H74-1)-1</f>
        <v>3</v>
      </c>
      <c r="M74" s="36">
        <f>2^(I74-1)-1</f>
        <v>15</v>
      </c>
      <c r="N74" s="36">
        <f>2^(J74-1)-1</f>
        <v>127</v>
      </c>
      <c r="O74" s="36">
        <f>2^(K74-1)-1</f>
        <v>1023</v>
      </c>
      <c r="P74" s="68">
        <f>MAX(0,C74+(-1)^(G74)*INT(B74*2^(-LOG(C74)/LOG(2)+3))-G74-LOG(C74)/LOG(2)+3-1)</f>
        <v>0</v>
      </c>
      <c r="Q74" s="68">
        <f>MAX(0,C74-IF(B74=0,0,INT(LOG(3/2*ABS(B74))/LOG(2))+1))</f>
        <v>0</v>
      </c>
      <c r="R74" s="68">
        <f>MAX(0,IF(B74&lt;=-L74,B74+C74-H74+L74,IF(B74&gt;=2^(H74)-1-L74,0,C74-H74)))</f>
        <v>0</v>
      </c>
      <c r="S74" s="69">
        <f>MAX(0,D74+(-1)^(G74)*INT(B74*2^(-LOG(D74)/LOG(2)+3))-G74-LOG(D74)/LOG(2)+3-1)</f>
        <v>0</v>
      </c>
      <c r="T74" s="69">
        <f>MAX(0,D74-IF(B74=0,0,INT(LOG(3/2*ABS(B74))/LOG(2))+1))</f>
        <v>8</v>
      </c>
      <c r="U74" s="69">
        <f>MAX(0,IF(B74&lt;=-M74,B74+D74-I74+M74,IF(B74&gt;=2^(I74)-1-M74,0,D74-I74)))</f>
        <v>0</v>
      </c>
      <c r="V74" s="70">
        <f>MAX(0,E74+(-1)^(G74)*INT(B74*2^(-LOG(E74)/LOG(2)+3))-G74-LOG(E74)/LOG(2)+3-1)</f>
        <v>0</v>
      </c>
      <c r="W74" s="70">
        <f>MAX(0,E74-IF(B74=0,0,INT(LOG(3/2*ABS(B74))/LOG(2))+1))</f>
        <v>24</v>
      </c>
      <c r="X74" s="70">
        <f>MAX(0,IF(B74&lt;=-N74,B74+E74-J74+N74,IF(B74&gt;=2^(J74)-1-N74,0,E74-J74)))</f>
        <v>0</v>
      </c>
      <c r="Y74" s="71">
        <f>MAX(0,F74+(-1)^(G74)*INT(B74*2^(-LOG(F74)/LOG(2)+3))-G74-LOG(F74)/LOG(2)+3-1)</f>
        <v>43</v>
      </c>
      <c r="Z74" s="71">
        <f>F74-IF(B74=0,0,INT(LOG(3/2*ABS(B74))/LOG(2))+1)</f>
        <v>56</v>
      </c>
      <c r="AA74" s="71">
        <f>MAX(0,IF(B74&lt;=-O74,B74+F74-K74+O74,IF(B74&gt;=2^(K74)-1-O74,0,F74-K74)))</f>
        <v>53</v>
      </c>
    </row>
    <row r="75" ht="20.05" customHeight="1">
      <c r="A75" s="55">
        <v>8</v>
      </c>
      <c r="B75" s="45">
        <f>2^$A75</f>
        <v>256</v>
      </c>
      <c r="C75" s="36">
        <v>8</v>
      </c>
      <c r="D75" s="36">
        <v>16</v>
      </c>
      <c r="E75" s="36">
        <v>32</v>
      </c>
      <c r="F75" s="36">
        <v>64</v>
      </c>
      <c r="G75" s="36">
        <f>IF(B75&gt;=0,1,0)</f>
        <v>1</v>
      </c>
      <c r="H75" s="36">
        <f>INT(C75^(0.611-C75/3200))</f>
        <v>3</v>
      </c>
      <c r="I75" s="36">
        <f>INT(D75^(0.611-D75/3200))</f>
        <v>5</v>
      </c>
      <c r="J75" s="36">
        <f>INT(E75^(0.611-E75/3200))</f>
        <v>8</v>
      </c>
      <c r="K75" s="36">
        <f>INT(F75^(0.611-F75/3200))</f>
        <v>11</v>
      </c>
      <c r="L75" s="36">
        <f>2^(H75-1)-1</f>
        <v>3</v>
      </c>
      <c r="M75" s="36">
        <f>2^(I75-1)-1</f>
        <v>15</v>
      </c>
      <c r="N75" s="36">
        <f>2^(J75-1)-1</f>
        <v>127</v>
      </c>
      <c r="O75" s="36">
        <f>2^(K75-1)-1</f>
        <v>1023</v>
      </c>
      <c r="P75" s="68">
        <f>MAX(0,C75+(-1)^(G75)*INT(B75*2^(-LOG(C75)/LOG(2)+3))-G75-LOG(C75)/LOG(2)+3-1)</f>
        <v>0</v>
      </c>
      <c r="Q75" s="68">
        <f>MAX(0,C75-IF(B75=0,0,INT(LOG(3/2*ABS(B75))/LOG(2))+1))</f>
        <v>0</v>
      </c>
      <c r="R75" s="68">
        <f>MAX(0,IF(B75&lt;=-L75,B75+C75-H75+L75,IF(B75&gt;=2^(H75)-1-L75,0,C75-H75)))</f>
        <v>0</v>
      </c>
      <c r="S75" s="69">
        <f>MAX(0,D75+(-1)^(G75)*INT(B75*2^(-LOG(D75)/LOG(2)+3))-G75-LOG(D75)/LOG(2)+3-1)</f>
        <v>0</v>
      </c>
      <c r="T75" s="69">
        <f>MAX(0,D75-IF(B75=0,0,INT(LOG(3/2*ABS(B75))/LOG(2))+1))</f>
        <v>7</v>
      </c>
      <c r="U75" s="69">
        <f>MAX(0,IF(B75&lt;=-M75,B75+D75-I75+M75,IF(B75&gt;=2^(I75)-1-M75,0,D75-I75)))</f>
        <v>0</v>
      </c>
      <c r="V75" s="70">
        <f>MAX(0,E75+(-1)^(G75)*INT(B75*2^(-LOG(E75)/LOG(2)+3))-G75-LOG(E75)/LOG(2)+3-1)</f>
        <v>0</v>
      </c>
      <c r="W75" s="70">
        <f>MAX(0,E75-IF(B75=0,0,INT(LOG(3/2*ABS(B75))/LOG(2))+1))</f>
        <v>23</v>
      </c>
      <c r="X75" s="70">
        <f>MAX(0,IF(B75&lt;=-N75,B75+E75-J75+N75,IF(B75&gt;=2^(J75)-1-N75,0,E75-J75)))</f>
        <v>0</v>
      </c>
      <c r="Y75" s="71">
        <f>MAX(0,F75+(-1)^(G75)*INT(B75*2^(-LOG(F75)/LOG(2)+3))-G75-LOG(F75)/LOG(2)+3-1)</f>
        <v>27</v>
      </c>
      <c r="Z75" s="71">
        <f>F75-IF(B75=0,0,INT(LOG(3/2*ABS(B75))/LOG(2))+1)</f>
        <v>55</v>
      </c>
      <c r="AA75" s="71">
        <f>MAX(0,IF(B75&lt;=-O75,B75+F75-K75+O75,IF(B75&gt;=2^(K75)-1-O75,0,F75-K75)))</f>
        <v>53</v>
      </c>
    </row>
    <row r="76" ht="20.05" customHeight="1">
      <c r="A76" s="55">
        <v>9</v>
      </c>
      <c r="B76" s="45">
        <f>2^$A76</f>
        <v>512</v>
      </c>
      <c r="C76" s="36">
        <v>8</v>
      </c>
      <c r="D76" s="36">
        <v>16</v>
      </c>
      <c r="E76" s="36">
        <v>32</v>
      </c>
      <c r="F76" s="36">
        <v>64</v>
      </c>
      <c r="G76" s="36">
        <f>IF(B76&gt;=0,1,0)</f>
        <v>1</v>
      </c>
      <c r="H76" s="36">
        <f>INT(C76^(0.611-C76/3200))</f>
        <v>3</v>
      </c>
      <c r="I76" s="36">
        <f>INT(D76^(0.611-D76/3200))</f>
        <v>5</v>
      </c>
      <c r="J76" s="36">
        <f>INT(E76^(0.611-E76/3200))</f>
        <v>8</v>
      </c>
      <c r="K76" s="36">
        <f>INT(F76^(0.611-F76/3200))</f>
        <v>11</v>
      </c>
      <c r="L76" s="36">
        <f>2^(H76-1)-1</f>
        <v>3</v>
      </c>
      <c r="M76" s="36">
        <f>2^(I76-1)-1</f>
        <v>15</v>
      </c>
      <c r="N76" s="36">
        <f>2^(J76-1)-1</f>
        <v>127</v>
      </c>
      <c r="O76" s="36">
        <f>2^(K76-1)-1</f>
        <v>1023</v>
      </c>
      <c r="P76" s="68">
        <f>MAX(0,C76+(-1)^(G76)*INT(B76*2^(-LOG(C76)/LOG(2)+3))-G76-LOG(C76)/LOG(2)+3-1)</f>
        <v>0</v>
      </c>
      <c r="Q76" s="68">
        <f>MAX(0,C76-IF(B76=0,0,INT(LOG(3/2*ABS(B76))/LOG(2))+1))</f>
        <v>0</v>
      </c>
      <c r="R76" s="68">
        <f>MAX(0,IF(B76&lt;=-L76,B76+C76-H76+L76,IF(B76&gt;=2^(H76)-1-L76,0,C76-H76)))</f>
        <v>0</v>
      </c>
      <c r="S76" s="69">
        <f>MAX(0,D76+(-1)^(G76)*INT(B76*2^(-LOG(D76)/LOG(2)+3))-G76-LOG(D76)/LOG(2)+3-1)</f>
        <v>0</v>
      </c>
      <c r="T76" s="69">
        <f>MAX(0,D76-IF(B76=0,0,INT(LOG(3/2*ABS(B76))/LOG(2))+1))</f>
        <v>6</v>
      </c>
      <c r="U76" s="69">
        <f>MAX(0,IF(B76&lt;=-M76,B76+D76-I76+M76,IF(B76&gt;=2^(I76)-1-M76,0,D76-I76)))</f>
        <v>0</v>
      </c>
      <c r="V76" s="70">
        <f>MAX(0,E76+(-1)^(G76)*INT(B76*2^(-LOG(E76)/LOG(2)+3))-G76-LOG(E76)/LOG(2)+3-1)</f>
        <v>0</v>
      </c>
      <c r="W76" s="70">
        <f>MAX(0,E76-IF(B76=0,0,INT(LOG(3/2*ABS(B76))/LOG(2))+1))</f>
        <v>22</v>
      </c>
      <c r="X76" s="70">
        <f>MAX(0,IF(B76&lt;=-N76,B76+E76-J76+N76,IF(B76&gt;=2^(J76)-1-N76,0,E76-J76)))</f>
        <v>0</v>
      </c>
      <c r="Y76" s="71">
        <f>MAX(0,F76+(-1)^(G76)*INT(B76*2^(-LOG(F76)/LOG(2)+3))-G76-LOG(F76)/LOG(2)+3-1)</f>
        <v>0</v>
      </c>
      <c r="Z76" s="71">
        <f>F76-IF(B76=0,0,INT(LOG(3/2*ABS(B76))/LOG(2))+1)</f>
        <v>54</v>
      </c>
      <c r="AA76" s="71">
        <f>MAX(0,IF(B76&lt;=-O76,B76+F76-K76+O76,IF(B76&gt;=2^(K76)-1-O76,0,F76-K76)))</f>
        <v>53</v>
      </c>
    </row>
    <row r="77" ht="20.05" customHeight="1">
      <c r="A77" s="55">
        <v>10</v>
      </c>
      <c r="B77" s="45">
        <f>2^$A77</f>
        <v>1024</v>
      </c>
      <c r="C77" s="36">
        <v>8</v>
      </c>
      <c r="D77" s="36">
        <v>16</v>
      </c>
      <c r="E77" s="36">
        <v>32</v>
      </c>
      <c r="F77" s="36">
        <v>64</v>
      </c>
      <c r="G77" s="36">
        <f>IF(B77&gt;=0,1,0)</f>
        <v>1</v>
      </c>
      <c r="H77" s="36">
        <f>INT(C77^(0.611-C77/3200))</f>
        <v>3</v>
      </c>
      <c r="I77" s="36">
        <f>INT(D77^(0.611-D77/3200))</f>
        <v>5</v>
      </c>
      <c r="J77" s="36">
        <f>INT(E77^(0.611-E77/3200))</f>
        <v>8</v>
      </c>
      <c r="K77" s="36">
        <f>INT(F77^(0.611-F77/3200))</f>
        <v>11</v>
      </c>
      <c r="L77" s="36">
        <f>2^(H77-1)-1</f>
        <v>3</v>
      </c>
      <c r="M77" s="36">
        <f>2^(I77-1)-1</f>
        <v>15</v>
      </c>
      <c r="N77" s="36">
        <f>2^(J77-1)-1</f>
        <v>127</v>
      </c>
      <c r="O77" s="36">
        <f>2^(K77-1)-1</f>
        <v>1023</v>
      </c>
      <c r="P77" s="68">
        <f>MAX(0,C77+(-1)^(G77)*INT(B77*2^(-LOG(C77)/LOG(2)+3))-G77-LOG(C77)/LOG(2)+3-1)</f>
        <v>0</v>
      </c>
      <c r="Q77" s="68">
        <f>MAX(0,C77-IF(B77=0,0,INT(LOG(3/2*ABS(B77))/LOG(2))+1))</f>
        <v>0</v>
      </c>
      <c r="R77" s="68">
        <f>MAX(0,IF(B77&lt;=-L77,B77+C77-H77+L77,IF(B77&gt;=2^(H77)-1-L77,0,C77-H77)))</f>
        <v>0</v>
      </c>
      <c r="S77" s="69">
        <f>MAX(0,D77+(-1)^(G77)*INT(B77*2^(-LOG(D77)/LOG(2)+3))-G77-LOG(D77)/LOG(2)+3-1)</f>
        <v>0</v>
      </c>
      <c r="T77" s="69">
        <f>MAX(0,D77-IF(B77=0,0,INT(LOG(3/2*ABS(B77))/LOG(2))+1))</f>
        <v>5</v>
      </c>
      <c r="U77" s="69">
        <f>MAX(0,IF(B77&lt;=-M77,B77+D77-I77+M77,IF(B77&gt;=2^(I77)-1-M77,0,D77-I77)))</f>
        <v>0</v>
      </c>
      <c r="V77" s="70">
        <f>MAX(0,E77+(-1)^(G77)*INT(B77*2^(-LOG(E77)/LOG(2)+3))-G77-LOG(E77)/LOG(2)+3-1)</f>
        <v>0</v>
      </c>
      <c r="W77" s="70">
        <f>MAX(0,E77-IF(B77=0,0,INT(LOG(3/2*ABS(B77))/LOG(2))+1))</f>
        <v>21</v>
      </c>
      <c r="X77" s="70">
        <f>MAX(0,IF(B77&lt;=-N77,B77+E77-J77+N77,IF(B77&gt;=2^(J77)-1-N77,0,E77-J77)))</f>
        <v>0</v>
      </c>
      <c r="Y77" s="71">
        <f>MAX(0,F77+(-1)^(G77)*INT(B77*2^(-LOG(F77)/LOG(2)+3))-G77-LOG(F77)/LOG(2)+3-1)</f>
        <v>0</v>
      </c>
      <c r="Z77" s="71">
        <f>F77-IF(B77=0,0,INT(LOG(3/2*ABS(B77))/LOG(2))+1)</f>
        <v>53</v>
      </c>
      <c r="AA77" s="71">
        <f>MAX(0,IF(B77&lt;=-O77,B77+F77-K77+O77,IF(B77&gt;=2^(K77)-1-O77,0,F77-K77)))</f>
        <v>0</v>
      </c>
    </row>
    <row r="78" ht="20.05" customHeight="1">
      <c r="A78" s="55">
        <v>11</v>
      </c>
      <c r="B78" s="45">
        <f>2^$A78</f>
        <v>2048</v>
      </c>
      <c r="C78" s="36">
        <v>8</v>
      </c>
      <c r="D78" s="36">
        <v>16</v>
      </c>
      <c r="E78" s="36">
        <v>32</v>
      </c>
      <c r="F78" s="36">
        <v>64</v>
      </c>
      <c r="G78" s="36">
        <f>IF(B78&gt;=0,1,0)</f>
        <v>1</v>
      </c>
      <c r="H78" s="36">
        <f>INT(C78^(0.611-C78/3200))</f>
        <v>3</v>
      </c>
      <c r="I78" s="36">
        <f>INT(D78^(0.611-D78/3200))</f>
        <v>5</v>
      </c>
      <c r="J78" s="36">
        <f>INT(E78^(0.611-E78/3200))</f>
        <v>8</v>
      </c>
      <c r="K78" s="36">
        <f>INT(F78^(0.611-F78/3200))</f>
        <v>11</v>
      </c>
      <c r="L78" s="36">
        <f>2^(H78-1)-1</f>
        <v>3</v>
      </c>
      <c r="M78" s="36">
        <f>2^(I78-1)-1</f>
        <v>15</v>
      </c>
      <c r="N78" s="36">
        <f>2^(J78-1)-1</f>
        <v>127</v>
      </c>
      <c r="O78" s="36">
        <f>2^(K78-1)-1</f>
        <v>1023</v>
      </c>
      <c r="P78" s="68">
        <f>MAX(0,C78+(-1)^(G78)*INT(B78*2^(-LOG(C78)/LOG(2)+3))-G78-LOG(C78)/LOG(2)+3-1)</f>
        <v>0</v>
      </c>
      <c r="Q78" s="68">
        <f>MAX(0,C78-IF(B78=0,0,INT(LOG(3/2*ABS(B78))/LOG(2))+1))</f>
        <v>0</v>
      </c>
      <c r="R78" s="68">
        <f>MAX(0,IF(B78&lt;=-L78,B78+C78-H78+L78,IF(B78&gt;=2^(H78)-1-L78,0,C78-H78)))</f>
        <v>0</v>
      </c>
      <c r="S78" s="69">
        <f>MAX(0,D78+(-1)^(G78)*INT(B78*2^(-LOG(D78)/LOG(2)+3))-G78-LOG(D78)/LOG(2)+3-1)</f>
        <v>0</v>
      </c>
      <c r="T78" s="69">
        <f>MAX(0,D78-IF(B78=0,0,INT(LOG(3/2*ABS(B78))/LOG(2))+1))</f>
        <v>4</v>
      </c>
      <c r="U78" s="69">
        <f>MAX(0,IF(B78&lt;=-M78,B78+D78-I78+M78,IF(B78&gt;=2^(I78)-1-M78,0,D78-I78)))</f>
        <v>0</v>
      </c>
      <c r="V78" s="70">
        <f>MAX(0,E78+(-1)^(G78)*INT(B78*2^(-LOG(E78)/LOG(2)+3))-G78-LOG(E78)/LOG(2)+3-1)</f>
        <v>0</v>
      </c>
      <c r="W78" s="70">
        <f>MAX(0,E78-IF(B78=0,0,INT(LOG(3/2*ABS(B78))/LOG(2))+1))</f>
        <v>20</v>
      </c>
      <c r="X78" s="70">
        <f>MAX(0,IF(B78&lt;=-N78,B78+E78-J78+N78,IF(B78&gt;=2^(J78)-1-N78,0,E78-J78)))</f>
        <v>0</v>
      </c>
      <c r="Y78" s="71">
        <f>MAX(0,F78+(-1)^(G78)*INT(B78*2^(-LOG(F78)/LOG(2)+3))-G78-LOG(F78)/LOG(2)+3-1)</f>
        <v>0</v>
      </c>
      <c r="Z78" s="71">
        <f>F78-IF(B78=0,0,INT(LOG(3/2*ABS(B78))/LOG(2))+1)</f>
        <v>52</v>
      </c>
      <c r="AA78" s="71">
        <f>MAX(0,IF(B78&lt;=-O78,B78+F78-K78+O78,IF(B78&gt;=2^(K78)-1-O78,0,F78-K78)))</f>
        <v>0</v>
      </c>
    </row>
    <row r="79" ht="20.05" customHeight="1">
      <c r="A79" s="55">
        <v>12</v>
      </c>
      <c r="B79" s="45">
        <f>2^$A79</f>
        <v>4096</v>
      </c>
      <c r="C79" s="36">
        <v>8</v>
      </c>
      <c r="D79" s="36">
        <v>16</v>
      </c>
      <c r="E79" s="36">
        <v>32</v>
      </c>
      <c r="F79" s="36">
        <v>64</v>
      </c>
      <c r="G79" s="36">
        <f>IF(B79&gt;=0,1,0)</f>
        <v>1</v>
      </c>
      <c r="H79" s="36">
        <f>INT(C79^(0.611-C79/3200))</f>
        <v>3</v>
      </c>
      <c r="I79" s="36">
        <f>INT(D79^(0.611-D79/3200))</f>
        <v>5</v>
      </c>
      <c r="J79" s="36">
        <f>INT(E79^(0.611-E79/3200))</f>
        <v>8</v>
      </c>
      <c r="K79" s="36">
        <f>INT(F79^(0.611-F79/3200))</f>
        <v>11</v>
      </c>
      <c r="L79" s="36">
        <f>2^(H79-1)-1</f>
        <v>3</v>
      </c>
      <c r="M79" s="36">
        <f>2^(I79-1)-1</f>
        <v>15</v>
      </c>
      <c r="N79" s="36">
        <f>2^(J79-1)-1</f>
        <v>127</v>
      </c>
      <c r="O79" s="36">
        <f>2^(K79-1)-1</f>
        <v>1023</v>
      </c>
      <c r="P79" s="68">
        <f>MAX(0,C79+(-1)^(G79)*INT(B79*2^(-LOG(C79)/LOG(2)+3))-G79-LOG(C79)/LOG(2)+3-1)</f>
        <v>0</v>
      </c>
      <c r="Q79" s="68">
        <f>MAX(0,C79-IF(B79=0,0,INT(LOG(3/2*ABS(B79))/LOG(2))+1))</f>
        <v>0</v>
      </c>
      <c r="R79" s="68">
        <f>MAX(0,IF(B79&lt;=-L79,B79+C79-H79+L79,IF(B79&gt;=2^(H79)-1-L79,0,C79-H79)))</f>
        <v>0</v>
      </c>
      <c r="S79" s="69">
        <f>MAX(0,D79+(-1)^(G79)*INT(B79*2^(-LOG(D79)/LOG(2)+3))-G79-LOG(D79)/LOG(2)+3-1)</f>
        <v>0</v>
      </c>
      <c r="T79" s="69">
        <f>MAX(0,D79-IF(B79=0,0,INT(LOG(3/2*ABS(B79))/LOG(2))+1))</f>
        <v>3</v>
      </c>
      <c r="U79" s="69">
        <f>MAX(0,IF(B79&lt;=-M79,B79+D79-I79+M79,IF(B79&gt;=2^(I79)-1-M79,0,D79-I79)))</f>
        <v>0</v>
      </c>
      <c r="V79" s="70">
        <f>MAX(0,E79+(-1)^(G79)*INT(B79*2^(-LOG(E79)/LOG(2)+3))-G79-LOG(E79)/LOG(2)+3-1)</f>
        <v>0</v>
      </c>
      <c r="W79" s="70">
        <f>MAX(0,E79-IF(B79=0,0,INT(LOG(3/2*ABS(B79))/LOG(2))+1))</f>
        <v>19</v>
      </c>
      <c r="X79" s="70">
        <f>MAX(0,IF(B79&lt;=-N79,B79+E79-J79+N79,IF(B79&gt;=2^(J79)-1-N79,0,E79-J79)))</f>
        <v>0</v>
      </c>
      <c r="Y79" s="71">
        <f>MAX(0,F79+(-1)^(G79)*INT(B79*2^(-LOG(F79)/LOG(2)+3))-G79-LOG(F79)/LOG(2)+3-1)</f>
        <v>0</v>
      </c>
      <c r="Z79" s="71">
        <f>F79-IF(B79=0,0,INT(LOG(3/2*ABS(B79))/LOG(2))+1)</f>
        <v>51</v>
      </c>
      <c r="AA79" s="71">
        <f>MAX(0,IF(B79&lt;=-O79,B79+F79-K79+O79,IF(B79&gt;=2^(K79)-1-O79,0,F79-K79)))</f>
        <v>0</v>
      </c>
    </row>
    <row r="80" ht="20.05" customHeight="1">
      <c r="A80" s="55">
        <v>13</v>
      </c>
      <c r="B80" s="45">
        <f>2^$A80</f>
        <v>8192</v>
      </c>
      <c r="C80" s="36">
        <v>8</v>
      </c>
      <c r="D80" s="36">
        <v>16</v>
      </c>
      <c r="E80" s="36">
        <v>32</v>
      </c>
      <c r="F80" s="36">
        <v>64</v>
      </c>
      <c r="G80" s="36">
        <f>IF(B80&gt;=0,1,0)</f>
        <v>1</v>
      </c>
      <c r="H80" s="36">
        <f>INT(C80^(0.611-C80/3200))</f>
        <v>3</v>
      </c>
      <c r="I80" s="36">
        <f>INT(D80^(0.611-D80/3200))</f>
        <v>5</v>
      </c>
      <c r="J80" s="36">
        <f>INT(E80^(0.611-E80/3200))</f>
        <v>8</v>
      </c>
      <c r="K80" s="36">
        <f>INT(F80^(0.611-F80/3200))</f>
        <v>11</v>
      </c>
      <c r="L80" s="36">
        <f>2^(H80-1)-1</f>
        <v>3</v>
      </c>
      <c r="M80" s="36">
        <f>2^(I80-1)-1</f>
        <v>15</v>
      </c>
      <c r="N80" s="36">
        <f>2^(J80-1)-1</f>
        <v>127</v>
      </c>
      <c r="O80" s="36">
        <f>2^(K80-1)-1</f>
        <v>1023</v>
      </c>
      <c r="P80" s="68">
        <f>MAX(0,C80+(-1)^(G80)*INT(B80*2^(-LOG(C80)/LOG(2)+3))-G80-LOG(C80)/LOG(2)+3-1)</f>
        <v>0</v>
      </c>
      <c r="Q80" s="68">
        <f>MAX(0,C80-IF(B80=0,0,INT(LOG(3/2*ABS(B80))/LOG(2))+1))</f>
        <v>0</v>
      </c>
      <c r="R80" s="68">
        <f>MAX(0,IF(B80&lt;=-L80,B80+C80-H80+L80,IF(B80&gt;=2^(H80)-1-L80,0,C80-H80)))</f>
        <v>0</v>
      </c>
      <c r="S80" s="69">
        <f>MAX(0,D80+(-1)^(G80)*INT(B80*2^(-LOG(D80)/LOG(2)+3))-G80-LOG(D80)/LOG(2)+3-1)</f>
        <v>0</v>
      </c>
      <c r="T80" s="69">
        <f>MAX(0,D80-IF(B80=0,0,INT(LOG(3/2*ABS(B80))/LOG(2))+1))</f>
        <v>2</v>
      </c>
      <c r="U80" s="69">
        <f>MAX(0,IF(B80&lt;=-M80,B80+D80-I80+M80,IF(B80&gt;=2^(I80)-1-M80,0,D80-I80)))</f>
        <v>0</v>
      </c>
      <c r="V80" s="70">
        <f>MAX(0,E80+(-1)^(G80)*INT(B80*2^(-LOG(E80)/LOG(2)+3))-G80-LOG(E80)/LOG(2)+3-1)</f>
        <v>0</v>
      </c>
      <c r="W80" s="70">
        <f>MAX(0,E80-IF(B80=0,0,INT(LOG(3/2*ABS(B80))/LOG(2))+1))</f>
        <v>18</v>
      </c>
      <c r="X80" s="70">
        <f>MAX(0,IF(B80&lt;=-N80,B80+E80-J80+N80,IF(B80&gt;=2^(J80)-1-N80,0,E80-J80)))</f>
        <v>0</v>
      </c>
      <c r="Y80" s="71">
        <f>MAX(0,F80+(-1)^(G80)*INT(B80*2^(-LOG(F80)/LOG(2)+3))-G80-LOG(F80)/LOG(2)+3-1)</f>
        <v>0</v>
      </c>
      <c r="Z80" s="71">
        <f>F80-IF(B80=0,0,INT(LOG(3/2*ABS(B80))/LOG(2))+1)</f>
        <v>50</v>
      </c>
      <c r="AA80" s="71">
        <f>MAX(0,IF(B80&lt;=-O80,B80+F80-K80+O80,IF(B80&gt;=2^(K80)-1-O80,0,F80-K80)))</f>
        <v>0</v>
      </c>
    </row>
    <row r="81" ht="20.05" customHeight="1">
      <c r="A81" s="55">
        <v>14</v>
      </c>
      <c r="B81" s="45">
        <f>2^$A81</f>
        <v>16384</v>
      </c>
      <c r="C81" s="36">
        <v>8</v>
      </c>
      <c r="D81" s="36">
        <v>16</v>
      </c>
      <c r="E81" s="36">
        <v>32</v>
      </c>
      <c r="F81" s="36">
        <v>64</v>
      </c>
      <c r="G81" s="36">
        <f>IF(B81&gt;=0,1,0)</f>
        <v>1</v>
      </c>
      <c r="H81" s="36">
        <f>INT(C81^(0.611-C81/3200))</f>
        <v>3</v>
      </c>
      <c r="I81" s="36">
        <f>INT(D81^(0.611-D81/3200))</f>
        <v>5</v>
      </c>
      <c r="J81" s="36">
        <f>INT(E81^(0.611-E81/3200))</f>
        <v>8</v>
      </c>
      <c r="K81" s="36">
        <f>INT(F81^(0.611-F81/3200))</f>
        <v>11</v>
      </c>
      <c r="L81" s="36">
        <f>2^(H81-1)-1</f>
        <v>3</v>
      </c>
      <c r="M81" s="36">
        <f>2^(I81-1)-1</f>
        <v>15</v>
      </c>
      <c r="N81" s="36">
        <f>2^(J81-1)-1</f>
        <v>127</v>
      </c>
      <c r="O81" s="36">
        <f>2^(K81-1)-1</f>
        <v>1023</v>
      </c>
      <c r="P81" s="68">
        <f>MAX(0,C81+(-1)^(G81)*INT(B81*2^(-LOG(C81)/LOG(2)+3))-G81-LOG(C81)/LOG(2)+3-1)</f>
        <v>0</v>
      </c>
      <c r="Q81" s="68">
        <f>MAX(0,C81-IF(B81=0,0,INT(LOG(3/2*ABS(B81))/LOG(2))+1))</f>
        <v>0</v>
      </c>
      <c r="R81" s="68">
        <f>MAX(0,IF(B81&lt;=-L81,B81+C81-H81+L81,IF(B81&gt;=2^(H81)-1-L81,0,C81-H81)))</f>
        <v>0</v>
      </c>
      <c r="S81" s="69">
        <f>MAX(0,D81+(-1)^(G81)*INT(B81*2^(-LOG(D81)/LOG(2)+3))-G81-LOG(D81)/LOG(2)+3-1)</f>
        <v>0</v>
      </c>
      <c r="T81" s="69">
        <f>MAX(0,D81-IF(B81=0,0,INT(LOG(3/2*ABS(B81))/LOG(2))+1))</f>
        <v>1</v>
      </c>
      <c r="U81" s="69">
        <f>MAX(0,IF(B81&lt;=-M81,B81+D81-I81+M81,IF(B81&gt;=2^(I81)-1-M81,0,D81-I81)))</f>
        <v>0</v>
      </c>
      <c r="V81" s="70">
        <f>MAX(0,E81+(-1)^(G81)*INT(B81*2^(-LOG(E81)/LOG(2)+3))-G81-LOG(E81)/LOG(2)+3-1)</f>
        <v>0</v>
      </c>
      <c r="W81" s="70">
        <f>MAX(0,E81-IF(B81=0,0,INT(LOG(3/2*ABS(B81))/LOG(2))+1))</f>
        <v>17</v>
      </c>
      <c r="X81" s="70">
        <f>MAX(0,IF(B81&lt;=-N81,B81+E81-J81+N81,IF(B81&gt;=2^(J81)-1-N81,0,E81-J81)))</f>
        <v>0</v>
      </c>
      <c r="Y81" s="71">
        <f>MAX(0,F81+(-1)^(G81)*INT(B81*2^(-LOG(F81)/LOG(2)+3))-G81-LOG(F81)/LOG(2)+3-1)</f>
        <v>0</v>
      </c>
      <c r="Z81" s="71">
        <f>F81-IF(B81=0,0,INT(LOG(3/2*ABS(B81))/LOG(2))+1)</f>
        <v>49</v>
      </c>
      <c r="AA81" s="71">
        <f>MAX(0,IF(B81&lt;=-O81,B81+F81-K81+O81,IF(B81&gt;=2^(K81)-1-O81,0,F81-K81)))</f>
        <v>0</v>
      </c>
    </row>
    <row r="82" ht="20.05" customHeight="1">
      <c r="A82" s="55">
        <v>15</v>
      </c>
      <c r="B82" s="45">
        <f>2^$A82</f>
        <v>32768</v>
      </c>
      <c r="C82" s="36">
        <v>8</v>
      </c>
      <c r="D82" s="36">
        <v>16</v>
      </c>
      <c r="E82" s="36">
        <v>32</v>
      </c>
      <c r="F82" s="36">
        <v>64</v>
      </c>
      <c r="G82" s="36">
        <f>IF(B82&gt;=0,1,0)</f>
        <v>1</v>
      </c>
      <c r="H82" s="36">
        <f>INT(C82^(0.611-C82/3200))</f>
        <v>3</v>
      </c>
      <c r="I82" s="36">
        <f>INT(D82^(0.611-D82/3200))</f>
        <v>5</v>
      </c>
      <c r="J82" s="36">
        <f>INT(E82^(0.611-E82/3200))</f>
        <v>8</v>
      </c>
      <c r="K82" s="36">
        <f>INT(F82^(0.611-F82/3200))</f>
        <v>11</v>
      </c>
      <c r="L82" s="36">
        <f>2^(H82-1)-1</f>
        <v>3</v>
      </c>
      <c r="M82" s="36">
        <f>2^(I82-1)-1</f>
        <v>15</v>
      </c>
      <c r="N82" s="36">
        <f>2^(J82-1)-1</f>
        <v>127</v>
      </c>
      <c r="O82" s="36">
        <f>2^(K82-1)-1</f>
        <v>1023</v>
      </c>
      <c r="P82" s="68">
        <f>MAX(0,C82+(-1)^(G82)*INT(B82*2^(-LOG(C82)/LOG(2)+3))-G82-LOG(C82)/LOG(2)+3-1)</f>
        <v>0</v>
      </c>
      <c r="Q82" s="68">
        <f>MAX(0,C82-IF(B82=0,0,INT(LOG(3/2*ABS(B82))/LOG(2))+1))</f>
        <v>0</v>
      </c>
      <c r="R82" s="68">
        <f>MAX(0,IF(B82&lt;=-L82,B82+C82-H82+L82,IF(B82&gt;=2^(H82)-1-L82,0,C82-H82)))</f>
        <v>0</v>
      </c>
      <c r="S82" s="69">
        <f>MAX(0,D82+(-1)^(G82)*INT(B82*2^(-LOG(D82)/LOG(2)+3))-G82-LOG(D82)/LOG(2)+3-1)</f>
        <v>0</v>
      </c>
      <c r="T82" s="69">
        <f>MAX(0,D82-IF(B82=0,0,INT(LOG(3/2*ABS(B82))/LOG(2))+1))</f>
        <v>0</v>
      </c>
      <c r="U82" s="69">
        <f>MAX(0,IF(B82&lt;=-M82,B82+D82-I82+M82,IF(B82&gt;=2^(I82)-1-M82,0,D82-I82)))</f>
        <v>0</v>
      </c>
      <c r="V82" s="70">
        <f>MAX(0,E82+(-1)^(G82)*INT(B82*2^(-LOG(E82)/LOG(2)+3))-G82-LOG(E82)/LOG(2)+3-1)</f>
        <v>0</v>
      </c>
      <c r="W82" s="70">
        <f>MAX(0,E82-IF(B82=0,0,INT(LOG(3/2*ABS(B82))/LOG(2))+1))</f>
        <v>16</v>
      </c>
      <c r="X82" s="70">
        <f>MAX(0,IF(B82&lt;=-N82,B82+E82-J82+N82,IF(B82&gt;=2^(J82)-1-N82,0,E82-J82)))</f>
        <v>0</v>
      </c>
      <c r="Y82" s="71">
        <f>MAX(0,F82+(-1)^(G82)*INT(B82*2^(-LOG(F82)/LOG(2)+3))-G82-LOG(F82)/LOG(2)+3-1)</f>
        <v>0</v>
      </c>
      <c r="Z82" s="71">
        <f>F82-IF(B82=0,0,INT(LOG(3/2*ABS(B82))/LOG(2))+1)</f>
        <v>48</v>
      </c>
      <c r="AA82" s="71">
        <f>MAX(0,IF(B82&lt;=-O82,B82+F82-K82+O82,IF(B82&gt;=2^(K82)-1-O82,0,F82-K82)))</f>
        <v>0</v>
      </c>
    </row>
    <row r="83" ht="20.05" customHeight="1">
      <c r="A83" s="55">
        <v>16</v>
      </c>
      <c r="B83" s="45">
        <f>2^$A83</f>
        <v>65536</v>
      </c>
      <c r="C83" s="36">
        <v>8</v>
      </c>
      <c r="D83" s="36">
        <v>16</v>
      </c>
      <c r="E83" s="36">
        <v>32</v>
      </c>
      <c r="F83" s="36">
        <v>64</v>
      </c>
      <c r="G83" s="36">
        <f>IF(B83&gt;=0,1,0)</f>
        <v>1</v>
      </c>
      <c r="H83" s="36">
        <f>INT(C83^(0.611-C83/3200))</f>
        <v>3</v>
      </c>
      <c r="I83" s="36">
        <f>INT(D83^(0.611-D83/3200))</f>
        <v>5</v>
      </c>
      <c r="J83" s="36">
        <f>INT(E83^(0.611-E83/3200))</f>
        <v>8</v>
      </c>
      <c r="K83" s="36">
        <f>INT(F83^(0.611-F83/3200))</f>
        <v>11</v>
      </c>
      <c r="L83" s="36">
        <f>2^(H83-1)-1</f>
        <v>3</v>
      </c>
      <c r="M83" s="36">
        <f>2^(I83-1)-1</f>
        <v>15</v>
      </c>
      <c r="N83" s="36">
        <f>2^(J83-1)-1</f>
        <v>127</v>
      </c>
      <c r="O83" s="36">
        <f>2^(K83-1)-1</f>
        <v>1023</v>
      </c>
      <c r="P83" s="68">
        <f>MAX(0,C83+(-1)^(G83)*INT(B83*2^(-LOG(C83)/LOG(2)+3))-G83-LOG(C83)/LOG(2)+3-1)</f>
        <v>0</v>
      </c>
      <c r="Q83" s="68">
        <f>MAX(0,C83-IF(B83=0,0,INT(LOG(3/2*ABS(B83))/LOG(2))+1))</f>
        <v>0</v>
      </c>
      <c r="R83" s="68">
        <f>MAX(0,IF(B83&lt;=-L83,B83+C83-H83+L83,IF(B83&gt;=2^(H83)-1-L83,0,C83-H83)))</f>
        <v>0</v>
      </c>
      <c r="S83" s="69">
        <f>MAX(0,D83+(-1)^(G83)*INT(B83*2^(-LOG(D83)/LOG(2)+3))-G83-LOG(D83)/LOG(2)+3-1)</f>
        <v>0</v>
      </c>
      <c r="T83" s="69">
        <f>MAX(0,D83-IF(B83=0,0,INT(LOG(3/2*ABS(B83))/LOG(2))+1))</f>
        <v>0</v>
      </c>
      <c r="U83" s="69">
        <f>MAX(0,IF(B83&lt;=-M83,B83+D83-I83+M83,IF(B83&gt;=2^(I83)-1-M83,0,D83-I83)))</f>
        <v>0</v>
      </c>
      <c r="V83" s="70">
        <f>MAX(0,E83+(-1)^(G83)*INT(B83*2^(-LOG(E83)/LOG(2)+3))-G83-LOG(E83)/LOG(2)+3-1)</f>
        <v>0</v>
      </c>
      <c r="W83" s="70">
        <f>MAX(0,E83-IF(B83=0,0,INT(LOG(3/2*ABS(B83))/LOG(2))+1))</f>
        <v>15</v>
      </c>
      <c r="X83" s="70">
        <f>MAX(0,IF(B83&lt;=-N83,B83+E83-J83+N83,IF(B83&gt;=2^(J83)-1-N83,0,E83-J83)))</f>
        <v>0</v>
      </c>
      <c r="Y83" s="71">
        <f>MAX(0,F83+(-1)^(G83)*INT(B83*2^(-LOG(F83)/LOG(2)+3))-G83-LOG(F83)/LOG(2)+3-1)</f>
        <v>0</v>
      </c>
      <c r="Z83" s="71">
        <f>F83-IF(B83=0,0,INT(LOG(3/2*ABS(B83))/LOG(2))+1)</f>
        <v>47</v>
      </c>
      <c r="AA83" s="71">
        <f>MAX(0,IF(B83&lt;=-O83,B83+F83-K83+O83,IF(B83&gt;=2^(K83)-1-O83,0,F83-K83)))</f>
        <v>0</v>
      </c>
    </row>
    <row r="84" ht="20.05" customHeight="1">
      <c r="A84" s="55">
        <v>17</v>
      </c>
      <c r="B84" s="45">
        <f>2^$A84</f>
        <v>131072</v>
      </c>
      <c r="C84" s="36">
        <v>8</v>
      </c>
      <c r="D84" s="36">
        <v>16</v>
      </c>
      <c r="E84" s="36">
        <v>32</v>
      </c>
      <c r="F84" s="36">
        <v>64</v>
      </c>
      <c r="G84" s="36">
        <f>IF(B84&gt;=0,1,0)</f>
        <v>1</v>
      </c>
      <c r="H84" s="36">
        <f>INT(C84^(0.611-C84/3200))</f>
        <v>3</v>
      </c>
      <c r="I84" s="36">
        <f>INT(D84^(0.611-D84/3200))</f>
        <v>5</v>
      </c>
      <c r="J84" s="36">
        <f>INT(E84^(0.611-E84/3200))</f>
        <v>8</v>
      </c>
      <c r="K84" s="36">
        <f>INT(F84^(0.611-F84/3200))</f>
        <v>11</v>
      </c>
      <c r="L84" s="36">
        <f>2^(H84-1)-1</f>
        <v>3</v>
      </c>
      <c r="M84" s="36">
        <f>2^(I84-1)-1</f>
        <v>15</v>
      </c>
      <c r="N84" s="36">
        <f>2^(J84-1)-1</f>
        <v>127</v>
      </c>
      <c r="O84" s="36">
        <f>2^(K84-1)-1</f>
        <v>1023</v>
      </c>
      <c r="P84" s="68">
        <f>MAX(0,C84+(-1)^(G84)*INT(B84*2^(-LOG(C84)/LOG(2)+3))-G84-LOG(C84)/LOG(2)+3-1)</f>
        <v>0</v>
      </c>
      <c r="Q84" s="68">
        <f>MAX(0,C84-IF(B84=0,0,INT(LOG(3/2*ABS(B84))/LOG(2))+1))</f>
        <v>0</v>
      </c>
      <c r="R84" s="68">
        <f>MAX(0,IF(B84&lt;=-L84,B84+C84-H84+L84,IF(B84&gt;=2^(H84)-1-L84,0,C84-H84)))</f>
        <v>0</v>
      </c>
      <c r="S84" s="69">
        <f>MAX(0,D84+(-1)^(G84)*INT(B84*2^(-LOG(D84)/LOG(2)+3))-G84-LOG(D84)/LOG(2)+3-1)</f>
        <v>0</v>
      </c>
      <c r="T84" s="69">
        <f>MAX(0,D84-IF(B84=0,0,INT(LOG(3/2*ABS(B84))/LOG(2))+1))</f>
        <v>0</v>
      </c>
      <c r="U84" s="69">
        <f>MAX(0,IF(B84&lt;=-M84,B84+D84-I84+M84,IF(B84&gt;=2^(I84)-1-M84,0,D84-I84)))</f>
        <v>0</v>
      </c>
      <c r="V84" s="70">
        <f>MAX(0,E84+(-1)^(G84)*INT(B84*2^(-LOG(E84)/LOG(2)+3))-G84-LOG(E84)/LOG(2)+3-1)</f>
        <v>0</v>
      </c>
      <c r="W84" s="70">
        <f>MAX(0,E84-IF(B84=0,0,INT(LOG(3/2*ABS(B84))/LOG(2))+1))</f>
        <v>14</v>
      </c>
      <c r="X84" s="70">
        <f>MAX(0,IF(B84&lt;=-N84,B84+E84-J84+N84,IF(B84&gt;=2^(J84)-1-N84,0,E84-J84)))</f>
        <v>0</v>
      </c>
      <c r="Y84" s="71">
        <f>MAX(0,F84+(-1)^(G84)*INT(B84*2^(-LOG(F84)/LOG(2)+3))-G84-LOG(F84)/LOG(2)+3-1)</f>
        <v>0</v>
      </c>
      <c r="Z84" s="71">
        <f>F84-IF(B84=0,0,INT(LOG(3/2*ABS(B84))/LOG(2))+1)</f>
        <v>46</v>
      </c>
      <c r="AA84" s="71">
        <f>MAX(0,IF(B84&lt;=-O84,B84+F84-K84+O84,IF(B84&gt;=2^(K84)-1-O84,0,F84-K84)))</f>
        <v>0</v>
      </c>
    </row>
    <row r="85" ht="20.05" customHeight="1">
      <c r="A85" s="55">
        <v>18</v>
      </c>
      <c r="B85" s="45">
        <f>2^$A85</f>
        <v>262144</v>
      </c>
      <c r="C85" s="36">
        <v>8</v>
      </c>
      <c r="D85" s="36">
        <v>16</v>
      </c>
      <c r="E85" s="36">
        <v>32</v>
      </c>
      <c r="F85" s="36">
        <v>64</v>
      </c>
      <c r="G85" s="36">
        <f>IF(B85&gt;=0,1,0)</f>
        <v>1</v>
      </c>
      <c r="H85" s="36">
        <f>INT(C85^(0.611-C85/3200))</f>
        <v>3</v>
      </c>
      <c r="I85" s="36">
        <f>INT(D85^(0.611-D85/3200))</f>
        <v>5</v>
      </c>
      <c r="J85" s="36">
        <f>INT(E85^(0.611-E85/3200))</f>
        <v>8</v>
      </c>
      <c r="K85" s="36">
        <f>INT(F85^(0.611-F85/3200))</f>
        <v>11</v>
      </c>
      <c r="L85" s="36">
        <f>2^(H85-1)-1</f>
        <v>3</v>
      </c>
      <c r="M85" s="36">
        <f>2^(I85-1)-1</f>
        <v>15</v>
      </c>
      <c r="N85" s="36">
        <f>2^(J85-1)-1</f>
        <v>127</v>
      </c>
      <c r="O85" s="36">
        <f>2^(K85-1)-1</f>
        <v>1023</v>
      </c>
      <c r="P85" s="68">
        <f>MAX(0,C85+(-1)^(G85)*INT(B85*2^(-LOG(C85)/LOG(2)+3))-G85-LOG(C85)/LOG(2)+3-1)</f>
        <v>0</v>
      </c>
      <c r="Q85" s="68">
        <f>MAX(0,C85-IF(B85=0,0,INT(LOG(3/2*ABS(B85))/LOG(2))+1))</f>
        <v>0</v>
      </c>
      <c r="R85" s="68">
        <f>MAX(0,IF(B85&lt;=-L85,B85+C85-H85+L85,IF(B85&gt;=2^(H85)-1-L85,0,C85-H85)))</f>
        <v>0</v>
      </c>
      <c r="S85" s="69">
        <f>MAX(0,D85+(-1)^(G85)*INT(B85*2^(-LOG(D85)/LOG(2)+3))-G85-LOG(D85)/LOG(2)+3-1)</f>
        <v>0</v>
      </c>
      <c r="T85" s="69">
        <f>MAX(0,D85-IF(B85=0,0,INT(LOG(3/2*ABS(B85))/LOG(2))+1))</f>
        <v>0</v>
      </c>
      <c r="U85" s="69">
        <f>MAX(0,IF(B85&lt;=-M85,B85+D85-I85+M85,IF(B85&gt;=2^(I85)-1-M85,0,D85-I85)))</f>
        <v>0</v>
      </c>
      <c r="V85" s="70">
        <f>MAX(0,E85+(-1)^(G85)*INT(B85*2^(-LOG(E85)/LOG(2)+3))-G85-LOG(E85)/LOG(2)+3-1)</f>
        <v>0</v>
      </c>
      <c r="W85" s="70">
        <f>MAX(0,E85-IF(B85=0,0,INT(LOG(3/2*ABS(B85))/LOG(2))+1))</f>
        <v>13</v>
      </c>
      <c r="X85" s="70">
        <f>MAX(0,IF(B85&lt;=-N85,B85+E85-J85+N85,IF(B85&gt;=2^(J85)-1-N85,0,E85-J85)))</f>
        <v>0</v>
      </c>
      <c r="Y85" s="71">
        <f>MAX(0,F85+(-1)^(G85)*INT(B85*2^(-LOG(F85)/LOG(2)+3))-G85-LOG(F85)/LOG(2)+3-1)</f>
        <v>0</v>
      </c>
      <c r="Z85" s="71">
        <f>F85-IF(B85=0,0,INT(LOG(3/2*ABS(B85))/LOG(2))+1)</f>
        <v>45</v>
      </c>
      <c r="AA85" s="71">
        <f>MAX(0,IF(B85&lt;=-O85,B85+F85-K85+O85,IF(B85&gt;=2^(K85)-1-O85,0,F85-K85)))</f>
        <v>0</v>
      </c>
    </row>
    <row r="86" ht="20.05" customHeight="1">
      <c r="A86" s="55">
        <v>19</v>
      </c>
      <c r="B86" s="45">
        <f>2^$A86</f>
        <v>524288</v>
      </c>
      <c r="C86" s="36">
        <v>8</v>
      </c>
      <c r="D86" s="36">
        <v>16</v>
      </c>
      <c r="E86" s="36">
        <v>32</v>
      </c>
      <c r="F86" s="36">
        <v>64</v>
      </c>
      <c r="G86" s="36">
        <f>IF(B86&gt;=0,1,0)</f>
        <v>1</v>
      </c>
      <c r="H86" s="36">
        <f>INT(C86^(0.611-C86/3200))</f>
        <v>3</v>
      </c>
      <c r="I86" s="36">
        <f>INT(D86^(0.611-D86/3200))</f>
        <v>5</v>
      </c>
      <c r="J86" s="36">
        <f>INT(E86^(0.611-E86/3200))</f>
        <v>8</v>
      </c>
      <c r="K86" s="36">
        <f>INT(F86^(0.611-F86/3200))</f>
        <v>11</v>
      </c>
      <c r="L86" s="36">
        <f>2^(H86-1)-1</f>
        <v>3</v>
      </c>
      <c r="M86" s="36">
        <f>2^(I86-1)-1</f>
        <v>15</v>
      </c>
      <c r="N86" s="36">
        <f>2^(J86-1)-1</f>
        <v>127</v>
      </c>
      <c r="O86" s="36">
        <f>2^(K86-1)-1</f>
        <v>1023</v>
      </c>
      <c r="P86" s="68">
        <f>MAX(0,C86+(-1)^(G86)*INT(B86*2^(-LOG(C86)/LOG(2)+3))-G86-LOG(C86)/LOG(2)+3-1)</f>
        <v>0</v>
      </c>
      <c r="Q86" s="68">
        <f>MAX(0,C86-IF(B86=0,0,INT(LOG(3/2*ABS(B86))/LOG(2))+1))</f>
        <v>0</v>
      </c>
      <c r="R86" s="68">
        <f>MAX(0,IF(B86&lt;=-L86,B86+C86-H86+L86,IF(B86&gt;=2^(H86)-1-L86,0,C86-H86)))</f>
        <v>0</v>
      </c>
      <c r="S86" s="69">
        <f>MAX(0,D86+(-1)^(G86)*INT(B86*2^(-LOG(D86)/LOG(2)+3))-G86-LOG(D86)/LOG(2)+3-1)</f>
        <v>0</v>
      </c>
      <c r="T86" s="69">
        <f>MAX(0,D86-IF(B86=0,0,INT(LOG(3/2*ABS(B86))/LOG(2))+1))</f>
        <v>0</v>
      </c>
      <c r="U86" s="69">
        <f>MAX(0,IF(B86&lt;=-M86,B86+D86-I86+M86,IF(B86&gt;=2^(I86)-1-M86,0,D86-I86)))</f>
        <v>0</v>
      </c>
      <c r="V86" s="70">
        <f>MAX(0,E86+(-1)^(G86)*INT(B86*2^(-LOG(E86)/LOG(2)+3))-G86-LOG(E86)/LOG(2)+3-1)</f>
        <v>0</v>
      </c>
      <c r="W86" s="70">
        <f>MAX(0,E86-IF(B86=0,0,INT(LOG(3/2*ABS(B86))/LOG(2))+1))</f>
        <v>12</v>
      </c>
      <c r="X86" s="70">
        <f>MAX(0,IF(B86&lt;=-N86,B86+E86-J86+N86,IF(B86&gt;=2^(J86)-1-N86,0,E86-J86)))</f>
        <v>0</v>
      </c>
      <c r="Y86" s="71">
        <f>MAX(0,F86+(-1)^(G86)*INT(B86*2^(-LOG(F86)/LOG(2)+3))-G86-LOG(F86)/LOG(2)+3-1)</f>
        <v>0</v>
      </c>
      <c r="Z86" s="71">
        <f>F86-IF(B86=0,0,INT(LOG(3/2*ABS(B86))/LOG(2))+1)</f>
        <v>44</v>
      </c>
      <c r="AA86" s="71">
        <f>MAX(0,IF(B86&lt;=-O86,B86+F86-K86+O86,IF(B86&gt;=2^(K86)-1-O86,0,F86-K86)))</f>
        <v>0</v>
      </c>
    </row>
    <row r="87" ht="20.05" customHeight="1">
      <c r="A87" s="55">
        <v>20</v>
      </c>
      <c r="B87" s="45">
        <f>2^$A87</f>
        <v>1048576</v>
      </c>
      <c r="C87" s="36">
        <v>8</v>
      </c>
      <c r="D87" s="36">
        <v>16</v>
      </c>
      <c r="E87" s="36">
        <v>32</v>
      </c>
      <c r="F87" s="36">
        <v>64</v>
      </c>
      <c r="G87" s="36">
        <f>IF(B87&gt;=0,1,0)</f>
        <v>1</v>
      </c>
      <c r="H87" s="36">
        <f>INT(C87^(0.611-C87/3200))</f>
        <v>3</v>
      </c>
      <c r="I87" s="36">
        <f>INT(D87^(0.611-D87/3200))</f>
        <v>5</v>
      </c>
      <c r="J87" s="36">
        <f>INT(E87^(0.611-E87/3200))</f>
        <v>8</v>
      </c>
      <c r="K87" s="36">
        <f>INT(F87^(0.611-F87/3200))</f>
        <v>11</v>
      </c>
      <c r="L87" s="36">
        <f>2^(H87-1)-1</f>
        <v>3</v>
      </c>
      <c r="M87" s="36">
        <f>2^(I87-1)-1</f>
        <v>15</v>
      </c>
      <c r="N87" s="36">
        <f>2^(J87-1)-1</f>
        <v>127</v>
      </c>
      <c r="O87" s="36">
        <f>2^(K87-1)-1</f>
        <v>1023</v>
      </c>
      <c r="P87" s="68">
        <f>MAX(0,C87+(-1)^(G87)*INT(B87*2^(-LOG(C87)/LOG(2)+3))-G87-LOG(C87)/LOG(2)+3-1)</f>
        <v>0</v>
      </c>
      <c r="Q87" s="68">
        <f>MAX(0,C87-IF(B87=0,0,INT(LOG(3/2*ABS(B87))/LOG(2))+1))</f>
        <v>0</v>
      </c>
      <c r="R87" s="68">
        <f>MAX(0,IF(B87&lt;=-L87,B87+C87-H87+L87,IF(B87&gt;=2^(H87)-1-L87,0,C87-H87)))</f>
        <v>0</v>
      </c>
      <c r="S87" s="69">
        <f>MAX(0,D87+(-1)^(G87)*INT(B87*2^(-LOG(D87)/LOG(2)+3))-G87-LOG(D87)/LOG(2)+3-1)</f>
        <v>0</v>
      </c>
      <c r="T87" s="69">
        <f>MAX(0,D87-IF(B87=0,0,INT(LOG(3/2*ABS(B87))/LOG(2))+1))</f>
        <v>0</v>
      </c>
      <c r="U87" s="69">
        <f>MAX(0,IF(B87&lt;=-M87,B87+D87-I87+M87,IF(B87&gt;=2^(I87)-1-M87,0,D87-I87)))</f>
        <v>0</v>
      </c>
      <c r="V87" s="70">
        <f>MAX(0,E87+(-1)^(G87)*INT(B87*2^(-LOG(E87)/LOG(2)+3))-G87-LOG(E87)/LOG(2)+3-1)</f>
        <v>0</v>
      </c>
      <c r="W87" s="70">
        <f>MAX(0,E87-IF(B87=0,0,INT(LOG(3/2*ABS(B87))/LOG(2))+1))</f>
        <v>11</v>
      </c>
      <c r="X87" s="70">
        <f>MAX(0,IF(B87&lt;=-N87,B87+E87-J87+N87,IF(B87&gt;=2^(J87)-1-N87,0,E87-J87)))</f>
        <v>0</v>
      </c>
      <c r="Y87" s="71">
        <f>MAX(0,F87+(-1)^(G87)*INT(B87*2^(-LOG(F87)/LOG(2)+3))-G87-LOG(F87)/LOG(2)+3-1)</f>
        <v>0</v>
      </c>
      <c r="Z87" s="71">
        <f>F87-IF(B87=0,0,INT(LOG(3/2*ABS(B87))/LOG(2))+1)</f>
        <v>43</v>
      </c>
      <c r="AA87" s="71">
        <f>MAX(0,IF(B87&lt;=-O87,B87+F87-K87+O87,IF(B87&gt;=2^(K87)-1-O87,0,F87-K87)))</f>
        <v>0</v>
      </c>
    </row>
    <row r="88" ht="20.05" customHeight="1">
      <c r="A88" s="55">
        <v>21</v>
      </c>
      <c r="B88" s="45">
        <f>2^$A88</f>
        <v>2097152</v>
      </c>
      <c r="C88" s="36">
        <v>8</v>
      </c>
      <c r="D88" s="36">
        <v>16</v>
      </c>
      <c r="E88" s="36">
        <v>32</v>
      </c>
      <c r="F88" s="36">
        <v>64</v>
      </c>
      <c r="G88" s="36">
        <f>IF(B88&gt;=0,1,0)</f>
        <v>1</v>
      </c>
      <c r="H88" s="36">
        <f>INT(C88^(0.611-C88/3200))</f>
        <v>3</v>
      </c>
      <c r="I88" s="36">
        <f>INT(D88^(0.611-D88/3200))</f>
        <v>5</v>
      </c>
      <c r="J88" s="36">
        <f>INT(E88^(0.611-E88/3200))</f>
        <v>8</v>
      </c>
      <c r="K88" s="36">
        <f>INT(F88^(0.611-F88/3200))</f>
        <v>11</v>
      </c>
      <c r="L88" s="36">
        <f>2^(H88-1)-1</f>
        <v>3</v>
      </c>
      <c r="M88" s="36">
        <f>2^(I88-1)-1</f>
        <v>15</v>
      </c>
      <c r="N88" s="36">
        <f>2^(J88-1)-1</f>
        <v>127</v>
      </c>
      <c r="O88" s="36">
        <f>2^(K88-1)-1</f>
        <v>1023</v>
      </c>
      <c r="P88" s="68">
        <f>MAX(0,C88+(-1)^(G88)*INT(B88*2^(-LOG(C88)/LOG(2)+3))-G88-LOG(C88)/LOG(2)+3-1)</f>
        <v>0</v>
      </c>
      <c r="Q88" s="68">
        <f>MAX(0,C88-IF(B88=0,0,INT(LOG(3/2*ABS(B88))/LOG(2))+1))</f>
        <v>0</v>
      </c>
      <c r="R88" s="68">
        <f>MAX(0,IF(B88&lt;=-L88,B88+C88-H88+L88,IF(B88&gt;=2^(H88)-1-L88,0,C88-H88)))</f>
        <v>0</v>
      </c>
      <c r="S88" s="69">
        <f>MAX(0,D88+(-1)^(G88)*INT(B88*2^(-LOG(D88)/LOG(2)+3))-G88-LOG(D88)/LOG(2)+3-1)</f>
        <v>0</v>
      </c>
      <c r="T88" s="69">
        <f>MAX(0,D88-IF(B88=0,0,INT(LOG(3/2*ABS(B88))/LOG(2))+1))</f>
        <v>0</v>
      </c>
      <c r="U88" s="69">
        <f>MAX(0,IF(B88&lt;=-M88,B88+D88-I88+M88,IF(B88&gt;=2^(I88)-1-M88,0,D88-I88)))</f>
        <v>0</v>
      </c>
      <c r="V88" s="70">
        <f>MAX(0,E88+(-1)^(G88)*INT(B88*2^(-LOG(E88)/LOG(2)+3))-G88-LOG(E88)/LOG(2)+3-1)</f>
        <v>0</v>
      </c>
      <c r="W88" s="70">
        <f>MAX(0,E88-IF(B88=0,0,INT(LOG(3/2*ABS(B88))/LOG(2))+1))</f>
        <v>10</v>
      </c>
      <c r="X88" s="70">
        <f>MAX(0,IF(B88&lt;=-N88,B88+E88-J88+N88,IF(B88&gt;=2^(J88)-1-N88,0,E88-J88)))</f>
        <v>0</v>
      </c>
      <c r="Y88" s="71">
        <f>MAX(0,F88+(-1)^(G88)*INT(B88*2^(-LOG(F88)/LOG(2)+3))-G88-LOG(F88)/LOG(2)+3-1)</f>
        <v>0</v>
      </c>
      <c r="Z88" s="71">
        <f>F88-IF(B88=0,0,INT(LOG(3/2*ABS(B88))/LOG(2))+1)</f>
        <v>42</v>
      </c>
      <c r="AA88" s="71">
        <f>MAX(0,IF(B88&lt;=-O88,B88+F88-K88+O88,IF(B88&gt;=2^(K88)-1-O88,0,F88-K88)))</f>
        <v>0</v>
      </c>
    </row>
    <row r="89" ht="20.05" customHeight="1">
      <c r="A89" s="55">
        <v>22</v>
      </c>
      <c r="B89" s="45">
        <f>2^$A89</f>
        <v>4194304</v>
      </c>
      <c r="C89" s="36">
        <v>8</v>
      </c>
      <c r="D89" s="36">
        <v>16</v>
      </c>
      <c r="E89" s="36">
        <v>32</v>
      </c>
      <c r="F89" s="36">
        <v>64</v>
      </c>
      <c r="G89" s="36">
        <f>IF(B89&gt;=0,1,0)</f>
        <v>1</v>
      </c>
      <c r="H89" s="36">
        <f>INT(C89^(0.611-C89/3200))</f>
        <v>3</v>
      </c>
      <c r="I89" s="36">
        <f>INT(D89^(0.611-D89/3200))</f>
        <v>5</v>
      </c>
      <c r="J89" s="36">
        <f>INT(E89^(0.611-E89/3200))</f>
        <v>8</v>
      </c>
      <c r="K89" s="36">
        <f>INT(F89^(0.611-F89/3200))</f>
        <v>11</v>
      </c>
      <c r="L89" s="36">
        <f>2^(H89-1)-1</f>
        <v>3</v>
      </c>
      <c r="M89" s="36">
        <f>2^(I89-1)-1</f>
        <v>15</v>
      </c>
      <c r="N89" s="36">
        <f>2^(J89-1)-1</f>
        <v>127</v>
      </c>
      <c r="O89" s="36">
        <f>2^(K89-1)-1</f>
        <v>1023</v>
      </c>
      <c r="P89" s="68">
        <f>MAX(0,C89+(-1)^(G89)*INT(B89*2^(-LOG(C89)/LOG(2)+3))-G89-LOG(C89)/LOG(2)+3-1)</f>
        <v>0</v>
      </c>
      <c r="Q89" s="68">
        <f>MAX(0,C89-IF(B89=0,0,INT(LOG(3/2*ABS(B89))/LOG(2))+1))</f>
        <v>0</v>
      </c>
      <c r="R89" s="68">
        <f>MAX(0,IF(B89&lt;=-L89,B89+C89-H89+L89,IF(B89&gt;=2^(H89)-1-L89,0,C89-H89)))</f>
        <v>0</v>
      </c>
      <c r="S89" s="69">
        <f>MAX(0,D89+(-1)^(G89)*INT(B89*2^(-LOG(D89)/LOG(2)+3))-G89-LOG(D89)/LOG(2)+3-1)</f>
        <v>0</v>
      </c>
      <c r="T89" s="69">
        <f>MAX(0,D89-IF(B89=0,0,INT(LOG(3/2*ABS(B89))/LOG(2))+1))</f>
        <v>0</v>
      </c>
      <c r="U89" s="69">
        <f>MAX(0,IF(B89&lt;=-M89,B89+D89-I89+M89,IF(B89&gt;=2^(I89)-1-M89,0,D89-I89)))</f>
        <v>0</v>
      </c>
      <c r="V89" s="70">
        <f>MAX(0,E89+(-1)^(G89)*INT(B89*2^(-LOG(E89)/LOG(2)+3))-G89-LOG(E89)/LOG(2)+3-1)</f>
        <v>0</v>
      </c>
      <c r="W89" s="70">
        <f>MAX(0,E89-IF(B89=0,0,INT(LOG(3/2*ABS(B89))/LOG(2))+1))</f>
        <v>9</v>
      </c>
      <c r="X89" s="70">
        <f>MAX(0,IF(B89&lt;=-N89,B89+E89-J89+N89,IF(B89&gt;=2^(J89)-1-N89,0,E89-J89)))</f>
        <v>0</v>
      </c>
      <c r="Y89" s="71">
        <f>MAX(0,F89+(-1)^(G89)*INT(B89*2^(-LOG(F89)/LOG(2)+3))-G89-LOG(F89)/LOG(2)+3-1)</f>
        <v>0</v>
      </c>
      <c r="Z89" s="71">
        <f>F89-IF(B89=0,0,INT(LOG(3/2*ABS(B89))/LOG(2))+1)</f>
        <v>41</v>
      </c>
      <c r="AA89" s="71">
        <f>MAX(0,IF(B89&lt;=-O89,B89+F89-K89+O89,IF(B89&gt;=2^(K89)-1-O89,0,F89-K89)))</f>
        <v>0</v>
      </c>
    </row>
    <row r="90" ht="20.05" customHeight="1">
      <c r="A90" s="55">
        <v>23</v>
      </c>
      <c r="B90" s="45">
        <f>2^$A90</f>
        <v>8388608</v>
      </c>
      <c r="C90" s="36">
        <v>8</v>
      </c>
      <c r="D90" s="36">
        <v>16</v>
      </c>
      <c r="E90" s="36">
        <v>32</v>
      </c>
      <c r="F90" s="36">
        <v>64</v>
      </c>
      <c r="G90" s="36">
        <f>IF(B90&gt;=0,1,0)</f>
        <v>1</v>
      </c>
      <c r="H90" s="36">
        <f>INT(C90^(0.611-C90/3200))</f>
        <v>3</v>
      </c>
      <c r="I90" s="36">
        <f>INT(D90^(0.611-D90/3200))</f>
        <v>5</v>
      </c>
      <c r="J90" s="36">
        <f>INT(E90^(0.611-E90/3200))</f>
        <v>8</v>
      </c>
      <c r="K90" s="36">
        <f>INT(F90^(0.611-F90/3200))</f>
        <v>11</v>
      </c>
      <c r="L90" s="36">
        <f>2^(H90-1)-1</f>
        <v>3</v>
      </c>
      <c r="M90" s="36">
        <f>2^(I90-1)-1</f>
        <v>15</v>
      </c>
      <c r="N90" s="36">
        <f>2^(J90-1)-1</f>
        <v>127</v>
      </c>
      <c r="O90" s="36">
        <f>2^(K90-1)-1</f>
        <v>1023</v>
      </c>
      <c r="P90" s="68">
        <f>MAX(0,C90+(-1)^(G90)*INT(B90*2^(-LOG(C90)/LOG(2)+3))-G90-LOG(C90)/LOG(2)+3-1)</f>
        <v>0</v>
      </c>
      <c r="Q90" s="68">
        <f>MAX(0,C90-IF(B90=0,0,INT(LOG(3/2*ABS(B90))/LOG(2))+1))</f>
        <v>0</v>
      </c>
      <c r="R90" s="68">
        <f>MAX(0,IF(B90&lt;=-L90,B90+C90-H90+L90,IF(B90&gt;=2^(H90)-1-L90,0,C90-H90)))</f>
        <v>0</v>
      </c>
      <c r="S90" s="69">
        <f>MAX(0,D90+(-1)^(G90)*INT(B90*2^(-LOG(D90)/LOG(2)+3))-G90-LOG(D90)/LOG(2)+3-1)</f>
        <v>0</v>
      </c>
      <c r="T90" s="69">
        <f>MAX(0,D90-IF(B90=0,0,INT(LOG(3/2*ABS(B90))/LOG(2))+1))</f>
        <v>0</v>
      </c>
      <c r="U90" s="69">
        <f>MAX(0,IF(B90&lt;=-M90,B90+D90-I90+M90,IF(B90&gt;=2^(I90)-1-M90,0,D90-I90)))</f>
        <v>0</v>
      </c>
      <c r="V90" s="70">
        <f>MAX(0,E90+(-1)^(G90)*INT(B90*2^(-LOG(E90)/LOG(2)+3))-G90-LOG(E90)/LOG(2)+3-1)</f>
        <v>0</v>
      </c>
      <c r="W90" s="70">
        <f>MAX(0,E90-IF(B90=0,0,INT(LOG(3/2*ABS(B90))/LOG(2))+1))</f>
        <v>8</v>
      </c>
      <c r="X90" s="70">
        <f>MAX(0,IF(B90&lt;=-N90,B90+E90-J90+N90,IF(B90&gt;=2^(J90)-1-N90,0,E90-J90)))</f>
        <v>0</v>
      </c>
      <c r="Y90" s="71">
        <f>MAX(0,F90+(-1)^(G90)*INT(B90*2^(-LOG(F90)/LOG(2)+3))-G90-LOG(F90)/LOG(2)+3-1)</f>
        <v>0</v>
      </c>
      <c r="Z90" s="71">
        <f>F90-IF(B90=0,0,INT(LOG(3/2*ABS(B90))/LOG(2))+1)</f>
        <v>40</v>
      </c>
      <c r="AA90" s="71">
        <f>MAX(0,IF(B90&lt;=-O90,B90+F90-K90+O90,IF(B90&gt;=2^(K90)-1-O90,0,F90-K90)))</f>
        <v>0</v>
      </c>
    </row>
    <row r="91" ht="20.05" customHeight="1">
      <c r="A91" s="55">
        <v>24</v>
      </c>
      <c r="B91" s="45">
        <f>2^$A91</f>
        <v>16777216</v>
      </c>
      <c r="C91" s="36">
        <v>8</v>
      </c>
      <c r="D91" s="36">
        <v>16</v>
      </c>
      <c r="E91" s="36">
        <v>32</v>
      </c>
      <c r="F91" s="36">
        <v>64</v>
      </c>
      <c r="G91" s="36">
        <f>IF(B91&gt;=0,1,0)</f>
        <v>1</v>
      </c>
      <c r="H91" s="36">
        <f>INT(C91^(0.611-C91/3200))</f>
        <v>3</v>
      </c>
      <c r="I91" s="36">
        <f>INT(D91^(0.611-D91/3200))</f>
        <v>5</v>
      </c>
      <c r="J91" s="36">
        <f>INT(E91^(0.611-E91/3200))</f>
        <v>8</v>
      </c>
      <c r="K91" s="36">
        <f>INT(F91^(0.611-F91/3200))</f>
        <v>11</v>
      </c>
      <c r="L91" s="36">
        <f>2^(H91-1)-1</f>
        <v>3</v>
      </c>
      <c r="M91" s="36">
        <f>2^(I91-1)-1</f>
        <v>15</v>
      </c>
      <c r="N91" s="36">
        <f>2^(J91-1)-1</f>
        <v>127</v>
      </c>
      <c r="O91" s="36">
        <f>2^(K91-1)-1</f>
        <v>1023</v>
      </c>
      <c r="P91" s="68">
        <f>MAX(0,C91+(-1)^(G91)*INT(B91*2^(-LOG(C91)/LOG(2)+3))-G91-LOG(C91)/LOG(2)+3-1)</f>
        <v>0</v>
      </c>
      <c r="Q91" s="68">
        <f>MAX(0,C91-IF(B91=0,0,INT(LOG(3/2*ABS(B91))/LOG(2))+1))</f>
        <v>0</v>
      </c>
      <c r="R91" s="68">
        <f>MAX(0,IF(B91&lt;=-L91,B91+C91-H91+L91,IF(B91&gt;=2^(H91)-1-L91,0,C91-H91)))</f>
        <v>0</v>
      </c>
      <c r="S91" s="69">
        <f>MAX(0,D91+(-1)^(G91)*INT(B91*2^(-LOG(D91)/LOG(2)+3))-G91-LOG(D91)/LOG(2)+3-1)</f>
        <v>0</v>
      </c>
      <c r="T91" s="69">
        <f>MAX(0,D91-IF(B91=0,0,INT(LOG(3/2*ABS(B91))/LOG(2))+1))</f>
        <v>0</v>
      </c>
      <c r="U91" s="69">
        <f>MAX(0,IF(B91&lt;=-M91,B91+D91-I91+M91,IF(B91&gt;=2^(I91)-1-M91,0,D91-I91)))</f>
        <v>0</v>
      </c>
      <c r="V91" s="70">
        <f>MAX(0,E91+(-1)^(G91)*INT(B91*2^(-LOG(E91)/LOG(2)+3))-G91-LOG(E91)/LOG(2)+3-1)</f>
        <v>0</v>
      </c>
      <c r="W91" s="70">
        <f>MAX(0,E91-IF(B91=0,0,INT(LOG(3/2*ABS(B91))/LOG(2))+1))</f>
        <v>7</v>
      </c>
      <c r="X91" s="70">
        <f>MAX(0,IF(B91&lt;=-N91,B91+E91-J91+N91,IF(B91&gt;=2^(J91)-1-N91,0,E91-J91)))</f>
        <v>0</v>
      </c>
      <c r="Y91" s="71">
        <f>MAX(0,F91+(-1)^(G91)*INT(B91*2^(-LOG(F91)/LOG(2)+3))-G91-LOG(F91)/LOG(2)+3-1)</f>
        <v>0</v>
      </c>
      <c r="Z91" s="71">
        <f>F91-IF(B91=0,0,INT(LOG(3/2*ABS(B91))/LOG(2))+1)</f>
        <v>39</v>
      </c>
      <c r="AA91" s="71">
        <f>MAX(0,IF(B91&lt;=-O91,B91+F91-K91+O91,IF(B91&gt;=2^(K91)-1-O91,0,F91-K91)))</f>
        <v>0</v>
      </c>
    </row>
    <row r="92" ht="20.05" customHeight="1">
      <c r="A92" s="55">
        <v>25</v>
      </c>
      <c r="B92" s="45">
        <f>2^$A92</f>
        <v>33554432</v>
      </c>
      <c r="C92" s="36">
        <v>8</v>
      </c>
      <c r="D92" s="36">
        <v>16</v>
      </c>
      <c r="E92" s="36">
        <v>32</v>
      </c>
      <c r="F92" s="36">
        <v>64</v>
      </c>
      <c r="G92" s="36">
        <f>IF(B92&gt;=0,1,0)</f>
        <v>1</v>
      </c>
      <c r="H92" s="36">
        <f>INT(C92^(0.611-C92/3200))</f>
        <v>3</v>
      </c>
      <c r="I92" s="36">
        <f>INT(D92^(0.611-D92/3200))</f>
        <v>5</v>
      </c>
      <c r="J92" s="36">
        <f>INT(E92^(0.611-E92/3200))</f>
        <v>8</v>
      </c>
      <c r="K92" s="36">
        <f>INT(F92^(0.611-F92/3200))</f>
        <v>11</v>
      </c>
      <c r="L92" s="36">
        <f>2^(H92-1)-1</f>
        <v>3</v>
      </c>
      <c r="M92" s="36">
        <f>2^(I92-1)-1</f>
        <v>15</v>
      </c>
      <c r="N92" s="36">
        <f>2^(J92-1)-1</f>
        <v>127</v>
      </c>
      <c r="O92" s="36">
        <f>2^(K92-1)-1</f>
        <v>1023</v>
      </c>
      <c r="P92" s="68">
        <f>MAX(0,C92+(-1)^(G92)*INT(B92*2^(-LOG(C92)/LOG(2)+3))-G92-LOG(C92)/LOG(2)+3-1)</f>
        <v>0</v>
      </c>
      <c r="Q92" s="68">
        <f>MAX(0,C92-IF(B92=0,0,INT(LOG(3/2*ABS(B92))/LOG(2))+1))</f>
        <v>0</v>
      </c>
      <c r="R92" s="68">
        <f>MAX(0,IF(B92&lt;=-L92,B92+C92-H92+L92,IF(B92&gt;=2^(H92)-1-L92,0,C92-H92)))</f>
        <v>0</v>
      </c>
      <c r="S92" s="69">
        <f>MAX(0,D92+(-1)^(G92)*INT(B92*2^(-LOG(D92)/LOG(2)+3))-G92-LOG(D92)/LOG(2)+3-1)</f>
        <v>0</v>
      </c>
      <c r="T92" s="69">
        <f>MAX(0,D92-IF(B92=0,0,INT(LOG(3/2*ABS(B92))/LOG(2))+1))</f>
        <v>0</v>
      </c>
      <c r="U92" s="69">
        <f>MAX(0,IF(B92&lt;=-M92,B92+D92-I92+M92,IF(B92&gt;=2^(I92)-1-M92,0,D92-I92)))</f>
        <v>0</v>
      </c>
      <c r="V92" s="70">
        <f>MAX(0,E92+(-1)^(G92)*INT(B92*2^(-LOG(E92)/LOG(2)+3))-G92-LOG(E92)/LOG(2)+3-1)</f>
        <v>0</v>
      </c>
      <c r="W92" s="70">
        <f>MAX(0,E92-IF(B92=0,0,INT(LOG(3/2*ABS(B92))/LOG(2))+1))</f>
        <v>6</v>
      </c>
      <c r="X92" s="70">
        <f>MAX(0,IF(B92&lt;=-N92,B92+E92-J92+N92,IF(B92&gt;=2^(J92)-1-N92,0,E92-J92)))</f>
        <v>0</v>
      </c>
      <c r="Y92" s="71">
        <f>MAX(0,F92+(-1)^(G92)*INT(B92*2^(-LOG(F92)/LOG(2)+3))-G92-LOG(F92)/LOG(2)+3-1)</f>
        <v>0</v>
      </c>
      <c r="Z92" s="71">
        <f>F92-IF(B92=0,0,INT(LOG(3/2*ABS(B92))/LOG(2))+1)</f>
        <v>38</v>
      </c>
      <c r="AA92" s="71">
        <f>MAX(0,IF(B92&lt;=-O92,B92+F92-K92+O92,IF(B92&gt;=2^(K92)-1-O92,0,F92-K92)))</f>
        <v>0</v>
      </c>
    </row>
    <row r="93" ht="20.05" customHeight="1">
      <c r="A93" s="55">
        <v>26</v>
      </c>
      <c r="B93" s="45">
        <f>2^$A93</f>
        <v>67108864</v>
      </c>
      <c r="C93" s="36">
        <v>8</v>
      </c>
      <c r="D93" s="36">
        <v>16</v>
      </c>
      <c r="E93" s="36">
        <v>32</v>
      </c>
      <c r="F93" s="36">
        <v>64</v>
      </c>
      <c r="G93" s="36">
        <f>IF(B93&gt;=0,1,0)</f>
        <v>1</v>
      </c>
      <c r="H93" s="36">
        <f>INT(C93^(0.611-C93/3200))</f>
        <v>3</v>
      </c>
      <c r="I93" s="36">
        <f>INT(D93^(0.611-D93/3200))</f>
        <v>5</v>
      </c>
      <c r="J93" s="36">
        <f>INT(E93^(0.611-E93/3200))</f>
        <v>8</v>
      </c>
      <c r="K93" s="36">
        <f>INT(F93^(0.611-F93/3200))</f>
        <v>11</v>
      </c>
      <c r="L93" s="36">
        <f>2^(H93-1)-1</f>
        <v>3</v>
      </c>
      <c r="M93" s="36">
        <f>2^(I93-1)-1</f>
        <v>15</v>
      </c>
      <c r="N93" s="36">
        <f>2^(J93-1)-1</f>
        <v>127</v>
      </c>
      <c r="O93" s="36">
        <f>2^(K93-1)-1</f>
        <v>1023</v>
      </c>
      <c r="P93" s="68">
        <f>MAX(0,C93+(-1)^(G93)*INT(B93*2^(-LOG(C93)/LOG(2)+3))-G93-LOG(C93)/LOG(2)+3-1)</f>
        <v>0</v>
      </c>
      <c r="Q93" s="68">
        <f>MAX(0,C93-IF(B93=0,0,INT(LOG(3/2*ABS(B93))/LOG(2))+1))</f>
        <v>0</v>
      </c>
      <c r="R93" s="68">
        <f>MAX(0,IF(B93&lt;=-L93,B93+C93-H93+L93,IF(B93&gt;=2^(H93)-1-L93,0,C93-H93)))</f>
        <v>0</v>
      </c>
      <c r="S93" s="69">
        <f>MAX(0,D93+(-1)^(G93)*INT(B93*2^(-LOG(D93)/LOG(2)+3))-G93-LOG(D93)/LOG(2)+3-1)</f>
        <v>0</v>
      </c>
      <c r="T93" s="69">
        <f>MAX(0,D93-IF(B93=0,0,INT(LOG(3/2*ABS(B93))/LOG(2))+1))</f>
        <v>0</v>
      </c>
      <c r="U93" s="69">
        <f>MAX(0,IF(B93&lt;=-M93,B93+D93-I93+M93,IF(B93&gt;=2^(I93)-1-M93,0,D93-I93)))</f>
        <v>0</v>
      </c>
      <c r="V93" s="70">
        <f>MAX(0,E93+(-1)^(G93)*INT(B93*2^(-LOG(E93)/LOG(2)+3))-G93-LOG(E93)/LOG(2)+3-1)</f>
        <v>0</v>
      </c>
      <c r="W93" s="70">
        <f>MAX(0,E93-IF(B93=0,0,INT(LOG(3/2*ABS(B93))/LOG(2))+1))</f>
        <v>5</v>
      </c>
      <c r="X93" s="70">
        <f>MAX(0,IF(B93&lt;=-N93,B93+E93-J93+N93,IF(B93&gt;=2^(J93)-1-N93,0,E93-J93)))</f>
        <v>0</v>
      </c>
      <c r="Y93" s="71">
        <f>MAX(0,F93+(-1)^(G93)*INT(B93*2^(-LOG(F93)/LOG(2)+3))-G93-LOG(F93)/LOG(2)+3-1)</f>
        <v>0</v>
      </c>
      <c r="Z93" s="71">
        <f>F93-IF(B93=0,0,INT(LOG(3/2*ABS(B93))/LOG(2))+1)</f>
        <v>37</v>
      </c>
      <c r="AA93" s="71">
        <f>MAX(0,IF(B93&lt;=-O93,B93+F93-K93+O93,IF(B93&gt;=2^(K93)-1-O93,0,F93-K93)))</f>
        <v>0</v>
      </c>
    </row>
    <row r="94" ht="20.05" customHeight="1">
      <c r="A94" s="55">
        <v>27</v>
      </c>
      <c r="B94" s="45">
        <f>2^$A94</f>
        <v>134217728</v>
      </c>
      <c r="C94" s="36">
        <v>8</v>
      </c>
      <c r="D94" s="36">
        <v>16</v>
      </c>
      <c r="E94" s="36">
        <v>32</v>
      </c>
      <c r="F94" s="36">
        <v>64</v>
      </c>
      <c r="G94" s="36">
        <f>IF(B94&gt;=0,1,0)</f>
        <v>1</v>
      </c>
      <c r="H94" s="36">
        <f>INT(C94^(0.611-C94/3200))</f>
        <v>3</v>
      </c>
      <c r="I94" s="36">
        <f>INT(D94^(0.611-D94/3200))</f>
        <v>5</v>
      </c>
      <c r="J94" s="36">
        <f>INT(E94^(0.611-E94/3200))</f>
        <v>8</v>
      </c>
      <c r="K94" s="36">
        <f>INT(F94^(0.611-F94/3200))</f>
        <v>11</v>
      </c>
      <c r="L94" s="36">
        <f>2^(H94-1)-1</f>
        <v>3</v>
      </c>
      <c r="M94" s="36">
        <f>2^(I94-1)-1</f>
        <v>15</v>
      </c>
      <c r="N94" s="36">
        <f>2^(J94-1)-1</f>
        <v>127</v>
      </c>
      <c r="O94" s="36">
        <f>2^(K94-1)-1</f>
        <v>1023</v>
      </c>
      <c r="P94" s="68">
        <f>MAX(0,C94+(-1)^(G94)*INT(B94*2^(-LOG(C94)/LOG(2)+3))-G94-LOG(C94)/LOG(2)+3-1)</f>
        <v>0</v>
      </c>
      <c r="Q94" s="68">
        <f>MAX(0,C94-IF(B94=0,0,INT(LOG(3/2*ABS(B94))/LOG(2))+1))</f>
        <v>0</v>
      </c>
      <c r="R94" s="68">
        <f>MAX(0,IF(B94&lt;=-L94,B94+C94-H94+L94,IF(B94&gt;=2^(H94)-1-L94,0,C94-H94)))</f>
        <v>0</v>
      </c>
      <c r="S94" s="69">
        <f>MAX(0,D94+(-1)^(G94)*INT(B94*2^(-LOG(D94)/LOG(2)+3))-G94-LOG(D94)/LOG(2)+3-1)</f>
        <v>0</v>
      </c>
      <c r="T94" s="69">
        <f>MAX(0,D94-IF(B94=0,0,INT(LOG(3/2*ABS(B94))/LOG(2))+1))</f>
        <v>0</v>
      </c>
      <c r="U94" s="69">
        <f>MAX(0,IF(B94&lt;=-M94,B94+D94-I94+M94,IF(B94&gt;=2^(I94)-1-M94,0,D94-I94)))</f>
        <v>0</v>
      </c>
      <c r="V94" s="70">
        <f>MAX(0,E94+(-1)^(G94)*INT(B94*2^(-LOG(E94)/LOG(2)+3))-G94-LOG(E94)/LOG(2)+3-1)</f>
        <v>0</v>
      </c>
      <c r="W94" s="70">
        <f>MAX(0,E94-IF(B94=0,0,INT(LOG(3/2*ABS(B94))/LOG(2))+1))</f>
        <v>4</v>
      </c>
      <c r="X94" s="70">
        <f>MAX(0,IF(B94&lt;=-N94,B94+E94-J94+N94,IF(B94&gt;=2^(J94)-1-N94,0,E94-J94)))</f>
        <v>0</v>
      </c>
      <c r="Y94" s="71">
        <f>MAX(0,F94+(-1)^(G94)*INT(B94*2^(-LOG(F94)/LOG(2)+3))-G94-LOG(F94)/LOG(2)+3-1)</f>
        <v>0</v>
      </c>
      <c r="Z94" s="71">
        <f>F94-IF(B94=0,0,INT(LOG(3/2*ABS(B94))/LOG(2))+1)</f>
        <v>36</v>
      </c>
      <c r="AA94" s="71">
        <f>MAX(0,IF(B94&lt;=-O94,B94+F94-K94+O94,IF(B94&gt;=2^(K94)-1-O94,0,F94-K94)))</f>
        <v>0</v>
      </c>
    </row>
    <row r="95" ht="20.05" customHeight="1">
      <c r="A95" s="55">
        <v>28</v>
      </c>
      <c r="B95" s="45">
        <f>2^$A95</f>
        <v>268435456</v>
      </c>
      <c r="C95" s="36">
        <v>8</v>
      </c>
      <c r="D95" s="36">
        <v>16</v>
      </c>
      <c r="E95" s="36">
        <v>32</v>
      </c>
      <c r="F95" s="36">
        <v>64</v>
      </c>
      <c r="G95" s="36">
        <f>IF(B95&gt;=0,1,0)</f>
        <v>1</v>
      </c>
      <c r="H95" s="36">
        <f>INT(C95^(0.611-C95/3200))</f>
        <v>3</v>
      </c>
      <c r="I95" s="36">
        <f>INT(D95^(0.611-D95/3200))</f>
        <v>5</v>
      </c>
      <c r="J95" s="36">
        <f>INT(E95^(0.611-E95/3200))</f>
        <v>8</v>
      </c>
      <c r="K95" s="36">
        <f>INT(F95^(0.611-F95/3200))</f>
        <v>11</v>
      </c>
      <c r="L95" s="36">
        <f>2^(H95-1)-1</f>
        <v>3</v>
      </c>
      <c r="M95" s="36">
        <f>2^(I95-1)-1</f>
        <v>15</v>
      </c>
      <c r="N95" s="36">
        <f>2^(J95-1)-1</f>
        <v>127</v>
      </c>
      <c r="O95" s="36">
        <f>2^(K95-1)-1</f>
        <v>1023</v>
      </c>
      <c r="P95" s="68">
        <f>MAX(0,C95+(-1)^(G95)*INT(B95*2^(-LOG(C95)/LOG(2)+3))-G95-LOG(C95)/LOG(2)+3-1)</f>
        <v>0</v>
      </c>
      <c r="Q95" s="68">
        <f>MAX(0,C95-IF(B95=0,0,INT(LOG(3/2*ABS(B95))/LOG(2))+1))</f>
        <v>0</v>
      </c>
      <c r="R95" s="68">
        <f>MAX(0,IF(B95&lt;=-L95,B95+C95-H95+L95,IF(B95&gt;=2^(H95)-1-L95,0,C95-H95)))</f>
        <v>0</v>
      </c>
      <c r="S95" s="69">
        <f>MAX(0,D95+(-1)^(G95)*INT(B95*2^(-LOG(D95)/LOG(2)+3))-G95-LOG(D95)/LOG(2)+3-1)</f>
        <v>0</v>
      </c>
      <c r="T95" s="69">
        <f>MAX(0,D95-IF(B95=0,0,INT(LOG(3/2*ABS(B95))/LOG(2))+1))</f>
        <v>0</v>
      </c>
      <c r="U95" s="69">
        <f>MAX(0,IF(B95&lt;=-M95,B95+D95-I95+M95,IF(B95&gt;=2^(I95)-1-M95,0,D95-I95)))</f>
        <v>0</v>
      </c>
      <c r="V95" s="70">
        <f>MAX(0,E95+(-1)^(G95)*INT(B95*2^(-LOG(E95)/LOG(2)+3))-G95-LOG(E95)/LOG(2)+3-1)</f>
        <v>0</v>
      </c>
      <c r="W95" s="70">
        <f>MAX(0,E95-IF(B95=0,0,INT(LOG(3/2*ABS(B95))/LOG(2))+1))</f>
        <v>3</v>
      </c>
      <c r="X95" s="70">
        <f>MAX(0,IF(B95&lt;=-N95,B95+E95-J95+N95,IF(B95&gt;=2^(J95)-1-N95,0,E95-J95)))</f>
        <v>0</v>
      </c>
      <c r="Y95" s="71">
        <f>MAX(0,F95+(-1)^(G95)*INT(B95*2^(-LOG(F95)/LOG(2)+3))-G95-LOG(F95)/LOG(2)+3-1)</f>
        <v>0</v>
      </c>
      <c r="Z95" s="71">
        <f>F95-IF(B95=0,0,INT(LOG(3/2*ABS(B95))/LOG(2))+1)</f>
        <v>35</v>
      </c>
      <c r="AA95" s="71">
        <f>MAX(0,IF(B95&lt;=-O95,B95+F95-K95+O95,IF(B95&gt;=2^(K95)-1-O95,0,F95-K95)))</f>
        <v>0</v>
      </c>
    </row>
    <row r="96" ht="20.05" customHeight="1">
      <c r="A96" s="55">
        <v>29</v>
      </c>
      <c r="B96" s="45">
        <f>2^$A96</f>
        <v>536870912</v>
      </c>
      <c r="C96" s="36">
        <v>8</v>
      </c>
      <c r="D96" s="36">
        <v>16</v>
      </c>
      <c r="E96" s="36">
        <v>32</v>
      </c>
      <c r="F96" s="36">
        <v>64</v>
      </c>
      <c r="G96" s="36">
        <f>IF(B96&gt;=0,1,0)</f>
        <v>1</v>
      </c>
      <c r="H96" s="36">
        <f>INT(C96^(0.611-C96/3200))</f>
        <v>3</v>
      </c>
      <c r="I96" s="36">
        <f>INT(D96^(0.611-D96/3200))</f>
        <v>5</v>
      </c>
      <c r="J96" s="36">
        <f>INT(E96^(0.611-E96/3200))</f>
        <v>8</v>
      </c>
      <c r="K96" s="36">
        <f>INT(F96^(0.611-F96/3200))</f>
        <v>11</v>
      </c>
      <c r="L96" s="36">
        <f>2^(H96-1)-1</f>
        <v>3</v>
      </c>
      <c r="M96" s="36">
        <f>2^(I96-1)-1</f>
        <v>15</v>
      </c>
      <c r="N96" s="36">
        <f>2^(J96-1)-1</f>
        <v>127</v>
      </c>
      <c r="O96" s="36">
        <f>2^(K96-1)-1</f>
        <v>1023</v>
      </c>
      <c r="P96" s="68">
        <f>MAX(0,C96+(-1)^(G96)*INT(B96*2^(-LOG(C96)/LOG(2)+3))-G96-LOG(C96)/LOG(2)+3-1)</f>
        <v>0</v>
      </c>
      <c r="Q96" s="68">
        <f>MAX(0,C96-IF(B96=0,0,INT(LOG(3/2*ABS(B96))/LOG(2))+1))</f>
        <v>0</v>
      </c>
      <c r="R96" s="68">
        <f>MAX(0,IF(B96&lt;=-L96,B96+C96-H96+L96,IF(B96&gt;=2^(H96)-1-L96,0,C96-H96)))</f>
        <v>0</v>
      </c>
      <c r="S96" s="69">
        <f>MAX(0,D96+(-1)^(G96)*INT(B96*2^(-LOG(D96)/LOG(2)+3))-G96-LOG(D96)/LOG(2)+3-1)</f>
        <v>0</v>
      </c>
      <c r="T96" s="69">
        <f>MAX(0,D96-IF(B96=0,0,INT(LOG(3/2*ABS(B96))/LOG(2))+1))</f>
        <v>0</v>
      </c>
      <c r="U96" s="69">
        <f>MAX(0,IF(B96&lt;=-M96,B96+D96-I96+M96,IF(B96&gt;=2^(I96)-1-M96,0,D96-I96)))</f>
        <v>0</v>
      </c>
      <c r="V96" s="70">
        <f>MAX(0,E96+(-1)^(G96)*INT(B96*2^(-LOG(E96)/LOG(2)+3))-G96-LOG(E96)/LOG(2)+3-1)</f>
        <v>0</v>
      </c>
      <c r="W96" s="70">
        <f>MAX(0,E96-IF(B96=0,0,INT(LOG(3/2*ABS(B96))/LOG(2))+1))</f>
        <v>2</v>
      </c>
      <c r="X96" s="70">
        <f>MAX(0,IF(B96&lt;=-N96,B96+E96-J96+N96,IF(B96&gt;=2^(J96)-1-N96,0,E96-J96)))</f>
        <v>0</v>
      </c>
      <c r="Y96" s="71">
        <f>MAX(0,F96+(-1)^(G96)*INT(B96*2^(-LOG(F96)/LOG(2)+3))-G96-LOG(F96)/LOG(2)+3-1)</f>
        <v>0</v>
      </c>
      <c r="Z96" s="71">
        <f>F96-IF(B96=0,0,INT(LOG(3/2*ABS(B96))/LOG(2))+1)</f>
        <v>34</v>
      </c>
      <c r="AA96" s="71">
        <f>MAX(0,IF(B96&lt;=-O96,B96+F96-K96+O96,IF(B96&gt;=2^(K96)-1-O96,0,F96-K96)))</f>
        <v>0</v>
      </c>
    </row>
    <row r="97" ht="20.05" customHeight="1">
      <c r="A97" s="55">
        <v>30</v>
      </c>
      <c r="B97" s="45">
        <f>2^$A97</f>
        <v>1073741824</v>
      </c>
      <c r="C97" s="36">
        <v>8</v>
      </c>
      <c r="D97" s="36">
        <v>16</v>
      </c>
      <c r="E97" s="36">
        <v>32</v>
      </c>
      <c r="F97" s="36">
        <v>64</v>
      </c>
      <c r="G97" s="36">
        <f>IF(B97&gt;=0,1,0)</f>
        <v>1</v>
      </c>
      <c r="H97" s="36">
        <f>INT(C97^(0.611-C97/3200))</f>
        <v>3</v>
      </c>
      <c r="I97" s="36">
        <f>INT(D97^(0.611-D97/3200))</f>
        <v>5</v>
      </c>
      <c r="J97" s="36">
        <f>INT(E97^(0.611-E97/3200))</f>
        <v>8</v>
      </c>
      <c r="K97" s="36">
        <f>INT(F97^(0.611-F97/3200))</f>
        <v>11</v>
      </c>
      <c r="L97" s="36">
        <f>2^(H97-1)-1</f>
        <v>3</v>
      </c>
      <c r="M97" s="36">
        <f>2^(I97-1)-1</f>
        <v>15</v>
      </c>
      <c r="N97" s="36">
        <f>2^(J97-1)-1</f>
        <v>127</v>
      </c>
      <c r="O97" s="36">
        <f>2^(K97-1)-1</f>
        <v>1023</v>
      </c>
      <c r="P97" s="68">
        <f>MAX(0,C97+(-1)^(G97)*INT(B97*2^(-LOG(C97)/LOG(2)+3))-G97-LOG(C97)/LOG(2)+3-1)</f>
        <v>0</v>
      </c>
      <c r="Q97" s="68">
        <f>MAX(0,C97-IF(B97=0,0,INT(LOG(3/2*ABS(B97))/LOG(2))+1))</f>
        <v>0</v>
      </c>
      <c r="R97" s="68">
        <f>MAX(0,IF(B97&lt;=-L97,B97+C97-H97+L97,IF(B97&gt;=2^(H97)-1-L97,0,C97-H97)))</f>
        <v>0</v>
      </c>
      <c r="S97" s="69">
        <f>MAX(0,D97+(-1)^(G97)*INT(B97*2^(-LOG(D97)/LOG(2)+3))-G97-LOG(D97)/LOG(2)+3-1)</f>
        <v>0</v>
      </c>
      <c r="T97" s="69">
        <f>MAX(0,D97-IF(B97=0,0,INT(LOG(3/2*ABS(B97))/LOG(2))+1))</f>
        <v>0</v>
      </c>
      <c r="U97" s="69">
        <f>MAX(0,IF(B97&lt;=-M97,B97+D97-I97+M97,IF(B97&gt;=2^(I97)-1-M97,0,D97-I97)))</f>
        <v>0</v>
      </c>
      <c r="V97" s="70">
        <f>MAX(0,E97+(-1)^(G97)*INT(B97*2^(-LOG(E97)/LOG(2)+3))-G97-LOG(E97)/LOG(2)+3-1)</f>
        <v>0</v>
      </c>
      <c r="W97" s="70">
        <f>MAX(0,E97-IF(B97=0,0,INT(LOG(3/2*ABS(B97))/LOG(2))+1))</f>
        <v>1</v>
      </c>
      <c r="X97" s="70">
        <f>MAX(0,IF(B97&lt;=-N97,B97+E97-J97+N97,IF(B97&gt;=2^(J97)-1-N97,0,E97-J97)))</f>
        <v>0</v>
      </c>
      <c r="Y97" s="71">
        <f>MAX(0,F97+(-1)^(G97)*INT(B97*2^(-LOG(F97)/LOG(2)+3))-G97-LOG(F97)/LOG(2)+3-1)</f>
        <v>0</v>
      </c>
      <c r="Z97" s="71">
        <f>F97-IF(B97=0,0,INT(LOG(3/2*ABS(B97))/LOG(2))+1)</f>
        <v>33</v>
      </c>
      <c r="AA97" s="71">
        <f>MAX(0,IF(B97&lt;=-O97,B97+F97-K97+O97,IF(B97&gt;=2^(K97)-1-O97,0,F97-K97)))</f>
        <v>0</v>
      </c>
    </row>
    <row r="98" ht="20.05" customHeight="1">
      <c r="A98" s="55">
        <v>31</v>
      </c>
      <c r="B98" s="45">
        <f>2^$A98</f>
        <v>2147483648</v>
      </c>
      <c r="C98" s="36">
        <v>8</v>
      </c>
      <c r="D98" s="36">
        <v>16</v>
      </c>
      <c r="E98" s="36">
        <v>32</v>
      </c>
      <c r="F98" s="36">
        <v>64</v>
      </c>
      <c r="G98" s="36">
        <f>IF(B98&gt;=0,1,0)</f>
        <v>1</v>
      </c>
      <c r="H98" s="36">
        <f>INT(C98^(0.611-C98/3200))</f>
        <v>3</v>
      </c>
      <c r="I98" s="36">
        <f>INT(D98^(0.611-D98/3200))</f>
        <v>5</v>
      </c>
      <c r="J98" s="36">
        <f>INT(E98^(0.611-E98/3200))</f>
        <v>8</v>
      </c>
      <c r="K98" s="36">
        <f>INT(F98^(0.611-F98/3200))</f>
        <v>11</v>
      </c>
      <c r="L98" s="36">
        <f>2^(H98-1)-1</f>
        <v>3</v>
      </c>
      <c r="M98" s="36">
        <f>2^(I98-1)-1</f>
        <v>15</v>
      </c>
      <c r="N98" s="36">
        <f>2^(J98-1)-1</f>
        <v>127</v>
      </c>
      <c r="O98" s="36">
        <f>2^(K98-1)-1</f>
        <v>1023</v>
      </c>
      <c r="P98" s="68">
        <f>MAX(0,C98+(-1)^(G98)*INT(B98*2^(-LOG(C98)/LOG(2)+3))-G98-LOG(C98)/LOG(2)+3-1)</f>
        <v>0</v>
      </c>
      <c r="Q98" s="68">
        <f>MAX(0,C98-IF(B98=0,0,INT(LOG(3/2*ABS(B98))/LOG(2))+1))</f>
        <v>0</v>
      </c>
      <c r="R98" s="68">
        <f>MAX(0,IF(B98&lt;=-L98,B98+C98-H98+L98,IF(B98&gt;=2^(H98)-1-L98,0,C98-H98)))</f>
        <v>0</v>
      </c>
      <c r="S98" s="69">
        <f>MAX(0,D98+(-1)^(G98)*INT(B98*2^(-LOG(D98)/LOG(2)+3))-G98-LOG(D98)/LOG(2)+3-1)</f>
        <v>0</v>
      </c>
      <c r="T98" s="69">
        <f>MAX(0,D98-IF(B98=0,0,INT(LOG(3/2*ABS(B98))/LOG(2))+1))</f>
        <v>0</v>
      </c>
      <c r="U98" s="69">
        <f>MAX(0,IF(B98&lt;=-M98,B98+D98-I98+M98,IF(B98&gt;=2^(I98)-1-M98,0,D98-I98)))</f>
        <v>0</v>
      </c>
      <c r="V98" s="70">
        <f>MAX(0,E98+(-1)^(G98)*INT(B98*2^(-LOG(E98)/LOG(2)+3))-G98-LOG(E98)/LOG(2)+3-1)</f>
        <v>0</v>
      </c>
      <c r="W98" s="70">
        <f>MAX(0,E98-IF(B98=0,0,INT(LOG(3/2*ABS(B98))/LOG(2))+1))</f>
        <v>0</v>
      </c>
      <c r="X98" s="70">
        <f>MAX(0,IF(B98&lt;=-N98,B98+E98-J98+N98,IF(B98&gt;=2^(J98)-1-N98,0,E98-J98)))</f>
        <v>0</v>
      </c>
      <c r="Y98" s="71">
        <f>MAX(0,F98+(-1)^(G98)*INT(B98*2^(-LOG(F98)/LOG(2)+3))-G98-LOG(F98)/LOG(2)+3-1)</f>
        <v>0</v>
      </c>
      <c r="Z98" s="71">
        <f>F98-IF(B98=0,0,INT(LOG(3/2*ABS(B98))/LOG(2))+1)</f>
        <v>32</v>
      </c>
      <c r="AA98" s="71">
        <f>MAX(0,IF(B98&lt;=-O98,B98+F98-K98+O98,IF(B98&gt;=2^(K98)-1-O98,0,F98-K98)))</f>
        <v>0</v>
      </c>
    </row>
    <row r="99" ht="20.05" customHeight="1">
      <c r="A99" s="55">
        <v>32</v>
      </c>
      <c r="B99" s="45">
        <f>2^$A99</f>
        <v>4294967296</v>
      </c>
      <c r="C99" s="36">
        <v>8</v>
      </c>
      <c r="D99" s="36">
        <v>16</v>
      </c>
      <c r="E99" s="36">
        <v>32</v>
      </c>
      <c r="F99" s="36">
        <v>64</v>
      </c>
      <c r="G99" s="36">
        <f>IF(B99&gt;=0,1,0)</f>
        <v>1</v>
      </c>
      <c r="H99" s="36">
        <f>INT(C99^(0.611-C99/3200))</f>
        <v>3</v>
      </c>
      <c r="I99" s="36">
        <f>INT(D99^(0.611-D99/3200))</f>
        <v>5</v>
      </c>
      <c r="J99" s="36">
        <f>INT(E99^(0.611-E99/3200))</f>
        <v>8</v>
      </c>
      <c r="K99" s="36">
        <f>INT(F99^(0.611-F99/3200))</f>
        <v>11</v>
      </c>
      <c r="L99" s="36">
        <f>2^(H99-1)-1</f>
        <v>3</v>
      </c>
      <c r="M99" s="36">
        <f>2^(I99-1)-1</f>
        <v>15</v>
      </c>
      <c r="N99" s="36">
        <f>2^(J99-1)-1</f>
        <v>127</v>
      </c>
      <c r="O99" s="36">
        <f>2^(K99-1)-1</f>
        <v>1023</v>
      </c>
      <c r="P99" s="68">
        <f>MAX(0,C99+(-1)^(G99)*INT(B99*2^(-LOG(C99)/LOG(2)+3))-G99-LOG(C99)/LOG(2)+3-1)</f>
        <v>0</v>
      </c>
      <c r="Q99" s="68">
        <f>MAX(0,C99-IF(B99=0,0,INT(LOG(3/2*ABS(B99))/LOG(2))+1))</f>
        <v>0</v>
      </c>
      <c r="R99" s="68">
        <f>MAX(0,IF(B99&lt;=-L99,B99+C99-H99+L99,IF(B99&gt;=2^(H99)-1-L99,0,C99-H99)))</f>
        <v>0</v>
      </c>
      <c r="S99" s="69">
        <f>MAX(0,D99+(-1)^(G99)*INT(B99*2^(-LOG(D99)/LOG(2)+3))-G99-LOG(D99)/LOG(2)+3-1)</f>
        <v>0</v>
      </c>
      <c r="T99" s="69">
        <f>MAX(0,D99-IF(B99=0,0,INT(LOG(3/2*ABS(B99))/LOG(2))+1))</f>
        <v>0</v>
      </c>
      <c r="U99" s="69">
        <f>MAX(0,IF(B99&lt;=-M99,B99+D99-I99+M99,IF(B99&gt;=2^(I99)-1-M99,0,D99-I99)))</f>
        <v>0</v>
      </c>
      <c r="V99" s="70">
        <f>MAX(0,E99+(-1)^(G99)*INT(B99*2^(-LOG(E99)/LOG(2)+3))-G99-LOG(E99)/LOG(2)+3-1)</f>
        <v>0</v>
      </c>
      <c r="W99" s="70">
        <f>MAX(0,E99-IF(B99=0,0,INT(LOG(3/2*ABS(B99))/LOG(2))+1))</f>
        <v>0</v>
      </c>
      <c r="X99" s="70">
        <f>MAX(0,IF(B99&lt;=-N99,B99+E99-J99+N99,IF(B99&gt;=2^(J99)-1-N99,0,E99-J99)))</f>
        <v>0</v>
      </c>
      <c r="Y99" s="71">
        <f>MAX(0,F99+(-1)^(G99)*INT(B99*2^(-LOG(F99)/LOG(2)+3))-G99-LOG(F99)/LOG(2)+3-1)</f>
        <v>0</v>
      </c>
      <c r="Z99" s="71">
        <f>F99-IF(B99=0,0,INT(LOG(3/2*ABS(B99))/LOG(2))+1)</f>
        <v>31</v>
      </c>
      <c r="AA99" s="71">
        <f>MAX(0,IF(B99&lt;=-O99,B99+F99-K99+O99,IF(B99&gt;=2^(K99)-1-O99,0,F99-K99)))</f>
        <v>0</v>
      </c>
    </row>
    <row r="100" ht="20.05" customHeight="1">
      <c r="A100" s="55">
        <v>33</v>
      </c>
      <c r="B100" s="45">
        <f>2^$A100</f>
        <v>8589934592</v>
      </c>
      <c r="C100" s="36">
        <v>8</v>
      </c>
      <c r="D100" s="36">
        <v>16</v>
      </c>
      <c r="E100" s="36">
        <v>32</v>
      </c>
      <c r="F100" s="36">
        <v>64</v>
      </c>
      <c r="G100" s="36">
        <f>IF(B100&gt;=0,1,0)</f>
        <v>1</v>
      </c>
      <c r="H100" s="36">
        <f>INT(C100^(0.611-C100/3200))</f>
        <v>3</v>
      </c>
      <c r="I100" s="36">
        <f>INT(D100^(0.611-D100/3200))</f>
        <v>5</v>
      </c>
      <c r="J100" s="36">
        <f>INT(E100^(0.611-E100/3200))</f>
        <v>8</v>
      </c>
      <c r="K100" s="36">
        <f>INT(F100^(0.611-F100/3200))</f>
        <v>11</v>
      </c>
      <c r="L100" s="36">
        <f>2^(H100-1)-1</f>
        <v>3</v>
      </c>
      <c r="M100" s="36">
        <f>2^(I100-1)-1</f>
        <v>15</v>
      </c>
      <c r="N100" s="36">
        <f>2^(J100-1)-1</f>
        <v>127</v>
      </c>
      <c r="O100" s="36">
        <f>2^(K100-1)-1</f>
        <v>1023</v>
      </c>
      <c r="P100" s="68">
        <f>MAX(0,C100+(-1)^(G100)*INT(B100*2^(-LOG(C100)/LOG(2)+3))-G100-LOG(C100)/LOG(2)+3-1)</f>
        <v>0</v>
      </c>
      <c r="Q100" s="68">
        <f>MAX(0,C100-IF(B100=0,0,INT(LOG(3/2*ABS(B100))/LOG(2))+1))</f>
        <v>0</v>
      </c>
      <c r="R100" s="68">
        <f>MAX(0,IF(B100&lt;=-L100,B100+C100-H100+L100,IF(B100&gt;=2^(H100)-1-L100,0,C100-H100)))</f>
        <v>0</v>
      </c>
      <c r="S100" s="69">
        <f>MAX(0,D100+(-1)^(G100)*INT(B100*2^(-LOG(D100)/LOG(2)+3))-G100-LOG(D100)/LOG(2)+3-1)</f>
        <v>0</v>
      </c>
      <c r="T100" s="69">
        <f>MAX(0,D100-IF(B100=0,0,INT(LOG(3/2*ABS(B100))/LOG(2))+1))</f>
        <v>0</v>
      </c>
      <c r="U100" s="69">
        <f>MAX(0,IF(B100&lt;=-M100,B100+D100-I100+M100,IF(B100&gt;=2^(I100)-1-M100,0,D100-I100)))</f>
        <v>0</v>
      </c>
      <c r="V100" s="70">
        <f>MAX(0,E100+(-1)^(G100)*INT(B100*2^(-LOG(E100)/LOG(2)+3))-G100-LOG(E100)/LOG(2)+3-1)</f>
        <v>0</v>
      </c>
      <c r="W100" s="70">
        <f>MAX(0,E100-IF(B100=0,0,INT(LOG(3/2*ABS(B100))/LOG(2))+1))</f>
        <v>0</v>
      </c>
      <c r="X100" s="70">
        <f>MAX(0,IF(B100&lt;=-N100,B100+E100-J100+N100,IF(B100&gt;=2^(J100)-1-N100,0,E100-J100)))</f>
        <v>0</v>
      </c>
      <c r="Y100" s="71">
        <f>MAX(0,F100+(-1)^(G100)*INT(B100*2^(-LOG(F100)/LOG(2)+3))-G100-LOG(F100)/LOG(2)+3-1)</f>
        <v>0</v>
      </c>
      <c r="Z100" s="71">
        <f>F100-IF(B100=0,0,INT(LOG(3/2*ABS(B100))/LOG(2))+1)</f>
        <v>30</v>
      </c>
      <c r="AA100" s="71">
        <f>MAX(0,IF(B100&lt;=-O100,B100+F100-K100+O100,IF(B100&gt;=2^(K100)-1-O100,0,F100-K100)))</f>
        <v>0</v>
      </c>
    </row>
    <row r="101" ht="20.05" customHeight="1">
      <c r="A101" s="55">
        <v>34</v>
      </c>
      <c r="B101" s="45">
        <f>2^$A101</f>
        <v>17179869184</v>
      </c>
      <c r="C101" s="36">
        <v>8</v>
      </c>
      <c r="D101" s="36">
        <v>16</v>
      </c>
      <c r="E101" s="36">
        <v>32</v>
      </c>
      <c r="F101" s="36">
        <v>64</v>
      </c>
      <c r="G101" s="36">
        <f>IF(B101&gt;=0,1,0)</f>
        <v>1</v>
      </c>
      <c r="H101" s="36">
        <f>INT(C101^(0.611-C101/3200))</f>
        <v>3</v>
      </c>
      <c r="I101" s="36">
        <f>INT(D101^(0.611-D101/3200))</f>
        <v>5</v>
      </c>
      <c r="J101" s="36">
        <f>INT(E101^(0.611-E101/3200))</f>
        <v>8</v>
      </c>
      <c r="K101" s="36">
        <f>INT(F101^(0.611-F101/3200))</f>
        <v>11</v>
      </c>
      <c r="L101" s="36">
        <f>2^(H101-1)-1</f>
        <v>3</v>
      </c>
      <c r="M101" s="36">
        <f>2^(I101-1)-1</f>
        <v>15</v>
      </c>
      <c r="N101" s="36">
        <f>2^(J101-1)-1</f>
        <v>127</v>
      </c>
      <c r="O101" s="36">
        <f>2^(K101-1)-1</f>
        <v>1023</v>
      </c>
      <c r="P101" s="68">
        <f>MAX(0,C101+(-1)^(G101)*INT(B101*2^(-LOG(C101)/LOG(2)+3))-G101-LOG(C101)/LOG(2)+3-1)</f>
        <v>0</v>
      </c>
      <c r="Q101" s="68">
        <f>MAX(0,C101-IF(B101=0,0,INT(LOG(3/2*ABS(B101))/LOG(2))+1))</f>
        <v>0</v>
      </c>
      <c r="R101" s="68">
        <f>MAX(0,IF(B101&lt;=-L101,B101+C101-H101+L101,IF(B101&gt;=2^(H101)-1-L101,0,C101-H101)))</f>
        <v>0</v>
      </c>
      <c r="S101" s="69">
        <f>MAX(0,D101+(-1)^(G101)*INT(B101*2^(-LOG(D101)/LOG(2)+3))-G101-LOG(D101)/LOG(2)+3-1)</f>
        <v>0</v>
      </c>
      <c r="T101" s="69">
        <f>MAX(0,D101-IF(B101=0,0,INT(LOG(3/2*ABS(B101))/LOG(2))+1))</f>
        <v>0</v>
      </c>
      <c r="U101" s="69">
        <f>MAX(0,IF(B101&lt;=-M101,B101+D101-I101+M101,IF(B101&gt;=2^(I101)-1-M101,0,D101-I101)))</f>
        <v>0</v>
      </c>
      <c r="V101" s="70">
        <f>MAX(0,E101+(-1)^(G101)*INT(B101*2^(-LOG(E101)/LOG(2)+3))-G101-LOG(E101)/LOG(2)+3-1)</f>
        <v>0</v>
      </c>
      <c r="W101" s="70">
        <f>MAX(0,E101-IF(B101=0,0,INT(LOG(3/2*ABS(B101))/LOG(2))+1))</f>
        <v>0</v>
      </c>
      <c r="X101" s="70">
        <f>MAX(0,IF(B101&lt;=-N101,B101+E101-J101+N101,IF(B101&gt;=2^(J101)-1-N101,0,E101-J101)))</f>
        <v>0</v>
      </c>
      <c r="Y101" s="71">
        <f>MAX(0,F101+(-1)^(G101)*INT(B101*2^(-LOG(F101)/LOG(2)+3))-G101-LOG(F101)/LOG(2)+3-1)</f>
        <v>0</v>
      </c>
      <c r="Z101" s="71">
        <f>F101-IF(B101=0,0,INT(LOG(3/2*ABS(B101))/LOG(2))+1)</f>
        <v>29</v>
      </c>
      <c r="AA101" s="71">
        <f>MAX(0,IF(B101&lt;=-O101,B101+F101-K101+O101,IF(B101&gt;=2^(K101)-1-O101,0,F101-K101)))</f>
        <v>0</v>
      </c>
    </row>
    <row r="102" ht="20.05" customHeight="1">
      <c r="A102" s="55">
        <v>35</v>
      </c>
      <c r="B102" s="45">
        <f>2^$A102</f>
        <v>34359738368</v>
      </c>
      <c r="C102" s="36">
        <v>8</v>
      </c>
      <c r="D102" s="36">
        <v>16</v>
      </c>
      <c r="E102" s="36">
        <v>32</v>
      </c>
      <c r="F102" s="36">
        <v>64</v>
      </c>
      <c r="G102" s="36">
        <f>IF(B102&gt;=0,1,0)</f>
        <v>1</v>
      </c>
      <c r="H102" s="36">
        <f>INT(C102^(0.611-C102/3200))</f>
        <v>3</v>
      </c>
      <c r="I102" s="36">
        <f>INT(D102^(0.611-D102/3200))</f>
        <v>5</v>
      </c>
      <c r="J102" s="36">
        <f>INT(E102^(0.611-E102/3200))</f>
        <v>8</v>
      </c>
      <c r="K102" s="36">
        <f>INT(F102^(0.611-F102/3200))</f>
        <v>11</v>
      </c>
      <c r="L102" s="36">
        <f>2^(H102-1)-1</f>
        <v>3</v>
      </c>
      <c r="M102" s="36">
        <f>2^(I102-1)-1</f>
        <v>15</v>
      </c>
      <c r="N102" s="36">
        <f>2^(J102-1)-1</f>
        <v>127</v>
      </c>
      <c r="O102" s="36">
        <f>2^(K102-1)-1</f>
        <v>1023</v>
      </c>
      <c r="P102" s="68">
        <f>MAX(0,C102+(-1)^(G102)*INT(B102*2^(-LOG(C102)/LOG(2)+3))-G102-LOG(C102)/LOG(2)+3-1)</f>
        <v>0</v>
      </c>
      <c r="Q102" s="68">
        <f>MAX(0,C102-IF(B102=0,0,INT(LOG(3/2*ABS(B102))/LOG(2))+1))</f>
        <v>0</v>
      </c>
      <c r="R102" s="68">
        <f>MAX(0,IF(B102&lt;=-L102,B102+C102-H102+L102,IF(B102&gt;=2^(H102)-1-L102,0,C102-H102)))</f>
        <v>0</v>
      </c>
      <c r="S102" s="69">
        <f>MAX(0,D102+(-1)^(G102)*INT(B102*2^(-LOG(D102)/LOG(2)+3))-G102-LOG(D102)/LOG(2)+3-1)</f>
        <v>0</v>
      </c>
      <c r="T102" s="69">
        <f>MAX(0,D102-IF(B102=0,0,INT(LOG(3/2*ABS(B102))/LOG(2))+1))</f>
        <v>0</v>
      </c>
      <c r="U102" s="69">
        <f>MAX(0,IF(B102&lt;=-M102,B102+D102-I102+M102,IF(B102&gt;=2^(I102)-1-M102,0,D102-I102)))</f>
        <v>0</v>
      </c>
      <c r="V102" s="70">
        <f>MAX(0,E102+(-1)^(G102)*INT(B102*2^(-LOG(E102)/LOG(2)+3))-G102-LOG(E102)/LOG(2)+3-1)</f>
        <v>0</v>
      </c>
      <c r="W102" s="70">
        <f>MAX(0,E102-IF(B102=0,0,INT(LOG(3/2*ABS(B102))/LOG(2))+1))</f>
        <v>0</v>
      </c>
      <c r="X102" s="70">
        <f>MAX(0,IF(B102&lt;=-N102,B102+E102-J102+N102,IF(B102&gt;=2^(J102)-1-N102,0,E102-J102)))</f>
        <v>0</v>
      </c>
      <c r="Y102" s="71">
        <f>MAX(0,F102+(-1)^(G102)*INT(B102*2^(-LOG(F102)/LOG(2)+3))-G102-LOG(F102)/LOG(2)+3-1)</f>
        <v>0</v>
      </c>
      <c r="Z102" s="71">
        <f>F102-IF(B102=0,0,INT(LOG(3/2*ABS(B102))/LOG(2))+1)</f>
        <v>28</v>
      </c>
      <c r="AA102" s="71">
        <f>MAX(0,IF(B102&lt;=-O102,B102+F102-K102+O102,IF(B102&gt;=2^(K102)-1-O102,0,F102-K102)))</f>
        <v>0</v>
      </c>
    </row>
    <row r="103" ht="20.05" customHeight="1">
      <c r="A103" s="55">
        <v>36</v>
      </c>
      <c r="B103" s="45">
        <f>2^$A103</f>
        <v>68719476736</v>
      </c>
      <c r="C103" s="36">
        <v>8</v>
      </c>
      <c r="D103" s="36">
        <v>16</v>
      </c>
      <c r="E103" s="36">
        <v>32</v>
      </c>
      <c r="F103" s="36">
        <v>64</v>
      </c>
      <c r="G103" s="36">
        <f>IF(B103&gt;=0,1,0)</f>
        <v>1</v>
      </c>
      <c r="H103" s="36">
        <f>INT(C103^(0.611-C103/3200))</f>
        <v>3</v>
      </c>
      <c r="I103" s="36">
        <f>INT(D103^(0.611-D103/3200))</f>
        <v>5</v>
      </c>
      <c r="J103" s="36">
        <f>INT(E103^(0.611-E103/3200))</f>
        <v>8</v>
      </c>
      <c r="K103" s="36">
        <f>INT(F103^(0.611-F103/3200))</f>
        <v>11</v>
      </c>
      <c r="L103" s="36">
        <f>2^(H103-1)-1</f>
        <v>3</v>
      </c>
      <c r="M103" s="36">
        <f>2^(I103-1)-1</f>
        <v>15</v>
      </c>
      <c r="N103" s="36">
        <f>2^(J103-1)-1</f>
        <v>127</v>
      </c>
      <c r="O103" s="36">
        <f>2^(K103-1)-1</f>
        <v>1023</v>
      </c>
      <c r="P103" s="68">
        <f>MAX(0,C103+(-1)^(G103)*INT(B103*2^(-LOG(C103)/LOG(2)+3))-G103-LOG(C103)/LOG(2)+3-1)</f>
        <v>0</v>
      </c>
      <c r="Q103" s="68">
        <f>MAX(0,C103-IF(B103=0,0,INT(LOG(3/2*ABS(B103))/LOG(2))+1))</f>
        <v>0</v>
      </c>
      <c r="R103" s="68">
        <f>MAX(0,IF(B103&lt;=-L103,B103+C103-H103+L103,IF(B103&gt;=2^(H103)-1-L103,0,C103-H103)))</f>
        <v>0</v>
      </c>
      <c r="S103" s="69">
        <f>MAX(0,D103+(-1)^(G103)*INT(B103*2^(-LOG(D103)/LOG(2)+3))-G103-LOG(D103)/LOG(2)+3-1)</f>
        <v>0</v>
      </c>
      <c r="T103" s="69">
        <f>MAX(0,D103-IF(B103=0,0,INT(LOG(3/2*ABS(B103))/LOG(2))+1))</f>
        <v>0</v>
      </c>
      <c r="U103" s="69">
        <f>MAX(0,IF(B103&lt;=-M103,B103+D103-I103+M103,IF(B103&gt;=2^(I103)-1-M103,0,D103-I103)))</f>
        <v>0</v>
      </c>
      <c r="V103" s="70">
        <f>MAX(0,E103+(-1)^(G103)*INT(B103*2^(-LOG(E103)/LOG(2)+3))-G103-LOG(E103)/LOG(2)+3-1)</f>
        <v>0</v>
      </c>
      <c r="W103" s="70">
        <f>MAX(0,E103-IF(B103=0,0,INT(LOG(3/2*ABS(B103))/LOG(2))+1))</f>
        <v>0</v>
      </c>
      <c r="X103" s="70">
        <f>MAX(0,IF(B103&lt;=-N103,B103+E103-J103+N103,IF(B103&gt;=2^(J103)-1-N103,0,E103-J103)))</f>
        <v>0</v>
      </c>
      <c r="Y103" s="71">
        <f>MAX(0,F103+(-1)^(G103)*INT(B103*2^(-LOG(F103)/LOG(2)+3))-G103-LOG(F103)/LOG(2)+3-1)</f>
        <v>0</v>
      </c>
      <c r="Z103" s="71">
        <f>F103-IF(B103=0,0,INT(LOG(3/2*ABS(B103))/LOG(2))+1)</f>
        <v>27</v>
      </c>
      <c r="AA103" s="71">
        <f>MAX(0,IF(B103&lt;=-O103,B103+F103-K103+O103,IF(B103&gt;=2^(K103)-1-O103,0,F103-K103)))</f>
        <v>0</v>
      </c>
    </row>
    <row r="104" ht="20.05" customHeight="1">
      <c r="A104" s="55">
        <v>37</v>
      </c>
      <c r="B104" s="45">
        <f>2^$A104</f>
        <v>137438953472</v>
      </c>
      <c r="C104" s="36">
        <v>8</v>
      </c>
      <c r="D104" s="36">
        <v>16</v>
      </c>
      <c r="E104" s="36">
        <v>32</v>
      </c>
      <c r="F104" s="36">
        <v>64</v>
      </c>
      <c r="G104" s="36">
        <f>IF(B104&gt;=0,1,0)</f>
        <v>1</v>
      </c>
      <c r="H104" s="36">
        <f>INT(C104^(0.611-C104/3200))</f>
        <v>3</v>
      </c>
      <c r="I104" s="36">
        <f>INT(D104^(0.611-D104/3200))</f>
        <v>5</v>
      </c>
      <c r="J104" s="36">
        <f>INT(E104^(0.611-E104/3200))</f>
        <v>8</v>
      </c>
      <c r="K104" s="36">
        <f>INT(F104^(0.611-F104/3200))</f>
        <v>11</v>
      </c>
      <c r="L104" s="36">
        <f>2^(H104-1)-1</f>
        <v>3</v>
      </c>
      <c r="M104" s="36">
        <f>2^(I104-1)-1</f>
        <v>15</v>
      </c>
      <c r="N104" s="36">
        <f>2^(J104-1)-1</f>
        <v>127</v>
      </c>
      <c r="O104" s="36">
        <f>2^(K104-1)-1</f>
        <v>1023</v>
      </c>
      <c r="P104" s="68">
        <f>MAX(0,C104+(-1)^(G104)*INT(B104*2^(-LOG(C104)/LOG(2)+3))-G104-LOG(C104)/LOG(2)+3-1)</f>
        <v>0</v>
      </c>
      <c r="Q104" s="68">
        <f>MAX(0,C104-IF(B104=0,0,INT(LOG(3/2*ABS(B104))/LOG(2))+1))</f>
        <v>0</v>
      </c>
      <c r="R104" s="68">
        <f>MAX(0,IF(B104&lt;=-L104,B104+C104-H104+L104,IF(B104&gt;=2^(H104)-1-L104,0,C104-H104)))</f>
        <v>0</v>
      </c>
      <c r="S104" s="69">
        <f>MAX(0,D104+(-1)^(G104)*INT(B104*2^(-LOG(D104)/LOG(2)+3))-G104-LOG(D104)/LOG(2)+3-1)</f>
        <v>0</v>
      </c>
      <c r="T104" s="69">
        <f>MAX(0,D104-IF(B104=0,0,INT(LOG(3/2*ABS(B104))/LOG(2))+1))</f>
        <v>0</v>
      </c>
      <c r="U104" s="69">
        <f>MAX(0,IF(B104&lt;=-M104,B104+D104-I104+M104,IF(B104&gt;=2^(I104)-1-M104,0,D104-I104)))</f>
        <v>0</v>
      </c>
      <c r="V104" s="70">
        <f>MAX(0,E104+(-1)^(G104)*INT(B104*2^(-LOG(E104)/LOG(2)+3))-G104-LOG(E104)/LOG(2)+3-1)</f>
        <v>0</v>
      </c>
      <c r="W104" s="70">
        <f>MAX(0,E104-IF(B104=0,0,INT(LOG(3/2*ABS(B104))/LOG(2))+1))</f>
        <v>0</v>
      </c>
      <c r="X104" s="70">
        <f>MAX(0,IF(B104&lt;=-N104,B104+E104-J104+N104,IF(B104&gt;=2^(J104)-1-N104,0,E104-J104)))</f>
        <v>0</v>
      </c>
      <c r="Y104" s="71">
        <f>MAX(0,F104+(-1)^(G104)*INT(B104*2^(-LOG(F104)/LOG(2)+3))-G104-LOG(F104)/LOG(2)+3-1)</f>
        <v>0</v>
      </c>
      <c r="Z104" s="71">
        <f>F104-IF(B104=0,0,INT(LOG(3/2*ABS(B104))/LOG(2))+1)</f>
        <v>26</v>
      </c>
      <c r="AA104" s="71">
        <f>MAX(0,IF(B104&lt;=-O104,B104+F104-K104+O104,IF(B104&gt;=2^(K104)-1-O104,0,F104-K104)))</f>
        <v>0</v>
      </c>
    </row>
    <row r="105" ht="20.05" customHeight="1">
      <c r="A105" s="55">
        <v>38</v>
      </c>
      <c r="B105" s="45">
        <f>2^$A105</f>
        <v>274877906944</v>
      </c>
      <c r="C105" s="36">
        <v>8</v>
      </c>
      <c r="D105" s="36">
        <v>16</v>
      </c>
      <c r="E105" s="36">
        <v>32</v>
      </c>
      <c r="F105" s="36">
        <v>64</v>
      </c>
      <c r="G105" s="36">
        <f>IF(B105&gt;=0,1,0)</f>
        <v>1</v>
      </c>
      <c r="H105" s="36">
        <f>INT(C105^(0.611-C105/3200))</f>
        <v>3</v>
      </c>
      <c r="I105" s="36">
        <f>INT(D105^(0.611-D105/3200))</f>
        <v>5</v>
      </c>
      <c r="J105" s="36">
        <f>INT(E105^(0.611-E105/3200))</f>
        <v>8</v>
      </c>
      <c r="K105" s="36">
        <f>INT(F105^(0.611-F105/3200))</f>
        <v>11</v>
      </c>
      <c r="L105" s="36">
        <f>2^(H105-1)-1</f>
        <v>3</v>
      </c>
      <c r="M105" s="36">
        <f>2^(I105-1)-1</f>
        <v>15</v>
      </c>
      <c r="N105" s="36">
        <f>2^(J105-1)-1</f>
        <v>127</v>
      </c>
      <c r="O105" s="36">
        <f>2^(K105-1)-1</f>
        <v>1023</v>
      </c>
      <c r="P105" s="68">
        <f>MAX(0,C105+(-1)^(G105)*INT(B105*2^(-LOG(C105)/LOG(2)+3))-G105-LOG(C105)/LOG(2)+3-1)</f>
        <v>0</v>
      </c>
      <c r="Q105" s="68">
        <f>MAX(0,C105-IF(B105=0,0,INT(LOG(3/2*ABS(B105))/LOG(2))+1))</f>
        <v>0</v>
      </c>
      <c r="R105" s="68">
        <f>MAX(0,IF(B105&lt;=-L105,B105+C105-H105+L105,IF(B105&gt;=2^(H105)-1-L105,0,C105-H105)))</f>
        <v>0</v>
      </c>
      <c r="S105" s="69">
        <f>MAX(0,D105+(-1)^(G105)*INT(B105*2^(-LOG(D105)/LOG(2)+3))-G105-LOG(D105)/LOG(2)+3-1)</f>
        <v>0</v>
      </c>
      <c r="T105" s="69">
        <f>MAX(0,D105-IF(B105=0,0,INT(LOG(3/2*ABS(B105))/LOG(2))+1))</f>
        <v>0</v>
      </c>
      <c r="U105" s="69">
        <f>MAX(0,IF(B105&lt;=-M105,B105+D105-I105+M105,IF(B105&gt;=2^(I105)-1-M105,0,D105-I105)))</f>
        <v>0</v>
      </c>
      <c r="V105" s="70">
        <f>MAX(0,E105+(-1)^(G105)*INT(B105*2^(-LOG(E105)/LOG(2)+3))-G105-LOG(E105)/LOG(2)+3-1)</f>
        <v>0</v>
      </c>
      <c r="W105" s="70">
        <f>MAX(0,E105-IF(B105=0,0,INT(LOG(3/2*ABS(B105))/LOG(2))+1))</f>
        <v>0</v>
      </c>
      <c r="X105" s="70">
        <f>MAX(0,IF(B105&lt;=-N105,B105+E105-J105+N105,IF(B105&gt;=2^(J105)-1-N105,0,E105-J105)))</f>
        <v>0</v>
      </c>
      <c r="Y105" s="71">
        <f>MAX(0,F105+(-1)^(G105)*INT(B105*2^(-LOG(F105)/LOG(2)+3))-G105-LOG(F105)/LOG(2)+3-1)</f>
        <v>0</v>
      </c>
      <c r="Z105" s="71">
        <f>F105-IF(B105=0,0,INT(LOG(3/2*ABS(B105))/LOG(2))+1)</f>
        <v>25</v>
      </c>
      <c r="AA105" s="71">
        <f>MAX(0,IF(B105&lt;=-O105,B105+F105-K105+O105,IF(B105&gt;=2^(K105)-1-O105,0,F105-K105)))</f>
        <v>0</v>
      </c>
    </row>
    <row r="106" ht="20.05" customHeight="1">
      <c r="A106" s="55">
        <v>39</v>
      </c>
      <c r="B106" s="45">
        <f>2^$A106</f>
        <v>549755813888</v>
      </c>
      <c r="C106" s="36">
        <v>8</v>
      </c>
      <c r="D106" s="36">
        <v>16</v>
      </c>
      <c r="E106" s="36">
        <v>32</v>
      </c>
      <c r="F106" s="36">
        <v>64</v>
      </c>
      <c r="G106" s="36">
        <f>IF(B106&gt;=0,1,0)</f>
        <v>1</v>
      </c>
      <c r="H106" s="36">
        <f>INT(C106^(0.611-C106/3200))</f>
        <v>3</v>
      </c>
      <c r="I106" s="36">
        <f>INT(D106^(0.611-D106/3200))</f>
        <v>5</v>
      </c>
      <c r="J106" s="36">
        <f>INT(E106^(0.611-E106/3200))</f>
        <v>8</v>
      </c>
      <c r="K106" s="36">
        <f>INT(F106^(0.611-F106/3200))</f>
        <v>11</v>
      </c>
      <c r="L106" s="36">
        <f>2^(H106-1)-1</f>
        <v>3</v>
      </c>
      <c r="M106" s="36">
        <f>2^(I106-1)-1</f>
        <v>15</v>
      </c>
      <c r="N106" s="36">
        <f>2^(J106-1)-1</f>
        <v>127</v>
      </c>
      <c r="O106" s="36">
        <f>2^(K106-1)-1</f>
        <v>1023</v>
      </c>
      <c r="P106" s="68">
        <f>MAX(0,C106+(-1)^(G106)*INT(B106*2^(-LOG(C106)/LOG(2)+3))-G106-LOG(C106)/LOG(2)+3-1)</f>
        <v>0</v>
      </c>
      <c r="Q106" s="68">
        <f>MAX(0,C106-IF(B106=0,0,INT(LOG(3/2*ABS(B106))/LOG(2))+1))</f>
        <v>0</v>
      </c>
      <c r="R106" s="68">
        <f>MAX(0,IF(B106&lt;=-L106,B106+C106-H106+L106,IF(B106&gt;=2^(H106)-1-L106,0,C106-H106)))</f>
        <v>0</v>
      </c>
      <c r="S106" s="69">
        <f>MAX(0,D106+(-1)^(G106)*INT(B106*2^(-LOG(D106)/LOG(2)+3))-G106-LOG(D106)/LOG(2)+3-1)</f>
        <v>0</v>
      </c>
      <c r="T106" s="69">
        <f>MAX(0,D106-IF(B106=0,0,INT(LOG(3/2*ABS(B106))/LOG(2))+1))</f>
        <v>0</v>
      </c>
      <c r="U106" s="69">
        <f>MAX(0,IF(B106&lt;=-M106,B106+D106-I106+M106,IF(B106&gt;=2^(I106)-1-M106,0,D106-I106)))</f>
        <v>0</v>
      </c>
      <c r="V106" s="70">
        <f>MAX(0,E106+(-1)^(G106)*INT(B106*2^(-LOG(E106)/LOG(2)+3))-G106-LOG(E106)/LOG(2)+3-1)</f>
        <v>0</v>
      </c>
      <c r="W106" s="70">
        <f>MAX(0,E106-IF(B106=0,0,INT(LOG(3/2*ABS(B106))/LOG(2))+1))</f>
        <v>0</v>
      </c>
      <c r="X106" s="70">
        <f>MAX(0,IF(B106&lt;=-N106,B106+E106-J106+N106,IF(B106&gt;=2^(J106)-1-N106,0,E106-J106)))</f>
        <v>0</v>
      </c>
      <c r="Y106" s="71">
        <f>MAX(0,F106+(-1)^(G106)*INT(B106*2^(-LOG(F106)/LOG(2)+3))-G106-LOG(F106)/LOG(2)+3-1)</f>
        <v>0</v>
      </c>
      <c r="Z106" s="71">
        <f>F106-IF(B106=0,0,INT(LOG(3/2*ABS(B106))/LOG(2))+1)</f>
        <v>24</v>
      </c>
      <c r="AA106" s="71">
        <f>MAX(0,IF(B106&lt;=-O106,B106+F106-K106+O106,IF(B106&gt;=2^(K106)-1-O106,0,F106-K106)))</f>
        <v>0</v>
      </c>
    </row>
    <row r="107" ht="20.05" customHeight="1">
      <c r="A107" s="55">
        <v>40</v>
      </c>
      <c r="B107" s="45">
        <f>2^$A107</f>
        <v>1099511627776</v>
      </c>
      <c r="C107" s="36">
        <v>8</v>
      </c>
      <c r="D107" s="36">
        <v>16</v>
      </c>
      <c r="E107" s="36">
        <v>32</v>
      </c>
      <c r="F107" s="36">
        <v>64</v>
      </c>
      <c r="G107" s="36">
        <f>IF(B107&gt;=0,1,0)</f>
        <v>1</v>
      </c>
      <c r="H107" s="36">
        <f>INT(C107^(0.611-C107/3200))</f>
        <v>3</v>
      </c>
      <c r="I107" s="36">
        <f>INT(D107^(0.611-D107/3200))</f>
        <v>5</v>
      </c>
      <c r="J107" s="36">
        <f>INT(E107^(0.611-E107/3200))</f>
        <v>8</v>
      </c>
      <c r="K107" s="36">
        <f>INT(F107^(0.611-F107/3200))</f>
        <v>11</v>
      </c>
      <c r="L107" s="36">
        <f>2^(H107-1)-1</f>
        <v>3</v>
      </c>
      <c r="M107" s="36">
        <f>2^(I107-1)-1</f>
        <v>15</v>
      </c>
      <c r="N107" s="36">
        <f>2^(J107-1)-1</f>
        <v>127</v>
      </c>
      <c r="O107" s="36">
        <f>2^(K107-1)-1</f>
        <v>1023</v>
      </c>
      <c r="P107" s="68">
        <f>MAX(0,C107+(-1)^(G107)*INT(B107*2^(-LOG(C107)/LOG(2)+3))-G107-LOG(C107)/LOG(2)+3-1)</f>
        <v>0</v>
      </c>
      <c r="Q107" s="68">
        <f>MAX(0,C107-IF(B107=0,0,INT(LOG(3/2*ABS(B107))/LOG(2))+1))</f>
        <v>0</v>
      </c>
      <c r="R107" s="68">
        <f>MAX(0,IF(B107&lt;=-L107,B107+C107-H107+L107,IF(B107&gt;=2^(H107)-1-L107,0,C107-H107)))</f>
        <v>0</v>
      </c>
      <c r="S107" s="69">
        <f>MAX(0,D107+(-1)^(G107)*INT(B107*2^(-LOG(D107)/LOG(2)+3))-G107-LOG(D107)/LOG(2)+3-1)</f>
        <v>0</v>
      </c>
      <c r="T107" s="69">
        <f>MAX(0,D107-IF(B107=0,0,INT(LOG(3/2*ABS(B107))/LOG(2))+1))</f>
        <v>0</v>
      </c>
      <c r="U107" s="69">
        <f>MAX(0,IF(B107&lt;=-M107,B107+D107-I107+M107,IF(B107&gt;=2^(I107)-1-M107,0,D107-I107)))</f>
        <v>0</v>
      </c>
      <c r="V107" s="70">
        <f>MAX(0,E107+(-1)^(G107)*INT(B107*2^(-LOG(E107)/LOG(2)+3))-G107-LOG(E107)/LOG(2)+3-1)</f>
        <v>0</v>
      </c>
      <c r="W107" s="70">
        <f>MAX(0,E107-IF(B107=0,0,INT(LOG(3/2*ABS(B107))/LOG(2))+1))</f>
        <v>0</v>
      </c>
      <c r="X107" s="70">
        <f>MAX(0,IF(B107&lt;=-N107,B107+E107-J107+N107,IF(B107&gt;=2^(J107)-1-N107,0,E107-J107)))</f>
        <v>0</v>
      </c>
      <c r="Y107" s="71">
        <f>MAX(0,F107+(-1)^(G107)*INT(B107*2^(-LOG(F107)/LOG(2)+3))-G107-LOG(F107)/LOG(2)+3-1)</f>
        <v>0</v>
      </c>
      <c r="Z107" s="71">
        <f>F107-IF(B107=0,0,INT(LOG(3/2*ABS(B107))/LOG(2))+1)</f>
        <v>23</v>
      </c>
      <c r="AA107" s="71">
        <f>MAX(0,IF(B107&lt;=-O107,B107+F107-K107+O107,IF(B107&gt;=2^(K107)-1-O107,0,F107-K107)))</f>
        <v>0</v>
      </c>
    </row>
    <row r="108" ht="20.05" customHeight="1">
      <c r="A108" s="55">
        <v>41</v>
      </c>
      <c r="B108" s="45">
        <f>2^$A108</f>
        <v>2199023255552</v>
      </c>
      <c r="C108" s="36">
        <v>8</v>
      </c>
      <c r="D108" s="36">
        <v>16</v>
      </c>
      <c r="E108" s="36">
        <v>32</v>
      </c>
      <c r="F108" s="36">
        <v>64</v>
      </c>
      <c r="G108" s="36">
        <f>IF(B108&gt;=0,1,0)</f>
        <v>1</v>
      </c>
      <c r="H108" s="36">
        <f>INT(C108^(0.611-C108/3200))</f>
        <v>3</v>
      </c>
      <c r="I108" s="36">
        <f>INT(D108^(0.611-D108/3200))</f>
        <v>5</v>
      </c>
      <c r="J108" s="36">
        <f>INT(E108^(0.611-E108/3200))</f>
        <v>8</v>
      </c>
      <c r="K108" s="36">
        <f>INT(F108^(0.611-F108/3200))</f>
        <v>11</v>
      </c>
      <c r="L108" s="36">
        <f>2^(H108-1)-1</f>
        <v>3</v>
      </c>
      <c r="M108" s="36">
        <f>2^(I108-1)-1</f>
        <v>15</v>
      </c>
      <c r="N108" s="36">
        <f>2^(J108-1)-1</f>
        <v>127</v>
      </c>
      <c r="O108" s="36">
        <f>2^(K108-1)-1</f>
        <v>1023</v>
      </c>
      <c r="P108" s="68">
        <f>MAX(0,C108+(-1)^(G108)*INT(B108*2^(-LOG(C108)/LOG(2)+3))-G108-LOG(C108)/LOG(2)+3-1)</f>
        <v>0</v>
      </c>
      <c r="Q108" s="68">
        <f>MAX(0,C108-IF(B108=0,0,INT(LOG(3/2*ABS(B108))/LOG(2))+1))</f>
        <v>0</v>
      </c>
      <c r="R108" s="68">
        <f>MAX(0,IF(B108&lt;=-L108,B108+C108-H108+L108,IF(B108&gt;=2^(H108)-1-L108,0,C108-H108)))</f>
        <v>0</v>
      </c>
      <c r="S108" s="69">
        <f>MAX(0,D108+(-1)^(G108)*INT(B108*2^(-LOG(D108)/LOG(2)+3))-G108-LOG(D108)/LOG(2)+3-1)</f>
        <v>0</v>
      </c>
      <c r="T108" s="69">
        <f>MAX(0,D108-IF(B108=0,0,INT(LOG(3/2*ABS(B108))/LOG(2))+1))</f>
        <v>0</v>
      </c>
      <c r="U108" s="69">
        <f>MAX(0,IF(B108&lt;=-M108,B108+D108-I108+M108,IF(B108&gt;=2^(I108)-1-M108,0,D108-I108)))</f>
        <v>0</v>
      </c>
      <c r="V108" s="70">
        <f>MAX(0,E108+(-1)^(G108)*INT(B108*2^(-LOG(E108)/LOG(2)+3))-G108-LOG(E108)/LOG(2)+3-1)</f>
        <v>0</v>
      </c>
      <c r="W108" s="70">
        <f>MAX(0,E108-IF(B108=0,0,INT(LOG(3/2*ABS(B108))/LOG(2))+1))</f>
        <v>0</v>
      </c>
      <c r="X108" s="70">
        <f>MAX(0,IF(B108&lt;=-N108,B108+E108-J108+N108,IF(B108&gt;=2^(J108)-1-N108,0,E108-J108)))</f>
        <v>0</v>
      </c>
      <c r="Y108" s="71">
        <f>MAX(0,F108+(-1)^(G108)*INT(B108*2^(-LOG(F108)/LOG(2)+3))-G108-LOG(F108)/LOG(2)+3-1)</f>
        <v>0</v>
      </c>
      <c r="Z108" s="71">
        <f>F108-IF(B108=0,0,INT(LOG(3/2*ABS(B108))/LOG(2))+1)</f>
        <v>22</v>
      </c>
      <c r="AA108" s="71">
        <f>MAX(0,IF(B108&lt;=-O108,B108+F108-K108+O108,IF(B108&gt;=2^(K108)-1-O108,0,F108-K108)))</f>
        <v>0</v>
      </c>
    </row>
    <row r="109" ht="20.05" customHeight="1">
      <c r="A109" s="55">
        <v>42</v>
      </c>
      <c r="B109" s="45">
        <f>2^$A109</f>
        <v>4398046511104</v>
      </c>
      <c r="C109" s="36">
        <v>8</v>
      </c>
      <c r="D109" s="36">
        <v>16</v>
      </c>
      <c r="E109" s="36">
        <v>32</v>
      </c>
      <c r="F109" s="36">
        <v>64</v>
      </c>
      <c r="G109" s="36">
        <f>IF(B109&gt;=0,1,0)</f>
        <v>1</v>
      </c>
      <c r="H109" s="36">
        <f>INT(C109^(0.611-C109/3200))</f>
        <v>3</v>
      </c>
      <c r="I109" s="36">
        <f>INT(D109^(0.611-D109/3200))</f>
        <v>5</v>
      </c>
      <c r="J109" s="36">
        <f>INT(E109^(0.611-E109/3200))</f>
        <v>8</v>
      </c>
      <c r="K109" s="36">
        <f>INT(F109^(0.611-F109/3200))</f>
        <v>11</v>
      </c>
      <c r="L109" s="36">
        <f>2^(H109-1)-1</f>
        <v>3</v>
      </c>
      <c r="M109" s="36">
        <f>2^(I109-1)-1</f>
        <v>15</v>
      </c>
      <c r="N109" s="36">
        <f>2^(J109-1)-1</f>
        <v>127</v>
      </c>
      <c r="O109" s="36">
        <f>2^(K109-1)-1</f>
        <v>1023</v>
      </c>
      <c r="P109" s="68">
        <f>MAX(0,C109+(-1)^(G109)*INT(B109*2^(-LOG(C109)/LOG(2)+3))-G109-LOG(C109)/LOG(2)+3-1)</f>
        <v>0</v>
      </c>
      <c r="Q109" s="68">
        <f>MAX(0,C109-IF(B109=0,0,INT(LOG(3/2*ABS(B109))/LOG(2))+1))</f>
        <v>0</v>
      </c>
      <c r="R109" s="68">
        <f>MAX(0,IF(B109&lt;=-L109,B109+C109-H109+L109,IF(B109&gt;=2^(H109)-1-L109,0,C109-H109)))</f>
        <v>0</v>
      </c>
      <c r="S109" s="69">
        <f>MAX(0,D109+(-1)^(G109)*INT(B109*2^(-LOG(D109)/LOG(2)+3))-G109-LOG(D109)/LOG(2)+3-1)</f>
        <v>0</v>
      </c>
      <c r="T109" s="69">
        <f>MAX(0,D109-IF(B109=0,0,INT(LOG(3/2*ABS(B109))/LOG(2))+1))</f>
        <v>0</v>
      </c>
      <c r="U109" s="69">
        <f>MAX(0,IF(B109&lt;=-M109,B109+D109-I109+M109,IF(B109&gt;=2^(I109)-1-M109,0,D109-I109)))</f>
        <v>0</v>
      </c>
      <c r="V109" s="70">
        <f>MAX(0,E109+(-1)^(G109)*INT(B109*2^(-LOG(E109)/LOG(2)+3))-G109-LOG(E109)/LOG(2)+3-1)</f>
        <v>0</v>
      </c>
      <c r="W109" s="70">
        <f>MAX(0,E109-IF(B109=0,0,INT(LOG(3/2*ABS(B109))/LOG(2))+1))</f>
        <v>0</v>
      </c>
      <c r="X109" s="70">
        <f>MAX(0,IF(B109&lt;=-N109,B109+E109-J109+N109,IF(B109&gt;=2^(J109)-1-N109,0,E109-J109)))</f>
        <v>0</v>
      </c>
      <c r="Y109" s="71">
        <f>MAX(0,F109+(-1)^(G109)*INT(B109*2^(-LOG(F109)/LOG(2)+3))-G109-LOG(F109)/LOG(2)+3-1)</f>
        <v>0</v>
      </c>
      <c r="Z109" s="71">
        <f>F109-IF(B109=0,0,INT(LOG(3/2*ABS(B109))/LOG(2))+1)</f>
        <v>21</v>
      </c>
      <c r="AA109" s="71">
        <f>MAX(0,IF(B109&lt;=-O109,B109+F109-K109+O109,IF(B109&gt;=2^(K109)-1-O109,0,F109-K109)))</f>
        <v>0</v>
      </c>
    </row>
    <row r="110" ht="20.05" customHeight="1">
      <c r="A110" s="55">
        <v>43</v>
      </c>
      <c r="B110" s="45">
        <f>2^$A110</f>
        <v>8796093022208</v>
      </c>
      <c r="C110" s="36">
        <v>8</v>
      </c>
      <c r="D110" s="36">
        <v>16</v>
      </c>
      <c r="E110" s="36">
        <v>32</v>
      </c>
      <c r="F110" s="36">
        <v>64</v>
      </c>
      <c r="G110" s="36">
        <f>IF(B110&gt;=0,1,0)</f>
        <v>1</v>
      </c>
      <c r="H110" s="36">
        <f>INT(C110^(0.611-C110/3200))</f>
        <v>3</v>
      </c>
      <c r="I110" s="36">
        <f>INT(D110^(0.611-D110/3200))</f>
        <v>5</v>
      </c>
      <c r="J110" s="36">
        <f>INT(E110^(0.611-E110/3200))</f>
        <v>8</v>
      </c>
      <c r="K110" s="36">
        <f>INT(F110^(0.611-F110/3200))</f>
        <v>11</v>
      </c>
      <c r="L110" s="36">
        <f>2^(H110-1)-1</f>
        <v>3</v>
      </c>
      <c r="M110" s="36">
        <f>2^(I110-1)-1</f>
        <v>15</v>
      </c>
      <c r="N110" s="36">
        <f>2^(J110-1)-1</f>
        <v>127</v>
      </c>
      <c r="O110" s="36">
        <f>2^(K110-1)-1</f>
        <v>1023</v>
      </c>
      <c r="P110" s="68">
        <f>MAX(0,C110+(-1)^(G110)*INT(B110*2^(-LOG(C110)/LOG(2)+3))-G110-LOG(C110)/LOG(2)+3-1)</f>
        <v>0</v>
      </c>
      <c r="Q110" s="68">
        <f>MAX(0,C110-IF(B110=0,0,INT(LOG(3/2*ABS(B110))/LOG(2))+1))</f>
        <v>0</v>
      </c>
      <c r="R110" s="68">
        <f>MAX(0,IF(B110&lt;=-L110,B110+C110-H110+L110,IF(B110&gt;=2^(H110)-1-L110,0,C110-H110)))</f>
        <v>0</v>
      </c>
      <c r="S110" s="69">
        <f>MAX(0,D110+(-1)^(G110)*INT(B110*2^(-LOG(D110)/LOG(2)+3))-G110-LOG(D110)/LOG(2)+3-1)</f>
        <v>0</v>
      </c>
      <c r="T110" s="69">
        <f>MAX(0,D110-IF(B110=0,0,INT(LOG(3/2*ABS(B110))/LOG(2))+1))</f>
        <v>0</v>
      </c>
      <c r="U110" s="69">
        <f>MAX(0,IF(B110&lt;=-M110,B110+D110-I110+M110,IF(B110&gt;=2^(I110)-1-M110,0,D110-I110)))</f>
        <v>0</v>
      </c>
      <c r="V110" s="70">
        <f>MAX(0,E110+(-1)^(G110)*INT(B110*2^(-LOG(E110)/LOG(2)+3))-G110-LOG(E110)/LOG(2)+3-1)</f>
        <v>0</v>
      </c>
      <c r="W110" s="70">
        <f>MAX(0,E110-IF(B110=0,0,INT(LOG(3/2*ABS(B110))/LOG(2))+1))</f>
        <v>0</v>
      </c>
      <c r="X110" s="70">
        <f>MAX(0,IF(B110&lt;=-N110,B110+E110-J110+N110,IF(B110&gt;=2^(J110)-1-N110,0,E110-J110)))</f>
        <v>0</v>
      </c>
      <c r="Y110" s="71">
        <f>MAX(0,F110+(-1)^(G110)*INT(B110*2^(-LOG(F110)/LOG(2)+3))-G110-LOG(F110)/LOG(2)+3-1)</f>
        <v>0</v>
      </c>
      <c r="Z110" s="71">
        <f>F110-IF(B110=0,0,INT(LOG(3/2*ABS(B110))/LOG(2))+1)</f>
        <v>20</v>
      </c>
      <c r="AA110" s="71">
        <f>MAX(0,IF(B110&lt;=-O110,B110+F110-K110+O110,IF(B110&gt;=2^(K110)-1-O110,0,F110-K110)))</f>
        <v>0</v>
      </c>
    </row>
    <row r="111" ht="20.05" customHeight="1">
      <c r="A111" s="55">
        <v>44</v>
      </c>
      <c r="B111" s="45">
        <f>2^$A111</f>
        <v>17592186044416</v>
      </c>
      <c r="C111" s="36">
        <v>8</v>
      </c>
      <c r="D111" s="36">
        <v>16</v>
      </c>
      <c r="E111" s="36">
        <v>32</v>
      </c>
      <c r="F111" s="36">
        <v>64</v>
      </c>
      <c r="G111" s="36">
        <f>IF(B111&gt;=0,1,0)</f>
        <v>1</v>
      </c>
      <c r="H111" s="36">
        <f>INT(C111^(0.611-C111/3200))</f>
        <v>3</v>
      </c>
      <c r="I111" s="36">
        <f>INT(D111^(0.611-D111/3200))</f>
        <v>5</v>
      </c>
      <c r="J111" s="36">
        <f>INT(E111^(0.611-E111/3200))</f>
        <v>8</v>
      </c>
      <c r="K111" s="36">
        <f>INT(F111^(0.611-F111/3200))</f>
        <v>11</v>
      </c>
      <c r="L111" s="36">
        <f>2^(H111-1)-1</f>
        <v>3</v>
      </c>
      <c r="M111" s="36">
        <f>2^(I111-1)-1</f>
        <v>15</v>
      </c>
      <c r="N111" s="36">
        <f>2^(J111-1)-1</f>
        <v>127</v>
      </c>
      <c r="O111" s="36">
        <f>2^(K111-1)-1</f>
        <v>1023</v>
      </c>
      <c r="P111" s="68">
        <f>MAX(0,C111+(-1)^(G111)*INT(B111*2^(-LOG(C111)/LOG(2)+3))-G111-LOG(C111)/LOG(2)+3-1)</f>
        <v>0</v>
      </c>
      <c r="Q111" s="68">
        <f>MAX(0,C111-IF(B111=0,0,INT(LOG(3/2*ABS(B111))/LOG(2))+1))</f>
        <v>0</v>
      </c>
      <c r="R111" s="68">
        <f>MAX(0,IF(B111&lt;=-L111,B111+C111-H111+L111,IF(B111&gt;=2^(H111)-1-L111,0,C111-H111)))</f>
        <v>0</v>
      </c>
      <c r="S111" s="69">
        <f>MAX(0,D111+(-1)^(G111)*INT(B111*2^(-LOG(D111)/LOG(2)+3))-G111-LOG(D111)/LOG(2)+3-1)</f>
        <v>0</v>
      </c>
      <c r="T111" s="69">
        <f>MAX(0,D111-IF(B111=0,0,INT(LOG(3/2*ABS(B111))/LOG(2))+1))</f>
        <v>0</v>
      </c>
      <c r="U111" s="69">
        <f>MAX(0,IF(B111&lt;=-M111,B111+D111-I111+M111,IF(B111&gt;=2^(I111)-1-M111,0,D111-I111)))</f>
        <v>0</v>
      </c>
      <c r="V111" s="70">
        <f>MAX(0,E111+(-1)^(G111)*INT(B111*2^(-LOG(E111)/LOG(2)+3))-G111-LOG(E111)/LOG(2)+3-1)</f>
        <v>0</v>
      </c>
      <c r="W111" s="70">
        <f>MAX(0,E111-IF(B111=0,0,INT(LOG(3/2*ABS(B111))/LOG(2))+1))</f>
        <v>0</v>
      </c>
      <c r="X111" s="70">
        <f>MAX(0,IF(B111&lt;=-N111,B111+E111-J111+N111,IF(B111&gt;=2^(J111)-1-N111,0,E111-J111)))</f>
        <v>0</v>
      </c>
      <c r="Y111" s="71">
        <f>MAX(0,F111+(-1)^(G111)*INT(B111*2^(-LOG(F111)/LOG(2)+3))-G111-LOG(F111)/LOG(2)+3-1)</f>
        <v>0</v>
      </c>
      <c r="Z111" s="71">
        <f>F111-IF(B111=0,0,INT(LOG(3/2*ABS(B111))/LOG(2))+1)</f>
        <v>19</v>
      </c>
      <c r="AA111" s="71">
        <f>MAX(0,IF(B111&lt;=-O111,B111+F111-K111+O111,IF(B111&gt;=2^(K111)-1-O111,0,F111-K111)))</f>
        <v>0</v>
      </c>
    </row>
    <row r="112" ht="20.05" customHeight="1">
      <c r="A112" s="55">
        <v>45</v>
      </c>
      <c r="B112" s="45">
        <f>2^$A112</f>
        <v>35184372088832</v>
      </c>
      <c r="C112" s="36">
        <v>8</v>
      </c>
      <c r="D112" s="36">
        <v>16</v>
      </c>
      <c r="E112" s="36">
        <v>32</v>
      </c>
      <c r="F112" s="36">
        <v>64</v>
      </c>
      <c r="G112" s="36">
        <f>IF(B112&gt;=0,1,0)</f>
        <v>1</v>
      </c>
      <c r="H112" s="36">
        <f>INT(C112^(0.611-C112/3200))</f>
        <v>3</v>
      </c>
      <c r="I112" s="36">
        <f>INT(D112^(0.611-D112/3200))</f>
        <v>5</v>
      </c>
      <c r="J112" s="36">
        <f>INT(E112^(0.611-E112/3200))</f>
        <v>8</v>
      </c>
      <c r="K112" s="36">
        <f>INT(F112^(0.611-F112/3200))</f>
        <v>11</v>
      </c>
      <c r="L112" s="36">
        <f>2^(H112-1)-1</f>
        <v>3</v>
      </c>
      <c r="M112" s="36">
        <f>2^(I112-1)-1</f>
        <v>15</v>
      </c>
      <c r="N112" s="36">
        <f>2^(J112-1)-1</f>
        <v>127</v>
      </c>
      <c r="O112" s="36">
        <f>2^(K112-1)-1</f>
        <v>1023</v>
      </c>
      <c r="P112" s="68">
        <f>MAX(0,C112+(-1)^(G112)*INT(B112*2^(-LOG(C112)/LOG(2)+3))-G112-LOG(C112)/LOG(2)+3-1)</f>
        <v>0</v>
      </c>
      <c r="Q112" s="68">
        <f>MAX(0,C112-IF(B112=0,0,INT(LOG(3/2*ABS(B112))/LOG(2))+1))</f>
        <v>0</v>
      </c>
      <c r="R112" s="68">
        <f>MAX(0,IF(B112&lt;=-L112,B112+C112-H112+L112,IF(B112&gt;=2^(H112)-1-L112,0,C112-H112)))</f>
        <v>0</v>
      </c>
      <c r="S112" s="69">
        <f>MAX(0,D112+(-1)^(G112)*INT(B112*2^(-LOG(D112)/LOG(2)+3))-G112-LOG(D112)/LOG(2)+3-1)</f>
        <v>0</v>
      </c>
      <c r="T112" s="69">
        <f>MAX(0,D112-IF(B112=0,0,INT(LOG(3/2*ABS(B112))/LOG(2))+1))</f>
        <v>0</v>
      </c>
      <c r="U112" s="69">
        <f>MAX(0,IF(B112&lt;=-M112,B112+D112-I112+M112,IF(B112&gt;=2^(I112)-1-M112,0,D112-I112)))</f>
        <v>0</v>
      </c>
      <c r="V112" s="70">
        <f>MAX(0,E112+(-1)^(G112)*INT(B112*2^(-LOG(E112)/LOG(2)+3))-G112-LOG(E112)/LOG(2)+3-1)</f>
        <v>0</v>
      </c>
      <c r="W112" s="70">
        <f>MAX(0,E112-IF(B112=0,0,INT(LOG(3/2*ABS(B112))/LOG(2))+1))</f>
        <v>0</v>
      </c>
      <c r="X112" s="70">
        <f>MAX(0,IF(B112&lt;=-N112,B112+E112-J112+N112,IF(B112&gt;=2^(J112)-1-N112,0,E112-J112)))</f>
        <v>0</v>
      </c>
      <c r="Y112" s="71">
        <f>MAX(0,F112+(-1)^(G112)*INT(B112*2^(-LOG(F112)/LOG(2)+3))-G112-LOG(F112)/LOG(2)+3-1)</f>
        <v>0</v>
      </c>
      <c r="Z112" s="71">
        <f>F112-IF(B112=0,0,INT(LOG(3/2*ABS(B112))/LOG(2))+1)</f>
        <v>18</v>
      </c>
      <c r="AA112" s="71">
        <f>MAX(0,IF(B112&lt;=-O112,B112+F112-K112+O112,IF(B112&gt;=2^(K112)-1-O112,0,F112-K112)))</f>
        <v>0</v>
      </c>
    </row>
    <row r="113" ht="20.05" customHeight="1">
      <c r="A113" s="55">
        <v>46</v>
      </c>
      <c r="B113" s="45">
        <f>2^$A113</f>
        <v>70368744177664</v>
      </c>
      <c r="C113" s="36">
        <v>8</v>
      </c>
      <c r="D113" s="36">
        <v>16</v>
      </c>
      <c r="E113" s="36">
        <v>32</v>
      </c>
      <c r="F113" s="36">
        <v>64</v>
      </c>
      <c r="G113" s="36">
        <f>IF(B113&gt;=0,1,0)</f>
        <v>1</v>
      </c>
      <c r="H113" s="36">
        <f>INT(C113^(0.611-C113/3200))</f>
        <v>3</v>
      </c>
      <c r="I113" s="36">
        <f>INT(D113^(0.611-D113/3200))</f>
        <v>5</v>
      </c>
      <c r="J113" s="36">
        <f>INT(E113^(0.611-E113/3200))</f>
        <v>8</v>
      </c>
      <c r="K113" s="36">
        <f>INT(F113^(0.611-F113/3200))</f>
        <v>11</v>
      </c>
      <c r="L113" s="36">
        <f>2^(H113-1)-1</f>
        <v>3</v>
      </c>
      <c r="M113" s="36">
        <f>2^(I113-1)-1</f>
        <v>15</v>
      </c>
      <c r="N113" s="36">
        <f>2^(J113-1)-1</f>
        <v>127</v>
      </c>
      <c r="O113" s="36">
        <f>2^(K113-1)-1</f>
        <v>1023</v>
      </c>
      <c r="P113" s="68">
        <f>MAX(0,C113+(-1)^(G113)*INT(B113*2^(-LOG(C113)/LOG(2)+3))-G113-LOG(C113)/LOG(2)+3-1)</f>
        <v>0</v>
      </c>
      <c r="Q113" s="68">
        <f>MAX(0,C113-IF(B113=0,0,INT(LOG(3/2*ABS(B113))/LOG(2))+1))</f>
        <v>0</v>
      </c>
      <c r="R113" s="68">
        <f>MAX(0,IF(B113&lt;=-L113,B113+C113-H113+L113,IF(B113&gt;=2^(H113)-1-L113,0,C113-H113)))</f>
        <v>0</v>
      </c>
      <c r="S113" s="69">
        <f>MAX(0,D113+(-1)^(G113)*INT(B113*2^(-LOG(D113)/LOG(2)+3))-G113-LOG(D113)/LOG(2)+3-1)</f>
        <v>0</v>
      </c>
      <c r="T113" s="69">
        <f>MAX(0,D113-IF(B113=0,0,INT(LOG(3/2*ABS(B113))/LOG(2))+1))</f>
        <v>0</v>
      </c>
      <c r="U113" s="69">
        <f>MAX(0,IF(B113&lt;=-M113,B113+D113-I113+M113,IF(B113&gt;=2^(I113)-1-M113,0,D113-I113)))</f>
        <v>0</v>
      </c>
      <c r="V113" s="70">
        <f>MAX(0,E113+(-1)^(G113)*INT(B113*2^(-LOG(E113)/LOG(2)+3))-G113-LOG(E113)/LOG(2)+3-1)</f>
        <v>0</v>
      </c>
      <c r="W113" s="70">
        <f>MAX(0,E113-IF(B113=0,0,INT(LOG(3/2*ABS(B113))/LOG(2))+1))</f>
        <v>0</v>
      </c>
      <c r="X113" s="70">
        <f>MAX(0,IF(B113&lt;=-N113,B113+E113-J113+N113,IF(B113&gt;=2^(J113)-1-N113,0,E113-J113)))</f>
        <v>0</v>
      </c>
      <c r="Y113" s="71">
        <f>MAX(0,F113+(-1)^(G113)*INT(B113*2^(-LOG(F113)/LOG(2)+3))-G113-LOG(F113)/LOG(2)+3-1)</f>
        <v>0</v>
      </c>
      <c r="Z113" s="71">
        <f>F113-IF(B113=0,0,INT(LOG(3/2*ABS(B113))/LOG(2))+1)</f>
        <v>17</v>
      </c>
      <c r="AA113" s="71">
        <f>MAX(0,IF(B113&lt;=-O113,B113+F113-K113+O113,IF(B113&gt;=2^(K113)-1-O113,0,F113-K113)))</f>
        <v>0</v>
      </c>
    </row>
    <row r="114" ht="20.05" customHeight="1">
      <c r="A114" s="55">
        <v>47</v>
      </c>
      <c r="B114" s="45">
        <f>2^$A114</f>
        <v>140737488355328</v>
      </c>
      <c r="C114" s="36">
        <v>8</v>
      </c>
      <c r="D114" s="36">
        <v>16</v>
      </c>
      <c r="E114" s="36">
        <v>32</v>
      </c>
      <c r="F114" s="36">
        <v>64</v>
      </c>
      <c r="G114" s="36">
        <f>IF(B114&gt;=0,1,0)</f>
        <v>1</v>
      </c>
      <c r="H114" s="36">
        <f>INT(C114^(0.611-C114/3200))</f>
        <v>3</v>
      </c>
      <c r="I114" s="36">
        <f>INT(D114^(0.611-D114/3200))</f>
        <v>5</v>
      </c>
      <c r="J114" s="36">
        <f>INT(E114^(0.611-E114/3200))</f>
        <v>8</v>
      </c>
      <c r="K114" s="36">
        <f>INT(F114^(0.611-F114/3200))</f>
        <v>11</v>
      </c>
      <c r="L114" s="36">
        <f>2^(H114-1)-1</f>
        <v>3</v>
      </c>
      <c r="M114" s="36">
        <f>2^(I114-1)-1</f>
        <v>15</v>
      </c>
      <c r="N114" s="36">
        <f>2^(J114-1)-1</f>
        <v>127</v>
      </c>
      <c r="O114" s="36">
        <f>2^(K114-1)-1</f>
        <v>1023</v>
      </c>
      <c r="P114" s="68">
        <f>MAX(0,C114+(-1)^(G114)*INT(B114*2^(-LOG(C114)/LOG(2)+3))-G114-LOG(C114)/LOG(2)+3-1)</f>
        <v>0</v>
      </c>
      <c r="Q114" s="68">
        <f>MAX(0,C114-IF(B114=0,0,INT(LOG(3/2*ABS(B114))/LOG(2))+1))</f>
        <v>0</v>
      </c>
      <c r="R114" s="68">
        <f>MAX(0,IF(B114&lt;=-L114,B114+C114-H114+L114,IF(B114&gt;=2^(H114)-1-L114,0,C114-H114)))</f>
        <v>0</v>
      </c>
      <c r="S114" s="69">
        <f>MAX(0,D114+(-1)^(G114)*INT(B114*2^(-LOG(D114)/LOG(2)+3))-G114-LOG(D114)/LOG(2)+3-1)</f>
        <v>0</v>
      </c>
      <c r="T114" s="69">
        <f>MAX(0,D114-IF(B114=0,0,INT(LOG(3/2*ABS(B114))/LOG(2))+1))</f>
        <v>0</v>
      </c>
      <c r="U114" s="69">
        <f>MAX(0,IF(B114&lt;=-M114,B114+D114-I114+M114,IF(B114&gt;=2^(I114)-1-M114,0,D114-I114)))</f>
        <v>0</v>
      </c>
      <c r="V114" s="70">
        <f>MAX(0,E114+(-1)^(G114)*INT(B114*2^(-LOG(E114)/LOG(2)+3))-G114-LOG(E114)/LOG(2)+3-1)</f>
        <v>0</v>
      </c>
      <c r="W114" s="70">
        <f>MAX(0,E114-IF(B114=0,0,INT(LOG(3/2*ABS(B114))/LOG(2))+1))</f>
        <v>0</v>
      </c>
      <c r="X114" s="70">
        <f>MAX(0,IF(B114&lt;=-N114,B114+E114-J114+N114,IF(B114&gt;=2^(J114)-1-N114,0,E114-J114)))</f>
        <v>0</v>
      </c>
      <c r="Y114" s="71">
        <f>MAX(0,F114+(-1)^(G114)*INT(B114*2^(-LOG(F114)/LOG(2)+3))-G114-LOG(F114)/LOG(2)+3-1)</f>
        <v>0</v>
      </c>
      <c r="Z114" s="71">
        <f>F114-IF(B114=0,0,INT(LOG(3/2*ABS(B114))/LOG(2))+1)</f>
        <v>16</v>
      </c>
      <c r="AA114" s="71">
        <f>MAX(0,IF(B114&lt;=-O114,B114+F114-K114+O114,IF(B114&gt;=2^(K114)-1-O114,0,F114-K114)))</f>
        <v>0</v>
      </c>
    </row>
    <row r="115" ht="20.05" customHeight="1">
      <c r="A115" s="55">
        <v>48</v>
      </c>
      <c r="B115" s="45">
        <f>2^$A115</f>
        <v>281474976710656</v>
      </c>
      <c r="C115" s="36">
        <v>8</v>
      </c>
      <c r="D115" s="36">
        <v>16</v>
      </c>
      <c r="E115" s="36">
        <v>32</v>
      </c>
      <c r="F115" s="36">
        <v>64</v>
      </c>
      <c r="G115" s="36">
        <f>IF(B115&gt;=0,1,0)</f>
        <v>1</v>
      </c>
      <c r="H115" s="36">
        <f>INT(C115^(0.611-C115/3200))</f>
        <v>3</v>
      </c>
      <c r="I115" s="36">
        <f>INT(D115^(0.611-D115/3200))</f>
        <v>5</v>
      </c>
      <c r="J115" s="36">
        <f>INT(E115^(0.611-E115/3200))</f>
        <v>8</v>
      </c>
      <c r="K115" s="36">
        <f>INT(F115^(0.611-F115/3200))</f>
        <v>11</v>
      </c>
      <c r="L115" s="36">
        <f>2^(H115-1)-1</f>
        <v>3</v>
      </c>
      <c r="M115" s="36">
        <f>2^(I115-1)-1</f>
        <v>15</v>
      </c>
      <c r="N115" s="36">
        <f>2^(J115-1)-1</f>
        <v>127</v>
      </c>
      <c r="O115" s="36">
        <f>2^(K115-1)-1</f>
        <v>1023</v>
      </c>
      <c r="P115" s="68">
        <f>MAX(0,C115+(-1)^(G115)*INT(B115*2^(-LOG(C115)/LOG(2)+3))-G115-LOG(C115)/LOG(2)+3-1)</f>
        <v>0</v>
      </c>
      <c r="Q115" s="68">
        <f>MAX(0,C115-IF(B115=0,0,INT(LOG(3/2*ABS(B115))/LOG(2))+1))</f>
        <v>0</v>
      </c>
      <c r="R115" s="68">
        <f>MAX(0,IF(B115&lt;=-L115,B115+C115-H115+L115,IF(B115&gt;=2^(H115)-1-L115,0,C115-H115)))</f>
        <v>0</v>
      </c>
      <c r="S115" s="69">
        <f>MAX(0,D115+(-1)^(G115)*INT(B115*2^(-LOG(D115)/LOG(2)+3))-G115-LOG(D115)/LOG(2)+3-1)</f>
        <v>0</v>
      </c>
      <c r="T115" s="69">
        <f>MAX(0,D115-IF(B115=0,0,INT(LOG(3/2*ABS(B115))/LOG(2))+1))</f>
        <v>0</v>
      </c>
      <c r="U115" s="69">
        <f>MAX(0,IF(B115&lt;=-M115,B115+D115-I115+M115,IF(B115&gt;=2^(I115)-1-M115,0,D115-I115)))</f>
        <v>0</v>
      </c>
      <c r="V115" s="70">
        <f>MAX(0,E115+(-1)^(G115)*INT(B115*2^(-LOG(E115)/LOG(2)+3))-G115-LOG(E115)/LOG(2)+3-1)</f>
        <v>0</v>
      </c>
      <c r="W115" s="70">
        <f>MAX(0,E115-IF(B115=0,0,INT(LOG(3/2*ABS(B115))/LOG(2))+1))</f>
        <v>0</v>
      </c>
      <c r="X115" s="70">
        <f>MAX(0,IF(B115&lt;=-N115,B115+E115-J115+N115,IF(B115&gt;=2^(J115)-1-N115,0,E115-J115)))</f>
        <v>0</v>
      </c>
      <c r="Y115" s="71">
        <f>MAX(0,F115+(-1)^(G115)*INT(B115*2^(-LOG(F115)/LOG(2)+3))-G115-LOG(F115)/LOG(2)+3-1)</f>
        <v>0</v>
      </c>
      <c r="Z115" s="71">
        <f>F115-IF(B115=0,0,INT(LOG(3/2*ABS(B115))/LOG(2))+1)</f>
        <v>15</v>
      </c>
      <c r="AA115" s="71">
        <f>MAX(0,IF(B115&lt;=-O115,B115+F115-K115+O115,IF(B115&gt;=2^(K115)-1-O115,0,F115-K115)))</f>
        <v>0</v>
      </c>
    </row>
    <row r="116" ht="20.05" customHeight="1">
      <c r="A116" s="55">
        <v>49</v>
      </c>
      <c r="B116" s="45">
        <f>2^$A116</f>
        <v>562949953421312</v>
      </c>
      <c r="C116" s="36">
        <v>8</v>
      </c>
      <c r="D116" s="36">
        <v>16</v>
      </c>
      <c r="E116" s="36">
        <v>32</v>
      </c>
      <c r="F116" s="36">
        <v>64</v>
      </c>
      <c r="G116" s="36">
        <f>IF(B116&gt;=0,1,0)</f>
        <v>1</v>
      </c>
      <c r="H116" s="36">
        <f>INT(C116^(0.611-C116/3200))</f>
        <v>3</v>
      </c>
      <c r="I116" s="36">
        <f>INT(D116^(0.611-D116/3200))</f>
        <v>5</v>
      </c>
      <c r="J116" s="36">
        <f>INT(E116^(0.611-E116/3200))</f>
        <v>8</v>
      </c>
      <c r="K116" s="36">
        <f>INT(F116^(0.611-F116/3200))</f>
        <v>11</v>
      </c>
      <c r="L116" s="36">
        <f>2^(H116-1)-1</f>
        <v>3</v>
      </c>
      <c r="M116" s="36">
        <f>2^(I116-1)-1</f>
        <v>15</v>
      </c>
      <c r="N116" s="36">
        <f>2^(J116-1)-1</f>
        <v>127</v>
      </c>
      <c r="O116" s="36">
        <f>2^(K116-1)-1</f>
        <v>1023</v>
      </c>
      <c r="P116" s="68">
        <f>MAX(0,C116+(-1)^(G116)*INT(B116*2^(-LOG(C116)/LOG(2)+3))-G116-LOG(C116)/LOG(2)+3-1)</f>
        <v>0</v>
      </c>
      <c r="Q116" s="68">
        <f>MAX(0,C116-IF(B116=0,0,INT(LOG(3/2*ABS(B116))/LOG(2))+1))</f>
        <v>0</v>
      </c>
      <c r="R116" s="68">
        <f>MAX(0,IF(B116&lt;=-L116,B116+C116-H116+L116,IF(B116&gt;=2^(H116)-1-L116,0,C116-H116)))</f>
        <v>0</v>
      </c>
      <c r="S116" s="69">
        <f>MAX(0,D116+(-1)^(G116)*INT(B116*2^(-LOG(D116)/LOG(2)+3))-G116-LOG(D116)/LOG(2)+3-1)</f>
        <v>0</v>
      </c>
      <c r="T116" s="69">
        <f>MAX(0,D116-IF(B116=0,0,INT(LOG(3/2*ABS(B116))/LOG(2))+1))</f>
        <v>0</v>
      </c>
      <c r="U116" s="69">
        <f>MAX(0,IF(B116&lt;=-M116,B116+D116-I116+M116,IF(B116&gt;=2^(I116)-1-M116,0,D116-I116)))</f>
        <v>0</v>
      </c>
      <c r="V116" s="70">
        <f>MAX(0,E116+(-1)^(G116)*INT(B116*2^(-LOG(E116)/LOG(2)+3))-G116-LOG(E116)/LOG(2)+3-1)</f>
        <v>0</v>
      </c>
      <c r="W116" s="70">
        <f>MAX(0,E116-IF(B116=0,0,INT(LOG(3/2*ABS(B116))/LOG(2))+1))</f>
        <v>0</v>
      </c>
      <c r="X116" s="70">
        <f>MAX(0,IF(B116&lt;=-N116,B116+E116-J116+N116,IF(B116&gt;=2^(J116)-1-N116,0,E116-J116)))</f>
        <v>0</v>
      </c>
      <c r="Y116" s="71">
        <f>MAX(0,F116+(-1)^(G116)*INT(B116*2^(-LOG(F116)/LOG(2)+3))-G116-LOG(F116)/LOG(2)+3-1)</f>
        <v>0</v>
      </c>
      <c r="Z116" s="71">
        <f>F116-IF(B116=0,0,INT(LOG(3/2*ABS(B116))/LOG(2))+1)</f>
        <v>14</v>
      </c>
      <c r="AA116" s="71">
        <f>MAX(0,IF(B116&lt;=-O116,B116+F116-K116+O116,IF(B116&gt;=2^(K116)-1-O116,0,F116-K116)))</f>
        <v>0</v>
      </c>
    </row>
    <row r="117" ht="20.05" customHeight="1">
      <c r="A117" s="55">
        <v>50</v>
      </c>
      <c r="B117" s="45">
        <f>2^$A117</f>
        <v>1125899906842620</v>
      </c>
      <c r="C117" s="36">
        <v>8</v>
      </c>
      <c r="D117" s="36">
        <v>16</v>
      </c>
      <c r="E117" s="36">
        <v>32</v>
      </c>
      <c r="F117" s="36">
        <v>64</v>
      </c>
      <c r="G117" s="36">
        <f>IF(B117&gt;=0,1,0)</f>
        <v>1</v>
      </c>
      <c r="H117" s="36">
        <f>INT(C117^(0.611-C117/3200))</f>
        <v>3</v>
      </c>
      <c r="I117" s="36">
        <f>INT(D117^(0.611-D117/3200))</f>
        <v>5</v>
      </c>
      <c r="J117" s="36">
        <f>INT(E117^(0.611-E117/3200))</f>
        <v>8</v>
      </c>
      <c r="K117" s="36">
        <f>INT(F117^(0.611-F117/3200))</f>
        <v>11</v>
      </c>
      <c r="L117" s="36">
        <f>2^(H117-1)-1</f>
        <v>3</v>
      </c>
      <c r="M117" s="36">
        <f>2^(I117-1)-1</f>
        <v>15</v>
      </c>
      <c r="N117" s="36">
        <f>2^(J117-1)-1</f>
        <v>127</v>
      </c>
      <c r="O117" s="36">
        <f>2^(K117-1)-1</f>
        <v>1023</v>
      </c>
      <c r="P117" s="68">
        <f>MAX(0,C117+(-1)^(G117)*INT(B117*2^(-LOG(C117)/LOG(2)+3))-G117-LOG(C117)/LOG(2)+3-1)</f>
        <v>0</v>
      </c>
      <c r="Q117" s="68">
        <f>MAX(0,C117-IF(B117=0,0,INT(LOG(3/2*ABS(B117))/LOG(2))+1))</f>
        <v>0</v>
      </c>
      <c r="R117" s="68">
        <f>MAX(0,IF(B117&lt;=-L117,B117+C117-H117+L117,IF(B117&gt;=2^(H117)-1-L117,0,C117-H117)))</f>
        <v>0</v>
      </c>
      <c r="S117" s="69">
        <f>MAX(0,D117+(-1)^(G117)*INT(B117*2^(-LOG(D117)/LOG(2)+3))-G117-LOG(D117)/LOG(2)+3-1)</f>
        <v>0</v>
      </c>
      <c r="T117" s="69">
        <f>MAX(0,D117-IF(B117=0,0,INT(LOG(3/2*ABS(B117))/LOG(2))+1))</f>
        <v>0</v>
      </c>
      <c r="U117" s="69">
        <f>MAX(0,IF(B117&lt;=-M117,B117+D117-I117+M117,IF(B117&gt;=2^(I117)-1-M117,0,D117-I117)))</f>
        <v>0</v>
      </c>
      <c r="V117" s="70">
        <f>MAX(0,E117+(-1)^(G117)*INT(B117*2^(-LOG(E117)/LOG(2)+3))-G117-LOG(E117)/LOG(2)+3-1)</f>
        <v>0</v>
      </c>
      <c r="W117" s="70">
        <f>MAX(0,E117-IF(B117=0,0,INT(LOG(3/2*ABS(B117))/LOG(2))+1))</f>
        <v>0</v>
      </c>
      <c r="X117" s="70">
        <f>MAX(0,IF(B117&lt;=-N117,B117+E117-J117+N117,IF(B117&gt;=2^(J117)-1-N117,0,E117-J117)))</f>
        <v>0</v>
      </c>
      <c r="Y117" s="71">
        <f>MAX(0,F117+(-1)^(G117)*INT(B117*2^(-LOG(F117)/LOG(2)+3))-G117-LOG(F117)/LOG(2)+3-1)</f>
        <v>0</v>
      </c>
      <c r="Z117" s="71">
        <f>F117-IF(B117=0,0,INT(LOG(3/2*ABS(B117))/LOG(2))+1)</f>
        <v>13</v>
      </c>
      <c r="AA117" s="71">
        <f>MAX(0,IF(B117&lt;=-O117,B117+F117-K117+O117,IF(B117&gt;=2^(K117)-1-O117,0,F117-K117)))</f>
        <v>0</v>
      </c>
    </row>
    <row r="118" ht="20.05" customHeight="1">
      <c r="A118" s="55">
        <v>51</v>
      </c>
      <c r="B118" s="45">
        <f>2^$A118</f>
        <v>2251799813685250</v>
      </c>
      <c r="C118" s="36">
        <v>8</v>
      </c>
      <c r="D118" s="36">
        <v>16</v>
      </c>
      <c r="E118" s="36">
        <v>32</v>
      </c>
      <c r="F118" s="36">
        <v>64</v>
      </c>
      <c r="G118" s="36">
        <f>IF(B118&gt;=0,1,0)</f>
        <v>1</v>
      </c>
      <c r="H118" s="36">
        <f>INT(C118^(0.611-C118/3200))</f>
        <v>3</v>
      </c>
      <c r="I118" s="36">
        <f>INT(D118^(0.611-D118/3200))</f>
        <v>5</v>
      </c>
      <c r="J118" s="36">
        <f>INT(E118^(0.611-E118/3200))</f>
        <v>8</v>
      </c>
      <c r="K118" s="36">
        <f>INT(F118^(0.611-F118/3200))</f>
        <v>11</v>
      </c>
      <c r="L118" s="36">
        <f>2^(H118-1)-1</f>
        <v>3</v>
      </c>
      <c r="M118" s="36">
        <f>2^(I118-1)-1</f>
        <v>15</v>
      </c>
      <c r="N118" s="36">
        <f>2^(J118-1)-1</f>
        <v>127</v>
      </c>
      <c r="O118" s="36">
        <f>2^(K118-1)-1</f>
        <v>1023</v>
      </c>
      <c r="P118" s="68">
        <f>MAX(0,C118+(-1)^(G118)*INT(B118*2^(-LOG(C118)/LOG(2)+3))-G118-LOG(C118)/LOG(2)+3-1)</f>
        <v>0</v>
      </c>
      <c r="Q118" s="68">
        <f>MAX(0,C118-IF(B118=0,0,INT(LOG(3/2*ABS(B118))/LOG(2))+1))</f>
        <v>0</v>
      </c>
      <c r="R118" s="68">
        <f>MAX(0,IF(B118&lt;=-L118,B118+C118-H118+L118,IF(B118&gt;=2^(H118)-1-L118,0,C118-H118)))</f>
        <v>0</v>
      </c>
      <c r="S118" s="69">
        <f>MAX(0,D118+(-1)^(G118)*INT(B118*2^(-LOG(D118)/LOG(2)+3))-G118-LOG(D118)/LOG(2)+3-1)</f>
        <v>0</v>
      </c>
      <c r="T118" s="69">
        <f>MAX(0,D118-IF(B118=0,0,INT(LOG(3/2*ABS(B118))/LOG(2))+1))</f>
        <v>0</v>
      </c>
      <c r="U118" s="69">
        <f>MAX(0,IF(B118&lt;=-M118,B118+D118-I118+M118,IF(B118&gt;=2^(I118)-1-M118,0,D118-I118)))</f>
        <v>0</v>
      </c>
      <c r="V118" s="70">
        <f>MAX(0,E118+(-1)^(G118)*INT(B118*2^(-LOG(E118)/LOG(2)+3))-G118-LOG(E118)/LOG(2)+3-1)</f>
        <v>0</v>
      </c>
      <c r="W118" s="70">
        <f>MAX(0,E118-IF(B118=0,0,INT(LOG(3/2*ABS(B118))/LOG(2))+1))</f>
        <v>0</v>
      </c>
      <c r="X118" s="70">
        <f>MAX(0,IF(B118&lt;=-N118,B118+E118-J118+N118,IF(B118&gt;=2^(J118)-1-N118,0,E118-J118)))</f>
        <v>0</v>
      </c>
      <c r="Y118" s="71">
        <f>MAX(0,F118+(-1)^(G118)*INT(B118*2^(-LOG(F118)/LOG(2)+3))-G118-LOG(F118)/LOG(2)+3-1)</f>
        <v>0</v>
      </c>
      <c r="Z118" s="71">
        <f>F118-IF(B118=0,0,INT(LOG(3/2*ABS(B118))/LOG(2))+1)</f>
        <v>12</v>
      </c>
      <c r="AA118" s="71">
        <f>MAX(0,IF(B118&lt;=-O118,B118+F118-K118+O118,IF(B118&gt;=2^(K118)-1-O118,0,F118-K118)))</f>
        <v>0</v>
      </c>
    </row>
    <row r="119" ht="20.05" customHeight="1">
      <c r="A119" s="55">
        <v>52</v>
      </c>
      <c r="B119" s="45">
        <f>2^$A119</f>
        <v>4503599627370500</v>
      </c>
      <c r="C119" s="36">
        <v>8</v>
      </c>
      <c r="D119" s="36">
        <v>16</v>
      </c>
      <c r="E119" s="36">
        <v>32</v>
      </c>
      <c r="F119" s="36">
        <v>64</v>
      </c>
      <c r="G119" s="36">
        <f>IF(B119&gt;=0,1,0)</f>
        <v>1</v>
      </c>
      <c r="H119" s="36">
        <f>INT(C119^(0.611-C119/3200))</f>
        <v>3</v>
      </c>
      <c r="I119" s="36">
        <f>INT(D119^(0.611-D119/3200))</f>
        <v>5</v>
      </c>
      <c r="J119" s="36">
        <f>INT(E119^(0.611-E119/3200))</f>
        <v>8</v>
      </c>
      <c r="K119" s="36">
        <f>INT(F119^(0.611-F119/3200))</f>
        <v>11</v>
      </c>
      <c r="L119" s="36">
        <f>2^(H119-1)-1</f>
        <v>3</v>
      </c>
      <c r="M119" s="36">
        <f>2^(I119-1)-1</f>
        <v>15</v>
      </c>
      <c r="N119" s="36">
        <f>2^(J119-1)-1</f>
        <v>127</v>
      </c>
      <c r="O119" s="36">
        <f>2^(K119-1)-1</f>
        <v>1023</v>
      </c>
      <c r="P119" s="68">
        <f>MAX(0,C119+(-1)^(G119)*INT(B119*2^(-LOG(C119)/LOG(2)+3))-G119-LOG(C119)/LOG(2)+3-1)</f>
        <v>0</v>
      </c>
      <c r="Q119" s="68">
        <f>MAX(0,C119-IF(B119=0,0,INT(LOG(3/2*ABS(B119))/LOG(2))+1))</f>
        <v>0</v>
      </c>
      <c r="R119" s="68">
        <f>MAX(0,IF(B119&lt;=-L119,B119+C119-H119+L119,IF(B119&gt;=2^(H119)-1-L119,0,C119-H119)))</f>
        <v>0</v>
      </c>
      <c r="S119" s="69">
        <f>MAX(0,D119+(-1)^(G119)*INT(B119*2^(-LOG(D119)/LOG(2)+3))-G119-LOG(D119)/LOG(2)+3-1)</f>
        <v>0</v>
      </c>
      <c r="T119" s="69">
        <f>MAX(0,D119-IF(B119=0,0,INT(LOG(3/2*ABS(B119))/LOG(2))+1))</f>
        <v>0</v>
      </c>
      <c r="U119" s="69">
        <f>MAX(0,IF(B119&lt;=-M119,B119+D119-I119+M119,IF(B119&gt;=2^(I119)-1-M119,0,D119-I119)))</f>
        <v>0</v>
      </c>
      <c r="V119" s="70">
        <f>MAX(0,E119+(-1)^(G119)*INT(B119*2^(-LOG(E119)/LOG(2)+3))-G119-LOG(E119)/LOG(2)+3-1)</f>
        <v>0</v>
      </c>
      <c r="W119" s="70">
        <f>MAX(0,E119-IF(B119=0,0,INT(LOG(3/2*ABS(B119))/LOG(2))+1))</f>
        <v>0</v>
      </c>
      <c r="X119" s="70">
        <f>MAX(0,IF(B119&lt;=-N119,B119+E119-J119+N119,IF(B119&gt;=2^(J119)-1-N119,0,E119-J119)))</f>
        <v>0</v>
      </c>
      <c r="Y119" s="71">
        <f>MAX(0,F119+(-1)^(G119)*INT(B119*2^(-LOG(F119)/LOG(2)+3))-G119-LOG(F119)/LOG(2)+3-1)</f>
        <v>0</v>
      </c>
      <c r="Z119" s="71">
        <f>F119-IF(B119=0,0,INT(LOG(3/2*ABS(B119))/LOG(2))+1)</f>
        <v>11</v>
      </c>
      <c r="AA119" s="71">
        <f>MAX(0,IF(B119&lt;=-O119,B119+F119-K119+O119,IF(B119&gt;=2^(K119)-1-O119,0,F119-K119)))</f>
        <v>0</v>
      </c>
    </row>
    <row r="120" ht="20.05" customHeight="1">
      <c r="A120" s="55">
        <v>53</v>
      </c>
      <c r="B120" s="45">
        <f>2^$A120</f>
        <v>9007199254740990</v>
      </c>
      <c r="C120" s="36">
        <v>8</v>
      </c>
      <c r="D120" s="36">
        <v>16</v>
      </c>
      <c r="E120" s="36">
        <v>32</v>
      </c>
      <c r="F120" s="36">
        <v>64</v>
      </c>
      <c r="G120" s="36">
        <f>IF(B120&gt;=0,1,0)</f>
        <v>1</v>
      </c>
      <c r="H120" s="36">
        <f>INT(C120^(0.611-C120/3200))</f>
        <v>3</v>
      </c>
      <c r="I120" s="36">
        <f>INT(D120^(0.611-D120/3200))</f>
        <v>5</v>
      </c>
      <c r="J120" s="36">
        <f>INT(E120^(0.611-E120/3200))</f>
        <v>8</v>
      </c>
      <c r="K120" s="36">
        <f>INT(F120^(0.611-F120/3200))</f>
        <v>11</v>
      </c>
      <c r="L120" s="36">
        <f>2^(H120-1)-1</f>
        <v>3</v>
      </c>
      <c r="M120" s="36">
        <f>2^(I120-1)-1</f>
        <v>15</v>
      </c>
      <c r="N120" s="36">
        <f>2^(J120-1)-1</f>
        <v>127</v>
      </c>
      <c r="O120" s="36">
        <f>2^(K120-1)-1</f>
        <v>1023</v>
      </c>
      <c r="P120" s="68">
        <f>MAX(0,C120+(-1)^(G120)*INT(B120*2^(-LOG(C120)/LOG(2)+3))-G120-LOG(C120)/LOG(2)+3-1)</f>
        <v>0</v>
      </c>
      <c r="Q120" s="68">
        <f>MAX(0,C120-IF(B120=0,0,INT(LOG(3/2*ABS(B120))/LOG(2))+1))</f>
        <v>0</v>
      </c>
      <c r="R120" s="68">
        <f>MAX(0,IF(B120&lt;=-L120,B120+C120-H120+L120,IF(B120&gt;=2^(H120)-1-L120,0,C120-H120)))</f>
        <v>0</v>
      </c>
      <c r="S120" s="69">
        <f>MAX(0,D120+(-1)^(G120)*INT(B120*2^(-LOG(D120)/LOG(2)+3))-G120-LOG(D120)/LOG(2)+3-1)</f>
        <v>0</v>
      </c>
      <c r="T120" s="69">
        <f>MAX(0,D120-IF(B120=0,0,INT(LOG(3/2*ABS(B120))/LOG(2))+1))</f>
        <v>0</v>
      </c>
      <c r="U120" s="69">
        <f>MAX(0,IF(B120&lt;=-M120,B120+D120-I120+M120,IF(B120&gt;=2^(I120)-1-M120,0,D120-I120)))</f>
        <v>0</v>
      </c>
      <c r="V120" s="70">
        <f>MAX(0,E120+(-1)^(G120)*INT(B120*2^(-LOG(E120)/LOG(2)+3))-G120-LOG(E120)/LOG(2)+3-1)</f>
        <v>0</v>
      </c>
      <c r="W120" s="70">
        <f>MAX(0,E120-IF(B120=0,0,INT(LOG(3/2*ABS(B120))/LOG(2))+1))</f>
        <v>0</v>
      </c>
      <c r="X120" s="70">
        <f>MAX(0,IF(B120&lt;=-N120,B120+E120-J120+N120,IF(B120&gt;=2^(J120)-1-N120,0,E120-J120)))</f>
        <v>0</v>
      </c>
      <c r="Y120" s="71">
        <f>MAX(0,F120+(-1)^(G120)*INT(B120*2^(-LOG(F120)/LOG(2)+3))-G120-LOG(F120)/LOG(2)+3-1)</f>
        <v>0</v>
      </c>
      <c r="Z120" s="71">
        <f>F120-IF(B120=0,0,INT(LOG(3/2*ABS(B120))/LOG(2))+1)</f>
        <v>10</v>
      </c>
      <c r="AA120" s="71">
        <f>MAX(0,IF(B120&lt;=-O120,B120+F120-K120+O120,IF(B120&gt;=2^(K120)-1-O120,0,F120-K120)))</f>
        <v>0</v>
      </c>
    </row>
    <row r="121" ht="20.05" customHeight="1">
      <c r="A121" s="55">
        <v>54</v>
      </c>
      <c r="B121" s="45">
        <f>2^$A121</f>
        <v>1.8014398509482e+16</v>
      </c>
      <c r="C121" s="36">
        <v>8</v>
      </c>
      <c r="D121" s="36">
        <v>16</v>
      </c>
      <c r="E121" s="36">
        <v>32</v>
      </c>
      <c r="F121" s="36">
        <v>64</v>
      </c>
      <c r="G121" s="36">
        <f>IF(B121&gt;=0,1,0)</f>
        <v>1</v>
      </c>
      <c r="H121" s="36">
        <f>INT(C121^(0.611-C121/3200))</f>
        <v>3</v>
      </c>
      <c r="I121" s="36">
        <f>INT(D121^(0.611-D121/3200))</f>
        <v>5</v>
      </c>
      <c r="J121" s="36">
        <f>INT(E121^(0.611-E121/3200))</f>
        <v>8</v>
      </c>
      <c r="K121" s="36">
        <f>INT(F121^(0.611-F121/3200))</f>
        <v>11</v>
      </c>
      <c r="L121" s="36">
        <f>2^(H121-1)-1</f>
        <v>3</v>
      </c>
      <c r="M121" s="36">
        <f>2^(I121-1)-1</f>
        <v>15</v>
      </c>
      <c r="N121" s="36">
        <f>2^(J121-1)-1</f>
        <v>127</v>
      </c>
      <c r="O121" s="36">
        <f>2^(K121-1)-1</f>
        <v>1023</v>
      </c>
      <c r="P121" s="68">
        <f>MAX(0,C121+(-1)^(G121)*INT(B121*2^(-LOG(C121)/LOG(2)+3))-G121-LOG(C121)/LOG(2)+3-1)</f>
        <v>0</v>
      </c>
      <c r="Q121" s="68">
        <f>MAX(0,C121-IF(B121=0,0,INT(LOG(3/2*ABS(B121))/LOG(2))+1))</f>
        <v>0</v>
      </c>
      <c r="R121" s="68">
        <f>MAX(0,IF(B121&lt;=-L121,B121+C121-H121+L121,IF(B121&gt;=2^(H121)-1-L121,0,C121-H121)))</f>
        <v>0</v>
      </c>
      <c r="S121" s="69">
        <f>MAX(0,D121+(-1)^(G121)*INT(B121*2^(-LOG(D121)/LOG(2)+3))-G121-LOG(D121)/LOG(2)+3-1)</f>
        <v>0</v>
      </c>
      <c r="T121" s="69">
        <f>MAX(0,D121-IF(B121=0,0,INT(LOG(3/2*ABS(B121))/LOG(2))+1))</f>
        <v>0</v>
      </c>
      <c r="U121" s="69">
        <f>MAX(0,IF(B121&lt;=-M121,B121+D121-I121+M121,IF(B121&gt;=2^(I121)-1-M121,0,D121-I121)))</f>
        <v>0</v>
      </c>
      <c r="V121" s="70">
        <f>MAX(0,E121+(-1)^(G121)*INT(B121*2^(-LOG(E121)/LOG(2)+3))-G121-LOG(E121)/LOG(2)+3-1)</f>
        <v>0</v>
      </c>
      <c r="W121" s="70">
        <f>MAX(0,E121-IF(B121=0,0,INT(LOG(3/2*ABS(B121))/LOG(2))+1))</f>
        <v>0</v>
      </c>
      <c r="X121" s="70">
        <f>MAX(0,IF(B121&lt;=-N121,B121+E121-J121+N121,IF(B121&gt;=2^(J121)-1-N121,0,E121-J121)))</f>
        <v>0</v>
      </c>
      <c r="Y121" s="71">
        <f>MAX(0,F121+(-1)^(G121)*INT(B121*2^(-LOG(F121)/LOG(2)+3))-G121-LOG(F121)/LOG(2)+3-1)</f>
        <v>0</v>
      </c>
      <c r="Z121" s="71">
        <f>F121-IF(B121=0,0,INT(LOG(3/2*ABS(B121))/LOG(2))+1)</f>
        <v>9</v>
      </c>
      <c r="AA121" s="71">
        <f>MAX(0,IF(B121&lt;=-O121,B121+F121-K121+O121,IF(B121&gt;=2^(K121)-1-O121,0,F121-K121)))</f>
        <v>0</v>
      </c>
    </row>
    <row r="122" ht="20.05" customHeight="1">
      <c r="A122" s="55">
        <v>55</v>
      </c>
      <c r="B122" s="45">
        <f>2^$A122</f>
        <v>3.6028797018964e+16</v>
      </c>
      <c r="C122" s="36">
        <v>8</v>
      </c>
      <c r="D122" s="36">
        <v>16</v>
      </c>
      <c r="E122" s="36">
        <v>32</v>
      </c>
      <c r="F122" s="36">
        <v>64</v>
      </c>
      <c r="G122" s="36">
        <f>IF(B122&gt;=0,1,0)</f>
        <v>1</v>
      </c>
      <c r="H122" s="36">
        <f>INT(C122^(0.611-C122/3200))</f>
        <v>3</v>
      </c>
      <c r="I122" s="36">
        <f>INT(D122^(0.611-D122/3200))</f>
        <v>5</v>
      </c>
      <c r="J122" s="36">
        <f>INT(E122^(0.611-E122/3200))</f>
        <v>8</v>
      </c>
      <c r="K122" s="36">
        <f>INT(F122^(0.611-F122/3200))</f>
        <v>11</v>
      </c>
      <c r="L122" s="36">
        <f>2^(H122-1)-1</f>
        <v>3</v>
      </c>
      <c r="M122" s="36">
        <f>2^(I122-1)-1</f>
        <v>15</v>
      </c>
      <c r="N122" s="36">
        <f>2^(J122-1)-1</f>
        <v>127</v>
      </c>
      <c r="O122" s="36">
        <f>2^(K122-1)-1</f>
        <v>1023</v>
      </c>
      <c r="P122" s="68">
        <f>MAX(0,C122+(-1)^(G122)*INT(B122*2^(-LOG(C122)/LOG(2)+3))-G122-LOG(C122)/LOG(2)+3-1)</f>
        <v>0</v>
      </c>
      <c r="Q122" s="68">
        <f>MAX(0,C122-IF(B122=0,0,INT(LOG(3/2*ABS(B122))/LOG(2))+1))</f>
        <v>0</v>
      </c>
      <c r="R122" s="68">
        <f>MAX(0,IF(B122&lt;=-L122,B122+C122-H122+L122,IF(B122&gt;=2^(H122)-1-L122,0,C122-H122)))</f>
        <v>0</v>
      </c>
      <c r="S122" s="69">
        <f>MAX(0,D122+(-1)^(G122)*INT(B122*2^(-LOG(D122)/LOG(2)+3))-G122-LOG(D122)/LOG(2)+3-1)</f>
        <v>0</v>
      </c>
      <c r="T122" s="69">
        <f>MAX(0,D122-IF(B122=0,0,INT(LOG(3/2*ABS(B122))/LOG(2))+1))</f>
        <v>0</v>
      </c>
      <c r="U122" s="69">
        <f>MAX(0,IF(B122&lt;=-M122,B122+D122-I122+M122,IF(B122&gt;=2^(I122)-1-M122,0,D122-I122)))</f>
        <v>0</v>
      </c>
      <c r="V122" s="70">
        <f>MAX(0,E122+(-1)^(G122)*INT(B122*2^(-LOG(E122)/LOG(2)+3))-G122-LOG(E122)/LOG(2)+3-1)</f>
        <v>0</v>
      </c>
      <c r="W122" s="70">
        <f>MAX(0,E122-IF(B122=0,0,INT(LOG(3/2*ABS(B122))/LOG(2))+1))</f>
        <v>0</v>
      </c>
      <c r="X122" s="70">
        <f>MAX(0,IF(B122&lt;=-N122,B122+E122-J122+N122,IF(B122&gt;=2^(J122)-1-N122,0,E122-J122)))</f>
        <v>0</v>
      </c>
      <c r="Y122" s="71">
        <f>MAX(0,F122+(-1)^(G122)*INT(B122*2^(-LOG(F122)/LOG(2)+3))-G122-LOG(F122)/LOG(2)+3-1)</f>
        <v>0</v>
      </c>
      <c r="Z122" s="71">
        <f>F122-IF(B122=0,0,INT(LOG(3/2*ABS(B122))/LOG(2))+1)</f>
        <v>8</v>
      </c>
      <c r="AA122" s="71">
        <f>MAX(0,IF(B122&lt;=-O122,B122+F122-K122+O122,IF(B122&gt;=2^(K122)-1-O122,0,F122-K122)))</f>
        <v>0</v>
      </c>
    </row>
    <row r="123" ht="20.05" customHeight="1">
      <c r="A123" s="55">
        <v>56</v>
      </c>
      <c r="B123" s="45">
        <f>2^$A123</f>
        <v>7.20575940379279e+16</v>
      </c>
      <c r="C123" s="36">
        <v>8</v>
      </c>
      <c r="D123" s="36">
        <v>16</v>
      </c>
      <c r="E123" s="36">
        <v>32</v>
      </c>
      <c r="F123" s="36">
        <v>64</v>
      </c>
      <c r="G123" s="36">
        <f>IF(B123&gt;=0,1,0)</f>
        <v>1</v>
      </c>
      <c r="H123" s="36">
        <f>INT(C123^(0.611-C123/3200))</f>
        <v>3</v>
      </c>
      <c r="I123" s="36">
        <f>INT(D123^(0.611-D123/3200))</f>
        <v>5</v>
      </c>
      <c r="J123" s="36">
        <f>INT(E123^(0.611-E123/3200))</f>
        <v>8</v>
      </c>
      <c r="K123" s="36">
        <f>INT(F123^(0.611-F123/3200))</f>
        <v>11</v>
      </c>
      <c r="L123" s="36">
        <f>2^(H123-1)-1</f>
        <v>3</v>
      </c>
      <c r="M123" s="36">
        <f>2^(I123-1)-1</f>
        <v>15</v>
      </c>
      <c r="N123" s="36">
        <f>2^(J123-1)-1</f>
        <v>127</v>
      </c>
      <c r="O123" s="36">
        <f>2^(K123-1)-1</f>
        <v>1023</v>
      </c>
      <c r="P123" s="68">
        <f>MAX(0,C123+(-1)^(G123)*INT(B123*2^(-LOG(C123)/LOG(2)+3))-G123-LOG(C123)/LOG(2)+3-1)</f>
        <v>0</v>
      </c>
      <c r="Q123" s="68">
        <f>MAX(0,C123-IF(B123=0,0,INT(LOG(3/2*ABS(B123))/LOG(2))+1))</f>
        <v>0</v>
      </c>
      <c r="R123" s="68">
        <f>MAX(0,IF(B123&lt;=-L123,B123+C123-H123+L123,IF(B123&gt;=2^(H123)-1-L123,0,C123-H123)))</f>
        <v>0</v>
      </c>
      <c r="S123" s="69">
        <f>MAX(0,D123+(-1)^(G123)*INT(B123*2^(-LOG(D123)/LOG(2)+3))-G123-LOG(D123)/LOG(2)+3-1)</f>
        <v>0</v>
      </c>
      <c r="T123" s="69">
        <f>MAX(0,D123-IF(B123=0,0,INT(LOG(3/2*ABS(B123))/LOG(2))+1))</f>
        <v>0</v>
      </c>
      <c r="U123" s="69">
        <f>MAX(0,IF(B123&lt;=-M123,B123+D123-I123+M123,IF(B123&gt;=2^(I123)-1-M123,0,D123-I123)))</f>
        <v>0</v>
      </c>
      <c r="V123" s="70">
        <f>MAX(0,E123+(-1)^(G123)*INT(B123*2^(-LOG(E123)/LOG(2)+3))-G123-LOG(E123)/LOG(2)+3-1)</f>
        <v>0</v>
      </c>
      <c r="W123" s="70">
        <f>MAX(0,E123-IF(B123=0,0,INT(LOG(3/2*ABS(B123))/LOG(2))+1))</f>
        <v>0</v>
      </c>
      <c r="X123" s="70">
        <f>MAX(0,IF(B123&lt;=-N123,B123+E123-J123+N123,IF(B123&gt;=2^(J123)-1-N123,0,E123-J123)))</f>
        <v>0</v>
      </c>
      <c r="Y123" s="71">
        <f>MAX(0,F123+(-1)^(G123)*INT(B123*2^(-LOG(F123)/LOG(2)+3))-G123-LOG(F123)/LOG(2)+3-1)</f>
        <v>0</v>
      </c>
      <c r="Z123" s="71">
        <f>F123-IF(B123=0,0,INT(LOG(3/2*ABS(B123))/LOG(2))+1)</f>
        <v>7</v>
      </c>
      <c r="AA123" s="71">
        <f>MAX(0,IF(B123&lt;=-O123,B123+F123-K123+O123,IF(B123&gt;=2^(K123)-1-O123,0,F123-K123)))</f>
        <v>0</v>
      </c>
    </row>
    <row r="124" ht="20.05" customHeight="1">
      <c r="A124" s="55">
        <v>57</v>
      </c>
      <c r="B124" s="45">
        <f>2^$A124</f>
        <v>1.44115188075856e+17</v>
      </c>
      <c r="C124" s="36">
        <v>8</v>
      </c>
      <c r="D124" s="36">
        <v>16</v>
      </c>
      <c r="E124" s="36">
        <v>32</v>
      </c>
      <c r="F124" s="36">
        <v>64</v>
      </c>
      <c r="G124" s="36">
        <f>IF(B124&gt;=0,1,0)</f>
        <v>1</v>
      </c>
      <c r="H124" s="36">
        <f>INT(C124^(0.611-C124/3200))</f>
        <v>3</v>
      </c>
      <c r="I124" s="36">
        <f>INT(D124^(0.611-D124/3200))</f>
        <v>5</v>
      </c>
      <c r="J124" s="36">
        <f>INT(E124^(0.611-E124/3200))</f>
        <v>8</v>
      </c>
      <c r="K124" s="36">
        <f>INT(F124^(0.611-F124/3200))</f>
        <v>11</v>
      </c>
      <c r="L124" s="36">
        <f>2^(H124-1)-1</f>
        <v>3</v>
      </c>
      <c r="M124" s="36">
        <f>2^(I124-1)-1</f>
        <v>15</v>
      </c>
      <c r="N124" s="36">
        <f>2^(J124-1)-1</f>
        <v>127</v>
      </c>
      <c r="O124" s="36">
        <f>2^(K124-1)-1</f>
        <v>1023</v>
      </c>
      <c r="P124" s="68">
        <f>MAX(0,C124+(-1)^(G124)*INT(B124*2^(-LOG(C124)/LOG(2)+3))-G124-LOG(C124)/LOG(2)+3-1)</f>
        <v>0</v>
      </c>
      <c r="Q124" s="68">
        <f>MAX(0,C124-IF(B124=0,0,INT(LOG(3/2*ABS(B124))/LOG(2))+1))</f>
        <v>0</v>
      </c>
      <c r="R124" s="68">
        <f>MAX(0,IF(B124&lt;=-L124,B124+C124-H124+L124,IF(B124&gt;=2^(H124)-1-L124,0,C124-H124)))</f>
        <v>0</v>
      </c>
      <c r="S124" s="69">
        <f>MAX(0,D124+(-1)^(G124)*INT(B124*2^(-LOG(D124)/LOG(2)+3))-G124-LOG(D124)/LOG(2)+3-1)</f>
        <v>0</v>
      </c>
      <c r="T124" s="69">
        <f>MAX(0,D124-IF(B124=0,0,INT(LOG(3/2*ABS(B124))/LOG(2))+1))</f>
        <v>0</v>
      </c>
      <c r="U124" s="69">
        <f>MAX(0,IF(B124&lt;=-M124,B124+D124-I124+M124,IF(B124&gt;=2^(I124)-1-M124,0,D124-I124)))</f>
        <v>0</v>
      </c>
      <c r="V124" s="70">
        <f>MAX(0,E124+(-1)^(G124)*INT(B124*2^(-LOG(E124)/LOG(2)+3))-G124-LOG(E124)/LOG(2)+3-1)</f>
        <v>0</v>
      </c>
      <c r="W124" s="70">
        <f>MAX(0,E124-IF(B124=0,0,INT(LOG(3/2*ABS(B124))/LOG(2))+1))</f>
        <v>0</v>
      </c>
      <c r="X124" s="70">
        <f>MAX(0,IF(B124&lt;=-N124,B124+E124-J124+N124,IF(B124&gt;=2^(J124)-1-N124,0,E124-J124)))</f>
        <v>0</v>
      </c>
      <c r="Y124" s="71">
        <f>MAX(0,F124+(-1)^(G124)*INT(B124*2^(-LOG(F124)/LOG(2)+3))-G124-LOG(F124)/LOG(2)+3-1)</f>
        <v>0</v>
      </c>
      <c r="Z124" s="71">
        <f>F124-IF(B124=0,0,INT(LOG(3/2*ABS(B124))/LOG(2))+1)</f>
        <v>6</v>
      </c>
      <c r="AA124" s="71">
        <f>MAX(0,IF(B124&lt;=-O124,B124+F124-K124+O124,IF(B124&gt;=2^(K124)-1-O124,0,F124-K124)))</f>
        <v>0</v>
      </c>
    </row>
    <row r="125" ht="20.05" customHeight="1">
      <c r="A125" s="55">
        <v>58</v>
      </c>
      <c r="B125" s="45">
        <f>2^$A125</f>
        <v>2.88230376151712e+17</v>
      </c>
      <c r="C125" s="36">
        <v>8</v>
      </c>
      <c r="D125" s="36">
        <v>16</v>
      </c>
      <c r="E125" s="36">
        <v>32</v>
      </c>
      <c r="F125" s="36">
        <v>64</v>
      </c>
      <c r="G125" s="36">
        <f>IF(B125&gt;=0,1,0)</f>
        <v>1</v>
      </c>
      <c r="H125" s="36">
        <f>INT(C125^(0.611-C125/3200))</f>
        <v>3</v>
      </c>
      <c r="I125" s="36">
        <f>INT(D125^(0.611-D125/3200))</f>
        <v>5</v>
      </c>
      <c r="J125" s="36">
        <f>INT(E125^(0.611-E125/3200))</f>
        <v>8</v>
      </c>
      <c r="K125" s="36">
        <f>INT(F125^(0.611-F125/3200))</f>
        <v>11</v>
      </c>
      <c r="L125" s="36">
        <f>2^(H125-1)-1</f>
        <v>3</v>
      </c>
      <c r="M125" s="36">
        <f>2^(I125-1)-1</f>
        <v>15</v>
      </c>
      <c r="N125" s="36">
        <f>2^(J125-1)-1</f>
        <v>127</v>
      </c>
      <c r="O125" s="36">
        <f>2^(K125-1)-1</f>
        <v>1023</v>
      </c>
      <c r="P125" s="68">
        <f>MAX(0,C125+(-1)^(G125)*INT(B125*2^(-LOG(C125)/LOG(2)+3))-G125-LOG(C125)/LOG(2)+3-1)</f>
        <v>0</v>
      </c>
      <c r="Q125" s="68">
        <f>MAX(0,C125-IF(B125=0,0,INT(LOG(3/2*ABS(B125))/LOG(2))+1))</f>
        <v>0</v>
      </c>
      <c r="R125" s="68">
        <f>MAX(0,IF(B125&lt;=-L125,B125+C125-H125+L125,IF(B125&gt;=2^(H125)-1-L125,0,C125-H125)))</f>
        <v>0</v>
      </c>
      <c r="S125" s="69">
        <f>MAX(0,D125+(-1)^(G125)*INT(B125*2^(-LOG(D125)/LOG(2)+3))-G125-LOG(D125)/LOG(2)+3-1)</f>
        <v>0</v>
      </c>
      <c r="T125" s="69">
        <f>MAX(0,D125-IF(B125=0,0,INT(LOG(3/2*ABS(B125))/LOG(2))+1))</f>
        <v>0</v>
      </c>
      <c r="U125" s="69">
        <f>MAX(0,IF(B125&lt;=-M125,B125+D125-I125+M125,IF(B125&gt;=2^(I125)-1-M125,0,D125-I125)))</f>
        <v>0</v>
      </c>
      <c r="V125" s="70">
        <f>MAX(0,E125+(-1)^(G125)*INT(B125*2^(-LOG(E125)/LOG(2)+3))-G125-LOG(E125)/LOG(2)+3-1)</f>
        <v>0</v>
      </c>
      <c r="W125" s="70">
        <f>MAX(0,E125-IF(B125=0,0,INT(LOG(3/2*ABS(B125))/LOG(2))+1))</f>
        <v>0</v>
      </c>
      <c r="X125" s="70">
        <f>MAX(0,IF(B125&lt;=-N125,B125+E125-J125+N125,IF(B125&gt;=2^(J125)-1-N125,0,E125-J125)))</f>
        <v>0</v>
      </c>
      <c r="Y125" s="71">
        <f>MAX(0,F125+(-1)^(G125)*INT(B125*2^(-LOG(F125)/LOG(2)+3))-G125-LOG(F125)/LOG(2)+3-1)</f>
        <v>0</v>
      </c>
      <c r="Z125" s="71">
        <f>F125-IF(B125=0,0,INT(LOG(3/2*ABS(B125))/LOG(2))+1)</f>
        <v>5</v>
      </c>
      <c r="AA125" s="71">
        <f>MAX(0,IF(B125&lt;=-O125,B125+F125-K125+O125,IF(B125&gt;=2^(K125)-1-O125,0,F125-K125)))</f>
        <v>0</v>
      </c>
    </row>
    <row r="126" ht="20.05" customHeight="1">
      <c r="A126" s="55">
        <v>59</v>
      </c>
      <c r="B126" s="45">
        <f>2^$A126</f>
        <v>5.76460752303423e+17</v>
      </c>
      <c r="C126" s="36">
        <v>8</v>
      </c>
      <c r="D126" s="36">
        <v>16</v>
      </c>
      <c r="E126" s="36">
        <v>32</v>
      </c>
      <c r="F126" s="36">
        <v>64</v>
      </c>
      <c r="G126" s="36">
        <f>IF(B126&gt;=0,1,0)</f>
        <v>1</v>
      </c>
      <c r="H126" s="36">
        <f>INT(C126^(0.611-C126/3200))</f>
        <v>3</v>
      </c>
      <c r="I126" s="36">
        <f>INT(D126^(0.611-D126/3200))</f>
        <v>5</v>
      </c>
      <c r="J126" s="36">
        <f>INT(E126^(0.611-E126/3200))</f>
        <v>8</v>
      </c>
      <c r="K126" s="36">
        <f>INT(F126^(0.611-F126/3200))</f>
        <v>11</v>
      </c>
      <c r="L126" s="36">
        <f>2^(H126-1)-1</f>
        <v>3</v>
      </c>
      <c r="M126" s="36">
        <f>2^(I126-1)-1</f>
        <v>15</v>
      </c>
      <c r="N126" s="36">
        <f>2^(J126-1)-1</f>
        <v>127</v>
      </c>
      <c r="O126" s="36">
        <f>2^(K126-1)-1</f>
        <v>1023</v>
      </c>
      <c r="P126" s="68">
        <f>MAX(0,C126+(-1)^(G126)*INT(B126*2^(-LOG(C126)/LOG(2)+3))-G126-LOG(C126)/LOG(2)+3-1)</f>
        <v>0</v>
      </c>
      <c r="Q126" s="68">
        <f>MAX(0,C126-IF(B126=0,0,INT(LOG(3/2*ABS(B126))/LOG(2))+1))</f>
        <v>0</v>
      </c>
      <c r="R126" s="68">
        <f>MAX(0,IF(B126&lt;=-L126,B126+C126-H126+L126,IF(B126&gt;=2^(H126)-1-L126,0,C126-H126)))</f>
        <v>0</v>
      </c>
      <c r="S126" s="69">
        <f>MAX(0,D126+(-1)^(G126)*INT(B126*2^(-LOG(D126)/LOG(2)+3))-G126-LOG(D126)/LOG(2)+3-1)</f>
        <v>0</v>
      </c>
      <c r="T126" s="69">
        <f>MAX(0,D126-IF(B126=0,0,INT(LOG(3/2*ABS(B126))/LOG(2))+1))</f>
        <v>0</v>
      </c>
      <c r="U126" s="69">
        <f>MAX(0,IF(B126&lt;=-M126,B126+D126-I126+M126,IF(B126&gt;=2^(I126)-1-M126,0,D126-I126)))</f>
        <v>0</v>
      </c>
      <c r="V126" s="70">
        <f>MAX(0,E126+(-1)^(G126)*INT(B126*2^(-LOG(E126)/LOG(2)+3))-G126-LOG(E126)/LOG(2)+3-1)</f>
        <v>0</v>
      </c>
      <c r="W126" s="70">
        <f>MAX(0,E126-IF(B126=0,0,INT(LOG(3/2*ABS(B126))/LOG(2))+1))</f>
        <v>0</v>
      </c>
      <c r="X126" s="70">
        <f>MAX(0,IF(B126&lt;=-N126,B126+E126-J126+N126,IF(B126&gt;=2^(J126)-1-N126,0,E126-J126)))</f>
        <v>0</v>
      </c>
      <c r="Y126" s="71">
        <f>MAX(0,F126+(-1)^(G126)*INT(B126*2^(-LOG(F126)/LOG(2)+3))-G126-LOG(F126)/LOG(2)+3-1)</f>
        <v>0</v>
      </c>
      <c r="Z126" s="71">
        <f>F126-IF(B126=0,0,INT(LOG(3/2*ABS(B126))/LOG(2))+1)</f>
        <v>4</v>
      </c>
      <c r="AA126" s="71">
        <f>MAX(0,IF(B126&lt;=-O126,B126+F126-K126+O126,IF(B126&gt;=2^(K126)-1-O126,0,F126-K126)))</f>
        <v>0</v>
      </c>
    </row>
    <row r="127" ht="20.05" customHeight="1">
      <c r="A127" s="55">
        <v>60</v>
      </c>
      <c r="B127" s="45">
        <f>2^$A127</f>
        <v>1.15292150460685e+18</v>
      </c>
      <c r="C127" s="36">
        <v>8</v>
      </c>
      <c r="D127" s="36">
        <v>16</v>
      </c>
      <c r="E127" s="36">
        <v>32</v>
      </c>
      <c r="F127" s="36">
        <v>64</v>
      </c>
      <c r="G127" s="36">
        <f>IF(B127&gt;=0,1,0)</f>
        <v>1</v>
      </c>
      <c r="H127" s="36">
        <f>INT(C127^(0.611-C127/3200))</f>
        <v>3</v>
      </c>
      <c r="I127" s="36">
        <f>INT(D127^(0.611-D127/3200))</f>
        <v>5</v>
      </c>
      <c r="J127" s="36">
        <f>INT(E127^(0.611-E127/3200))</f>
        <v>8</v>
      </c>
      <c r="K127" s="36">
        <f>INT(F127^(0.611-F127/3200))</f>
        <v>11</v>
      </c>
      <c r="L127" s="36">
        <f>2^(H127-1)-1</f>
        <v>3</v>
      </c>
      <c r="M127" s="36">
        <f>2^(I127-1)-1</f>
        <v>15</v>
      </c>
      <c r="N127" s="36">
        <f>2^(J127-1)-1</f>
        <v>127</v>
      </c>
      <c r="O127" s="36">
        <f>2^(K127-1)-1</f>
        <v>1023</v>
      </c>
      <c r="P127" s="68">
        <f>MAX(0,C127+(-1)^(G127)*INT(B127*2^(-LOG(C127)/LOG(2)+3))-G127-LOG(C127)/LOG(2)+3-1)</f>
        <v>0</v>
      </c>
      <c r="Q127" s="68">
        <f>MAX(0,C127-IF(B127=0,0,INT(LOG(3/2*ABS(B127))/LOG(2))+1))</f>
        <v>0</v>
      </c>
      <c r="R127" s="68">
        <f>MAX(0,IF(B127&lt;=-L127,B127+C127-H127+L127,IF(B127&gt;=2^(H127)-1-L127,0,C127-H127)))</f>
        <v>0</v>
      </c>
      <c r="S127" s="69">
        <f>MAX(0,D127+(-1)^(G127)*INT(B127*2^(-LOG(D127)/LOG(2)+3))-G127-LOG(D127)/LOG(2)+3-1)</f>
        <v>0</v>
      </c>
      <c r="T127" s="69">
        <f>MAX(0,D127-IF(B127=0,0,INT(LOG(3/2*ABS(B127))/LOG(2))+1))</f>
        <v>0</v>
      </c>
      <c r="U127" s="69">
        <f>MAX(0,IF(B127&lt;=-M127,B127+D127-I127+M127,IF(B127&gt;=2^(I127)-1-M127,0,D127-I127)))</f>
        <v>0</v>
      </c>
      <c r="V127" s="70">
        <f>MAX(0,E127+(-1)^(G127)*INT(B127*2^(-LOG(E127)/LOG(2)+3))-G127-LOG(E127)/LOG(2)+3-1)</f>
        <v>0</v>
      </c>
      <c r="W127" s="70">
        <f>MAX(0,E127-IF(B127=0,0,INT(LOG(3/2*ABS(B127))/LOG(2))+1))</f>
        <v>0</v>
      </c>
      <c r="X127" s="70">
        <f>MAX(0,IF(B127&lt;=-N127,B127+E127-J127+N127,IF(B127&gt;=2^(J127)-1-N127,0,E127-J127)))</f>
        <v>0</v>
      </c>
      <c r="Y127" s="71">
        <f>MAX(0,F127+(-1)^(G127)*INT(B127*2^(-LOG(F127)/LOG(2)+3))-G127-LOG(F127)/LOG(2)+3-1)</f>
        <v>0</v>
      </c>
      <c r="Z127" s="71">
        <f>F127-IF(B127=0,0,INT(LOG(3/2*ABS(B127))/LOG(2))+1)</f>
        <v>3</v>
      </c>
      <c r="AA127" s="71">
        <f>MAX(0,IF(B127&lt;=-O127,B127+F127-K127+O127,IF(B127&gt;=2^(K127)-1-O127,0,F127-K127)))</f>
        <v>0</v>
      </c>
    </row>
    <row r="128" ht="20.05" customHeight="1">
      <c r="A128" s="55">
        <v>61</v>
      </c>
      <c r="B128" s="45">
        <f>2^$A128</f>
        <v>2.30584300921369e+18</v>
      </c>
      <c r="C128" s="36">
        <v>8</v>
      </c>
      <c r="D128" s="36">
        <v>16</v>
      </c>
      <c r="E128" s="36">
        <v>32</v>
      </c>
      <c r="F128" s="36">
        <v>64</v>
      </c>
      <c r="G128" s="36">
        <f>IF(B128&gt;=0,1,0)</f>
        <v>1</v>
      </c>
      <c r="H128" s="36">
        <f>INT(C128^(0.611-C128/3200))</f>
        <v>3</v>
      </c>
      <c r="I128" s="36">
        <f>INT(D128^(0.611-D128/3200))</f>
        <v>5</v>
      </c>
      <c r="J128" s="36">
        <f>INT(E128^(0.611-E128/3200))</f>
        <v>8</v>
      </c>
      <c r="K128" s="36">
        <f>INT(F128^(0.611-F128/3200))</f>
        <v>11</v>
      </c>
      <c r="L128" s="36">
        <f>2^(H128-1)-1</f>
        <v>3</v>
      </c>
      <c r="M128" s="36">
        <f>2^(I128-1)-1</f>
        <v>15</v>
      </c>
      <c r="N128" s="36">
        <f>2^(J128-1)-1</f>
        <v>127</v>
      </c>
      <c r="O128" s="36">
        <f>2^(K128-1)-1</f>
        <v>1023</v>
      </c>
      <c r="P128" s="68">
        <f>MAX(0,C128+(-1)^(G128)*INT(B128*2^(-LOG(C128)/LOG(2)+3))-G128-LOG(C128)/LOG(2)+3-1)</f>
        <v>0</v>
      </c>
      <c r="Q128" s="68">
        <f>MAX(0,C128-IF(B128=0,0,INT(LOG(3/2*ABS(B128))/LOG(2))+1))</f>
        <v>0</v>
      </c>
      <c r="R128" s="68">
        <f>MAX(0,IF(B128&lt;=-L128,B128+C128-H128+L128,IF(B128&gt;=2^(H128)-1-L128,0,C128-H128)))</f>
        <v>0</v>
      </c>
      <c r="S128" s="69">
        <f>MAX(0,D128+(-1)^(G128)*INT(B128*2^(-LOG(D128)/LOG(2)+3))-G128-LOG(D128)/LOG(2)+3-1)</f>
        <v>0</v>
      </c>
      <c r="T128" s="69">
        <f>MAX(0,D128-IF(B128=0,0,INT(LOG(3/2*ABS(B128))/LOG(2))+1))</f>
        <v>0</v>
      </c>
      <c r="U128" s="69">
        <f>MAX(0,IF(B128&lt;=-M128,B128+D128-I128+M128,IF(B128&gt;=2^(I128)-1-M128,0,D128-I128)))</f>
        <v>0</v>
      </c>
      <c r="V128" s="70">
        <f>MAX(0,E128+(-1)^(G128)*INT(B128*2^(-LOG(E128)/LOG(2)+3))-G128-LOG(E128)/LOG(2)+3-1)</f>
        <v>0</v>
      </c>
      <c r="W128" s="70">
        <f>MAX(0,E128-IF(B128=0,0,INT(LOG(3/2*ABS(B128))/LOG(2))+1))</f>
        <v>0</v>
      </c>
      <c r="X128" s="70">
        <f>MAX(0,IF(B128&lt;=-N128,B128+E128-J128+N128,IF(B128&gt;=2^(J128)-1-N128,0,E128-J128)))</f>
        <v>0</v>
      </c>
      <c r="Y128" s="71">
        <f>MAX(0,F128+(-1)^(G128)*INT(B128*2^(-LOG(F128)/LOG(2)+3))-G128-LOG(F128)/LOG(2)+3-1)</f>
        <v>0</v>
      </c>
      <c r="Z128" s="71">
        <f>F128-IF(B128=0,0,INT(LOG(3/2*ABS(B128))/LOG(2))+1)</f>
        <v>2</v>
      </c>
      <c r="AA128" s="71">
        <f>MAX(0,IF(B128&lt;=-O128,B128+F128-K128+O128,IF(B128&gt;=2^(K128)-1-O128,0,F128-K128)))</f>
        <v>0</v>
      </c>
    </row>
    <row r="129" ht="20.05" customHeight="1">
      <c r="A129" s="55">
        <v>62</v>
      </c>
      <c r="B129" s="45">
        <f>2^$A129</f>
        <v>4.61168601842739e+18</v>
      </c>
      <c r="C129" s="36">
        <v>8</v>
      </c>
      <c r="D129" s="36">
        <v>16</v>
      </c>
      <c r="E129" s="36">
        <v>32</v>
      </c>
      <c r="F129" s="36">
        <v>64</v>
      </c>
      <c r="G129" s="36">
        <f>IF(B129&gt;=0,1,0)</f>
        <v>1</v>
      </c>
      <c r="H129" s="36">
        <f>INT(C129^(0.611-C129/3200))</f>
        <v>3</v>
      </c>
      <c r="I129" s="36">
        <f>INT(D129^(0.611-D129/3200))</f>
        <v>5</v>
      </c>
      <c r="J129" s="36">
        <f>INT(E129^(0.611-E129/3200))</f>
        <v>8</v>
      </c>
      <c r="K129" s="36">
        <f>INT(F129^(0.611-F129/3200))</f>
        <v>11</v>
      </c>
      <c r="L129" s="36">
        <f>2^(H129-1)-1</f>
        <v>3</v>
      </c>
      <c r="M129" s="36">
        <f>2^(I129-1)-1</f>
        <v>15</v>
      </c>
      <c r="N129" s="36">
        <f>2^(J129-1)-1</f>
        <v>127</v>
      </c>
      <c r="O129" s="36">
        <f>2^(K129-1)-1</f>
        <v>1023</v>
      </c>
      <c r="P129" s="68">
        <f>MAX(0,C129+(-1)^(G129)*INT(B129*2^(-LOG(C129)/LOG(2)+3))-G129-LOG(C129)/LOG(2)+3-1)</f>
        <v>0</v>
      </c>
      <c r="Q129" s="68">
        <f>MAX(0,C129-IF(B129=0,0,INT(LOG(3/2*ABS(B129))/LOG(2))+1))</f>
        <v>0</v>
      </c>
      <c r="R129" s="68">
        <f>MAX(0,IF(B129&lt;=-L129,B129+C129-H129+L129,IF(B129&gt;=2^(H129)-1-L129,0,C129-H129)))</f>
        <v>0</v>
      </c>
      <c r="S129" s="69">
        <f>MAX(0,D129+(-1)^(G129)*INT(B129*2^(-LOG(D129)/LOG(2)+3))-G129-LOG(D129)/LOG(2)+3-1)</f>
        <v>0</v>
      </c>
      <c r="T129" s="69">
        <f>MAX(0,D129-IF(B129=0,0,INT(LOG(3/2*ABS(B129))/LOG(2))+1))</f>
        <v>0</v>
      </c>
      <c r="U129" s="69">
        <f>MAX(0,IF(B129&lt;=-M129,B129+D129-I129+M129,IF(B129&gt;=2^(I129)-1-M129,0,D129-I129)))</f>
        <v>0</v>
      </c>
      <c r="V129" s="70">
        <f>MAX(0,E129+(-1)^(G129)*INT(B129*2^(-LOG(E129)/LOG(2)+3))-G129-LOG(E129)/LOG(2)+3-1)</f>
        <v>0</v>
      </c>
      <c r="W129" s="70">
        <f>MAX(0,E129-IF(B129=0,0,INT(LOG(3/2*ABS(B129))/LOG(2))+1))</f>
        <v>0</v>
      </c>
      <c r="X129" s="70">
        <f>MAX(0,IF(B129&lt;=-N129,B129+E129-J129+N129,IF(B129&gt;=2^(J129)-1-N129,0,E129-J129)))</f>
        <v>0</v>
      </c>
      <c r="Y129" s="71">
        <f>MAX(0,F129+(-1)^(G129)*INT(B129*2^(-LOG(F129)/LOG(2)+3))-G129-LOG(F129)/LOG(2)+3-1)</f>
        <v>0</v>
      </c>
      <c r="Z129" s="71">
        <f>F129-IF(B129=0,0,INT(LOG(3/2*ABS(B129))/LOG(2))+1)</f>
        <v>1</v>
      </c>
      <c r="AA129" s="71">
        <f>MAX(0,IF(B129&lt;=-O129,B129+F129-K129+O129,IF(B129&gt;=2^(K129)-1-O129,0,F129-K129)))</f>
        <v>0</v>
      </c>
    </row>
    <row r="130" ht="20.05" customHeight="1">
      <c r="A130" s="55">
        <v>63</v>
      </c>
      <c r="B130" s="45">
        <f>2^$A130</f>
        <v>9.22337203685478e+18</v>
      </c>
      <c r="C130" s="36">
        <v>8</v>
      </c>
      <c r="D130" s="36">
        <v>16</v>
      </c>
      <c r="E130" s="36">
        <v>32</v>
      </c>
      <c r="F130" s="36">
        <v>64</v>
      </c>
      <c r="G130" s="36">
        <f>IF(B130&gt;=0,1,0)</f>
        <v>1</v>
      </c>
      <c r="H130" s="36">
        <f>INT(C130^(0.611-C130/3200))</f>
        <v>3</v>
      </c>
      <c r="I130" s="36">
        <f>INT(D130^(0.611-D130/3200))</f>
        <v>5</v>
      </c>
      <c r="J130" s="36">
        <f>INT(E130^(0.611-E130/3200))</f>
        <v>8</v>
      </c>
      <c r="K130" s="36">
        <f>INT(F130^(0.611-F130/3200))</f>
        <v>11</v>
      </c>
      <c r="L130" s="36">
        <f>2^(H130-1)-1</f>
        <v>3</v>
      </c>
      <c r="M130" s="36">
        <f>2^(I130-1)-1</f>
        <v>15</v>
      </c>
      <c r="N130" s="36">
        <f>2^(J130-1)-1</f>
        <v>127</v>
      </c>
      <c r="O130" s="36">
        <f>2^(K130-1)-1</f>
        <v>1023</v>
      </c>
      <c r="P130" s="68">
        <f>MAX(0,C130+(-1)^(G130)*INT(B130*2^(-LOG(C130)/LOG(2)+3))-G130-LOG(C130)/LOG(2)+3-1)</f>
        <v>0</v>
      </c>
      <c r="Q130" s="68">
        <f>MAX(0,C130-IF(B130=0,0,INT(LOG(3/2*ABS(B130))/LOG(2))+1))</f>
        <v>0</v>
      </c>
      <c r="R130" s="68">
        <f>MAX(0,IF(B130&lt;=-L130,B130+C130-H130+L130,IF(B130&gt;=2^(H130)-1-L130,0,C130-H130)))</f>
        <v>0</v>
      </c>
      <c r="S130" s="69">
        <f>MAX(0,D130+(-1)^(G130)*INT(B130*2^(-LOG(D130)/LOG(2)+3))-G130-LOG(D130)/LOG(2)+3-1)</f>
        <v>0</v>
      </c>
      <c r="T130" s="69">
        <f>MAX(0,D130-IF(B130=0,0,INT(LOG(3/2*ABS(B130))/LOG(2))+1))</f>
        <v>0</v>
      </c>
      <c r="U130" s="69">
        <f>MAX(0,IF(B130&lt;=-M130,B130+D130-I130+M130,IF(B130&gt;=2^(I130)-1-M130,0,D130-I130)))</f>
        <v>0</v>
      </c>
      <c r="V130" s="70">
        <f>MAX(0,E130+(-1)^(G130)*INT(B130*2^(-LOG(E130)/LOG(2)+3))-G130-LOG(E130)/LOG(2)+3-1)</f>
        <v>0</v>
      </c>
      <c r="W130" s="70">
        <f>MAX(0,E130-IF(B130=0,0,INT(LOG(3/2*ABS(B130))/LOG(2))+1))</f>
        <v>0</v>
      </c>
      <c r="X130" s="70">
        <f>MAX(0,IF(B130&lt;=-N130,B130+E130-J130+N130,IF(B130&gt;=2^(J130)-1-N130,0,E130-J130)))</f>
        <v>0</v>
      </c>
      <c r="Y130" s="71">
        <f>MAX(0,F130+(-1)^(G130)*INT(B130*2^(-LOG(F130)/LOG(2)+3))-G130-LOG(F130)/LOG(2)+3-1)</f>
        <v>0</v>
      </c>
      <c r="Z130" s="71">
        <f>F130-IF(B130=0,0,INT(LOG(3/2*ABS(B130))/LOG(2))+1)</f>
        <v>0</v>
      </c>
      <c r="AA130" s="71">
        <f>MAX(0,IF(B130&lt;=-O130,B130+F130-K130+O130,IF(B130&gt;=2^(K130)-1-O130,0,F130-K130)))</f>
        <v>0</v>
      </c>
    </row>
  </sheetData>
  <mergeCells count="1">
    <mergeCell ref="A2:AA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1:J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1.9688" style="6" customWidth="1"/>
    <col min="2" max="2" width="22.4375" style="6" customWidth="1"/>
    <col min="3" max="3" width="21.4062" style="6" customWidth="1"/>
    <col min="4" max="4" width="23.0781" style="6" customWidth="1"/>
    <col min="5" max="5" width="22.0781" style="6" customWidth="1"/>
    <col min="6" max="6" width="21.4062" style="6" customWidth="1"/>
    <col min="7" max="7" width="20.5781" style="6" customWidth="1"/>
    <col min="8" max="8" width="17.2266" style="6" customWidth="1"/>
    <col min="9" max="9" width="6.90625" style="6" customWidth="1"/>
    <col min="10" max="10" width="4.22656" style="6" customWidth="1"/>
    <col min="11" max="16384" width="16.3516" style="6" customWidth="1"/>
  </cols>
  <sheetData>
    <row r="1" ht="20.25" customHeight="1">
      <c r="A1" s="7"/>
      <c r="B1" t="s" s="8">
        <v>7</v>
      </c>
      <c r="C1" t="s" s="8">
        <v>8</v>
      </c>
      <c r="D1" t="s" s="8">
        <v>9</v>
      </c>
      <c r="E1" t="s" s="8">
        <v>10</v>
      </c>
      <c r="F1" t="s" s="8">
        <v>11</v>
      </c>
      <c r="G1" t="s" s="8">
        <v>12</v>
      </c>
      <c r="H1" t="s" s="8">
        <v>13</v>
      </c>
      <c r="I1" t="s" s="8">
        <v>14</v>
      </c>
      <c r="J1" t="s" s="8">
        <v>15</v>
      </c>
    </row>
    <row r="2" ht="20.25" customHeight="1">
      <c r="A2" t="s" s="9">
        <v>16</v>
      </c>
      <c r="B2" s="10">
        <f>'ALL_FACTORS_DETAIL - LVAL and S'!D3</f>
        <v>4.32192809488736</v>
      </c>
      <c r="C2" s="11">
        <f>'ALL_FACTORS_DETAIL - LVAL and S'!E3</f>
        <v>1.30102999566398</v>
      </c>
      <c r="D2" s="11">
        <f>'ALL_FACTORS_DETAIL - LVAL and S'!F3</f>
        <v>-6.96578428466209</v>
      </c>
      <c r="E2" s="11">
        <f>'ALL_FACTORS_DETAIL - LVAL and S'!G3</f>
        <v>-2.09691001300806</v>
      </c>
      <c r="F2" s="11">
        <f>'ALL_FACTORS_DETAIL - LNP2'!D3</f>
        <v>4.32192809488736</v>
      </c>
      <c r="G2" s="11">
        <f>'ALL_FACTORS_DETAIL - LNP2'!E3</f>
        <v>1.30102999566398</v>
      </c>
      <c r="H2" s="11">
        <f>'ALL_FACTORS_DETAIL - LPI'!E3</f>
        <v>31</v>
      </c>
      <c r="I2" s="11">
        <f>'ALL_FACTORS_DETAIL - LPI'!F3</f>
        <v>4.95419631038688</v>
      </c>
      <c r="J2" s="11">
        <f>'ALL_FACTORS_DETAIL - MP'!E3</f>
        <v>5</v>
      </c>
    </row>
    <row r="3" ht="20.05" customHeight="1">
      <c r="A3" t="s" s="12">
        <v>17</v>
      </c>
      <c r="B3" s="13">
        <f>'ALL_FACTORS_DETAIL - LVAL and S'!D4</f>
        <v>16.0950673016071</v>
      </c>
      <c r="C3" s="14">
        <f>'ALL_FACTORS_DETAIL - LVAL and S'!E4</f>
        <v>4.84509804001426</v>
      </c>
      <c r="D3" s="14">
        <f>'ALL_FACTORS_DETAIL - LVAL and S'!F4</f>
        <v>-24.9904622583777</v>
      </c>
      <c r="E3" s="14">
        <f>'ALL_FACTORS_DETAIL - LVAL and S'!G4</f>
        <v>-7.52287874528034</v>
      </c>
      <c r="F3" s="14">
        <f>'ALL_FACTORS_DETAIL - LNP2'!D4</f>
        <v>16.0950673016071</v>
      </c>
      <c r="G3" s="14">
        <f>'ALL_FACTORS_DETAIL - LNP2'!E4</f>
        <v>4.84509804001426</v>
      </c>
      <c r="H3" s="14">
        <f>'ALL_FACTORS_DETAIL - LPI'!E4</f>
        <v>2047</v>
      </c>
      <c r="I3" s="14">
        <f>'ALL_FACTORS_DETAIL - LPI'!F4</f>
        <v>10.9992953870234</v>
      </c>
      <c r="J3" s="14">
        <f>'ALL_FACTORS_DETAIL - MP'!E4</f>
        <v>11</v>
      </c>
    </row>
    <row r="4" ht="20.05" customHeight="1">
      <c r="A4" t="s" s="12">
        <v>18</v>
      </c>
      <c r="B4" s="13">
        <f>'ALL_FACTORS_DETAIL - LVAL and S'!D5</f>
        <v>127.818230106441</v>
      </c>
      <c r="C4" s="14">
        <f>'ALL_FACTORS_DETAIL - LVAL and S'!E5</f>
        <v>38.4771212547197</v>
      </c>
      <c r="D4" s="14">
        <f>'ALL_FACTORS_DETAIL - LVAL and S'!F5</f>
        <v>-150.001337442761</v>
      </c>
      <c r="E4" s="14">
        <f>'ALL_FACTORS_DETAIL - LVAL and S'!G5</f>
        <v>-45.1549019599857</v>
      </c>
      <c r="F4" s="14">
        <f>'ALL_FACTORS_DETAIL - LNP2'!D5</f>
        <v>127.818230106441</v>
      </c>
      <c r="G4" s="14">
        <f>'ALL_FACTORS_DETAIL - LNP2'!E5</f>
        <v>38.4771212547197</v>
      </c>
      <c r="H4" s="14">
        <f>'ALL_FACTORS_DETAIL - LPI'!E5</f>
        <v>16777215</v>
      </c>
      <c r="I4" s="14">
        <f>'ALL_FACTORS_DETAIL - LPI'!F5</f>
        <v>23.9999999140087</v>
      </c>
      <c r="J4" s="14">
        <f>'ALL_FACTORS_DETAIL - MP'!E5</f>
        <v>24</v>
      </c>
    </row>
    <row r="5" ht="20.05" customHeight="1">
      <c r="A5" t="s" s="12">
        <v>19</v>
      </c>
      <c r="B5" s="13">
        <f>'ALL_FACTORS_DETAIL - LVAL and S'!D6</f>
        <v>1023.153853225310</v>
      </c>
      <c r="C5" s="14">
        <f>'ALL_FACTORS_DETAIL - LVAL and S'!E6</f>
        <v>308.000000000001</v>
      </c>
      <c r="D5" s="14">
        <f>'ALL_FACTORS_DETAIL - LVAL and S'!F6</f>
        <v>-1076.304702743510</v>
      </c>
      <c r="E5" s="14">
        <f>'ALL_FACTORS_DETAIL - LVAL and S'!G6</f>
        <v>-324.000000000001</v>
      </c>
      <c r="F5" s="14">
        <f>'ALL_FACTORS_DETAIL - LNP2'!D6</f>
        <v>1023.153853225310</v>
      </c>
      <c r="G5" s="14">
        <f>'ALL_FACTORS_DETAIL - LNP2'!E6</f>
        <v>308.000000000001</v>
      </c>
      <c r="H5" s="14">
        <f>'ALL_FACTORS_DETAIL - LPI'!E6</f>
        <v>9007199254740990</v>
      </c>
      <c r="I5" s="14">
        <f>'ALL_FACTORS_DETAIL - LPI'!F6</f>
        <v>53</v>
      </c>
      <c r="J5" s="14">
        <f>'ALL_FACTORS_DETAIL - MP'!E6</f>
        <v>53</v>
      </c>
    </row>
    <row r="6" ht="20.05" customHeight="1">
      <c r="A6" t="s" s="12">
        <v>20</v>
      </c>
      <c r="B6" s="13">
        <f>'ALL_FACTORS_DETAIL - LVAL and S'!D7</f>
        <v>6.64385618977472</v>
      </c>
      <c r="C6" s="14">
        <f>'ALL_FACTORS_DETAIL - LVAL and S'!E7</f>
        <v>2</v>
      </c>
      <c r="D6" s="14">
        <f>'ALL_FACTORS_DETAIL - LVAL and S'!F7</f>
        <v>-6.96578428466209</v>
      </c>
      <c r="E6" s="14">
        <f>'ALL_FACTORS_DETAIL - LVAL and S'!G7</f>
        <v>-2.09691001300806</v>
      </c>
      <c r="F6" s="14">
        <f>'ALL_FACTORS_DETAIL - LNP2'!D7</f>
        <v>4.58496250072116</v>
      </c>
      <c r="G6" s="14">
        <f>'ALL_FACTORS_DETAIL - LNP2'!E7</f>
        <v>1.38021124171161</v>
      </c>
      <c r="H6" s="14">
        <f>'ALL_FACTORS_DETAIL - LPI'!E7</f>
        <v>15</v>
      </c>
      <c r="I6" s="14">
        <f>'ALL_FACTORS_DETAIL - LPI'!F7</f>
        <v>3.90689059560852</v>
      </c>
      <c r="J6" s="14">
        <f>'ALL_FACTORS_DETAIL - MP'!E7</f>
        <v>6</v>
      </c>
    </row>
    <row r="7" ht="20.05" customHeight="1">
      <c r="A7" t="s" s="12">
        <v>21</v>
      </c>
      <c r="B7" s="13">
        <f>'ALL_FACTORS_DETAIL - LVAL and S'!D8</f>
        <v>29.8973528539863</v>
      </c>
      <c r="C7" s="14">
        <f>'ALL_FACTORS_DETAIL - LVAL and S'!E8</f>
        <v>9</v>
      </c>
      <c r="D7" s="14">
        <f>'ALL_FACTORS_DETAIL - LVAL and S'!F8</f>
        <v>-30.0493559474313</v>
      </c>
      <c r="E7" s="14">
        <f>'ALL_FACTORS_DETAIL - LVAL and S'!G8</f>
        <v>-9.045757490560669</v>
      </c>
      <c r="F7" s="14">
        <f>'ALL_FACTORS_DETAIL - LNP2'!D8</f>
        <v>23.5849625007212</v>
      </c>
      <c r="G7" s="14">
        <f>'ALL_FACTORS_DETAIL - LNP2'!E8</f>
        <v>7.09978115932726</v>
      </c>
      <c r="H7" s="14">
        <f>'ALL_FACTORS_DETAIL - LPI'!E8</f>
        <v>255</v>
      </c>
      <c r="I7" s="14">
        <f>'ALL_FACTORS_DETAIL - LPI'!F8</f>
        <v>7.99435343685886</v>
      </c>
      <c r="J7" s="14">
        <f>'ALL_FACTORS_DETAIL - MP'!E8</f>
        <v>13</v>
      </c>
    </row>
    <row r="8" ht="20.05" customHeight="1">
      <c r="A8" t="s" s="12">
        <v>22</v>
      </c>
      <c r="B8" s="13">
        <f>'ALL_FACTORS_DETAIL - LVAL and S'!D9</f>
        <v>123.911339510832</v>
      </c>
      <c r="C8" s="14">
        <f>'ALL_FACTORS_DETAIL - LVAL and S'!E9</f>
        <v>37.301029995664</v>
      </c>
      <c r="D8" s="14">
        <f>'ALL_FACTORS_DETAIL - LVAL and S'!F9</f>
        <v>-123.911339510832</v>
      </c>
      <c r="E8" s="14">
        <f>'ALL_FACTORS_DETAIL - LVAL and S'!G9</f>
        <v>-37.301029995664</v>
      </c>
      <c r="F8" s="14">
        <f>'ALL_FACTORS_DETAIL - LNP2'!D9</f>
        <v>107.584962500721</v>
      </c>
      <c r="G8" s="14">
        <f>'ALL_FACTORS_DETAIL - LNP2'!E9</f>
        <v>32.3863007951016</v>
      </c>
      <c r="H8" s="14">
        <f>'ALL_FACTORS_DETAIL - LPI'!E9</f>
        <v>65535</v>
      </c>
      <c r="I8" s="14">
        <f>'ALL_FACTORS_DETAIL - LPI'!F9</f>
        <v>15.9999779860527</v>
      </c>
      <c r="J8" s="14">
        <f>'ALL_FACTORS_DETAIL - MP'!E9</f>
        <v>28</v>
      </c>
    </row>
    <row r="9" ht="20.05" customHeight="1">
      <c r="A9" t="s" s="12">
        <v>23</v>
      </c>
      <c r="B9" s="13">
        <f>'ALL_FACTORS_DETAIL - LVAL and S'!D10</f>
        <v>503.933070422879</v>
      </c>
      <c r="C9" s="14">
        <f>'ALL_FACTORS_DETAIL - LVAL and S'!E10</f>
        <v>151.698970004336</v>
      </c>
      <c r="D9" s="14">
        <f>'ALL_FACTORS_DETAIL - LVAL and S'!F10</f>
        <v>-503.933070422879</v>
      </c>
      <c r="E9" s="14">
        <f>'ALL_FACTORS_DETAIL - LVAL and S'!G10</f>
        <v>-151.698970004336</v>
      </c>
      <c r="F9" s="14">
        <f>'ALL_FACTORS_DETAIL - LNP2'!D10</f>
        <v>463.584962500721</v>
      </c>
      <c r="G9" s="14">
        <f>'ALL_FACTORS_DETAIL - LNP2'!E10</f>
        <v>139.552979251479</v>
      </c>
      <c r="H9" s="14">
        <f>'ALL_FACTORS_DETAIL - LPI'!E10</f>
        <v>4294967295</v>
      </c>
      <c r="I9" s="14">
        <f>'ALL_FACTORS_DETAIL - LPI'!F10</f>
        <v>31.9999999996641</v>
      </c>
      <c r="J9" s="14">
        <f>'ALL_FACTORS_DETAIL - MP'!E10</f>
        <v>59</v>
      </c>
    </row>
    <row r="10" ht="20.05" customHeight="1">
      <c r="A10" t="s" s="12">
        <v>24</v>
      </c>
      <c r="B10" s="13">
        <f>'ALL_FACTORS_DETAIL - LVAL and S'!D11</f>
        <v>42.6666666666667</v>
      </c>
      <c r="C10" s="14">
        <f>'ALL_FACTORS_DETAIL - LVAL and S'!E11</f>
        <v>12.8439464816632</v>
      </c>
      <c r="D10" s="14">
        <f>'ALL_FACTORS_DETAIL - LVAL and S'!F11</f>
        <v>-42.6666666666667</v>
      </c>
      <c r="E10" s="14">
        <f>'ALL_FACTORS_DETAIL - LVAL and S'!G11</f>
        <v>-12.8439464816632</v>
      </c>
      <c r="F10" s="14">
        <f>'ALL_FACTORS_DETAIL - LNP2'!D11</f>
        <v>22</v>
      </c>
      <c r="G10" s="14">
        <f>'ALL_FACTORS_DETAIL - LNP2'!E11</f>
        <v>6.62265990460759</v>
      </c>
      <c r="H10" s="14">
        <f>'ALL_FACTORS_DETAIL - LPI'!E11</f>
        <v>21</v>
      </c>
      <c r="I10" s="14">
        <f>'ALL_FACTORS_DETAIL - LPI'!F11</f>
        <v>4.39231742277876</v>
      </c>
      <c r="J10" s="14">
        <f>'ALL_FACTORS_DETAIL - MP'!E11</f>
        <v>8</v>
      </c>
    </row>
    <row r="11" ht="20.05" customHeight="1">
      <c r="A11" t="s" s="12">
        <v>25</v>
      </c>
      <c r="B11" s="13">
        <f>'ALL_FACTORS_DETAIL - LVAL and S'!D12</f>
        <v>10922.6666666667</v>
      </c>
      <c r="C11" s="14">
        <f>'ALL_FACTORS_DETAIL - LVAL and S'!E12</f>
        <v>3288.050299305790</v>
      </c>
      <c r="D11" s="14">
        <f>'ALL_FACTORS_DETAIL - LVAL and S'!F12</f>
        <v>-10922.6666666667</v>
      </c>
      <c r="E11" s="14">
        <f>'ALL_FACTORS_DETAIL - LVAL and S'!G12</f>
        <v>-3288.050299305790</v>
      </c>
      <c r="F11" s="14">
        <f>'ALL_FACTORS_DETAIL - LNP2'!D12</f>
        <v>5462</v>
      </c>
      <c r="G11" s="14">
        <f>'ALL_FACTORS_DETAIL - LNP2'!E12</f>
        <v>1644.225836316670</v>
      </c>
      <c r="H11" s="14">
        <f>'ALL_FACTORS_DETAIL - LPI'!E12</f>
        <v>1365</v>
      </c>
      <c r="I11" s="14">
        <f>'ALL_FACTORS_DETAIL - LPI'!F12</f>
        <v>10.4146852358072</v>
      </c>
      <c r="J11" s="14">
        <f>'ALL_FACTORS_DETAIL - MP'!E12</f>
        <v>16</v>
      </c>
    </row>
    <row r="12" ht="20.05" customHeight="1">
      <c r="A12" t="s" s="12">
        <v>26</v>
      </c>
      <c r="B12" s="13">
        <f>'ALL_FACTORS_DETAIL - LVAL and S'!D13</f>
        <v>715827882.666667</v>
      </c>
      <c r="C12" s="14">
        <f>'ALL_FACTORS_DETAIL - LVAL and S'!E13</f>
        <v>215485664.415304</v>
      </c>
      <c r="D12" s="14">
        <f>'ALL_FACTORS_DETAIL - LVAL and S'!F13</f>
        <v>-715827882.666667</v>
      </c>
      <c r="E12" s="14">
        <f>'ALL_FACTORS_DETAIL - LVAL and S'!G13</f>
        <v>-215485664.415304</v>
      </c>
      <c r="F12" s="14">
        <f>'ALL_FACTORS_DETAIL - LNP2'!D13</f>
        <v>357913942</v>
      </c>
      <c r="G12" s="14">
        <f>'ALL_FACTORS_DETAIL - LNP2'!E13</f>
        <v>107742832.408338</v>
      </c>
      <c r="H12" s="14">
        <f>'ALL_FACTORS_DETAIL - LPI'!E13</f>
        <v>44739242</v>
      </c>
      <c r="I12" s="14">
        <f>'ALL_FACTORS_DETAIL - LPI'!F13</f>
        <v>25.415037477781</v>
      </c>
      <c r="J12" s="14">
        <f>'ALL_FACTORS_DETAIL - MP'!E13</f>
        <v>32</v>
      </c>
    </row>
    <row r="13" ht="20.05" customHeight="1">
      <c r="A13" t="s" s="12">
        <v>27</v>
      </c>
      <c r="B13" s="15">
        <f>'ALL_FACTORS_DETAIL - LVAL and S'!D14</f>
        <v>3.07445734561826e+18</v>
      </c>
      <c r="C13" s="16">
        <f>'ALL_FACTORS_DETAIL - LVAL and S'!E14</f>
        <v>9.2550388142056e+17</v>
      </c>
      <c r="D13" s="16">
        <f>'ALL_FACTORS_DETAIL - LVAL and S'!F14</f>
        <v>-3.07445734561826e+18</v>
      </c>
      <c r="E13" s="16">
        <f>'ALL_FACTORS_DETAIL - LVAL and S'!G14</f>
        <v>-9.2550388142056e+17</v>
      </c>
      <c r="F13" s="16">
        <f>'ALL_FACTORS_DETAIL - LNP2'!D14</f>
        <v>1.53722867280913e+18</v>
      </c>
      <c r="G13" s="16">
        <f>'ALL_FACTORS_DETAIL - LNP2'!E14</f>
        <v>4.6275194071028e+17</v>
      </c>
      <c r="H13" s="14">
        <f>'ALL_FACTORS_DETAIL - LPI'!E14</f>
        <v>9.607679205057061e+16</v>
      </c>
      <c r="I13" s="16">
        <f>'ALL_FACTORS_DETAIL - LPI'!F14</f>
        <v>56.4150374992788</v>
      </c>
      <c r="J13" s="14">
        <f>'ALL_FACTORS_DETAIL - MP'!E14</f>
        <v>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J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1.9688" style="17" customWidth="1"/>
    <col min="2" max="2" width="22.4375" style="17" customWidth="1"/>
    <col min="3" max="3" width="21.4062" style="17" customWidth="1"/>
    <col min="4" max="4" width="23.0781" style="17" customWidth="1"/>
    <col min="5" max="5" width="22.0781" style="17" customWidth="1"/>
    <col min="6" max="6" width="21.4062" style="17" customWidth="1"/>
    <col min="7" max="7" width="20.5781" style="17" customWidth="1"/>
    <col min="8" max="8" width="17.2266" style="17" customWidth="1"/>
    <col min="9" max="9" width="6.90625" style="17" customWidth="1"/>
    <col min="10" max="10" width="4.22656" style="17" customWidth="1"/>
    <col min="11" max="16384" width="16.3516" style="17" customWidth="1"/>
  </cols>
  <sheetData>
    <row r="1" ht="20.25" customHeight="1">
      <c r="A1" t="s" s="8">
        <v>30</v>
      </c>
      <c r="B1" t="s" s="8">
        <v>7</v>
      </c>
      <c r="C1" t="s" s="8">
        <v>8</v>
      </c>
      <c r="D1" t="s" s="8">
        <v>9</v>
      </c>
      <c r="E1" t="s" s="8">
        <v>10</v>
      </c>
      <c r="F1" t="s" s="8">
        <v>11</v>
      </c>
      <c r="G1" t="s" s="8">
        <v>12</v>
      </c>
      <c r="H1" t="s" s="8">
        <v>13</v>
      </c>
      <c r="I1" t="s" s="8">
        <v>14</v>
      </c>
      <c r="J1" t="s" s="8">
        <v>15</v>
      </c>
    </row>
    <row r="2" ht="21.55" customHeight="1">
      <c r="A2" t="s" s="18">
        <v>16</v>
      </c>
      <c r="B2" s="11">
        <f>'ALL_FACTORS_DETAIL - LVAL and S'!D3</f>
        <v>4.32192809488736</v>
      </c>
      <c r="C2" s="19">
        <f>'ALL_FACTORS_DETAIL - LVAL and S'!E3</f>
        <v>1.30102999566398</v>
      </c>
      <c r="D2" s="11">
        <f>'ALL_FACTORS_DETAIL - LVAL and S'!F3</f>
        <v>-6.96578428466209</v>
      </c>
      <c r="E2" s="19">
        <f>'ALL_FACTORS_DETAIL - LVAL and S'!G3</f>
        <v>-2.09691001300806</v>
      </c>
      <c r="F2" s="11">
        <f>'ALL_FACTORS_DETAIL - LNP2'!D3</f>
        <v>4.32192809488736</v>
      </c>
      <c r="G2" s="19">
        <f>'ALL_FACTORS_DETAIL - LNP2'!E3</f>
        <v>1.30102999566398</v>
      </c>
      <c r="H2" s="11">
        <f>'ALL_FACTORS_DETAIL - LPI'!E3</f>
        <v>31</v>
      </c>
      <c r="I2" s="19">
        <f>'ALL_FACTORS_DETAIL - LPI'!F3</f>
        <v>4.95419631038688</v>
      </c>
      <c r="J2" s="11">
        <f>'ALL_FACTORS_DETAIL - MP'!E3</f>
        <v>5</v>
      </c>
    </row>
    <row r="3" ht="21.35" customHeight="1">
      <c r="A3" t="s" s="20">
        <v>17</v>
      </c>
      <c r="B3" s="21">
        <f>'ALL_FACTORS_DETAIL - LVAL and S'!D4</f>
        <v>16.0950673016071</v>
      </c>
      <c r="C3" s="22">
        <f>'ALL_FACTORS_DETAIL - LVAL and S'!E4</f>
        <v>4.84509804001426</v>
      </c>
      <c r="D3" s="21">
        <f>'ALL_FACTORS_DETAIL - LVAL and S'!F4</f>
        <v>-24.9904622583777</v>
      </c>
      <c r="E3" s="22">
        <f>'ALL_FACTORS_DETAIL - LVAL and S'!G4</f>
        <v>-7.52287874528034</v>
      </c>
      <c r="F3" s="21">
        <f>'ALL_FACTORS_DETAIL - LNP2'!D4</f>
        <v>16.0950673016071</v>
      </c>
      <c r="G3" s="22">
        <f>'ALL_FACTORS_DETAIL - LNP2'!E4</f>
        <v>4.84509804001426</v>
      </c>
      <c r="H3" s="21">
        <f>'ALL_FACTORS_DETAIL - LPI'!E4</f>
        <v>2047</v>
      </c>
      <c r="I3" s="22">
        <f>'ALL_FACTORS_DETAIL - LPI'!F4</f>
        <v>10.9992953870234</v>
      </c>
      <c r="J3" s="21">
        <f>'ALL_FACTORS_DETAIL - MP'!E4</f>
        <v>11</v>
      </c>
    </row>
    <row r="4" ht="21.35" customHeight="1">
      <c r="A4" t="s" s="23">
        <v>18</v>
      </c>
      <c r="B4" s="14">
        <f>'ALL_FACTORS_DETAIL - LVAL and S'!D5</f>
        <v>127.818230106441</v>
      </c>
      <c r="C4" s="22">
        <f>'ALL_FACTORS_DETAIL - LVAL and S'!E5</f>
        <v>38.4771212547197</v>
      </c>
      <c r="D4" s="14">
        <f>'ALL_FACTORS_DETAIL - LVAL and S'!F5</f>
        <v>-150.001337442761</v>
      </c>
      <c r="E4" s="22">
        <f>'ALL_FACTORS_DETAIL - LVAL and S'!G5</f>
        <v>-45.1549019599857</v>
      </c>
      <c r="F4" s="14">
        <f>'ALL_FACTORS_DETAIL - LNP2'!D5</f>
        <v>127.818230106441</v>
      </c>
      <c r="G4" s="22">
        <f>'ALL_FACTORS_DETAIL - LNP2'!E5</f>
        <v>38.4771212547197</v>
      </c>
      <c r="H4" s="14">
        <f>'ALL_FACTORS_DETAIL - LPI'!E5</f>
        <v>16777215</v>
      </c>
      <c r="I4" s="22">
        <f>'ALL_FACTORS_DETAIL - LPI'!F5</f>
        <v>23.9999999140087</v>
      </c>
      <c r="J4" s="14">
        <f>'ALL_FACTORS_DETAIL - MP'!E5</f>
        <v>24</v>
      </c>
    </row>
    <row r="5" ht="21.35" customHeight="1">
      <c r="A5" t="s" s="20">
        <v>19</v>
      </c>
      <c r="B5" s="21">
        <f>'ALL_FACTORS_DETAIL - LVAL and S'!D6</f>
        <v>1023.153853225310</v>
      </c>
      <c r="C5" s="22">
        <f>'ALL_FACTORS_DETAIL - LVAL and S'!E6</f>
        <v>308.000000000001</v>
      </c>
      <c r="D5" s="21">
        <f>'ALL_FACTORS_DETAIL - LVAL and S'!F6</f>
        <v>-1076.304702743510</v>
      </c>
      <c r="E5" s="22">
        <f>'ALL_FACTORS_DETAIL - LVAL and S'!G6</f>
        <v>-324.000000000001</v>
      </c>
      <c r="F5" s="21">
        <f>'ALL_FACTORS_DETAIL - LNP2'!D6</f>
        <v>1023.153853225310</v>
      </c>
      <c r="G5" s="22">
        <f>'ALL_FACTORS_DETAIL - LNP2'!E6</f>
        <v>308.000000000001</v>
      </c>
      <c r="H5" s="21">
        <f>'ALL_FACTORS_DETAIL - LPI'!E6</f>
        <v>9007199254740990</v>
      </c>
      <c r="I5" s="22">
        <f>'ALL_FACTORS_DETAIL - LPI'!F6</f>
        <v>53</v>
      </c>
      <c r="J5" s="21">
        <f>'ALL_FACTORS_DETAIL - MP'!E6</f>
        <v>53</v>
      </c>
    </row>
    <row r="6" ht="21.35" customHeight="1">
      <c r="A6" t="s" s="23">
        <v>20</v>
      </c>
      <c r="B6" s="14">
        <f>'ALL_FACTORS_DETAIL - LVAL and S'!D7</f>
        <v>6.64385618977472</v>
      </c>
      <c r="C6" s="22">
        <f>'ALL_FACTORS_DETAIL - LVAL and S'!E7</f>
        <v>2</v>
      </c>
      <c r="D6" s="14">
        <f>'ALL_FACTORS_DETAIL - LVAL and S'!F7</f>
        <v>-6.96578428466209</v>
      </c>
      <c r="E6" s="22">
        <f>'ALL_FACTORS_DETAIL - LVAL and S'!G7</f>
        <v>-2.09691001300806</v>
      </c>
      <c r="F6" s="14">
        <f>'ALL_FACTORS_DETAIL - LNP2'!D7</f>
        <v>4.58496250072116</v>
      </c>
      <c r="G6" s="22">
        <f>'ALL_FACTORS_DETAIL - LNP2'!E7</f>
        <v>1.38021124171161</v>
      </c>
      <c r="H6" s="14">
        <f>'ALL_FACTORS_DETAIL - LPI'!E7</f>
        <v>15</v>
      </c>
      <c r="I6" s="22">
        <f>'ALL_FACTORS_DETAIL - LPI'!F7</f>
        <v>3.90689059560852</v>
      </c>
      <c r="J6" s="14">
        <f>'ALL_FACTORS_DETAIL - MP'!E7</f>
        <v>6</v>
      </c>
    </row>
    <row r="7" ht="21.35" customHeight="1">
      <c r="A7" t="s" s="20">
        <v>21</v>
      </c>
      <c r="B7" s="21">
        <f>'ALL_FACTORS_DETAIL - LVAL and S'!D8</f>
        <v>29.8973528539863</v>
      </c>
      <c r="C7" s="22">
        <f>'ALL_FACTORS_DETAIL - LVAL and S'!E8</f>
        <v>9</v>
      </c>
      <c r="D7" s="21">
        <f>'ALL_FACTORS_DETAIL - LVAL and S'!F8</f>
        <v>-30.0493559474313</v>
      </c>
      <c r="E7" s="22">
        <f>'ALL_FACTORS_DETAIL - LVAL and S'!G8</f>
        <v>-9.045757490560669</v>
      </c>
      <c r="F7" s="21">
        <f>'ALL_FACTORS_DETAIL - LNP2'!D8</f>
        <v>23.5849625007212</v>
      </c>
      <c r="G7" s="22">
        <f>'ALL_FACTORS_DETAIL - LNP2'!E8</f>
        <v>7.09978115932726</v>
      </c>
      <c r="H7" s="21">
        <f>'ALL_FACTORS_DETAIL - LPI'!E8</f>
        <v>255</v>
      </c>
      <c r="I7" s="22">
        <f>'ALL_FACTORS_DETAIL - LPI'!F8</f>
        <v>7.99435343685886</v>
      </c>
      <c r="J7" s="21">
        <f>'ALL_FACTORS_DETAIL - MP'!E8</f>
        <v>13</v>
      </c>
    </row>
    <row r="8" ht="21.35" customHeight="1">
      <c r="A8" t="s" s="23">
        <v>22</v>
      </c>
      <c r="B8" s="14">
        <f>'ALL_FACTORS_DETAIL - LVAL and S'!D9</f>
        <v>123.911339510832</v>
      </c>
      <c r="C8" s="22">
        <f>'ALL_FACTORS_DETAIL - LVAL and S'!E9</f>
        <v>37.301029995664</v>
      </c>
      <c r="D8" s="14">
        <f>'ALL_FACTORS_DETAIL - LVAL and S'!F9</f>
        <v>-123.911339510832</v>
      </c>
      <c r="E8" s="22">
        <f>'ALL_FACTORS_DETAIL - LVAL and S'!G9</f>
        <v>-37.301029995664</v>
      </c>
      <c r="F8" s="14">
        <f>'ALL_FACTORS_DETAIL - LNP2'!D9</f>
        <v>107.584962500721</v>
      </c>
      <c r="G8" s="22">
        <f>'ALL_FACTORS_DETAIL - LNP2'!E9</f>
        <v>32.3863007951016</v>
      </c>
      <c r="H8" s="14">
        <f>'ALL_FACTORS_DETAIL - LPI'!E9</f>
        <v>65535</v>
      </c>
      <c r="I8" s="22">
        <f>'ALL_FACTORS_DETAIL - LPI'!F9</f>
        <v>15.9999779860527</v>
      </c>
      <c r="J8" s="14">
        <f>'ALL_FACTORS_DETAIL - MP'!E9</f>
        <v>28</v>
      </c>
    </row>
    <row r="9" ht="21.35" customHeight="1">
      <c r="A9" t="s" s="20">
        <v>23</v>
      </c>
      <c r="B9" s="21">
        <f>'ALL_FACTORS_DETAIL - LVAL and S'!D10</f>
        <v>503.933070422879</v>
      </c>
      <c r="C9" s="22">
        <f>'ALL_FACTORS_DETAIL - LVAL and S'!E10</f>
        <v>151.698970004336</v>
      </c>
      <c r="D9" s="21">
        <f>'ALL_FACTORS_DETAIL - LVAL and S'!F10</f>
        <v>-503.933070422879</v>
      </c>
      <c r="E9" s="22">
        <f>'ALL_FACTORS_DETAIL - LVAL and S'!G10</f>
        <v>-151.698970004336</v>
      </c>
      <c r="F9" s="21">
        <f>'ALL_FACTORS_DETAIL - LNP2'!D10</f>
        <v>463.584962500721</v>
      </c>
      <c r="G9" s="22">
        <f>'ALL_FACTORS_DETAIL - LNP2'!E10</f>
        <v>139.552979251479</v>
      </c>
      <c r="H9" s="21">
        <f>'ALL_FACTORS_DETAIL - LPI'!E10</f>
        <v>4294967295</v>
      </c>
      <c r="I9" s="22">
        <f>'ALL_FACTORS_DETAIL - LPI'!F10</f>
        <v>31.9999999996641</v>
      </c>
      <c r="J9" s="21">
        <f>'ALL_FACTORS_DETAIL - MP'!E10</f>
        <v>59</v>
      </c>
    </row>
    <row r="10" ht="21.35" customHeight="1">
      <c r="A10" t="s" s="23">
        <v>24</v>
      </c>
      <c r="B10" s="14">
        <f>'ALL_FACTORS_DETAIL - LVAL and S'!D11</f>
        <v>42.6666666666667</v>
      </c>
      <c r="C10" s="22">
        <f>'ALL_FACTORS_DETAIL - LVAL and S'!E11</f>
        <v>12.8439464816632</v>
      </c>
      <c r="D10" s="14">
        <f>'ALL_FACTORS_DETAIL - LVAL and S'!F11</f>
        <v>-42.6666666666667</v>
      </c>
      <c r="E10" s="22">
        <f>'ALL_FACTORS_DETAIL - LVAL and S'!G11</f>
        <v>-12.8439464816632</v>
      </c>
      <c r="F10" s="14">
        <f>'ALL_FACTORS_DETAIL - LNP2'!D11</f>
        <v>22</v>
      </c>
      <c r="G10" s="22">
        <f>'ALL_FACTORS_DETAIL - LNP2'!E11</f>
        <v>6.62265990460759</v>
      </c>
      <c r="H10" s="14">
        <f>'ALL_FACTORS_DETAIL - LPI'!E11</f>
        <v>21</v>
      </c>
      <c r="I10" s="22">
        <f>'ALL_FACTORS_DETAIL - LPI'!F11</f>
        <v>4.39231742277876</v>
      </c>
      <c r="J10" s="14">
        <f>'ALL_FACTORS_DETAIL - MP'!E11</f>
        <v>8</v>
      </c>
    </row>
    <row r="11" ht="21.35" customHeight="1">
      <c r="A11" t="s" s="20">
        <v>25</v>
      </c>
      <c r="B11" s="21">
        <f>'ALL_FACTORS_DETAIL - LVAL and S'!D12</f>
        <v>10922.6666666667</v>
      </c>
      <c r="C11" s="22">
        <f>'ALL_FACTORS_DETAIL - LVAL and S'!E12</f>
        <v>3288.050299305790</v>
      </c>
      <c r="D11" s="21">
        <f>'ALL_FACTORS_DETAIL - LVAL and S'!F12</f>
        <v>-10922.6666666667</v>
      </c>
      <c r="E11" s="22">
        <f>'ALL_FACTORS_DETAIL - LVAL and S'!G12</f>
        <v>-3288.050299305790</v>
      </c>
      <c r="F11" s="21">
        <f>'ALL_FACTORS_DETAIL - LNP2'!D12</f>
        <v>5462</v>
      </c>
      <c r="G11" s="22">
        <f>'ALL_FACTORS_DETAIL - LNP2'!E12</f>
        <v>1644.225836316670</v>
      </c>
      <c r="H11" s="21">
        <f>'ALL_FACTORS_DETAIL - LPI'!E12</f>
        <v>1365</v>
      </c>
      <c r="I11" s="22">
        <f>'ALL_FACTORS_DETAIL - LPI'!F12</f>
        <v>10.4146852358072</v>
      </c>
      <c r="J11" s="21">
        <f>'ALL_FACTORS_DETAIL - MP'!E12</f>
        <v>16</v>
      </c>
    </row>
    <row r="12" ht="21.35" customHeight="1">
      <c r="A12" t="s" s="23">
        <v>26</v>
      </c>
      <c r="B12" s="14">
        <f>'ALL_FACTORS_DETAIL - LVAL and S'!D13</f>
        <v>715827882.666667</v>
      </c>
      <c r="C12" s="22">
        <f>'ALL_FACTORS_DETAIL - LVAL and S'!E13</f>
        <v>215485664.415304</v>
      </c>
      <c r="D12" s="14">
        <f>'ALL_FACTORS_DETAIL - LVAL and S'!F13</f>
        <v>-715827882.666667</v>
      </c>
      <c r="E12" s="22">
        <f>'ALL_FACTORS_DETAIL - LVAL and S'!G13</f>
        <v>-215485664.415304</v>
      </c>
      <c r="F12" s="14">
        <f>'ALL_FACTORS_DETAIL - LNP2'!D13</f>
        <v>357913942</v>
      </c>
      <c r="G12" s="22">
        <f>'ALL_FACTORS_DETAIL - LNP2'!E13</f>
        <v>107742832.408338</v>
      </c>
      <c r="H12" s="14">
        <f>'ALL_FACTORS_DETAIL - LPI'!E13</f>
        <v>44739242</v>
      </c>
      <c r="I12" s="22">
        <f>'ALL_FACTORS_DETAIL - LPI'!F13</f>
        <v>25.415037477781</v>
      </c>
      <c r="J12" s="14">
        <f>'ALL_FACTORS_DETAIL - MP'!E13</f>
        <v>32</v>
      </c>
    </row>
    <row r="13" ht="21.35" customHeight="1">
      <c r="A13" t="s" s="20">
        <v>27</v>
      </c>
      <c r="B13" s="24">
        <f>'ALL_FACTORS_DETAIL - LVAL and S'!D14</f>
        <v>3.07445734561826e+18</v>
      </c>
      <c r="C13" s="25">
        <f>'ALL_FACTORS_DETAIL - LVAL and S'!E14</f>
        <v>9.2550388142056e+17</v>
      </c>
      <c r="D13" s="21">
        <f>'ALL_FACTORS_DETAIL - LVAL and S'!F14</f>
        <v>-3.07445734561826e+18</v>
      </c>
      <c r="E13" s="25">
        <f>'ALL_FACTORS_DETAIL - LVAL and S'!G14</f>
        <v>-9.2550388142056e+17</v>
      </c>
      <c r="F13" s="21">
        <f>'ALL_FACTORS_DETAIL - LNP2'!D14</f>
        <v>1.53722867280913e+18</v>
      </c>
      <c r="G13" s="25">
        <f>'ALL_FACTORS_DETAIL - LNP2'!E14</f>
        <v>4.6275194071028e+17</v>
      </c>
      <c r="H13" s="21">
        <f>'ALL_FACTORS_DETAIL - LPI'!E14</f>
        <v>9.607679205057061e+16</v>
      </c>
      <c r="I13" s="25">
        <f>'ALL_FACTORS_DETAIL - LPI'!F14</f>
        <v>56.4150374992788</v>
      </c>
      <c r="J13" s="21">
        <f>'ALL_FACTORS_DETAIL - MP'!E14</f>
        <v>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16384" width="10" customWidth="1"/>
  </cols>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A2:G1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26" customWidth="1"/>
    <col min="2" max="2" width="9.09375" style="26" customWidth="1"/>
    <col min="3" max="3" width="8.79688" style="26" customWidth="1"/>
    <col min="4" max="4" width="22.4062" style="26" customWidth="1"/>
    <col min="5" max="5" width="21.4062" style="26" customWidth="1"/>
    <col min="6" max="6" width="25.9609" style="26" customWidth="1"/>
    <col min="7" max="7" width="22.0781" style="26" customWidth="1"/>
    <col min="8" max="16384" width="16.3516" style="26" customWidth="1"/>
  </cols>
  <sheetData>
    <row r="1" ht="27.65" customHeight="1">
      <c r="A1" t="s" s="27">
        <v>34</v>
      </c>
      <c r="B1" s="27"/>
      <c r="C1" s="27"/>
      <c r="D1" s="27"/>
      <c r="E1" s="27"/>
      <c r="F1" s="27"/>
      <c r="G1" s="27"/>
    </row>
    <row r="2" ht="32.25" customHeight="1">
      <c r="A2" s="7"/>
      <c r="B2" t="s" s="8">
        <v>36</v>
      </c>
      <c r="C2" t="s" s="8">
        <v>37</v>
      </c>
      <c r="D2" t="s" s="8">
        <v>7</v>
      </c>
      <c r="E2" t="s" s="8">
        <v>8</v>
      </c>
      <c r="F2" t="s" s="8">
        <v>9</v>
      </c>
      <c r="G2" t="s" s="8">
        <v>10</v>
      </c>
    </row>
    <row r="3" ht="20.25" customHeight="1">
      <c r="A3" t="s" s="9">
        <v>16</v>
      </c>
      <c r="B3" s="28">
        <v>20</v>
      </c>
      <c r="C3" s="29">
        <v>0.008</v>
      </c>
      <c r="D3" s="30">
        <f>LOG(B3)/LOG(2)</f>
        <v>4.32192809488736</v>
      </c>
      <c r="E3" s="30">
        <f>LOG(B3)</f>
        <v>1.30102999566398</v>
      </c>
      <c r="F3" s="30">
        <f>LOG(C3)/LOG(2)</f>
        <v>-6.96578428466209</v>
      </c>
      <c r="G3" s="30">
        <f>LOG(C3)</f>
        <v>-2.09691001300806</v>
      </c>
    </row>
    <row r="4" ht="20.05" customHeight="1">
      <c r="A4" t="s" s="12">
        <v>17</v>
      </c>
      <c r="B4" s="31">
        <v>70000</v>
      </c>
      <c r="C4" s="32">
        <v>3e-08</v>
      </c>
      <c r="D4" s="16">
        <f>LOG(B4)/LOG(2)</f>
        <v>16.0950673016071</v>
      </c>
      <c r="E4" s="16">
        <f>LOG(B4)</f>
        <v>4.84509804001426</v>
      </c>
      <c r="F4" s="16">
        <f>LOG(C4)/LOG(2)</f>
        <v>-24.9904622583777</v>
      </c>
      <c r="G4" s="16">
        <f>LOG(C4)</f>
        <v>-7.52287874528034</v>
      </c>
    </row>
    <row r="5" ht="20.05" customHeight="1">
      <c r="A5" t="s" s="12">
        <v>18</v>
      </c>
      <c r="B5" s="31">
        <v>3e+38</v>
      </c>
      <c r="C5" s="33">
        <v>7e-46</v>
      </c>
      <c r="D5" s="16">
        <f>LOG(B5)/LOG(2)</f>
        <v>127.818230106441</v>
      </c>
      <c r="E5" s="16">
        <f>LOG(B5)</f>
        <v>38.4771212547197</v>
      </c>
      <c r="F5" s="16">
        <f>LOG(C5)/LOG(2)</f>
        <v>-150.001337442761</v>
      </c>
      <c r="G5" s="16">
        <f>LOG(C5)</f>
        <v>-45.1549019599857</v>
      </c>
    </row>
    <row r="6" ht="20.05" customHeight="1">
      <c r="A6" t="s" s="12">
        <v>19</v>
      </c>
      <c r="B6" t="s" s="34">
        <v>38</v>
      </c>
      <c r="C6" t="s" s="35">
        <v>39</v>
      </c>
      <c r="D6" s="16">
        <f>308/LOG(2)</f>
        <v>1023.153853225310</v>
      </c>
      <c r="E6" s="16">
        <f>D6*LOG(2)</f>
        <v>308.000000000001</v>
      </c>
      <c r="F6" s="16">
        <f>-324/LOG(2)</f>
        <v>-1076.304702743510</v>
      </c>
      <c r="G6" s="16">
        <f>F6*LOG(2)</f>
        <v>-324.000000000001</v>
      </c>
    </row>
    <row r="7" ht="20.05" customHeight="1">
      <c r="A7" t="s" s="12">
        <v>20</v>
      </c>
      <c r="B7" s="31">
        <v>100</v>
      </c>
      <c r="C7" s="36">
        <v>0.008</v>
      </c>
      <c r="D7" s="16">
        <f>LOG(B7)/LOG(2)</f>
        <v>6.64385618977472</v>
      </c>
      <c r="E7" s="16">
        <f>LOG(B7)</f>
        <v>2</v>
      </c>
      <c r="F7" s="16">
        <f>LOG(C7)/LOG(2)</f>
        <v>-6.96578428466209</v>
      </c>
      <c r="G7" s="16">
        <f>LOG(C7)</f>
        <v>-2.09691001300806</v>
      </c>
    </row>
    <row r="8" ht="20.05" customHeight="1">
      <c r="A8" t="s" s="12">
        <v>21</v>
      </c>
      <c r="B8" s="31">
        <v>1000000000</v>
      </c>
      <c r="C8" s="37">
        <v>9e-10</v>
      </c>
      <c r="D8" s="16">
        <f>LOG(B8)/LOG(2)</f>
        <v>29.8973528539863</v>
      </c>
      <c r="E8" s="16">
        <f>LOG(B8)</f>
        <v>9</v>
      </c>
      <c r="F8" s="16">
        <f>LOG(C8)/LOG(2)</f>
        <v>-30.0493559474313</v>
      </c>
      <c r="G8" s="16">
        <f>LOG(C8)</f>
        <v>-9.045757490560669</v>
      </c>
    </row>
    <row r="9" ht="20.05" customHeight="1">
      <c r="A9" t="s" s="12">
        <v>22</v>
      </c>
      <c r="B9" s="31">
        <v>2e+37</v>
      </c>
      <c r="C9" s="38">
        <v>5e-38</v>
      </c>
      <c r="D9" s="16">
        <f>LOG(B9)/LOG(2)</f>
        <v>123.911339510832</v>
      </c>
      <c r="E9" s="16">
        <f>LOG(B9)</f>
        <v>37.301029995664</v>
      </c>
      <c r="F9" s="16">
        <f>LOG(C9)/LOG(2)</f>
        <v>-123.911339510832</v>
      </c>
      <c r="G9" s="16">
        <f>LOG(C9)</f>
        <v>-37.301029995664</v>
      </c>
    </row>
    <row r="10" ht="20.05" customHeight="1">
      <c r="A10" t="s" s="12">
        <v>23</v>
      </c>
      <c r="B10" s="31">
        <v>5e+151</v>
      </c>
      <c r="C10" s="39">
        <v>2e-152</v>
      </c>
      <c r="D10" s="16">
        <f>LOG(B10)/LOG(2)</f>
        <v>503.933070422879</v>
      </c>
      <c r="E10" s="16">
        <f>LOG(B10)</f>
        <v>151.698970004336</v>
      </c>
      <c r="F10" s="16">
        <f>LOG(C10)/LOG(2)</f>
        <v>-503.933070422879</v>
      </c>
      <c r="G10" s="16">
        <f>LOG(C10)</f>
        <v>-151.698970004336</v>
      </c>
    </row>
    <row r="11" ht="20.05" customHeight="1">
      <c r="A11" t="s" s="12">
        <v>24</v>
      </c>
      <c r="B11" t="s" s="34">
        <v>40</v>
      </c>
      <c r="C11" t="s" s="35">
        <v>40</v>
      </c>
      <c r="D11" s="16">
        <f>1/3*(2^7)</f>
        <v>42.6666666666667</v>
      </c>
      <c r="E11" s="16">
        <f>D11*LOG(2)</f>
        <v>12.8439464816632</v>
      </c>
      <c r="F11" s="16">
        <f>-D11</f>
        <v>-42.6666666666667</v>
      </c>
      <c r="G11" s="16">
        <f>F11*LOG(2)</f>
        <v>-12.8439464816632</v>
      </c>
    </row>
    <row r="12" ht="20.05" customHeight="1">
      <c r="A12" t="s" s="12">
        <v>25</v>
      </c>
      <c r="B12" t="s" s="34">
        <v>40</v>
      </c>
      <c r="C12" t="s" s="35">
        <v>40</v>
      </c>
      <c r="D12" s="16">
        <f>1/3*(2^15)</f>
        <v>10922.6666666667</v>
      </c>
      <c r="E12" s="16">
        <f>D12*LOG(2)</f>
        <v>3288.050299305790</v>
      </c>
      <c r="F12" s="16">
        <f>-D12</f>
        <v>-10922.6666666667</v>
      </c>
      <c r="G12" s="16">
        <f>F12*LOG(2)</f>
        <v>-3288.050299305790</v>
      </c>
    </row>
    <row r="13" ht="20.05" customHeight="1">
      <c r="A13" t="s" s="12">
        <v>26</v>
      </c>
      <c r="B13" t="s" s="34">
        <v>40</v>
      </c>
      <c r="C13" t="s" s="35">
        <v>40</v>
      </c>
      <c r="D13" s="16">
        <f>1/3*(2^31)</f>
        <v>715827882.666667</v>
      </c>
      <c r="E13" s="16">
        <f>D13*LOG(2)</f>
        <v>215485664.415304</v>
      </c>
      <c r="F13" s="16">
        <f>-D13</f>
        <v>-715827882.666667</v>
      </c>
      <c r="G13" s="16">
        <f>F13*LOG(2)</f>
        <v>-215485664.415304</v>
      </c>
    </row>
    <row r="14" ht="20.05" customHeight="1">
      <c r="A14" t="s" s="12">
        <v>27</v>
      </c>
      <c r="B14" t="s" s="34">
        <v>40</v>
      </c>
      <c r="C14" t="s" s="35">
        <v>40</v>
      </c>
      <c r="D14" s="16">
        <f>1/3*(2^63)</f>
        <v>3.07445734561826e+18</v>
      </c>
      <c r="E14" s="16">
        <f>D14*LOG(2)</f>
        <v>9.2550388142056e+17</v>
      </c>
      <c r="F14" s="16">
        <f>-D14</f>
        <v>-3.07445734561826e+18</v>
      </c>
      <c r="G14" s="14">
        <f>F14*LOG(2)</f>
        <v>-9.2550388142056e+17</v>
      </c>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E1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40" customWidth="1"/>
    <col min="2" max="3" width="3.40625" style="40" customWidth="1"/>
    <col min="4" max="4" width="21.4062" style="40" customWidth="1"/>
    <col min="5" max="5" width="20.5781" style="40" customWidth="1"/>
    <col min="6" max="16384" width="16.3516" style="40" customWidth="1"/>
  </cols>
  <sheetData>
    <row r="1" ht="27.65" customHeight="1">
      <c r="A1" t="s" s="27">
        <v>41</v>
      </c>
      <c r="B1" s="27"/>
      <c r="C1" s="27"/>
      <c r="D1" s="27"/>
      <c r="E1" s="27"/>
    </row>
    <row r="2" ht="20.25" customHeight="1">
      <c r="A2" s="7"/>
      <c r="B2" t="s" s="8">
        <v>43</v>
      </c>
      <c r="C2" t="s" s="8">
        <v>44</v>
      </c>
      <c r="D2" t="s" s="8">
        <v>11</v>
      </c>
      <c r="E2" t="s" s="8">
        <v>12</v>
      </c>
    </row>
    <row r="3" ht="20.25" customHeight="1">
      <c r="A3" t="s" s="9">
        <v>16</v>
      </c>
      <c r="B3" s="41"/>
      <c r="C3" s="42"/>
      <c r="D3" s="30">
        <v>4.32192809488736</v>
      </c>
      <c r="E3" s="30">
        <v>1.30102999566398</v>
      </c>
    </row>
    <row r="4" ht="20.05" customHeight="1">
      <c r="A4" t="s" s="12">
        <v>17</v>
      </c>
      <c r="B4" s="43"/>
      <c r="C4" s="44"/>
      <c r="D4" s="16">
        <v>16.0950673016071</v>
      </c>
      <c r="E4" s="16">
        <v>4.84509804001426</v>
      </c>
    </row>
    <row r="5" ht="20.05" customHeight="1">
      <c r="A5" t="s" s="12">
        <v>18</v>
      </c>
      <c r="B5" s="43"/>
      <c r="C5" s="44"/>
      <c r="D5" s="16">
        <v>127.818230106441</v>
      </c>
      <c r="E5" s="16">
        <v>38.4771212547197</v>
      </c>
    </row>
    <row r="6" ht="20.05" customHeight="1">
      <c r="A6" t="s" s="12">
        <v>19</v>
      </c>
      <c r="B6" s="43"/>
      <c r="C6" s="44"/>
      <c r="D6" s="16">
        <v>1023.153853225310</v>
      </c>
      <c r="E6" s="16">
        <v>308.000000000001</v>
      </c>
    </row>
    <row r="7" ht="20.05" customHeight="1">
      <c r="A7" t="s" s="12">
        <v>20</v>
      </c>
      <c r="B7" s="45">
        <v>8</v>
      </c>
      <c r="C7" s="36">
        <v>0</v>
      </c>
      <c r="D7" s="16">
        <f>LOG(3)/LOG(2)+(B7-3-C7)*2^C7-2</f>
        <v>4.58496250072116</v>
      </c>
      <c r="E7" s="16">
        <f>D7*LOG(2)</f>
        <v>1.38021124171161</v>
      </c>
    </row>
    <row r="8" ht="20.05" customHeight="1">
      <c r="A8" t="s" s="12">
        <v>21</v>
      </c>
      <c r="B8" s="45">
        <v>16</v>
      </c>
      <c r="C8" s="36">
        <v>1</v>
      </c>
      <c r="D8" s="16">
        <f>LOG(3)/LOG(2)+(B8-3-C8)*2^C8-2</f>
        <v>23.5849625007212</v>
      </c>
      <c r="E8" s="16">
        <f>D8*LOG(2)</f>
        <v>7.09978115932726</v>
      </c>
    </row>
    <row r="9" ht="20.05" customHeight="1">
      <c r="A9" t="s" s="12">
        <v>22</v>
      </c>
      <c r="B9" s="45">
        <v>32</v>
      </c>
      <c r="C9" s="36">
        <v>2</v>
      </c>
      <c r="D9" s="16">
        <f>LOG(3)/LOG(2)+(B9-3-C9)*2^C9-2</f>
        <v>107.584962500721</v>
      </c>
      <c r="E9" s="16">
        <f>D9*LOG(2)</f>
        <v>32.3863007951016</v>
      </c>
    </row>
    <row r="10" ht="20.05" customHeight="1">
      <c r="A10" t="s" s="12">
        <v>23</v>
      </c>
      <c r="B10" s="45">
        <v>64</v>
      </c>
      <c r="C10" s="36">
        <v>3</v>
      </c>
      <c r="D10" s="16">
        <f>LOG(3)/LOG(2)+(B10-3-C10)*2^C10-2</f>
        <v>463.584962500721</v>
      </c>
      <c r="E10" s="16">
        <f>D10*LOG(2)</f>
        <v>139.552979251479</v>
      </c>
    </row>
    <row r="11" ht="20.05" customHeight="1">
      <c r="A11" t="s" s="12">
        <v>24</v>
      </c>
      <c r="B11" s="43"/>
      <c r="C11" s="44"/>
      <c r="D11" s="16">
        <v>22</v>
      </c>
      <c r="E11" s="16">
        <v>6.62265990460759</v>
      </c>
    </row>
    <row r="12" ht="20.05" customHeight="1">
      <c r="A12" t="s" s="12">
        <v>25</v>
      </c>
      <c r="B12" s="43"/>
      <c r="C12" s="44"/>
      <c r="D12" s="16">
        <v>5462</v>
      </c>
      <c r="E12" s="16">
        <v>1644.225836316670</v>
      </c>
    </row>
    <row r="13" ht="20.05" customHeight="1">
      <c r="A13" t="s" s="12">
        <v>26</v>
      </c>
      <c r="B13" s="43"/>
      <c r="C13" s="44"/>
      <c r="D13" s="16">
        <v>357913942</v>
      </c>
      <c r="E13" s="16">
        <v>107742832.408338</v>
      </c>
    </row>
    <row r="14" ht="20.05" customHeight="1">
      <c r="A14" t="s" s="12">
        <v>27</v>
      </c>
      <c r="B14" s="43"/>
      <c r="C14" s="44"/>
      <c r="D14" s="16">
        <v>1.53722867280913e+18</v>
      </c>
      <c r="E14" s="14">
        <v>4.6275194071028e+17</v>
      </c>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F1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46" customWidth="1"/>
    <col min="2" max="4" width="3.40625" style="46" customWidth="1"/>
    <col min="5" max="5" width="16.9297" style="46" customWidth="1"/>
    <col min="6" max="6" width="9.04688" style="46" customWidth="1"/>
    <col min="7" max="16384" width="16.3516" style="46" customWidth="1"/>
  </cols>
  <sheetData>
    <row r="1" ht="27.65" customHeight="1">
      <c r="A1" t="s" s="27">
        <v>13</v>
      </c>
      <c r="B1" s="27"/>
      <c r="C1" s="27"/>
      <c r="D1" s="27"/>
      <c r="E1" s="27"/>
      <c r="F1" s="27"/>
    </row>
    <row r="2" ht="20.25" customHeight="1">
      <c r="A2" s="7"/>
      <c r="B2" t="s" s="8">
        <v>43</v>
      </c>
      <c r="C2" t="s" s="8">
        <v>46</v>
      </c>
      <c r="D2" t="s" s="8">
        <v>44</v>
      </c>
      <c r="E2" t="s" s="8">
        <v>13</v>
      </c>
      <c r="F2" t="s" s="8">
        <v>14</v>
      </c>
    </row>
    <row r="3" ht="20.25" customHeight="1">
      <c r="A3" t="s" s="9">
        <v>16</v>
      </c>
      <c r="B3" s="47">
        <v>8</v>
      </c>
      <c r="C3" s="29">
        <f>INT(B3^(0.611-B3/3200))</f>
        <v>3</v>
      </c>
      <c r="D3" s="42"/>
      <c r="E3" s="11">
        <f>2^(B3-C3)-1</f>
        <v>31</v>
      </c>
      <c r="F3" s="30">
        <f>LOG(E3)/LOG(2)</f>
        <v>4.95419631038688</v>
      </c>
    </row>
    <row r="4" ht="20.05" customHeight="1">
      <c r="A4" t="s" s="12">
        <v>17</v>
      </c>
      <c r="B4" s="45">
        <v>16</v>
      </c>
      <c r="C4" s="36">
        <f>INT(B4^(0.611-B4/3200))</f>
        <v>5</v>
      </c>
      <c r="D4" s="44"/>
      <c r="E4" s="14">
        <f>2^(B4-C4)-1</f>
        <v>2047</v>
      </c>
      <c r="F4" s="16">
        <f>LOG(E4)/LOG(2)</f>
        <v>10.9992953870234</v>
      </c>
    </row>
    <row r="5" ht="20.05" customHeight="1">
      <c r="A5" t="s" s="12">
        <v>18</v>
      </c>
      <c r="B5" s="45">
        <v>32</v>
      </c>
      <c r="C5" s="36">
        <f>INT(B5^(0.611-B5/3200))</f>
        <v>8</v>
      </c>
      <c r="D5" s="44"/>
      <c r="E5" s="14">
        <f>2^(B5-C5)-1</f>
        <v>16777215</v>
      </c>
      <c r="F5" s="16">
        <f>LOG(E5)/LOG(2)</f>
        <v>23.9999999140087</v>
      </c>
    </row>
    <row r="6" ht="20.05" customHeight="1">
      <c r="A6" t="s" s="12">
        <v>19</v>
      </c>
      <c r="B6" s="45">
        <v>64</v>
      </c>
      <c r="C6" s="36">
        <f>INT(B6^(0.611-B6/3200))</f>
        <v>11</v>
      </c>
      <c r="D6" s="44"/>
      <c r="E6" s="14">
        <f>2^(B6-C6)-1</f>
        <v>9007199254740990</v>
      </c>
      <c r="F6" s="16">
        <f>LOG(E6)/LOG(2)</f>
        <v>53</v>
      </c>
    </row>
    <row r="7" ht="20.05" customHeight="1">
      <c r="A7" t="s" s="12">
        <v>20</v>
      </c>
      <c r="B7" s="45">
        <v>8</v>
      </c>
      <c r="C7" s="48"/>
      <c r="D7" s="36">
        <v>0</v>
      </c>
      <c r="E7" s="14">
        <v>15</v>
      </c>
      <c r="F7" s="16">
        <f>LOG(E7)/LOG(2)</f>
        <v>3.90689059560852</v>
      </c>
    </row>
    <row r="8" ht="20.05" customHeight="1">
      <c r="A8" t="s" s="12">
        <v>21</v>
      </c>
      <c r="B8" s="45">
        <v>16</v>
      </c>
      <c r="C8" s="48"/>
      <c r="D8" s="36">
        <v>1</v>
      </c>
      <c r="E8" s="14">
        <v>255</v>
      </c>
      <c r="F8" s="16">
        <f>LOG(E8)/LOG(2)</f>
        <v>7.99435343685886</v>
      </c>
    </row>
    <row r="9" ht="20.05" customHeight="1">
      <c r="A9" t="s" s="12">
        <v>22</v>
      </c>
      <c r="B9" s="45">
        <v>32</v>
      </c>
      <c r="C9" s="48"/>
      <c r="D9" s="36">
        <v>2</v>
      </c>
      <c r="E9" s="14">
        <v>65535</v>
      </c>
      <c r="F9" s="16">
        <f>LOG(E9)/LOG(2)</f>
        <v>15.9999779860527</v>
      </c>
    </row>
    <row r="10" ht="20.05" customHeight="1">
      <c r="A10" t="s" s="12">
        <v>23</v>
      </c>
      <c r="B10" s="45">
        <v>64</v>
      </c>
      <c r="C10" s="48"/>
      <c r="D10" s="36">
        <v>3</v>
      </c>
      <c r="E10" s="14">
        <v>4294967295</v>
      </c>
      <c r="F10" s="16">
        <f>LOG(E10)/LOG(2)</f>
        <v>31.9999999996641</v>
      </c>
    </row>
    <row r="11" ht="20.05" customHeight="1">
      <c r="A11" t="s" s="12">
        <v>24</v>
      </c>
      <c r="B11" s="45">
        <v>8</v>
      </c>
      <c r="C11" s="48"/>
      <c r="D11" s="44"/>
      <c r="E11" s="14">
        <v>21</v>
      </c>
      <c r="F11" s="16">
        <f>LOG(E11)/LOG(2)</f>
        <v>4.39231742277876</v>
      </c>
    </row>
    <row r="12" ht="20.05" customHeight="1">
      <c r="A12" t="s" s="12">
        <v>25</v>
      </c>
      <c r="B12" s="45">
        <v>16</v>
      </c>
      <c r="C12" s="48"/>
      <c r="D12" s="44"/>
      <c r="E12" s="14">
        <v>1365</v>
      </c>
      <c r="F12" s="16">
        <f>LOG(E12)/LOG(2)</f>
        <v>10.4146852358072</v>
      </c>
    </row>
    <row r="13" ht="20.05" customHeight="1">
      <c r="A13" t="s" s="12">
        <v>26</v>
      </c>
      <c r="B13" s="45">
        <v>32</v>
      </c>
      <c r="C13" s="48"/>
      <c r="D13" s="44"/>
      <c r="E13" s="14">
        <v>44739242</v>
      </c>
      <c r="F13" s="16">
        <f>LOG(E13)/LOG(2)</f>
        <v>25.415037477781</v>
      </c>
    </row>
    <row r="14" ht="20.05" customHeight="1">
      <c r="A14" t="s" s="12">
        <v>27</v>
      </c>
      <c r="B14" s="45">
        <v>64</v>
      </c>
      <c r="C14" s="48"/>
      <c r="D14" s="44"/>
      <c r="E14" s="14">
        <v>9.607679205057061e+16</v>
      </c>
      <c r="F14" s="14">
        <f>LOG(E14)/LOG(2)</f>
        <v>56.4150374992788</v>
      </c>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E1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49" customWidth="1"/>
    <col min="2" max="4" width="3.40625" style="49" customWidth="1"/>
    <col min="5" max="5" width="5.69531" style="49" customWidth="1"/>
    <col min="6" max="16384" width="16.3516" style="49" customWidth="1"/>
  </cols>
  <sheetData>
    <row r="1" ht="27.65" customHeight="1">
      <c r="A1" t="s" s="27">
        <v>15</v>
      </c>
      <c r="B1" s="27"/>
      <c r="C1" s="27"/>
      <c r="D1" s="27"/>
      <c r="E1" s="27"/>
    </row>
    <row r="2" ht="20.25" customHeight="1">
      <c r="A2" s="7"/>
      <c r="B2" t="s" s="8">
        <v>43</v>
      </c>
      <c r="C2" t="s" s="8">
        <v>46</v>
      </c>
      <c r="D2" t="s" s="8">
        <v>44</v>
      </c>
      <c r="E2" t="s" s="8">
        <v>15</v>
      </c>
    </row>
    <row r="3" ht="20.25" customHeight="1">
      <c r="A3" t="s" s="9">
        <v>16</v>
      </c>
      <c r="B3" s="47">
        <v>8</v>
      </c>
      <c r="C3" s="29">
        <f>INT(B3^(0.611-B3/3200))</f>
        <v>3</v>
      </c>
      <c r="D3" s="42"/>
      <c r="E3" s="11">
        <f>B3-C3</f>
        <v>5</v>
      </c>
    </row>
    <row r="4" ht="20.05" customHeight="1">
      <c r="A4" t="s" s="12">
        <v>17</v>
      </c>
      <c r="B4" s="45">
        <v>16</v>
      </c>
      <c r="C4" s="36">
        <f>INT(B4^(0.611-B4/3200))</f>
        <v>5</v>
      </c>
      <c r="D4" s="44"/>
      <c r="E4" s="14">
        <f>B4-C4</f>
        <v>11</v>
      </c>
    </row>
    <row r="5" ht="20.05" customHeight="1">
      <c r="A5" t="s" s="12">
        <v>18</v>
      </c>
      <c r="B5" s="45">
        <v>32</v>
      </c>
      <c r="C5" s="36">
        <f>INT(B5^(0.611-B5/3200))</f>
        <v>8</v>
      </c>
      <c r="D5" s="44"/>
      <c r="E5" s="14">
        <f>B5-C5</f>
        <v>24</v>
      </c>
    </row>
    <row r="6" ht="20.05" customHeight="1">
      <c r="A6" t="s" s="12">
        <v>19</v>
      </c>
      <c r="B6" s="45">
        <v>64</v>
      </c>
      <c r="C6" s="36">
        <f>INT(B6^(0.611-B6/3200))</f>
        <v>11</v>
      </c>
      <c r="D6" s="44"/>
      <c r="E6" s="14">
        <f>B6-C6</f>
        <v>53</v>
      </c>
    </row>
    <row r="7" ht="20.05" customHeight="1">
      <c r="A7" t="s" s="12">
        <v>20</v>
      </c>
      <c r="B7" s="45">
        <v>8</v>
      </c>
      <c r="C7" s="48"/>
      <c r="D7" s="36">
        <v>0</v>
      </c>
      <c r="E7" s="14">
        <f>B7-D7-2</f>
        <v>6</v>
      </c>
    </row>
    <row r="8" ht="20.05" customHeight="1">
      <c r="A8" t="s" s="12">
        <v>21</v>
      </c>
      <c r="B8" s="45">
        <v>16</v>
      </c>
      <c r="C8" s="48"/>
      <c r="D8" s="36">
        <v>1</v>
      </c>
      <c r="E8" s="14">
        <f>B8-D8-2</f>
        <v>13</v>
      </c>
    </row>
    <row r="9" ht="20.05" customHeight="1">
      <c r="A9" t="s" s="12">
        <v>22</v>
      </c>
      <c r="B9" s="45">
        <v>32</v>
      </c>
      <c r="C9" s="48"/>
      <c r="D9" s="36">
        <v>2</v>
      </c>
      <c r="E9" s="14">
        <f>B9-D9-2</f>
        <v>28</v>
      </c>
    </row>
    <row r="10" ht="20.05" customHeight="1">
      <c r="A10" t="s" s="12">
        <v>23</v>
      </c>
      <c r="B10" s="45">
        <v>64</v>
      </c>
      <c r="C10" s="48"/>
      <c r="D10" s="36">
        <v>3</v>
      </c>
      <c r="E10" s="14">
        <f>B10-D10-2</f>
        <v>59</v>
      </c>
    </row>
    <row r="11" ht="20.05" customHeight="1">
      <c r="A11" t="s" s="12">
        <v>24</v>
      </c>
      <c r="B11" s="45">
        <v>8</v>
      </c>
      <c r="C11" s="48"/>
      <c r="D11" s="44"/>
      <c r="E11" s="14">
        <f>B11</f>
        <v>8</v>
      </c>
    </row>
    <row r="12" ht="20.05" customHeight="1">
      <c r="A12" t="s" s="12">
        <v>25</v>
      </c>
      <c r="B12" s="45">
        <v>16</v>
      </c>
      <c r="C12" s="48"/>
      <c r="D12" s="44"/>
      <c r="E12" s="14">
        <f>B12</f>
        <v>16</v>
      </c>
    </row>
    <row r="13" ht="20.05" customHeight="1">
      <c r="A13" t="s" s="12">
        <v>26</v>
      </c>
      <c r="B13" s="45">
        <v>32</v>
      </c>
      <c r="C13" s="48"/>
      <c r="D13" s="44"/>
      <c r="E13" s="14">
        <f>B13</f>
        <v>32</v>
      </c>
    </row>
    <row r="14" ht="20.05" customHeight="1">
      <c r="A14" t="s" s="12">
        <v>27</v>
      </c>
      <c r="B14" s="45">
        <v>64</v>
      </c>
      <c r="C14" s="48"/>
      <c r="D14" s="44"/>
      <c r="E14" s="14">
        <f>B14</f>
        <v>64</v>
      </c>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16384" width="10" customWidth="1"/>
  </cols>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