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Git\Mec8211_verification_validation\Final_projet_mec8211\"/>
    </mc:Choice>
  </mc:AlternateContent>
  <xr:revisionPtr revIDLastSave="0" documentId="13_ncr:1_{079DD62D-CFEC-4095-83CC-3B7FD0A755A5}" xr6:coauthVersionLast="41" xr6:coauthVersionMax="41" xr10:uidLastSave="{00000000-0000-0000-0000-000000000000}"/>
  <bookViews>
    <workbookView minimized="1" xWindow="3420" yWindow="3420" windowWidth="21600" windowHeight="11385" xr2:uid="{00A33AFD-4C72-41CB-86B4-5AE67C4E07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L11" i="1"/>
  <c r="L9" i="1"/>
  <c r="L10" i="1"/>
  <c r="L8" i="1"/>
  <c r="F14" i="1"/>
  <c r="J8" i="1" l="1"/>
  <c r="J9" i="1"/>
  <c r="J10" i="1"/>
  <c r="J11" i="1"/>
  <c r="J7" i="1"/>
  <c r="I8" i="1"/>
  <c r="I9" i="1"/>
  <c r="I10" i="1"/>
  <c r="I11" i="1"/>
  <c r="I7" i="1"/>
  <c r="H8" i="1"/>
  <c r="H9" i="1"/>
  <c r="H10" i="1"/>
  <c r="H11" i="1"/>
  <c r="H7" i="1"/>
  <c r="G8" i="1"/>
  <c r="G9" i="1"/>
  <c r="G10" i="1"/>
  <c r="G11" i="1"/>
  <c r="G7" i="1"/>
  <c r="F8" i="1"/>
  <c r="F9" i="1" s="1"/>
  <c r="F10" i="1" s="1"/>
  <c r="F11" i="1" s="1"/>
</calcChain>
</file>

<file path=xl/sharedStrings.xml><?xml version="1.0" encoding="utf-8"?>
<sst xmlns="http://schemas.openxmlformats.org/spreadsheetml/2006/main" count="10" uniqueCount="10">
  <si>
    <t>dv</t>
  </si>
  <si>
    <t>dt</t>
  </si>
  <si>
    <t>m_dot max</t>
  </si>
  <si>
    <t>dt_etoile</t>
  </si>
  <si>
    <t>courant desirer</t>
  </si>
  <si>
    <t>temps_max</t>
  </si>
  <si>
    <t>round</t>
  </si>
  <si>
    <t>Solution ( T_final)</t>
  </si>
  <si>
    <t>GCI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</si>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</sst>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4374-FEBB-4EC6-A6E9-2E497850F45F}">
  <dimension ref="E1:L24"/>
  <sheetViews>
    <sheetView tabSelected="1" workbookViewId="0">
      <selection activeCell="I15" sqref="I15"/>
    </sheetView>
  </sheetViews>
  <sheetFormatPr defaultColWidth="11.42578125" defaultRowHeight="15" x14ac:dyDescent="0.25"/>
  <cols>
    <col min="11" max="11" width="18" customWidth="1"/>
  </cols>
  <sheetData>
    <row r="1" spans="5:12" x14ac:dyDescent="0.25">
      <c r="E1" t="s">
        <v>2</v>
      </c>
      <c r="F1">
        <v>1.0303</v>
      </c>
    </row>
    <row r="2" spans="5:12" x14ac:dyDescent="0.25">
      <c r="E2" t="s">
        <v>4</v>
      </c>
      <c r="F2">
        <v>0.8</v>
      </c>
    </row>
    <row r="3" spans="5:12" x14ac:dyDescent="0.25">
      <c r="E3" t="s">
        <v>5</v>
      </c>
      <c r="F3">
        <v>50</v>
      </c>
    </row>
    <row r="6" spans="5:12" x14ac:dyDescent="0.25">
      <c r="F6" t="s">
        <v>0</v>
      </c>
      <c r="G6" t="s">
        <v>3</v>
      </c>
      <c r="I6" t="s">
        <v>6</v>
      </c>
      <c r="J6" t="s">
        <v>1</v>
      </c>
      <c r="K6" t="s">
        <v>7</v>
      </c>
    </row>
    <row r="7" spans="5:12" x14ac:dyDescent="0.25">
      <c r="E7">
        <v>1</v>
      </c>
      <c r="F7">
        <v>5.0000000000000002E-5</v>
      </c>
      <c r="G7">
        <f>$F$2*F7/($F$1*0.001043)</f>
        <v>3.7223052347988263E-2</v>
      </c>
      <c r="H7">
        <f>$F$3/G7</f>
        <v>1343.2536250000001</v>
      </c>
      <c r="I7">
        <f>ROUND(H7,0)</f>
        <v>1343</v>
      </c>
      <c r="J7">
        <f>$F$3/I7</f>
        <v>3.7230081906180192E-2</v>
      </c>
      <c r="K7">
        <v>92.955230999999998</v>
      </c>
    </row>
    <row r="8" spans="5:12" x14ac:dyDescent="0.25">
      <c r="E8">
        <v>2</v>
      </c>
      <c r="F8">
        <f>F7/2</f>
        <v>2.5000000000000001E-5</v>
      </c>
      <c r="G8">
        <f t="shared" ref="G8:G11" si="0">$F$2*F8/($F$1*0.001043)</f>
        <v>1.8611526173994131E-2</v>
      </c>
      <c r="H8">
        <f t="shared" ref="H8:H11" si="1">$F$3/G8</f>
        <v>2686.5072500000001</v>
      </c>
      <c r="I8">
        <f t="shared" ref="I8:I11" si="2">ROUND(H8,0)</f>
        <v>2687</v>
      </c>
      <c r="J8">
        <f t="shared" ref="J8:J11" si="3">$F$3/I8</f>
        <v>1.8608113137327874E-2</v>
      </c>
      <c r="K8">
        <v>92.899199999999993</v>
      </c>
      <c r="L8">
        <f>K7-K8</f>
        <v>5.6031000000004383E-2</v>
      </c>
    </row>
    <row r="9" spans="5:12" x14ac:dyDescent="0.25">
      <c r="E9">
        <v>3</v>
      </c>
      <c r="F9">
        <f t="shared" ref="F9:F11" si="4">F8/2</f>
        <v>1.2500000000000001E-5</v>
      </c>
      <c r="G9">
        <f t="shared" si="0"/>
        <v>9.3057630869970657E-3</v>
      </c>
      <c r="H9">
        <f t="shared" si="1"/>
        <v>5373.0145000000002</v>
      </c>
      <c r="I9">
        <f t="shared" si="2"/>
        <v>5373</v>
      </c>
      <c r="J9">
        <f t="shared" si="3"/>
        <v>9.3057882002605622E-3</v>
      </c>
      <c r="K9">
        <v>92.871689000000003</v>
      </c>
      <c r="L9">
        <f t="shared" ref="L9:L10" si="5">K8-K9</f>
        <v>2.7510999999989849E-2</v>
      </c>
    </row>
    <row r="10" spans="5:12" x14ac:dyDescent="0.25">
      <c r="E10">
        <v>4</v>
      </c>
      <c r="F10">
        <f t="shared" si="4"/>
        <v>6.2500000000000003E-6</v>
      </c>
      <c r="G10">
        <f t="shared" si="0"/>
        <v>4.6528815434985328E-3</v>
      </c>
      <c r="H10">
        <f t="shared" si="1"/>
        <v>10746.029</v>
      </c>
      <c r="I10">
        <f t="shared" si="2"/>
        <v>10746</v>
      </c>
      <c r="J10">
        <f t="shared" si="3"/>
        <v>4.6528941001302811E-3</v>
      </c>
      <c r="K10">
        <v>92.868515000000002</v>
      </c>
      <c r="L10">
        <f t="shared" si="5"/>
        <v>3.1740000000013424E-3</v>
      </c>
    </row>
    <row r="11" spans="5:12" x14ac:dyDescent="0.25">
      <c r="E11">
        <v>5</v>
      </c>
      <c r="F11">
        <f t="shared" si="4"/>
        <v>3.1250000000000001E-6</v>
      </c>
      <c r="G11">
        <f t="shared" si="0"/>
        <v>2.3264407717492664E-3</v>
      </c>
      <c r="H11">
        <f t="shared" si="1"/>
        <v>21492.058000000001</v>
      </c>
      <c r="I11">
        <f t="shared" si="2"/>
        <v>21492</v>
      </c>
      <c r="J11">
        <f t="shared" si="3"/>
        <v>2.3264470500651406E-3</v>
      </c>
      <c r="K11">
        <v>92.841599000000002</v>
      </c>
      <c r="L11">
        <f>K10-K11</f>
        <v>2.691599999999994E-2</v>
      </c>
    </row>
    <row r="14" spans="5:12" x14ac:dyDescent="0.25">
      <c r="F14">
        <f>LN((K9-K8)/(K8-K7))/LN(F9/F8)</f>
        <v>1.0262166596877003</v>
      </c>
    </row>
    <row r="15" spans="5:12" x14ac:dyDescent="0.25">
      <c r="E15" t="s">
        <v>9</v>
      </c>
      <c r="F15">
        <f>LN((K10-K9)/(K9-K8))/LN(F10/F9)</f>
        <v>3.1156345479819429</v>
      </c>
    </row>
    <row r="24" spans="5:5" x14ac:dyDescent="0.25">
      <c r="E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 Barbeau</dc:creator>
  <cp:lastModifiedBy>Matthew Coffey</cp:lastModifiedBy>
  <dcterms:created xsi:type="dcterms:W3CDTF">2019-11-30T19:39:51Z</dcterms:created>
  <dcterms:modified xsi:type="dcterms:W3CDTF">2019-12-01T19:48:06Z</dcterms:modified>
</cp:coreProperties>
</file>