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d29\AC\Temp\"/>
    </mc:Choice>
  </mc:AlternateContent>
  <xr:revisionPtr revIDLastSave="0" documentId="8_{6DE4CBBB-2C5A-4D38-A4EE-F965627F534B}" xr6:coauthVersionLast="46" xr6:coauthVersionMax="46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7" i="1" l="1"/>
  <c r="H287" i="1"/>
  <c r="H2" i="1"/>
  <c r="H17" i="1"/>
  <c r="H22" i="1"/>
  <c r="H27" i="1"/>
  <c r="H32" i="1"/>
  <c r="H37" i="1"/>
  <c r="H42" i="1"/>
  <c r="H47" i="1"/>
  <c r="H52" i="1"/>
  <c r="H57" i="1"/>
  <c r="H62" i="1"/>
  <c r="H67" i="1"/>
  <c r="H72" i="1"/>
  <c r="H77" i="1"/>
  <c r="H82" i="1"/>
  <c r="H87" i="1"/>
  <c r="H92" i="1"/>
  <c r="H97" i="1"/>
  <c r="H102" i="1"/>
  <c r="H107" i="1"/>
  <c r="H112" i="1"/>
  <c r="H117" i="1"/>
  <c r="H122" i="1"/>
  <c r="H127" i="1"/>
  <c r="H132" i="1"/>
  <c r="H137" i="1"/>
  <c r="H142" i="1"/>
  <c r="H147" i="1"/>
  <c r="H152" i="1"/>
  <c r="H157" i="1"/>
  <c r="H162" i="1"/>
  <c r="H167" i="1"/>
  <c r="H172" i="1"/>
  <c r="H177" i="1"/>
  <c r="H182" i="1"/>
  <c r="H187" i="1"/>
  <c r="H192" i="1"/>
  <c r="H197" i="1"/>
  <c r="H202" i="1"/>
  <c r="H207" i="1"/>
  <c r="H212" i="1"/>
  <c r="H217" i="1"/>
  <c r="H222" i="1"/>
  <c r="H227" i="1"/>
  <c r="H232" i="1"/>
  <c r="H237" i="1"/>
  <c r="H242" i="1"/>
  <c r="H247" i="1"/>
  <c r="H252" i="1"/>
  <c r="H257" i="1"/>
  <c r="H262" i="1"/>
  <c r="H267" i="1"/>
  <c r="H272" i="1"/>
  <c r="H277" i="1"/>
  <c r="H282" i="1"/>
  <c r="H292" i="1"/>
  <c r="H302" i="1"/>
  <c r="H307" i="1"/>
  <c r="H312" i="1"/>
  <c r="H317" i="1"/>
  <c r="H322" i="1"/>
  <c r="H327" i="1"/>
  <c r="H332" i="1"/>
  <c r="H337" i="1"/>
  <c r="H342" i="1"/>
  <c r="H347" i="1"/>
  <c r="H12" i="1"/>
  <c r="H7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" i="1"/>
  <c r="E4" i="1"/>
  <c r="E5" i="1"/>
  <c r="E6" i="1"/>
  <c r="E7" i="1"/>
  <c r="E8" i="1"/>
  <c r="E9" i="1"/>
  <c r="E10" i="1"/>
  <c r="E11" i="1"/>
  <c r="E2" i="1"/>
  <c r="G2" i="1"/>
  <c r="I107" i="1"/>
  <c r="I142" i="1"/>
  <c r="I177" i="1"/>
  <c r="I212" i="1"/>
  <c r="I247" i="1"/>
  <c r="I282" i="1"/>
  <c r="I317" i="1"/>
  <c r="I72" i="1"/>
  <c r="I37" i="1"/>
  <c r="J37" i="1"/>
  <c r="J72" i="1"/>
  <c r="J107" i="1"/>
  <c r="J142" i="1"/>
  <c r="J177" i="1"/>
  <c r="J212" i="1"/>
  <c r="J247" i="1"/>
  <c r="J282" i="1"/>
  <c r="J317" i="1"/>
  <c r="J2" i="1"/>
  <c r="I2" i="1"/>
  <c r="G27" i="1"/>
  <c r="G32" i="1"/>
  <c r="G37" i="1"/>
  <c r="G42" i="1"/>
  <c r="G47" i="1"/>
  <c r="G52" i="1"/>
  <c r="G57" i="1"/>
  <c r="G62" i="1"/>
  <c r="G67" i="1"/>
  <c r="G72" i="1"/>
  <c r="G77" i="1"/>
  <c r="G82" i="1"/>
  <c r="G87" i="1"/>
  <c r="G92" i="1"/>
  <c r="G97" i="1"/>
  <c r="G102" i="1"/>
  <c r="G107" i="1"/>
  <c r="G112" i="1"/>
  <c r="G117" i="1"/>
  <c r="G122" i="1"/>
  <c r="G127" i="1"/>
  <c r="G132" i="1"/>
  <c r="G137" i="1"/>
  <c r="G142" i="1"/>
  <c r="G147" i="1"/>
  <c r="G152" i="1"/>
  <c r="G157" i="1"/>
  <c r="G162" i="1"/>
  <c r="G167" i="1"/>
  <c r="G172" i="1"/>
  <c r="G177" i="1"/>
  <c r="G182" i="1"/>
  <c r="G187" i="1"/>
  <c r="G192" i="1"/>
  <c r="G197" i="1"/>
  <c r="G202" i="1"/>
  <c r="G207" i="1"/>
  <c r="G212" i="1"/>
  <c r="G217" i="1"/>
  <c r="G222" i="1"/>
  <c r="G227" i="1"/>
  <c r="G232" i="1"/>
  <c r="G237" i="1"/>
  <c r="G242" i="1"/>
  <c r="G247" i="1"/>
  <c r="G252" i="1"/>
  <c r="G257" i="1"/>
  <c r="G262" i="1"/>
  <c r="G267" i="1"/>
  <c r="G272" i="1"/>
  <c r="G277" i="1"/>
  <c r="G282" i="1"/>
  <c r="G287" i="1"/>
  <c r="G292" i="1"/>
  <c r="G297" i="1"/>
  <c r="G302" i="1"/>
  <c r="G307" i="1"/>
  <c r="G312" i="1"/>
  <c r="G317" i="1"/>
  <c r="G322" i="1"/>
  <c r="G327" i="1"/>
  <c r="G332" i="1"/>
  <c r="G337" i="1"/>
  <c r="G342" i="1"/>
  <c r="G347" i="1"/>
  <c r="G7" i="1"/>
  <c r="G12" i="1"/>
  <c r="G17" i="1"/>
  <c r="G22" i="1"/>
  <c r="K2" i="1"/>
</calcChain>
</file>

<file path=xl/sharedStrings.xml><?xml version="1.0" encoding="utf-8"?>
<sst xmlns="http://schemas.openxmlformats.org/spreadsheetml/2006/main" count="361" uniqueCount="17">
  <si>
    <t>puzzle ID</t>
  </si>
  <si>
    <t>algorithm</t>
  </si>
  <si>
    <t>iteration</t>
  </si>
  <si>
    <t>number of processes</t>
  </si>
  <si>
    <t>time taken (hh:mm:ss.ms)</t>
  </si>
  <si>
    <t>time taken (ms)</t>
  </si>
  <si>
    <t>mean time taken per puzzle (hh:mm:ss.ms)</t>
  </si>
  <si>
    <t>mean time per puzzle (ms)</t>
  </si>
  <si>
    <t>sum time taken per method (hh:mm:ss.ms)</t>
  </si>
  <si>
    <t>sum time taken per method (ms)</t>
  </si>
  <si>
    <t>total time experiment</t>
  </si>
  <si>
    <t>SingleProcess</t>
  </si>
  <si>
    <t>MultiProcess</t>
  </si>
  <si>
    <t>MultiProcess count adjusted depth 2</t>
  </si>
  <si>
    <t>MultiProcess count adjusted depth 3</t>
  </si>
  <si>
    <t>MultiProcess count adjusted depth 4</t>
  </si>
  <si>
    <t>MultiProcess count adjusted depth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</si>
</sst>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;@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"/>
    </font>
    <font>
      <b/>
      <sz val="14"/>
      <color rgb="FF000000"/>
      <name val="Arial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8497B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7">
    <xf numFmtId="0" fontId="0" fillId="0" borderId="0" xfId="0"/>
    <xf numFmtId="0" fontId="0" fillId="39" borderId="0" xfId="0" applyFill="1"/>
    <xf numFmtId="0" fontId="0" fillId="36" borderId="0" xfId="0" applyFill="1"/>
    <xf numFmtId="0" fontId="0" fillId="34" borderId="0" xfId="0" applyFill="1"/>
    <xf numFmtId="0" fontId="0" fillId="33" borderId="0" xfId="0" applyFill="1"/>
    <xf numFmtId="0" fontId="0" fillId="37" borderId="0" xfId="0" applyFill="1"/>
    <xf numFmtId="0" fontId="0" fillId="38" borderId="0" xfId="0" applyFill="1"/>
    <xf numFmtId="0" fontId="0" fillId="35" borderId="0" xfId="0" applyFill="1"/>
    <xf numFmtId="164" fontId="18" fillId="0" borderId="10" xfId="0" applyNumberFormat="1" applyFont="1" applyBorder="1" applyAlignment="1">
      <alignment horizontal="center"/>
    </xf>
    <xf numFmtId="164" fontId="18" fillId="34" borderId="10" xfId="0" applyNumberFormat="1" applyFont="1" applyFill="1" applyBorder="1" applyAlignment="1">
      <alignment horizontal="center"/>
    </xf>
    <xf numFmtId="164" fontId="18" fillId="37" borderId="10" xfId="0" applyNumberFormat="1" applyFont="1" applyFill="1" applyBorder="1" applyAlignment="1">
      <alignment horizontal="center"/>
    </xf>
    <xf numFmtId="164" fontId="18" fillId="38" borderId="10" xfId="0" applyNumberFormat="1" applyFont="1" applyFill="1" applyBorder="1" applyAlignment="1">
      <alignment horizontal="center"/>
    </xf>
    <xf numFmtId="164" fontId="18" fillId="35" borderId="10" xfId="0" applyNumberFormat="1" applyFont="1" applyFill="1" applyBorder="1" applyAlignment="1">
      <alignment horizontal="center"/>
    </xf>
    <xf numFmtId="164" fontId="18" fillId="33" borderId="10" xfId="0" applyNumberFormat="1" applyFont="1" applyFill="1" applyBorder="1" applyAlignment="1">
      <alignment horizontal="center"/>
    </xf>
    <xf numFmtId="164" fontId="18" fillId="36" borderId="10" xfId="0" applyNumberFormat="1" applyFont="1" applyFill="1" applyBorder="1" applyAlignment="1">
      <alignment horizontal="center"/>
    </xf>
    <xf numFmtId="164" fontId="18" fillId="39" borderId="10" xfId="0" applyNumberFormat="1" applyFont="1" applyFill="1" applyBorder="1" applyAlignment="1">
      <alignment horizontal="center"/>
    </xf>
    <xf numFmtId="164" fontId="18" fillId="0" borderId="10" xfId="0" applyNumberFormat="1" applyFont="1" applyBorder="1"/>
    <xf numFmtId="164" fontId="18" fillId="0" borderId="0" xfId="0" applyNumberFormat="1" applyFont="1" applyBorder="1" applyAlignment="1">
      <alignment horizontal="center"/>
    </xf>
    <xf numFmtId="164" fontId="18" fillId="0" borderId="13" xfId="0" applyNumberFormat="1" applyFont="1" applyBorder="1"/>
    <xf numFmtId="164" fontId="18" fillId="0" borderId="16" xfId="0" applyNumberFormat="1" applyFont="1" applyBorder="1" applyAlignment="1">
      <alignment horizontal="center" vertical="center"/>
    </xf>
    <xf numFmtId="164" fontId="18" fillId="0" borderId="16" xfId="0" applyNumberFormat="1" applyFont="1" applyBorder="1"/>
    <xf numFmtId="49" fontId="18" fillId="0" borderId="0" xfId="0" applyNumberFormat="1" applyFont="1" applyAlignment="1">
      <alignment horizontal="center"/>
    </xf>
    <xf numFmtId="49" fontId="18" fillId="37" borderId="0" xfId="0" applyNumberFormat="1" applyFont="1" applyFill="1"/>
    <xf numFmtId="49" fontId="18" fillId="38" borderId="0" xfId="0" applyNumberFormat="1" applyFont="1" applyFill="1"/>
    <xf numFmtId="49" fontId="18" fillId="35" borderId="0" xfId="0" applyNumberFormat="1" applyFont="1" applyFill="1"/>
    <xf numFmtId="49" fontId="18" fillId="33" borderId="0" xfId="0" applyNumberFormat="1" applyFont="1" applyFill="1"/>
    <xf numFmtId="49" fontId="18" fillId="36" borderId="0" xfId="0" applyNumberFormat="1" applyFont="1" applyFill="1"/>
    <xf numFmtId="49" fontId="18" fillId="39" borderId="0" xfId="0" applyNumberFormat="1" applyFont="1" applyFill="1"/>
    <xf numFmtId="49" fontId="18" fillId="34" borderId="0" xfId="0" applyNumberFormat="1" applyFont="1" applyFill="1"/>
    <xf numFmtId="49" fontId="18" fillId="0" borderId="0" xfId="0" applyNumberFormat="1" applyFont="1"/>
    <xf numFmtId="1" fontId="18" fillId="0" borderId="0" xfId="0" applyNumberFormat="1" applyFont="1" applyBorder="1" applyAlignment="1">
      <alignment horizontal="center" vertical="center"/>
    </xf>
    <xf numFmtId="1" fontId="19" fillId="39" borderId="10" xfId="0" applyNumberFormat="1" applyFont="1" applyFill="1" applyBorder="1" applyAlignment="1">
      <alignment horizontal="center" vertical="center"/>
    </xf>
    <xf numFmtId="1" fontId="18" fillId="0" borderId="10" xfId="0" applyNumberFormat="1" applyFont="1" applyBorder="1"/>
    <xf numFmtId="49" fontId="18" fillId="0" borderId="0" xfId="0" applyNumberFormat="1" applyFont="1" applyBorder="1" applyAlignment="1">
      <alignment horizontal="center" vertical="center"/>
    </xf>
    <xf numFmtId="49" fontId="18" fillId="34" borderId="10" xfId="0" applyNumberFormat="1" applyFont="1" applyFill="1" applyBorder="1" applyAlignment="1">
      <alignment horizontal="center" vertical="center"/>
    </xf>
    <xf numFmtId="49" fontId="18" fillId="37" borderId="10" xfId="0" applyNumberFormat="1" applyFont="1" applyFill="1" applyBorder="1" applyAlignment="1">
      <alignment horizontal="center" vertical="center"/>
    </xf>
    <xf numFmtId="49" fontId="18" fillId="38" borderId="10" xfId="0" applyNumberFormat="1" applyFont="1" applyFill="1" applyBorder="1" applyAlignment="1">
      <alignment horizontal="center" vertical="center"/>
    </xf>
    <xf numFmtId="49" fontId="18" fillId="35" borderId="10" xfId="0" applyNumberFormat="1" applyFont="1" applyFill="1" applyBorder="1" applyAlignment="1">
      <alignment horizontal="center" vertical="center"/>
    </xf>
    <xf numFmtId="49" fontId="18" fillId="33" borderId="10" xfId="0" applyNumberFormat="1" applyFont="1" applyFill="1" applyBorder="1" applyAlignment="1">
      <alignment horizontal="center" vertical="center"/>
    </xf>
    <xf numFmtId="49" fontId="18" fillId="36" borderId="10" xfId="0" applyNumberFormat="1" applyFont="1" applyFill="1" applyBorder="1" applyAlignment="1">
      <alignment horizontal="center" vertical="center"/>
    </xf>
    <xf numFmtId="49" fontId="18" fillId="39" borderId="10" xfId="0" applyNumberFormat="1" applyFont="1" applyFill="1" applyBorder="1" applyAlignment="1">
      <alignment horizontal="center" vertical="center"/>
    </xf>
    <xf numFmtId="49" fontId="19" fillId="39" borderId="10" xfId="0" applyNumberFormat="1" applyFont="1" applyFill="1" applyBorder="1" applyAlignment="1">
      <alignment horizontal="center" vertical="center"/>
    </xf>
    <xf numFmtId="49" fontId="18" fillId="0" borderId="10" xfId="0" applyNumberFormat="1" applyFont="1" applyBorder="1"/>
    <xf numFmtId="1" fontId="18" fillId="34" borderId="13" xfId="0" applyNumberFormat="1" applyFont="1" applyFill="1" applyBorder="1" applyAlignment="1">
      <alignment horizontal="center" vertical="center"/>
    </xf>
    <xf numFmtId="1" fontId="18" fillId="37" borderId="13" xfId="0" applyNumberFormat="1" applyFont="1" applyFill="1" applyBorder="1" applyAlignment="1">
      <alignment horizontal="center" vertical="center"/>
    </xf>
    <xf numFmtId="1" fontId="18" fillId="38" borderId="13" xfId="0" applyNumberFormat="1" applyFont="1" applyFill="1" applyBorder="1" applyAlignment="1">
      <alignment horizontal="center" vertical="center"/>
    </xf>
    <xf numFmtId="1" fontId="18" fillId="35" borderId="13" xfId="0" applyNumberFormat="1" applyFont="1" applyFill="1" applyBorder="1" applyAlignment="1">
      <alignment horizontal="center" vertical="center"/>
    </xf>
    <xf numFmtId="1" fontId="18" fillId="33" borderId="13" xfId="0" applyNumberFormat="1" applyFont="1" applyFill="1" applyBorder="1" applyAlignment="1">
      <alignment horizontal="center" vertical="center"/>
    </xf>
    <xf numFmtId="1" fontId="18" fillId="36" borderId="13" xfId="0" applyNumberFormat="1" applyFont="1" applyFill="1" applyBorder="1" applyAlignment="1">
      <alignment horizontal="center" vertical="center"/>
    </xf>
    <xf numFmtId="1" fontId="18" fillId="39" borderId="13" xfId="0" applyNumberFormat="1" applyFont="1" applyFill="1" applyBorder="1" applyAlignment="1">
      <alignment horizontal="center" vertical="center"/>
    </xf>
    <xf numFmtId="1" fontId="19" fillId="39" borderId="13" xfId="0" applyNumberFormat="1" applyFont="1" applyFill="1" applyBorder="1" applyAlignment="1">
      <alignment horizontal="center" vertical="center"/>
    </xf>
    <xf numFmtId="1" fontId="18" fillId="0" borderId="13" xfId="0" applyNumberFormat="1" applyFont="1" applyBorder="1"/>
    <xf numFmtId="1" fontId="18" fillId="34" borderId="14" xfId="0" applyNumberFormat="1" applyFont="1" applyFill="1" applyBorder="1" applyAlignment="1">
      <alignment horizontal="center" vertical="center"/>
    </xf>
    <xf numFmtId="1" fontId="18" fillId="37" borderId="14" xfId="0" applyNumberFormat="1" applyFont="1" applyFill="1" applyBorder="1" applyAlignment="1">
      <alignment horizontal="center" vertical="center"/>
    </xf>
    <xf numFmtId="1" fontId="18" fillId="38" borderId="14" xfId="0" applyNumberFormat="1" applyFont="1" applyFill="1" applyBorder="1" applyAlignment="1">
      <alignment horizontal="center" vertical="center"/>
    </xf>
    <xf numFmtId="1" fontId="18" fillId="35" borderId="14" xfId="0" applyNumberFormat="1" applyFont="1" applyFill="1" applyBorder="1" applyAlignment="1">
      <alignment horizontal="center" vertical="center"/>
    </xf>
    <xf numFmtId="1" fontId="18" fillId="33" borderId="14" xfId="0" applyNumberFormat="1" applyFont="1" applyFill="1" applyBorder="1" applyAlignment="1">
      <alignment horizontal="center" vertical="center"/>
    </xf>
    <xf numFmtId="1" fontId="18" fillId="36" borderId="14" xfId="0" applyNumberFormat="1" applyFont="1" applyFill="1" applyBorder="1" applyAlignment="1">
      <alignment horizontal="center" vertical="center"/>
    </xf>
    <xf numFmtId="1" fontId="18" fillId="39" borderId="14" xfId="0" applyNumberFormat="1" applyFont="1" applyFill="1" applyBorder="1" applyAlignment="1">
      <alignment horizontal="center" vertical="center"/>
    </xf>
    <xf numFmtId="1" fontId="19" fillId="39" borderId="14" xfId="0" applyNumberFormat="1" applyFont="1" applyFill="1" applyBorder="1" applyAlignment="1">
      <alignment horizontal="center" vertical="center"/>
    </xf>
    <xf numFmtId="1" fontId="18" fillId="0" borderId="14" xfId="0" applyNumberFormat="1" applyFont="1" applyBorder="1"/>
    <xf numFmtId="1" fontId="18" fillId="0" borderId="10" xfId="0" applyNumberFormat="1" applyFont="1" applyBorder="1" applyAlignment="1">
      <alignment horizontal="center"/>
    </xf>
    <xf numFmtId="1" fontId="18" fillId="34" borderId="10" xfId="0" applyNumberFormat="1" applyFont="1" applyFill="1" applyBorder="1" applyAlignment="1">
      <alignment horizontal="center" vertical="center"/>
    </xf>
    <xf numFmtId="1" fontId="18" fillId="37" borderId="10" xfId="0" applyNumberFormat="1" applyFont="1" applyFill="1" applyBorder="1" applyAlignment="1">
      <alignment horizontal="center" vertical="center"/>
    </xf>
    <xf numFmtId="1" fontId="18" fillId="38" borderId="10" xfId="0" applyNumberFormat="1" applyFont="1" applyFill="1" applyBorder="1" applyAlignment="1">
      <alignment horizontal="center" vertical="center"/>
    </xf>
    <xf numFmtId="1" fontId="18" fillId="35" borderId="10" xfId="0" applyNumberFormat="1" applyFont="1" applyFill="1" applyBorder="1" applyAlignment="1">
      <alignment horizontal="center" vertical="center"/>
    </xf>
    <xf numFmtId="1" fontId="18" fillId="33" borderId="10" xfId="0" applyNumberFormat="1" applyFont="1" applyFill="1" applyBorder="1" applyAlignment="1">
      <alignment horizontal="center" vertical="center"/>
    </xf>
    <xf numFmtId="1" fontId="18" fillId="36" borderId="10" xfId="0" applyNumberFormat="1" applyFont="1" applyFill="1" applyBorder="1" applyAlignment="1">
      <alignment horizontal="center" vertical="center"/>
    </xf>
    <xf numFmtId="1" fontId="18" fillId="39" borderId="10" xfId="0" applyNumberFormat="1" applyFont="1" applyFill="1" applyBorder="1" applyAlignment="1">
      <alignment horizontal="center" vertical="center"/>
    </xf>
    <xf numFmtId="1" fontId="18" fillId="37" borderId="10" xfId="0" applyNumberFormat="1" applyFont="1" applyFill="1" applyBorder="1" applyAlignment="1">
      <alignment horizontal="center" vertical="center"/>
    </xf>
    <xf numFmtId="1" fontId="18" fillId="38" borderId="10" xfId="0" applyNumberFormat="1" applyFont="1" applyFill="1" applyBorder="1" applyAlignment="1">
      <alignment horizontal="center" vertical="center"/>
    </xf>
    <xf numFmtId="1" fontId="18" fillId="35" borderId="10" xfId="0" applyNumberFormat="1" applyFont="1" applyFill="1" applyBorder="1" applyAlignment="1">
      <alignment horizontal="center" vertical="center"/>
    </xf>
    <xf numFmtId="1" fontId="18" fillId="33" borderId="10" xfId="0" applyNumberFormat="1" applyFont="1" applyFill="1" applyBorder="1" applyAlignment="1">
      <alignment horizontal="center" vertical="center"/>
    </xf>
    <xf numFmtId="1" fontId="18" fillId="36" borderId="10" xfId="0" applyNumberFormat="1" applyFont="1" applyFill="1" applyBorder="1" applyAlignment="1">
      <alignment horizontal="center" vertical="center"/>
    </xf>
    <xf numFmtId="1" fontId="18" fillId="39" borderId="10" xfId="0" applyNumberFormat="1" applyFont="1" applyFill="1" applyBorder="1" applyAlignment="1">
      <alignment horizontal="center" vertical="center"/>
    </xf>
    <xf numFmtId="1" fontId="18" fillId="34" borderId="10" xfId="0" applyNumberFormat="1" applyFont="1" applyFill="1" applyBorder="1" applyAlignment="1">
      <alignment horizontal="center" vertical="center"/>
    </xf>
    <xf numFmtId="164" fontId="18" fillId="39" borderId="13" xfId="0" applyNumberFormat="1" applyFont="1" applyFill="1" applyBorder="1" applyAlignment="1">
      <alignment horizontal="center" vertical="center"/>
    </xf>
    <xf numFmtId="164" fontId="18" fillId="33" borderId="13" xfId="0" applyNumberFormat="1" applyFont="1" applyFill="1" applyBorder="1" applyAlignment="1">
      <alignment horizontal="center" vertical="center"/>
    </xf>
    <xf numFmtId="164" fontId="18" fillId="36" borderId="13" xfId="0" applyNumberFormat="1" applyFont="1" applyFill="1" applyBorder="1" applyAlignment="1">
      <alignment horizontal="center" vertical="center"/>
    </xf>
    <xf numFmtId="1" fontId="18" fillId="47" borderId="10" xfId="0" applyNumberFormat="1" applyFont="1" applyFill="1" applyBorder="1" applyAlignment="1">
      <alignment horizontal="center" vertical="center"/>
    </xf>
    <xf numFmtId="1" fontId="18" fillId="48" borderId="10" xfId="0" applyNumberFormat="1" applyFont="1" applyFill="1" applyBorder="1" applyAlignment="1">
      <alignment horizontal="center" vertical="center"/>
    </xf>
    <xf numFmtId="1" fontId="18" fillId="40" borderId="10" xfId="0" applyNumberFormat="1" applyFont="1" applyFill="1" applyBorder="1" applyAlignment="1">
      <alignment horizontal="center" vertical="center"/>
    </xf>
    <xf numFmtId="1" fontId="18" fillId="49" borderId="10" xfId="0" applyNumberFormat="1" applyFont="1" applyFill="1" applyBorder="1" applyAlignment="1">
      <alignment horizontal="center" vertical="center"/>
    </xf>
    <xf numFmtId="1" fontId="18" fillId="42" borderId="10" xfId="0" applyNumberFormat="1" applyFont="1" applyFill="1" applyBorder="1" applyAlignment="1">
      <alignment horizontal="center" vertical="center"/>
    </xf>
    <xf numFmtId="1" fontId="18" fillId="43" borderId="10" xfId="0" applyNumberFormat="1" applyFont="1" applyFill="1" applyBorder="1" applyAlignment="1">
      <alignment horizontal="center" vertical="center"/>
    </xf>
    <xf numFmtId="1" fontId="18" fillId="44" borderId="10" xfId="0" applyNumberFormat="1" applyFont="1" applyFill="1" applyBorder="1" applyAlignment="1">
      <alignment horizontal="center" vertical="center"/>
    </xf>
    <xf numFmtId="1" fontId="18" fillId="45" borderId="10" xfId="0" applyNumberFormat="1" applyFont="1" applyFill="1" applyBorder="1" applyAlignment="1">
      <alignment horizontal="center" vertical="center"/>
    </xf>
    <xf numFmtId="1" fontId="18" fillId="46" borderId="10" xfId="0" applyNumberFormat="1" applyFont="1" applyFill="1" applyBorder="1" applyAlignment="1">
      <alignment horizontal="center" vertical="center"/>
    </xf>
    <xf numFmtId="164" fontId="18" fillId="47" borderId="16" xfId="0" applyNumberFormat="1" applyFont="1" applyFill="1" applyBorder="1" applyAlignment="1">
      <alignment horizontal="center" vertical="center"/>
    </xf>
    <xf numFmtId="164" fontId="18" fillId="48" borderId="16" xfId="0" applyNumberFormat="1" applyFont="1" applyFill="1" applyBorder="1" applyAlignment="1">
      <alignment horizontal="center" vertical="center"/>
    </xf>
    <xf numFmtId="164" fontId="18" fillId="40" borderId="16" xfId="0" applyNumberFormat="1" applyFont="1" applyFill="1" applyBorder="1" applyAlignment="1">
      <alignment horizontal="center" vertical="center"/>
    </xf>
    <xf numFmtId="164" fontId="18" fillId="49" borderId="16" xfId="0" applyNumberFormat="1" applyFont="1" applyFill="1" applyBorder="1" applyAlignment="1">
      <alignment horizontal="center" vertical="center"/>
    </xf>
    <xf numFmtId="164" fontId="18" fillId="35" borderId="13" xfId="0" applyNumberFormat="1" applyFont="1" applyFill="1" applyBorder="1" applyAlignment="1">
      <alignment horizontal="center" vertical="center"/>
    </xf>
    <xf numFmtId="164" fontId="18" fillId="37" borderId="13" xfId="0" applyNumberFormat="1" applyFont="1" applyFill="1" applyBorder="1" applyAlignment="1">
      <alignment horizontal="center" vertical="center"/>
    </xf>
    <xf numFmtId="164" fontId="18" fillId="38" borderId="13" xfId="0" applyNumberFormat="1" applyFont="1" applyFill="1" applyBorder="1" applyAlignment="1">
      <alignment horizontal="center" vertical="center"/>
    </xf>
    <xf numFmtId="164" fontId="18" fillId="42" borderId="16" xfId="0" applyNumberFormat="1" applyFont="1" applyFill="1" applyBorder="1" applyAlignment="1">
      <alignment horizontal="center" vertical="center"/>
    </xf>
    <xf numFmtId="164" fontId="18" fillId="43" borderId="16" xfId="0" applyNumberFormat="1" applyFont="1" applyFill="1" applyBorder="1" applyAlignment="1">
      <alignment horizontal="center" vertical="center"/>
    </xf>
    <xf numFmtId="164" fontId="18" fillId="44" borderId="16" xfId="0" applyNumberFormat="1" applyFont="1" applyFill="1" applyBorder="1" applyAlignment="1">
      <alignment horizontal="center" vertical="center"/>
    </xf>
    <xf numFmtId="164" fontId="18" fillId="45" borderId="16" xfId="0" applyNumberFormat="1" applyFont="1" applyFill="1" applyBorder="1" applyAlignment="1">
      <alignment horizontal="center" vertical="center"/>
    </xf>
    <xf numFmtId="164" fontId="18" fillId="34" borderId="13" xfId="0" applyNumberFormat="1" applyFont="1" applyFill="1" applyBorder="1" applyAlignment="1">
      <alignment horizontal="center" vertical="center"/>
    </xf>
    <xf numFmtId="164" fontId="18" fillId="46" borderId="16" xfId="0" applyNumberFormat="1" applyFont="1" applyFill="1" applyBorder="1" applyAlignment="1">
      <alignment horizontal="center" vertical="center"/>
    </xf>
    <xf numFmtId="49" fontId="18" fillId="40" borderId="0" xfId="0" applyNumberFormat="1" applyFont="1" applyFill="1" applyAlignment="1">
      <alignment horizontal="center" vertical="center"/>
    </xf>
    <xf numFmtId="164" fontId="18" fillId="37" borderId="11" xfId="0" applyNumberFormat="1" applyFont="1" applyFill="1" applyBorder="1" applyAlignment="1">
      <alignment horizontal="center" vertical="center"/>
    </xf>
    <xf numFmtId="164" fontId="18" fillId="37" borderId="12" xfId="0" applyNumberFormat="1" applyFont="1" applyFill="1" applyBorder="1" applyAlignment="1">
      <alignment horizontal="center" vertical="center"/>
    </xf>
    <xf numFmtId="164" fontId="18" fillId="37" borderId="15" xfId="0" applyNumberFormat="1" applyFont="1" applyFill="1" applyBorder="1" applyAlignment="1">
      <alignment horizontal="center" vertical="center"/>
    </xf>
    <xf numFmtId="1" fontId="18" fillId="41" borderId="10" xfId="0" applyNumberFormat="1" applyFont="1" applyFill="1" applyBorder="1" applyAlignment="1">
      <alignment horizontal="center" vertical="center"/>
    </xf>
    <xf numFmtId="164" fontId="18" fillId="41" borderId="16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6"/>
  <sheetViews>
    <sheetView tabSelected="1" topLeftCell="A317" workbookViewId="0">
      <selection activeCell="I2" sqref="I2:I36"/>
    </sheetView>
  </sheetViews>
  <sheetFormatPr defaultRowHeight="15"/>
  <cols>
    <col min="1" max="1" width="16.7109375" style="32" customWidth="1"/>
    <col min="2" max="2" width="47.5703125" style="42" customWidth="1"/>
    <col min="3" max="3" width="22.5703125" style="32" customWidth="1"/>
    <col min="4" max="4" width="29.85546875" style="51" customWidth="1"/>
    <col min="5" max="5" width="46.5703125" style="16" customWidth="1"/>
    <col min="6" max="6" width="31" style="60" customWidth="1"/>
    <col min="7" max="7" width="53.7109375" style="18" customWidth="1"/>
    <col min="8" max="8" width="39.42578125" style="61" customWidth="1"/>
    <col min="9" max="9" width="54.28515625" style="20" customWidth="1"/>
    <col min="10" max="10" width="47.5703125" style="32" customWidth="1"/>
    <col min="11" max="11" width="41.5703125" style="29" customWidth="1"/>
  </cols>
  <sheetData>
    <row r="1" spans="1:11" ht="18">
      <c r="A1" s="30" t="s">
        <v>0</v>
      </c>
      <c r="B1" s="33" t="s">
        <v>1</v>
      </c>
      <c r="C1" s="30" t="s">
        <v>2</v>
      </c>
      <c r="D1" s="30" t="s">
        <v>3</v>
      </c>
      <c r="E1" s="8" t="s">
        <v>4</v>
      </c>
      <c r="F1" s="30" t="s">
        <v>5</v>
      </c>
      <c r="G1" s="17" t="s">
        <v>6</v>
      </c>
      <c r="H1" s="61" t="s">
        <v>7</v>
      </c>
      <c r="I1" s="19" t="s">
        <v>8</v>
      </c>
      <c r="J1" s="61" t="s">
        <v>9</v>
      </c>
      <c r="K1" s="21" t="s">
        <v>10</v>
      </c>
    </row>
    <row r="2" spans="1:11" s="3" customFormat="1" ht="18">
      <c r="A2" s="62">
        <v>1</v>
      </c>
      <c r="B2" s="34" t="s">
        <v>11</v>
      </c>
      <c r="C2" s="62">
        <v>0</v>
      </c>
      <c r="D2" s="43">
        <v>1</v>
      </c>
      <c r="E2" s="9" t="str">
        <f>CONCATENATE(TEXT(INT(F2/1000)/86400,"hh:mm:ss"),".",TRUNC(TRUNC(F2-(INT(F2/1000)*1000)),3))</f>
        <v>00:02:19.425</v>
      </c>
      <c r="F2" s="52">
        <v>139425</v>
      </c>
      <c r="G2" s="99" t="str">
        <f>CONCATENATE(TEXT(INT(AVERAGE(F2:F6)/1000)/86400,"hh:mm:ss"),".",TRUNC(TRUNC(AVERAGE(F2:F6)-(INT(AVERAGE(F2:F6)/1000)*1000)),3))</f>
        <v>00:02:21.198</v>
      </c>
      <c r="H2" s="75">
        <f>TRUNC(AVERAGE(F2:F6))</f>
        <v>141198</v>
      </c>
      <c r="I2" s="106" t="str">
        <f>CONCATENATE(TEXT(INT(SUM(F2:F36)/1000)/86400,"hh:mm:ss"),".",SUM(F2:F36)-(INT(SUM(F2:F36)/1000)*1000))</f>
        <v>01:13:57.816</v>
      </c>
      <c r="J2" s="105">
        <f>SUM(F2:F36)</f>
        <v>4437816</v>
      </c>
      <c r="K2" s="101" t="str">
        <f>CONCATENATE(TEXT(INT(SUM(F2:F351)/1000)/86400,"hh:mm:ss"),".",SUM(F2:F351)-(INT(SUM(F2:F351)/1000)*1000)," or ",SUM(F2:F351),"ms")</f>
        <v>07:31:09.847 or 27069847ms</v>
      </c>
    </row>
    <row r="3" spans="1:11" s="3" customFormat="1" ht="18">
      <c r="A3" s="62">
        <v>1</v>
      </c>
      <c r="B3" s="34" t="s">
        <v>11</v>
      </c>
      <c r="C3" s="62">
        <v>1</v>
      </c>
      <c r="D3" s="43">
        <v>1</v>
      </c>
      <c r="E3" s="9" t="str">
        <f t="shared" ref="E3:E66" si="0">CONCATENATE(TEXT(INT(F3/1000)/86400,"hh:mm:ss"),".",TRUNC(TRUNC(F3-(INT(F3/1000)*1000)),3))</f>
        <v>00:02:21.750</v>
      </c>
      <c r="F3" s="52">
        <v>141750</v>
      </c>
      <c r="G3" s="99"/>
      <c r="H3" s="75"/>
      <c r="I3" s="106"/>
      <c r="J3" s="105"/>
      <c r="K3" s="101"/>
    </row>
    <row r="4" spans="1:11" s="3" customFormat="1" ht="18">
      <c r="A4" s="62">
        <v>1</v>
      </c>
      <c r="B4" s="34" t="s">
        <v>11</v>
      </c>
      <c r="C4" s="62">
        <v>2</v>
      </c>
      <c r="D4" s="43">
        <v>1</v>
      </c>
      <c r="E4" s="9" t="str">
        <f t="shared" si="0"/>
        <v>00:02:22.492</v>
      </c>
      <c r="F4" s="52">
        <v>142492</v>
      </c>
      <c r="G4" s="99"/>
      <c r="H4" s="75"/>
      <c r="I4" s="106"/>
      <c r="J4" s="105"/>
      <c r="K4" s="101"/>
    </row>
    <row r="5" spans="1:11" s="3" customFormat="1" ht="18">
      <c r="A5" s="62">
        <v>1</v>
      </c>
      <c r="B5" s="34" t="s">
        <v>11</v>
      </c>
      <c r="C5" s="62">
        <v>3</v>
      </c>
      <c r="D5" s="43">
        <v>1</v>
      </c>
      <c r="E5" s="9" t="str">
        <f t="shared" si="0"/>
        <v>00:02:21.393</v>
      </c>
      <c r="F5" s="52">
        <v>141393</v>
      </c>
      <c r="G5" s="99"/>
      <c r="H5" s="75"/>
      <c r="I5" s="106"/>
      <c r="J5" s="105"/>
      <c r="K5" s="101"/>
    </row>
    <row r="6" spans="1:11" s="3" customFormat="1" ht="18">
      <c r="A6" s="62">
        <v>1</v>
      </c>
      <c r="B6" s="34" t="s">
        <v>11</v>
      </c>
      <c r="C6" s="62">
        <v>4</v>
      </c>
      <c r="D6" s="43">
        <v>1</v>
      </c>
      <c r="E6" s="9" t="str">
        <f t="shared" si="0"/>
        <v>00:02:20.933</v>
      </c>
      <c r="F6" s="52">
        <v>140933</v>
      </c>
      <c r="G6" s="99"/>
      <c r="H6" s="75"/>
      <c r="I6" s="106"/>
      <c r="J6" s="105"/>
      <c r="K6" s="101"/>
    </row>
    <row r="7" spans="1:11" s="5" customFormat="1" ht="18">
      <c r="A7" s="63">
        <v>2</v>
      </c>
      <c r="B7" s="35" t="s">
        <v>11</v>
      </c>
      <c r="C7" s="63">
        <v>0</v>
      </c>
      <c r="D7" s="44">
        <v>1</v>
      </c>
      <c r="E7" s="10" t="str">
        <f t="shared" si="0"/>
        <v>00:00:47.105</v>
      </c>
      <c r="F7" s="53">
        <v>47105</v>
      </c>
      <c r="G7" s="102" t="str">
        <f>CONCATENATE(TEXT(INT(AVERAGE(F7:F11)/1000)/86400,"hh:mm:ss"),".",TRUNC(TRUNC(AVERAGE(F7:F11)-(INT(AVERAGE(F7:F11)/1000)*1000)),3))</f>
        <v>00:00:47.121</v>
      </c>
      <c r="H7" s="69">
        <f>TRUNC(AVERAGE(F7:F11))</f>
        <v>47121</v>
      </c>
      <c r="I7" s="106"/>
      <c r="J7" s="105"/>
      <c r="K7" s="101"/>
    </row>
    <row r="8" spans="1:11" s="5" customFormat="1" ht="18">
      <c r="A8" s="63">
        <v>2</v>
      </c>
      <c r="B8" s="35" t="s">
        <v>11</v>
      </c>
      <c r="C8" s="63">
        <v>1</v>
      </c>
      <c r="D8" s="44">
        <v>1</v>
      </c>
      <c r="E8" s="10" t="str">
        <f t="shared" si="0"/>
        <v>00:00:47.149</v>
      </c>
      <c r="F8" s="53">
        <v>47149</v>
      </c>
      <c r="G8" s="103"/>
      <c r="H8" s="69"/>
      <c r="I8" s="106"/>
      <c r="J8" s="105"/>
      <c r="K8" s="101"/>
    </row>
    <row r="9" spans="1:11" s="5" customFormat="1" ht="18">
      <c r="A9" s="63">
        <v>2</v>
      </c>
      <c r="B9" s="35" t="s">
        <v>11</v>
      </c>
      <c r="C9" s="63">
        <v>2</v>
      </c>
      <c r="D9" s="44">
        <v>1</v>
      </c>
      <c r="E9" s="10" t="str">
        <f t="shared" si="0"/>
        <v>00:00:47.536</v>
      </c>
      <c r="F9" s="53">
        <v>47536</v>
      </c>
      <c r="G9" s="103"/>
      <c r="H9" s="69"/>
      <c r="I9" s="106"/>
      <c r="J9" s="105"/>
      <c r="K9" s="22"/>
    </row>
    <row r="10" spans="1:11" s="5" customFormat="1" ht="18">
      <c r="A10" s="63">
        <v>2</v>
      </c>
      <c r="B10" s="35" t="s">
        <v>11</v>
      </c>
      <c r="C10" s="63">
        <v>3</v>
      </c>
      <c r="D10" s="44">
        <v>1</v>
      </c>
      <c r="E10" s="10" t="str">
        <f t="shared" si="0"/>
        <v>00:00:46.699</v>
      </c>
      <c r="F10" s="53">
        <v>46699</v>
      </c>
      <c r="G10" s="103"/>
      <c r="H10" s="69"/>
      <c r="I10" s="106"/>
      <c r="J10" s="105"/>
      <c r="K10" s="22"/>
    </row>
    <row r="11" spans="1:11" s="5" customFormat="1" ht="18">
      <c r="A11" s="63">
        <v>2</v>
      </c>
      <c r="B11" s="35" t="s">
        <v>11</v>
      </c>
      <c r="C11" s="63">
        <v>4</v>
      </c>
      <c r="D11" s="44">
        <v>1</v>
      </c>
      <c r="E11" s="10" t="str">
        <f t="shared" si="0"/>
        <v>00:00:47.117</v>
      </c>
      <c r="F11" s="53">
        <v>47117</v>
      </c>
      <c r="G11" s="104"/>
      <c r="H11" s="69"/>
      <c r="I11" s="106"/>
      <c r="J11" s="105"/>
      <c r="K11" s="22"/>
    </row>
    <row r="12" spans="1:11" s="6" customFormat="1" ht="18">
      <c r="A12" s="64">
        <v>3</v>
      </c>
      <c r="B12" s="36" t="s">
        <v>11</v>
      </c>
      <c r="C12" s="64">
        <v>0</v>
      </c>
      <c r="D12" s="45">
        <v>1</v>
      </c>
      <c r="E12" s="11" t="str">
        <f t="shared" si="0"/>
        <v>00:03:28.28</v>
      </c>
      <c r="F12" s="54">
        <v>208028</v>
      </c>
      <c r="G12" s="94" t="str">
        <f>CONCATENATE(TEXT(INT(AVERAGE(F12:F16)/1000)/86400,"hh:mm:ss"),".",TRUNC(TRUNC(AVERAGE(F12:F16)-(INT(AVERAGE(F12:F16)/1000)*1000)),3))</f>
        <v>00:03:25.529</v>
      </c>
      <c r="H12" s="70">
        <f>TRUNC(AVERAGE(F12:F16))</f>
        <v>205529</v>
      </c>
      <c r="I12" s="106"/>
      <c r="J12" s="105"/>
      <c r="K12" s="23"/>
    </row>
    <row r="13" spans="1:11" s="6" customFormat="1" ht="18">
      <c r="A13" s="64">
        <v>3</v>
      </c>
      <c r="B13" s="36" t="s">
        <v>11</v>
      </c>
      <c r="C13" s="64">
        <v>1</v>
      </c>
      <c r="D13" s="45">
        <v>1</v>
      </c>
      <c r="E13" s="11" t="str">
        <f t="shared" si="0"/>
        <v>00:03:25.216</v>
      </c>
      <c r="F13" s="54">
        <v>205216</v>
      </c>
      <c r="G13" s="94"/>
      <c r="H13" s="70"/>
      <c r="I13" s="106"/>
      <c r="J13" s="105"/>
      <c r="K13" s="23"/>
    </row>
    <row r="14" spans="1:11" s="6" customFormat="1" ht="18">
      <c r="A14" s="64">
        <v>3</v>
      </c>
      <c r="B14" s="36" t="s">
        <v>11</v>
      </c>
      <c r="C14" s="64">
        <v>2</v>
      </c>
      <c r="D14" s="45">
        <v>1</v>
      </c>
      <c r="E14" s="11" t="str">
        <f t="shared" si="0"/>
        <v>00:03:22.282</v>
      </c>
      <c r="F14" s="54">
        <v>202282</v>
      </c>
      <c r="G14" s="94"/>
      <c r="H14" s="70"/>
      <c r="I14" s="106"/>
      <c r="J14" s="105"/>
      <c r="K14" s="23"/>
    </row>
    <row r="15" spans="1:11" s="6" customFormat="1" ht="18">
      <c r="A15" s="64">
        <v>3</v>
      </c>
      <c r="B15" s="36" t="s">
        <v>11</v>
      </c>
      <c r="C15" s="64">
        <v>3</v>
      </c>
      <c r="D15" s="45">
        <v>1</v>
      </c>
      <c r="E15" s="11" t="str">
        <f t="shared" si="0"/>
        <v>00:03:21.259</v>
      </c>
      <c r="F15" s="54">
        <v>201259</v>
      </c>
      <c r="G15" s="94"/>
      <c r="H15" s="70"/>
      <c r="I15" s="106"/>
      <c r="J15" s="105"/>
      <c r="K15" s="23"/>
    </row>
    <row r="16" spans="1:11" s="6" customFormat="1" ht="18">
      <c r="A16" s="64">
        <v>3</v>
      </c>
      <c r="B16" s="36" t="s">
        <v>11</v>
      </c>
      <c r="C16" s="64">
        <v>4</v>
      </c>
      <c r="D16" s="45">
        <v>1</v>
      </c>
      <c r="E16" s="11" t="str">
        <f t="shared" si="0"/>
        <v>00:03:30.861</v>
      </c>
      <c r="F16" s="54">
        <v>210861</v>
      </c>
      <c r="G16" s="94"/>
      <c r="H16" s="70"/>
      <c r="I16" s="106"/>
      <c r="J16" s="105"/>
      <c r="K16" s="23"/>
    </row>
    <row r="17" spans="1:11" s="7" customFormat="1" ht="18">
      <c r="A17" s="65">
        <v>4</v>
      </c>
      <c r="B17" s="37" t="s">
        <v>11</v>
      </c>
      <c r="C17" s="65">
        <v>0</v>
      </c>
      <c r="D17" s="46">
        <v>1</v>
      </c>
      <c r="E17" s="12" t="str">
        <f t="shared" si="0"/>
        <v>00:04:18.520</v>
      </c>
      <c r="F17" s="55">
        <v>258520</v>
      </c>
      <c r="G17" s="92" t="str">
        <f>CONCATENATE(TEXT(INT(AVERAGE(F17:F21)/1000)/86400,"hh:mm:ss"),".",TRUNC(TRUNC(AVERAGE(F17:F21)-(INT(AVERAGE(F17:F21)/1000)*1000)),3))</f>
        <v>00:04:26.634</v>
      </c>
      <c r="H17" s="71">
        <f t="shared" ref="H17" si="1">TRUNC(AVERAGE(F17:F21))</f>
        <v>266634</v>
      </c>
      <c r="I17" s="106"/>
      <c r="J17" s="105"/>
      <c r="K17" s="24"/>
    </row>
    <row r="18" spans="1:11" s="7" customFormat="1" ht="18">
      <c r="A18" s="65">
        <v>4</v>
      </c>
      <c r="B18" s="37" t="s">
        <v>11</v>
      </c>
      <c r="C18" s="65">
        <v>1</v>
      </c>
      <c r="D18" s="46">
        <v>1</v>
      </c>
      <c r="E18" s="12" t="str">
        <f t="shared" si="0"/>
        <v>00:04:20.249</v>
      </c>
      <c r="F18" s="55">
        <v>260249</v>
      </c>
      <c r="G18" s="92"/>
      <c r="H18" s="71"/>
      <c r="I18" s="106"/>
      <c r="J18" s="105"/>
      <c r="K18" s="24"/>
    </row>
    <row r="19" spans="1:11" s="7" customFormat="1" ht="18">
      <c r="A19" s="65">
        <v>4</v>
      </c>
      <c r="B19" s="37" t="s">
        <v>11</v>
      </c>
      <c r="C19" s="65">
        <v>2</v>
      </c>
      <c r="D19" s="46">
        <v>1</v>
      </c>
      <c r="E19" s="12" t="str">
        <f t="shared" si="0"/>
        <v>00:04:32.718</v>
      </c>
      <c r="F19" s="55">
        <v>272718</v>
      </c>
      <c r="G19" s="92"/>
      <c r="H19" s="71"/>
      <c r="I19" s="106"/>
      <c r="J19" s="105"/>
      <c r="K19" s="24"/>
    </row>
    <row r="20" spans="1:11" s="7" customFormat="1" ht="18">
      <c r="A20" s="65">
        <v>4</v>
      </c>
      <c r="B20" s="37" t="s">
        <v>11</v>
      </c>
      <c r="C20" s="65">
        <v>3</v>
      </c>
      <c r="D20" s="46">
        <v>1</v>
      </c>
      <c r="E20" s="12" t="str">
        <f t="shared" si="0"/>
        <v>00:04:28.676</v>
      </c>
      <c r="F20" s="55">
        <v>268676</v>
      </c>
      <c r="G20" s="92"/>
      <c r="H20" s="71"/>
      <c r="I20" s="106"/>
      <c r="J20" s="105"/>
      <c r="K20" s="24"/>
    </row>
    <row r="21" spans="1:11" s="7" customFormat="1" ht="18">
      <c r="A21" s="65">
        <v>4</v>
      </c>
      <c r="B21" s="37" t="s">
        <v>11</v>
      </c>
      <c r="C21" s="65">
        <v>4</v>
      </c>
      <c r="D21" s="46">
        <v>1</v>
      </c>
      <c r="E21" s="12" t="str">
        <f t="shared" si="0"/>
        <v>00:04:33.7</v>
      </c>
      <c r="F21" s="55">
        <v>273007</v>
      </c>
      <c r="G21" s="92"/>
      <c r="H21" s="71"/>
      <c r="I21" s="106"/>
      <c r="J21" s="105"/>
      <c r="K21" s="24"/>
    </row>
    <row r="22" spans="1:11" s="4" customFormat="1" ht="18">
      <c r="A22" s="66">
        <v>5</v>
      </c>
      <c r="B22" s="38" t="s">
        <v>11</v>
      </c>
      <c r="C22" s="66">
        <v>0</v>
      </c>
      <c r="D22" s="47">
        <v>1</v>
      </c>
      <c r="E22" s="13" t="str">
        <f t="shared" si="0"/>
        <v>00:03:30.49</v>
      </c>
      <c r="F22" s="56">
        <v>210049</v>
      </c>
      <c r="G22" s="77" t="str">
        <f>CONCATENATE(TEXT(INT(AVERAGE(F22:F26)/1000)/86400,"hh:mm:ss"),".",TRUNC(TRUNC(AVERAGE(F22:F26)-(INT(AVERAGE(F22:F26)/1000)*1000)),3))</f>
        <v>00:03:30.310</v>
      </c>
      <c r="H22" s="72">
        <f t="shared" ref="H22" si="2">TRUNC(AVERAGE(F22:F26))</f>
        <v>210310</v>
      </c>
      <c r="I22" s="106"/>
      <c r="J22" s="105"/>
      <c r="K22" s="25"/>
    </row>
    <row r="23" spans="1:11" s="4" customFormat="1" ht="18">
      <c r="A23" s="66">
        <v>5</v>
      </c>
      <c r="B23" s="38" t="s">
        <v>11</v>
      </c>
      <c r="C23" s="66">
        <v>1</v>
      </c>
      <c r="D23" s="47">
        <v>1</v>
      </c>
      <c r="E23" s="13" t="str">
        <f t="shared" si="0"/>
        <v>00:03:30.998</v>
      </c>
      <c r="F23" s="56">
        <v>210998</v>
      </c>
      <c r="G23" s="77"/>
      <c r="H23" s="72"/>
      <c r="I23" s="106"/>
      <c r="J23" s="105"/>
      <c r="K23" s="25"/>
    </row>
    <row r="24" spans="1:11" s="4" customFormat="1" ht="18">
      <c r="A24" s="66">
        <v>5</v>
      </c>
      <c r="B24" s="38" t="s">
        <v>11</v>
      </c>
      <c r="C24" s="66">
        <v>2</v>
      </c>
      <c r="D24" s="47">
        <v>1</v>
      </c>
      <c r="E24" s="13" t="str">
        <f t="shared" si="0"/>
        <v>00:03:28.54</v>
      </c>
      <c r="F24" s="56">
        <v>208054</v>
      </c>
      <c r="G24" s="77"/>
      <c r="H24" s="72"/>
      <c r="I24" s="106"/>
      <c r="J24" s="105"/>
      <c r="K24" s="25"/>
    </row>
    <row r="25" spans="1:11" s="4" customFormat="1" ht="18">
      <c r="A25" s="66">
        <v>5</v>
      </c>
      <c r="B25" s="38" t="s">
        <v>11</v>
      </c>
      <c r="C25" s="66">
        <v>3</v>
      </c>
      <c r="D25" s="47">
        <v>1</v>
      </c>
      <c r="E25" s="13" t="str">
        <f t="shared" si="0"/>
        <v>00:03:30.206</v>
      </c>
      <c r="F25" s="56">
        <v>210206</v>
      </c>
      <c r="G25" s="77"/>
      <c r="H25" s="72"/>
      <c r="I25" s="106"/>
      <c r="J25" s="105"/>
      <c r="K25" s="25"/>
    </row>
    <row r="26" spans="1:11" s="4" customFormat="1" ht="18">
      <c r="A26" s="66">
        <v>5</v>
      </c>
      <c r="B26" s="38" t="s">
        <v>11</v>
      </c>
      <c r="C26" s="66">
        <v>4</v>
      </c>
      <c r="D26" s="47">
        <v>1</v>
      </c>
      <c r="E26" s="13" t="str">
        <f t="shared" si="0"/>
        <v>00:03:32.245</v>
      </c>
      <c r="F26" s="56">
        <v>212245</v>
      </c>
      <c r="G26" s="77"/>
      <c r="H26" s="72"/>
      <c r="I26" s="106"/>
      <c r="J26" s="105"/>
      <c r="K26" s="25"/>
    </row>
    <row r="27" spans="1:11" s="2" customFormat="1" ht="18">
      <c r="A27" s="67">
        <v>6</v>
      </c>
      <c r="B27" s="39" t="s">
        <v>11</v>
      </c>
      <c r="C27" s="67">
        <v>0</v>
      </c>
      <c r="D27" s="48">
        <v>1</v>
      </c>
      <c r="E27" s="14" t="str">
        <f t="shared" si="0"/>
        <v>00:00:04.788</v>
      </c>
      <c r="F27" s="57">
        <v>4788</v>
      </c>
      <c r="G27" s="78" t="str">
        <f>CONCATENATE(TEXT(INT(AVERAGE(F27:F31)/1000)/86400,"hh:mm:ss"),".",TRUNC(TRUNC(AVERAGE(F27:F31)-(INT(AVERAGE(F27:F31)/1000)*1000)),3))</f>
        <v>00:00:04.729</v>
      </c>
      <c r="H27" s="73">
        <f t="shared" ref="H27" si="3">TRUNC(AVERAGE(F27:F31))</f>
        <v>4729</v>
      </c>
      <c r="I27" s="106"/>
      <c r="J27" s="105"/>
      <c r="K27" s="26"/>
    </row>
    <row r="28" spans="1:11" s="2" customFormat="1" ht="18">
      <c r="A28" s="67">
        <v>6</v>
      </c>
      <c r="B28" s="39" t="s">
        <v>11</v>
      </c>
      <c r="C28" s="67">
        <v>1</v>
      </c>
      <c r="D28" s="48">
        <v>1</v>
      </c>
      <c r="E28" s="14" t="str">
        <f t="shared" si="0"/>
        <v>00:00:04.677</v>
      </c>
      <c r="F28" s="57">
        <v>4677</v>
      </c>
      <c r="G28" s="78"/>
      <c r="H28" s="73"/>
      <c r="I28" s="106"/>
      <c r="J28" s="105"/>
      <c r="K28" s="26"/>
    </row>
    <row r="29" spans="1:11" s="2" customFormat="1" ht="18">
      <c r="A29" s="67">
        <v>6</v>
      </c>
      <c r="B29" s="39" t="s">
        <v>11</v>
      </c>
      <c r="C29" s="67">
        <v>2</v>
      </c>
      <c r="D29" s="48">
        <v>1</v>
      </c>
      <c r="E29" s="14" t="str">
        <f t="shared" si="0"/>
        <v>00:00:04.600</v>
      </c>
      <c r="F29" s="57">
        <v>4600</v>
      </c>
      <c r="G29" s="78"/>
      <c r="H29" s="73"/>
      <c r="I29" s="106"/>
      <c r="J29" s="105"/>
      <c r="K29" s="26"/>
    </row>
    <row r="30" spans="1:11" s="2" customFormat="1" ht="18">
      <c r="A30" s="67">
        <v>6</v>
      </c>
      <c r="B30" s="39" t="s">
        <v>11</v>
      </c>
      <c r="C30" s="67">
        <v>3</v>
      </c>
      <c r="D30" s="48">
        <v>1</v>
      </c>
      <c r="E30" s="14" t="str">
        <f t="shared" si="0"/>
        <v>00:00:04.832</v>
      </c>
      <c r="F30" s="57">
        <v>4832</v>
      </c>
      <c r="G30" s="78"/>
      <c r="H30" s="73"/>
      <c r="I30" s="106"/>
      <c r="J30" s="105"/>
      <c r="K30" s="26"/>
    </row>
    <row r="31" spans="1:11" s="2" customFormat="1" ht="18">
      <c r="A31" s="67">
        <v>6</v>
      </c>
      <c r="B31" s="39" t="s">
        <v>11</v>
      </c>
      <c r="C31" s="67">
        <v>4</v>
      </c>
      <c r="D31" s="48">
        <v>1</v>
      </c>
      <c r="E31" s="14" t="str">
        <f t="shared" si="0"/>
        <v>00:00:04.751</v>
      </c>
      <c r="F31" s="57">
        <v>4751</v>
      </c>
      <c r="G31" s="78"/>
      <c r="H31" s="73"/>
      <c r="I31" s="106"/>
      <c r="J31" s="105"/>
      <c r="K31" s="26"/>
    </row>
    <row r="32" spans="1:11" s="1" customFormat="1" ht="18">
      <c r="A32" s="68">
        <v>7</v>
      </c>
      <c r="B32" s="40" t="s">
        <v>11</v>
      </c>
      <c r="C32" s="68">
        <v>0</v>
      </c>
      <c r="D32" s="49">
        <v>1</v>
      </c>
      <c r="E32" s="15" t="str">
        <f t="shared" si="0"/>
        <v>00:00:12.36</v>
      </c>
      <c r="F32" s="58">
        <v>12036</v>
      </c>
      <c r="G32" s="76" t="str">
        <f>CONCATENATE(TEXT(INT(AVERAGE(F32:F36)/1000)/86400,"hh:mm:ss"),".",TRUNC(TRUNC(AVERAGE(F32:F36)-(INT(AVERAGE(F32:F36)/1000)*1000)),3))</f>
        <v>00:00:12.40</v>
      </c>
      <c r="H32" s="74">
        <f t="shared" ref="H32" si="4">TRUNC(AVERAGE(F32:F36))</f>
        <v>12040</v>
      </c>
      <c r="I32" s="106"/>
      <c r="J32" s="105"/>
      <c r="K32" s="27"/>
    </row>
    <row r="33" spans="1:11" s="1" customFormat="1" ht="18">
      <c r="A33" s="68">
        <v>7</v>
      </c>
      <c r="B33" s="40" t="s">
        <v>11</v>
      </c>
      <c r="C33" s="68">
        <v>1</v>
      </c>
      <c r="D33" s="49">
        <v>1</v>
      </c>
      <c r="E33" s="15" t="str">
        <f t="shared" si="0"/>
        <v>00:00:12.11</v>
      </c>
      <c r="F33" s="58">
        <v>12011</v>
      </c>
      <c r="G33" s="76"/>
      <c r="H33" s="74"/>
      <c r="I33" s="106"/>
      <c r="J33" s="105"/>
      <c r="K33" s="27"/>
    </row>
    <row r="34" spans="1:11" s="1" customFormat="1" ht="18">
      <c r="A34" s="68">
        <v>7</v>
      </c>
      <c r="B34" s="40" t="s">
        <v>11</v>
      </c>
      <c r="C34" s="68">
        <v>2</v>
      </c>
      <c r="D34" s="49">
        <v>1</v>
      </c>
      <c r="E34" s="15" t="str">
        <f t="shared" si="0"/>
        <v>00:00:12.49</v>
      </c>
      <c r="F34" s="58">
        <v>12049</v>
      </c>
      <c r="G34" s="76"/>
      <c r="H34" s="74"/>
      <c r="I34" s="106"/>
      <c r="J34" s="105"/>
      <c r="K34" s="27"/>
    </row>
    <row r="35" spans="1:11" s="1" customFormat="1" ht="18">
      <c r="A35" s="68">
        <v>7</v>
      </c>
      <c r="B35" s="40" t="s">
        <v>11</v>
      </c>
      <c r="C35" s="68">
        <v>3</v>
      </c>
      <c r="D35" s="49">
        <v>1</v>
      </c>
      <c r="E35" s="15" t="str">
        <f t="shared" si="0"/>
        <v>00:00:12.55</v>
      </c>
      <c r="F35" s="58">
        <v>12055</v>
      </c>
      <c r="G35" s="76"/>
      <c r="H35" s="74"/>
      <c r="I35" s="106"/>
      <c r="J35" s="105"/>
      <c r="K35" s="27"/>
    </row>
    <row r="36" spans="1:11" s="1" customFormat="1" ht="18">
      <c r="A36" s="68">
        <v>7</v>
      </c>
      <c r="B36" s="40" t="s">
        <v>11</v>
      </c>
      <c r="C36" s="68">
        <v>4</v>
      </c>
      <c r="D36" s="49">
        <v>1</v>
      </c>
      <c r="E36" s="15" t="str">
        <f t="shared" si="0"/>
        <v>00:00:12.50</v>
      </c>
      <c r="F36" s="58">
        <v>12050</v>
      </c>
      <c r="G36" s="76"/>
      <c r="H36" s="74"/>
      <c r="I36" s="106"/>
      <c r="J36" s="105"/>
      <c r="K36" s="27"/>
    </row>
    <row r="37" spans="1:11" s="3" customFormat="1" ht="18">
      <c r="A37" s="62">
        <v>1</v>
      </c>
      <c r="B37" s="34" t="s">
        <v>12</v>
      </c>
      <c r="C37" s="62">
        <v>0</v>
      </c>
      <c r="D37" s="43">
        <v>3</v>
      </c>
      <c r="E37" s="9" t="str">
        <f t="shared" si="0"/>
        <v>00:02:40.266</v>
      </c>
      <c r="F37" s="52">
        <v>160266</v>
      </c>
      <c r="G37" s="99" t="str">
        <f>CONCATENATE(TEXT(INT(AVERAGE(F37:F41)/1000)/86400,"hh:mm:ss"),".",TRUNC(TRUNC(AVERAGE(F37:F41)-(INT(AVERAGE(F37:F41)/1000)*1000)),3))</f>
        <v>00:02:36.111</v>
      </c>
      <c r="H37" s="75">
        <f t="shared" ref="H37" si="5">TRUNC(AVERAGE(F37:F41))</f>
        <v>156111</v>
      </c>
      <c r="I37" s="95" t="str">
        <f>CONCATENATE(TEXT(INT(SUM(F37:F71)/1000)/86400,"hh:mm:ss"),".",SUM(F37:F71)-(INT(SUM(F37:F71)/1000)*1000))</f>
        <v>00:58:05.610</v>
      </c>
      <c r="J37" s="83">
        <f>SUM(F37:F71)</f>
        <v>3485610</v>
      </c>
      <c r="K37" s="28"/>
    </row>
    <row r="38" spans="1:11" s="3" customFormat="1" ht="18">
      <c r="A38" s="62">
        <v>1</v>
      </c>
      <c r="B38" s="34" t="s">
        <v>12</v>
      </c>
      <c r="C38" s="62">
        <v>1</v>
      </c>
      <c r="D38" s="43">
        <v>3</v>
      </c>
      <c r="E38" s="9" t="str">
        <f t="shared" si="0"/>
        <v>00:02:35.44</v>
      </c>
      <c r="F38" s="52">
        <v>155044</v>
      </c>
      <c r="G38" s="99"/>
      <c r="H38" s="75"/>
      <c r="I38" s="95"/>
      <c r="J38" s="83"/>
      <c r="K38" s="28"/>
    </row>
    <row r="39" spans="1:11" s="3" customFormat="1" ht="18">
      <c r="A39" s="62">
        <v>1</v>
      </c>
      <c r="B39" s="34" t="s">
        <v>12</v>
      </c>
      <c r="C39" s="62">
        <v>2</v>
      </c>
      <c r="D39" s="43">
        <v>3</v>
      </c>
      <c r="E39" s="9" t="str">
        <f t="shared" si="0"/>
        <v>00:02:35.371</v>
      </c>
      <c r="F39" s="52">
        <v>155371</v>
      </c>
      <c r="G39" s="99"/>
      <c r="H39" s="75"/>
      <c r="I39" s="95"/>
      <c r="J39" s="83"/>
      <c r="K39" s="28"/>
    </row>
    <row r="40" spans="1:11" s="3" customFormat="1" ht="18">
      <c r="A40" s="62">
        <v>1</v>
      </c>
      <c r="B40" s="34" t="s">
        <v>12</v>
      </c>
      <c r="C40" s="62">
        <v>3</v>
      </c>
      <c r="D40" s="43">
        <v>3</v>
      </c>
      <c r="E40" s="9" t="str">
        <f t="shared" si="0"/>
        <v>00:02:35.346</v>
      </c>
      <c r="F40" s="52">
        <v>155346</v>
      </c>
      <c r="G40" s="99"/>
      <c r="H40" s="75"/>
      <c r="I40" s="95"/>
      <c r="J40" s="83"/>
      <c r="K40" s="28"/>
    </row>
    <row r="41" spans="1:11" s="3" customFormat="1" ht="18">
      <c r="A41" s="62">
        <v>1</v>
      </c>
      <c r="B41" s="34" t="s">
        <v>12</v>
      </c>
      <c r="C41" s="62">
        <v>4</v>
      </c>
      <c r="D41" s="43">
        <v>3</v>
      </c>
      <c r="E41" s="9" t="str">
        <f t="shared" si="0"/>
        <v>00:02:34.529</v>
      </c>
      <c r="F41" s="52">
        <v>154529</v>
      </c>
      <c r="G41" s="99"/>
      <c r="H41" s="75"/>
      <c r="I41" s="95"/>
      <c r="J41" s="83"/>
      <c r="K41" s="28"/>
    </row>
    <row r="42" spans="1:11" s="5" customFormat="1" ht="18">
      <c r="A42" s="63">
        <v>2</v>
      </c>
      <c r="B42" s="35" t="s">
        <v>12</v>
      </c>
      <c r="C42" s="63">
        <v>0</v>
      </c>
      <c r="D42" s="44">
        <v>3</v>
      </c>
      <c r="E42" s="10" t="str">
        <f t="shared" si="0"/>
        <v>00:00:31.536</v>
      </c>
      <c r="F42" s="53">
        <v>31536</v>
      </c>
      <c r="G42" s="93" t="str">
        <f>CONCATENATE(TEXT(INT(AVERAGE(F42:F46)/1000)/86400,"hh:mm:ss"),".",TRUNC(TRUNC(AVERAGE(F42:F46)-(INT(AVERAGE(F42:F46)/1000)*1000)),3))</f>
        <v>00:00:32.41</v>
      </c>
      <c r="H42" s="69">
        <f t="shared" ref="H42" si="6">TRUNC(AVERAGE(F42:F46))</f>
        <v>32041</v>
      </c>
      <c r="I42" s="95"/>
      <c r="J42" s="83"/>
      <c r="K42" s="22"/>
    </row>
    <row r="43" spans="1:11" s="5" customFormat="1" ht="18">
      <c r="A43" s="63">
        <v>2</v>
      </c>
      <c r="B43" s="35" t="s">
        <v>12</v>
      </c>
      <c r="C43" s="63">
        <v>1</v>
      </c>
      <c r="D43" s="44">
        <v>3</v>
      </c>
      <c r="E43" s="10" t="str">
        <f t="shared" si="0"/>
        <v>00:00:32.764</v>
      </c>
      <c r="F43" s="53">
        <v>32764</v>
      </c>
      <c r="G43" s="93"/>
      <c r="H43" s="69"/>
      <c r="I43" s="95"/>
      <c r="J43" s="83"/>
      <c r="K43" s="22"/>
    </row>
    <row r="44" spans="1:11" s="5" customFormat="1" ht="18">
      <c r="A44" s="63">
        <v>2</v>
      </c>
      <c r="B44" s="35" t="s">
        <v>12</v>
      </c>
      <c r="C44" s="63">
        <v>2</v>
      </c>
      <c r="D44" s="44">
        <v>3</v>
      </c>
      <c r="E44" s="10" t="str">
        <f t="shared" si="0"/>
        <v>00:00:32.99</v>
      </c>
      <c r="F44" s="53">
        <v>32099</v>
      </c>
      <c r="G44" s="93"/>
      <c r="H44" s="69"/>
      <c r="I44" s="95"/>
      <c r="J44" s="83"/>
      <c r="K44" s="22"/>
    </row>
    <row r="45" spans="1:11" s="5" customFormat="1" ht="18">
      <c r="A45" s="63">
        <v>2</v>
      </c>
      <c r="B45" s="35" t="s">
        <v>12</v>
      </c>
      <c r="C45" s="63">
        <v>3</v>
      </c>
      <c r="D45" s="44">
        <v>3</v>
      </c>
      <c r="E45" s="10" t="str">
        <f t="shared" si="0"/>
        <v>00:00:31.604</v>
      </c>
      <c r="F45" s="53">
        <v>31604</v>
      </c>
      <c r="G45" s="93"/>
      <c r="H45" s="69"/>
      <c r="I45" s="95"/>
      <c r="J45" s="83"/>
      <c r="K45" s="22"/>
    </row>
    <row r="46" spans="1:11" s="5" customFormat="1" ht="18">
      <c r="A46" s="63">
        <v>2</v>
      </c>
      <c r="B46" s="35" t="s">
        <v>12</v>
      </c>
      <c r="C46" s="63">
        <v>4</v>
      </c>
      <c r="D46" s="44">
        <v>3</v>
      </c>
      <c r="E46" s="10" t="str">
        <f t="shared" si="0"/>
        <v>00:00:32.202</v>
      </c>
      <c r="F46" s="53">
        <v>32202</v>
      </c>
      <c r="G46" s="93"/>
      <c r="H46" s="69"/>
      <c r="I46" s="95"/>
      <c r="J46" s="83"/>
      <c r="K46" s="22"/>
    </row>
    <row r="47" spans="1:11" s="6" customFormat="1" ht="18">
      <c r="A47" s="64">
        <v>3</v>
      </c>
      <c r="B47" s="36" t="s">
        <v>12</v>
      </c>
      <c r="C47" s="64">
        <v>0</v>
      </c>
      <c r="D47" s="45">
        <v>3</v>
      </c>
      <c r="E47" s="11" t="str">
        <f t="shared" si="0"/>
        <v>00:02:30.184</v>
      </c>
      <c r="F47" s="54">
        <v>150184</v>
      </c>
      <c r="G47" s="94" t="str">
        <f>CONCATENATE(TEXT(INT(AVERAGE(F47:F51)/1000)/86400,"hh:mm:ss"),".",TRUNC(TRUNC(AVERAGE(F47:F51)-(INT(AVERAGE(F47:F51)/1000)*1000)),3))</f>
        <v>00:02:29.898</v>
      </c>
      <c r="H47" s="70">
        <f t="shared" ref="H47" si="7">TRUNC(AVERAGE(F47:F51))</f>
        <v>149898</v>
      </c>
      <c r="I47" s="95"/>
      <c r="J47" s="83"/>
      <c r="K47" s="23"/>
    </row>
    <row r="48" spans="1:11" s="6" customFormat="1" ht="18">
      <c r="A48" s="64">
        <v>3</v>
      </c>
      <c r="B48" s="36" t="s">
        <v>12</v>
      </c>
      <c r="C48" s="64">
        <v>1</v>
      </c>
      <c r="D48" s="45">
        <v>3</v>
      </c>
      <c r="E48" s="11" t="str">
        <f t="shared" si="0"/>
        <v>00:02:29.926</v>
      </c>
      <c r="F48" s="54">
        <v>149926</v>
      </c>
      <c r="G48" s="94"/>
      <c r="H48" s="70"/>
      <c r="I48" s="95"/>
      <c r="J48" s="83"/>
      <c r="K48" s="23"/>
    </row>
    <row r="49" spans="1:11" s="6" customFormat="1" ht="18">
      <c r="A49" s="64">
        <v>3</v>
      </c>
      <c r="B49" s="36" t="s">
        <v>12</v>
      </c>
      <c r="C49" s="64">
        <v>2</v>
      </c>
      <c r="D49" s="45">
        <v>3</v>
      </c>
      <c r="E49" s="11" t="str">
        <f t="shared" si="0"/>
        <v>00:02:30.804</v>
      </c>
      <c r="F49" s="54">
        <v>150804</v>
      </c>
      <c r="G49" s="94"/>
      <c r="H49" s="70"/>
      <c r="I49" s="95"/>
      <c r="J49" s="83"/>
      <c r="K49" s="23"/>
    </row>
    <row r="50" spans="1:11" s="6" customFormat="1" ht="18">
      <c r="A50" s="64">
        <v>3</v>
      </c>
      <c r="B50" s="36" t="s">
        <v>12</v>
      </c>
      <c r="C50" s="64">
        <v>3</v>
      </c>
      <c r="D50" s="45">
        <v>3</v>
      </c>
      <c r="E50" s="11" t="str">
        <f t="shared" si="0"/>
        <v>00:02:30.114</v>
      </c>
      <c r="F50" s="54">
        <v>150114</v>
      </c>
      <c r="G50" s="94"/>
      <c r="H50" s="70"/>
      <c r="I50" s="95"/>
      <c r="J50" s="83"/>
      <c r="K50" s="23"/>
    </row>
    <row r="51" spans="1:11" s="6" customFormat="1" ht="18">
      <c r="A51" s="64">
        <v>3</v>
      </c>
      <c r="B51" s="36" t="s">
        <v>12</v>
      </c>
      <c r="C51" s="64">
        <v>4</v>
      </c>
      <c r="D51" s="45">
        <v>3</v>
      </c>
      <c r="E51" s="11" t="str">
        <f t="shared" si="0"/>
        <v>00:02:28.464</v>
      </c>
      <c r="F51" s="54">
        <v>148464</v>
      </c>
      <c r="G51" s="94"/>
      <c r="H51" s="70"/>
      <c r="I51" s="95"/>
      <c r="J51" s="83"/>
      <c r="K51" s="23"/>
    </row>
    <row r="52" spans="1:11" s="7" customFormat="1" ht="18">
      <c r="A52" s="65">
        <v>4</v>
      </c>
      <c r="B52" s="37" t="s">
        <v>12</v>
      </c>
      <c r="C52" s="65">
        <v>0</v>
      </c>
      <c r="D52" s="46">
        <v>3</v>
      </c>
      <c r="E52" s="12" t="str">
        <f t="shared" si="0"/>
        <v>00:02:31.834</v>
      </c>
      <c r="F52" s="55">
        <v>151834</v>
      </c>
      <c r="G52" s="92" t="str">
        <f>CONCATENATE(TEXT(INT(AVERAGE(F52:F56)/1000)/86400,"hh:mm:ss"),".",TRUNC(TRUNC(AVERAGE(F52:F56)-(INT(AVERAGE(F52:F56)/1000)*1000)),3))</f>
        <v>00:02:32.393</v>
      </c>
      <c r="H52" s="71">
        <f t="shared" ref="H52" si="8">TRUNC(AVERAGE(F52:F56))</f>
        <v>152393</v>
      </c>
      <c r="I52" s="95"/>
      <c r="J52" s="83"/>
      <c r="K52" s="24"/>
    </row>
    <row r="53" spans="1:11" s="7" customFormat="1" ht="18">
      <c r="A53" s="65">
        <v>4</v>
      </c>
      <c r="B53" s="37" t="s">
        <v>12</v>
      </c>
      <c r="C53" s="65">
        <v>1</v>
      </c>
      <c r="D53" s="46">
        <v>3</v>
      </c>
      <c r="E53" s="12" t="str">
        <f t="shared" si="0"/>
        <v>00:02:31.320</v>
      </c>
      <c r="F53" s="55">
        <v>151320</v>
      </c>
      <c r="G53" s="92"/>
      <c r="H53" s="71"/>
      <c r="I53" s="95"/>
      <c r="J53" s="83"/>
      <c r="K53" s="24"/>
    </row>
    <row r="54" spans="1:11" s="7" customFormat="1" ht="18">
      <c r="A54" s="65">
        <v>4</v>
      </c>
      <c r="B54" s="37" t="s">
        <v>12</v>
      </c>
      <c r="C54" s="65">
        <v>2</v>
      </c>
      <c r="D54" s="46">
        <v>3</v>
      </c>
      <c r="E54" s="12" t="str">
        <f t="shared" si="0"/>
        <v>00:02:31.808</v>
      </c>
      <c r="F54" s="55">
        <v>151808</v>
      </c>
      <c r="G54" s="92"/>
      <c r="H54" s="71"/>
      <c r="I54" s="95"/>
      <c r="J54" s="83"/>
      <c r="K54" s="24"/>
    </row>
    <row r="55" spans="1:11" s="7" customFormat="1" ht="18">
      <c r="A55" s="65">
        <v>4</v>
      </c>
      <c r="B55" s="37" t="s">
        <v>12</v>
      </c>
      <c r="C55" s="65">
        <v>3</v>
      </c>
      <c r="D55" s="46">
        <v>3</v>
      </c>
      <c r="E55" s="12" t="str">
        <f t="shared" si="0"/>
        <v>00:02:34.206</v>
      </c>
      <c r="F55" s="55">
        <v>154206</v>
      </c>
      <c r="G55" s="92"/>
      <c r="H55" s="71"/>
      <c r="I55" s="95"/>
      <c r="J55" s="83"/>
      <c r="K55" s="24"/>
    </row>
    <row r="56" spans="1:11" s="7" customFormat="1" ht="18">
      <c r="A56" s="65">
        <v>4</v>
      </c>
      <c r="B56" s="37" t="s">
        <v>12</v>
      </c>
      <c r="C56" s="65">
        <v>4</v>
      </c>
      <c r="D56" s="46">
        <v>3</v>
      </c>
      <c r="E56" s="12" t="str">
        <f t="shared" si="0"/>
        <v>00:02:32.799</v>
      </c>
      <c r="F56" s="55">
        <v>152799</v>
      </c>
      <c r="G56" s="92"/>
      <c r="H56" s="71"/>
      <c r="I56" s="95"/>
      <c r="J56" s="83"/>
      <c r="K56" s="24"/>
    </row>
    <row r="57" spans="1:11" s="4" customFormat="1" ht="18">
      <c r="A57" s="66">
        <v>5</v>
      </c>
      <c r="B57" s="38" t="s">
        <v>12</v>
      </c>
      <c r="C57" s="66">
        <v>0</v>
      </c>
      <c r="D57" s="47">
        <v>3</v>
      </c>
      <c r="E57" s="13" t="str">
        <f t="shared" si="0"/>
        <v>00:03:06.765</v>
      </c>
      <c r="F57" s="56">
        <v>186765</v>
      </c>
      <c r="G57" s="77" t="str">
        <f>CONCATENATE(TEXT(INT(AVERAGE(F57:F61)/1000)/86400,"hh:mm:ss"),".",TRUNC(TRUNC(AVERAGE(F57:F61)-(INT(AVERAGE(F57:F61)/1000)*1000)),3))</f>
        <v>00:03:13.37</v>
      </c>
      <c r="H57" s="72">
        <f t="shared" ref="H57" si="9">TRUNC(AVERAGE(F57:F61))</f>
        <v>193037</v>
      </c>
      <c r="I57" s="95"/>
      <c r="J57" s="83"/>
      <c r="K57" s="25"/>
    </row>
    <row r="58" spans="1:11" s="4" customFormat="1" ht="18">
      <c r="A58" s="66">
        <v>5</v>
      </c>
      <c r="B58" s="38" t="s">
        <v>12</v>
      </c>
      <c r="C58" s="66">
        <v>1</v>
      </c>
      <c r="D58" s="47">
        <v>3</v>
      </c>
      <c r="E58" s="13" t="str">
        <f t="shared" si="0"/>
        <v>00:03:05.494</v>
      </c>
      <c r="F58" s="56">
        <v>185494</v>
      </c>
      <c r="G58" s="77"/>
      <c r="H58" s="72"/>
      <c r="I58" s="95"/>
      <c r="J58" s="83"/>
      <c r="K58" s="25"/>
    </row>
    <row r="59" spans="1:11" s="4" customFormat="1" ht="18">
      <c r="A59" s="66">
        <v>5</v>
      </c>
      <c r="B59" s="38" t="s">
        <v>12</v>
      </c>
      <c r="C59" s="66">
        <v>2</v>
      </c>
      <c r="D59" s="47">
        <v>3</v>
      </c>
      <c r="E59" s="13" t="str">
        <f t="shared" si="0"/>
        <v>00:03:17.447</v>
      </c>
      <c r="F59" s="56">
        <v>197447</v>
      </c>
      <c r="G59" s="77"/>
      <c r="H59" s="72"/>
      <c r="I59" s="95"/>
      <c r="J59" s="83"/>
      <c r="K59" s="25"/>
    </row>
    <row r="60" spans="1:11" s="4" customFormat="1" ht="18">
      <c r="A60" s="66">
        <v>5</v>
      </c>
      <c r="B60" s="38" t="s">
        <v>12</v>
      </c>
      <c r="C60" s="66">
        <v>3</v>
      </c>
      <c r="D60" s="47">
        <v>3</v>
      </c>
      <c r="E60" s="13" t="str">
        <f t="shared" si="0"/>
        <v>00:03:16.46</v>
      </c>
      <c r="F60" s="56">
        <v>196046</v>
      </c>
      <c r="G60" s="77"/>
      <c r="H60" s="72"/>
      <c r="I60" s="95"/>
      <c r="J60" s="83"/>
      <c r="K60" s="25"/>
    </row>
    <row r="61" spans="1:11" s="4" customFormat="1" ht="18">
      <c r="A61" s="66">
        <v>5</v>
      </c>
      <c r="B61" s="38" t="s">
        <v>12</v>
      </c>
      <c r="C61" s="66">
        <v>4</v>
      </c>
      <c r="D61" s="47">
        <v>3</v>
      </c>
      <c r="E61" s="13" t="str">
        <f t="shared" si="0"/>
        <v>00:03:19.436</v>
      </c>
      <c r="F61" s="56">
        <v>199436</v>
      </c>
      <c r="G61" s="77"/>
      <c r="H61" s="72"/>
      <c r="I61" s="95"/>
      <c r="J61" s="83"/>
      <c r="K61" s="25"/>
    </row>
    <row r="62" spans="1:11" s="2" customFormat="1" ht="18">
      <c r="A62" s="67">
        <v>6</v>
      </c>
      <c r="B62" s="39" t="s">
        <v>12</v>
      </c>
      <c r="C62" s="67">
        <v>0</v>
      </c>
      <c r="D62" s="48">
        <v>3</v>
      </c>
      <c r="E62" s="14" t="str">
        <f t="shared" si="0"/>
        <v>00:00:04.232</v>
      </c>
      <c r="F62" s="57">
        <v>4232</v>
      </c>
      <c r="G62" s="78" t="str">
        <f>CONCATENATE(TEXT(INT(AVERAGE(F62:F66)/1000)/86400,"hh:mm:ss"),".",TRUNC(TRUNC(AVERAGE(F62:F66)-(INT(AVERAGE(F62:F66)/1000)*1000)),3))</f>
        <v>00:00:04.194</v>
      </c>
      <c r="H62" s="73">
        <f t="shared" ref="H62" si="10">TRUNC(AVERAGE(F62:F66))</f>
        <v>4194</v>
      </c>
      <c r="I62" s="95"/>
      <c r="J62" s="83"/>
      <c r="K62" s="26"/>
    </row>
    <row r="63" spans="1:11" s="2" customFormat="1" ht="18">
      <c r="A63" s="67">
        <v>6</v>
      </c>
      <c r="B63" s="39" t="s">
        <v>12</v>
      </c>
      <c r="C63" s="67">
        <v>1</v>
      </c>
      <c r="D63" s="48">
        <v>3</v>
      </c>
      <c r="E63" s="14" t="str">
        <f t="shared" si="0"/>
        <v>00:00:04.213</v>
      </c>
      <c r="F63" s="57">
        <v>4213</v>
      </c>
      <c r="G63" s="78"/>
      <c r="H63" s="73"/>
      <c r="I63" s="95"/>
      <c r="J63" s="83"/>
      <c r="K63" s="26"/>
    </row>
    <row r="64" spans="1:11" s="2" customFormat="1" ht="18">
      <c r="A64" s="67">
        <v>6</v>
      </c>
      <c r="B64" s="39" t="s">
        <v>12</v>
      </c>
      <c r="C64" s="67">
        <v>2</v>
      </c>
      <c r="D64" s="48">
        <v>3</v>
      </c>
      <c r="E64" s="14" t="str">
        <f t="shared" si="0"/>
        <v>00:00:04.335</v>
      </c>
      <c r="F64" s="57">
        <v>4335</v>
      </c>
      <c r="G64" s="78"/>
      <c r="H64" s="73"/>
      <c r="I64" s="95"/>
      <c r="J64" s="83"/>
      <c r="K64" s="26"/>
    </row>
    <row r="65" spans="1:11" s="2" customFormat="1" ht="18">
      <c r="A65" s="67">
        <v>6</v>
      </c>
      <c r="B65" s="39" t="s">
        <v>12</v>
      </c>
      <c r="C65" s="67">
        <v>3</v>
      </c>
      <c r="D65" s="48">
        <v>3</v>
      </c>
      <c r="E65" s="14" t="str">
        <f t="shared" si="0"/>
        <v>00:00:04.97</v>
      </c>
      <c r="F65" s="57">
        <v>4097</v>
      </c>
      <c r="G65" s="78"/>
      <c r="H65" s="73"/>
      <c r="I65" s="95"/>
      <c r="J65" s="83"/>
      <c r="K65" s="26"/>
    </row>
    <row r="66" spans="1:11" s="2" customFormat="1" ht="18">
      <c r="A66" s="67">
        <v>6</v>
      </c>
      <c r="B66" s="39" t="s">
        <v>12</v>
      </c>
      <c r="C66" s="67">
        <v>4</v>
      </c>
      <c r="D66" s="48">
        <v>3</v>
      </c>
      <c r="E66" s="14" t="str">
        <f t="shared" si="0"/>
        <v>00:00:04.93</v>
      </c>
      <c r="F66" s="57">
        <v>4093</v>
      </c>
      <c r="G66" s="78"/>
      <c r="H66" s="73"/>
      <c r="I66" s="95"/>
      <c r="J66" s="83"/>
      <c r="K66" s="26"/>
    </row>
    <row r="67" spans="1:11" s="1" customFormat="1" ht="18">
      <c r="A67" s="31">
        <v>7</v>
      </c>
      <c r="B67" s="41" t="s">
        <v>12</v>
      </c>
      <c r="C67" s="31">
        <v>0</v>
      </c>
      <c r="D67" s="50">
        <v>3</v>
      </c>
      <c r="E67" s="15" t="str">
        <f t="shared" ref="E67:E130" si="11">CONCATENATE(TEXT(INT(F67/1000)/86400,"hh:mm:ss"),".",TRUNC(TRUNC(F67-(INT(F67/1000)*1000)),3))</f>
        <v>00:00:09.558</v>
      </c>
      <c r="F67" s="59">
        <v>9558</v>
      </c>
      <c r="G67" s="76" t="str">
        <f>CONCATENATE(TEXT(INT(AVERAGE(F67:F71)/1000)/86400,"hh:mm:ss"),".",TRUNC(TRUNC(AVERAGE(F67:F71)-(INT(AVERAGE(F67:F71)/1000)*1000)),3))</f>
        <v>00:00:09.446</v>
      </c>
      <c r="H67" s="74">
        <f t="shared" ref="H67" si="12">TRUNC(AVERAGE(F67:F71))</f>
        <v>9446</v>
      </c>
      <c r="I67" s="95"/>
      <c r="J67" s="83"/>
      <c r="K67" s="27"/>
    </row>
    <row r="68" spans="1:11" s="1" customFormat="1" ht="18">
      <c r="A68" s="31">
        <v>7</v>
      </c>
      <c r="B68" s="41" t="s">
        <v>12</v>
      </c>
      <c r="C68" s="31">
        <v>1</v>
      </c>
      <c r="D68" s="50">
        <v>3</v>
      </c>
      <c r="E68" s="15" t="str">
        <f t="shared" si="11"/>
        <v>00:00:09.369</v>
      </c>
      <c r="F68" s="59">
        <v>9369</v>
      </c>
      <c r="G68" s="76"/>
      <c r="H68" s="74"/>
      <c r="I68" s="95"/>
      <c r="J68" s="83"/>
      <c r="K68" s="27"/>
    </row>
    <row r="69" spans="1:11" s="1" customFormat="1" ht="18">
      <c r="A69" s="31">
        <v>7</v>
      </c>
      <c r="B69" s="41" t="s">
        <v>12</v>
      </c>
      <c r="C69" s="31">
        <v>2</v>
      </c>
      <c r="D69" s="50">
        <v>3</v>
      </c>
      <c r="E69" s="15" t="str">
        <f t="shared" si="11"/>
        <v>00:00:09.576</v>
      </c>
      <c r="F69" s="59">
        <v>9576</v>
      </c>
      <c r="G69" s="76"/>
      <c r="H69" s="74"/>
      <c r="I69" s="95"/>
      <c r="J69" s="83"/>
      <c r="K69" s="27"/>
    </row>
    <row r="70" spans="1:11" s="1" customFormat="1" ht="18">
      <c r="A70" s="31">
        <v>7</v>
      </c>
      <c r="B70" s="41" t="s">
        <v>12</v>
      </c>
      <c r="C70" s="31">
        <v>3</v>
      </c>
      <c r="D70" s="50">
        <v>3</v>
      </c>
      <c r="E70" s="15" t="str">
        <f t="shared" si="11"/>
        <v>00:00:09.474</v>
      </c>
      <c r="F70" s="59">
        <v>9474</v>
      </c>
      <c r="G70" s="76"/>
      <c r="H70" s="74"/>
      <c r="I70" s="95"/>
      <c r="J70" s="83"/>
      <c r="K70" s="27"/>
    </row>
    <row r="71" spans="1:11" s="1" customFormat="1" ht="18">
      <c r="A71" s="31">
        <v>7</v>
      </c>
      <c r="B71" s="41" t="s">
        <v>12</v>
      </c>
      <c r="C71" s="31">
        <v>4</v>
      </c>
      <c r="D71" s="50">
        <v>3</v>
      </c>
      <c r="E71" s="15" t="str">
        <f t="shared" si="11"/>
        <v>00:00:09.255</v>
      </c>
      <c r="F71" s="59">
        <v>9255</v>
      </c>
      <c r="G71" s="76"/>
      <c r="H71" s="74"/>
      <c r="I71" s="95"/>
      <c r="J71" s="83"/>
      <c r="K71" s="27"/>
    </row>
    <row r="72" spans="1:11" s="3" customFormat="1" ht="18">
      <c r="A72" s="62">
        <v>1</v>
      </c>
      <c r="B72" s="34" t="s">
        <v>12</v>
      </c>
      <c r="C72" s="62">
        <v>0</v>
      </c>
      <c r="D72" s="43">
        <v>4</v>
      </c>
      <c r="E72" s="9" t="str">
        <f t="shared" si="11"/>
        <v>00:02:05.836</v>
      </c>
      <c r="F72" s="52">
        <v>125836</v>
      </c>
      <c r="G72" s="99" t="str">
        <f>CONCATENATE(TEXT(INT(AVERAGE(F72:F76)/1000)/86400,"hh:mm:ss"),".",TRUNC(TRUNC(AVERAGE(F72:F76)-(INT(AVERAGE(F72:F76)/1000)*1000)),3))</f>
        <v>00:02:04.855</v>
      </c>
      <c r="H72" s="75">
        <f t="shared" ref="H72" si="13">TRUNC(AVERAGE(F72:F76))</f>
        <v>124855</v>
      </c>
      <c r="I72" s="96" t="str">
        <f>CONCATENATE(TEXT(INT(SUM(F72:F106)/1000)/86400,"hh:mm:ss"),".",SUM(F72:F106)-(INT(SUM(F72:F106)/1000)*1000))</f>
        <v>00:50:42.925</v>
      </c>
      <c r="J72" s="84">
        <f>SUM(F72:F106)</f>
        <v>3042925</v>
      </c>
      <c r="K72" s="28"/>
    </row>
    <row r="73" spans="1:11" s="3" customFormat="1" ht="18">
      <c r="A73" s="62">
        <v>1</v>
      </c>
      <c r="B73" s="34" t="s">
        <v>12</v>
      </c>
      <c r="C73" s="62">
        <v>1</v>
      </c>
      <c r="D73" s="43">
        <v>4</v>
      </c>
      <c r="E73" s="9" t="str">
        <f t="shared" si="11"/>
        <v>00:02:03.737</v>
      </c>
      <c r="F73" s="52">
        <v>123737</v>
      </c>
      <c r="G73" s="99"/>
      <c r="H73" s="75"/>
      <c r="I73" s="96"/>
      <c r="J73" s="84"/>
      <c r="K73" s="28"/>
    </row>
    <row r="74" spans="1:11" s="3" customFormat="1" ht="18">
      <c r="A74" s="62">
        <v>1</v>
      </c>
      <c r="B74" s="34" t="s">
        <v>12</v>
      </c>
      <c r="C74" s="62">
        <v>2</v>
      </c>
      <c r="D74" s="43">
        <v>4</v>
      </c>
      <c r="E74" s="9" t="str">
        <f t="shared" si="11"/>
        <v>00:02:04.289</v>
      </c>
      <c r="F74" s="52">
        <v>124289</v>
      </c>
      <c r="G74" s="99"/>
      <c r="H74" s="75"/>
      <c r="I74" s="96"/>
      <c r="J74" s="84"/>
      <c r="K74" s="28"/>
    </row>
    <row r="75" spans="1:11" s="3" customFormat="1" ht="18">
      <c r="A75" s="62">
        <v>1</v>
      </c>
      <c r="B75" s="34" t="s">
        <v>12</v>
      </c>
      <c r="C75" s="62">
        <v>3</v>
      </c>
      <c r="D75" s="43">
        <v>4</v>
      </c>
      <c r="E75" s="9" t="str">
        <f t="shared" si="11"/>
        <v>00:02:05.829</v>
      </c>
      <c r="F75" s="52">
        <v>125829</v>
      </c>
      <c r="G75" s="99"/>
      <c r="H75" s="75"/>
      <c r="I75" s="96"/>
      <c r="J75" s="84"/>
      <c r="K75" s="28"/>
    </row>
    <row r="76" spans="1:11" s="3" customFormat="1" ht="18">
      <c r="A76" s="62">
        <v>1</v>
      </c>
      <c r="B76" s="34" t="s">
        <v>12</v>
      </c>
      <c r="C76" s="62">
        <v>4</v>
      </c>
      <c r="D76" s="43">
        <v>4</v>
      </c>
      <c r="E76" s="9" t="str">
        <f t="shared" si="11"/>
        <v>00:02:04.587</v>
      </c>
      <c r="F76" s="52">
        <v>124587</v>
      </c>
      <c r="G76" s="99"/>
      <c r="H76" s="75"/>
      <c r="I76" s="96"/>
      <c r="J76" s="84"/>
      <c r="K76" s="28"/>
    </row>
    <row r="77" spans="1:11" s="5" customFormat="1" ht="18">
      <c r="A77" s="63">
        <v>2</v>
      </c>
      <c r="B77" s="35" t="s">
        <v>12</v>
      </c>
      <c r="C77" s="63">
        <v>0</v>
      </c>
      <c r="D77" s="44">
        <v>4</v>
      </c>
      <c r="E77" s="10" t="str">
        <f t="shared" si="11"/>
        <v>00:00:29.33</v>
      </c>
      <c r="F77" s="53">
        <v>29033</v>
      </c>
      <c r="G77" s="93" t="str">
        <f>CONCATENATE(TEXT(INT(AVERAGE(F77:F81)/1000)/86400,"hh:mm:ss"),".",TRUNC(TRUNC(AVERAGE(F77:F81)-(INT(AVERAGE(F77:F81)/1000)*1000)),3))</f>
        <v>00:00:28.974</v>
      </c>
      <c r="H77" s="69">
        <f t="shared" ref="H77" si="14">TRUNC(AVERAGE(F77:F81))</f>
        <v>28974</v>
      </c>
      <c r="I77" s="96"/>
      <c r="J77" s="84"/>
      <c r="K77" s="22"/>
    </row>
    <row r="78" spans="1:11" s="5" customFormat="1" ht="18">
      <c r="A78" s="63">
        <v>2</v>
      </c>
      <c r="B78" s="35" t="s">
        <v>12</v>
      </c>
      <c r="C78" s="63">
        <v>1</v>
      </c>
      <c r="D78" s="44">
        <v>4</v>
      </c>
      <c r="E78" s="10" t="str">
        <f t="shared" si="11"/>
        <v>00:00:30.869</v>
      </c>
      <c r="F78" s="53">
        <v>30869</v>
      </c>
      <c r="G78" s="93"/>
      <c r="H78" s="69"/>
      <c r="I78" s="96"/>
      <c r="J78" s="84"/>
      <c r="K78" s="22"/>
    </row>
    <row r="79" spans="1:11" s="5" customFormat="1" ht="18">
      <c r="A79" s="63">
        <v>2</v>
      </c>
      <c r="B79" s="35" t="s">
        <v>12</v>
      </c>
      <c r="C79" s="63">
        <v>2</v>
      </c>
      <c r="D79" s="44">
        <v>4</v>
      </c>
      <c r="E79" s="10" t="str">
        <f t="shared" si="11"/>
        <v>00:00:28.242</v>
      </c>
      <c r="F79" s="53">
        <v>28242</v>
      </c>
      <c r="G79" s="93"/>
      <c r="H79" s="69"/>
      <c r="I79" s="96"/>
      <c r="J79" s="84"/>
      <c r="K79" s="22"/>
    </row>
    <row r="80" spans="1:11" s="5" customFormat="1" ht="18">
      <c r="A80" s="63">
        <v>2</v>
      </c>
      <c r="B80" s="35" t="s">
        <v>12</v>
      </c>
      <c r="C80" s="63">
        <v>3</v>
      </c>
      <c r="D80" s="44">
        <v>4</v>
      </c>
      <c r="E80" s="10" t="str">
        <f t="shared" si="11"/>
        <v>00:00:28.351</v>
      </c>
      <c r="F80" s="53">
        <v>28351</v>
      </c>
      <c r="G80" s="93"/>
      <c r="H80" s="69"/>
      <c r="I80" s="96"/>
      <c r="J80" s="84"/>
      <c r="K80" s="22"/>
    </row>
    <row r="81" spans="1:11" s="5" customFormat="1" ht="18">
      <c r="A81" s="63">
        <v>2</v>
      </c>
      <c r="B81" s="35" t="s">
        <v>12</v>
      </c>
      <c r="C81" s="63">
        <v>4</v>
      </c>
      <c r="D81" s="44">
        <v>4</v>
      </c>
      <c r="E81" s="10" t="str">
        <f t="shared" si="11"/>
        <v>00:00:28.376</v>
      </c>
      <c r="F81" s="53">
        <v>28376</v>
      </c>
      <c r="G81" s="93"/>
      <c r="H81" s="69"/>
      <c r="I81" s="96"/>
      <c r="J81" s="84"/>
      <c r="K81" s="22"/>
    </row>
    <row r="82" spans="1:11" s="6" customFormat="1" ht="18">
      <c r="A82" s="64">
        <v>3</v>
      </c>
      <c r="B82" s="36" t="s">
        <v>12</v>
      </c>
      <c r="C82" s="64">
        <v>0</v>
      </c>
      <c r="D82" s="45">
        <v>4</v>
      </c>
      <c r="E82" s="11" t="str">
        <f t="shared" si="11"/>
        <v>00:02:06.538</v>
      </c>
      <c r="F82" s="54">
        <v>126538</v>
      </c>
      <c r="G82" s="94" t="str">
        <f>CONCATENATE(TEXT(INT(AVERAGE(F82:F86)/1000)/86400,"hh:mm:ss"),".",TRUNC(TRUNC(AVERAGE(F82:F86)-(INT(AVERAGE(F82:F86)/1000)*1000)),3))</f>
        <v>00:02:08.639</v>
      </c>
      <c r="H82" s="70">
        <f t="shared" ref="H82" si="15">TRUNC(AVERAGE(F82:F86))</f>
        <v>128639</v>
      </c>
      <c r="I82" s="96"/>
      <c r="J82" s="84"/>
      <c r="K82" s="23"/>
    </row>
    <row r="83" spans="1:11" s="6" customFormat="1" ht="18">
      <c r="A83" s="64">
        <v>3</v>
      </c>
      <c r="B83" s="36" t="s">
        <v>12</v>
      </c>
      <c r="C83" s="64">
        <v>1</v>
      </c>
      <c r="D83" s="45">
        <v>4</v>
      </c>
      <c r="E83" s="11" t="str">
        <f t="shared" si="11"/>
        <v>00:02:05.367</v>
      </c>
      <c r="F83" s="54">
        <v>125367</v>
      </c>
      <c r="G83" s="94"/>
      <c r="H83" s="70"/>
      <c r="I83" s="96"/>
      <c r="J83" s="84"/>
      <c r="K83" s="23"/>
    </row>
    <row r="84" spans="1:11" s="6" customFormat="1" ht="18">
      <c r="A84" s="64">
        <v>3</v>
      </c>
      <c r="B84" s="36" t="s">
        <v>12</v>
      </c>
      <c r="C84" s="64">
        <v>2</v>
      </c>
      <c r="D84" s="45">
        <v>4</v>
      </c>
      <c r="E84" s="11" t="str">
        <f t="shared" si="11"/>
        <v>00:02:07.513</v>
      </c>
      <c r="F84" s="54">
        <v>127513</v>
      </c>
      <c r="G84" s="94"/>
      <c r="H84" s="70"/>
      <c r="I84" s="96"/>
      <c r="J84" s="84"/>
      <c r="K84" s="23"/>
    </row>
    <row r="85" spans="1:11" s="6" customFormat="1" ht="18">
      <c r="A85" s="64">
        <v>3</v>
      </c>
      <c r="B85" s="36" t="s">
        <v>12</v>
      </c>
      <c r="C85" s="64">
        <v>3</v>
      </c>
      <c r="D85" s="45">
        <v>4</v>
      </c>
      <c r="E85" s="11" t="str">
        <f t="shared" si="11"/>
        <v>00:02:10.579</v>
      </c>
      <c r="F85" s="54">
        <v>130579</v>
      </c>
      <c r="G85" s="94"/>
      <c r="H85" s="70"/>
      <c r="I85" s="96"/>
      <c r="J85" s="84"/>
      <c r="K85" s="23"/>
    </row>
    <row r="86" spans="1:11" s="6" customFormat="1" ht="18">
      <c r="A86" s="64">
        <v>3</v>
      </c>
      <c r="B86" s="36" t="s">
        <v>12</v>
      </c>
      <c r="C86" s="64">
        <v>4</v>
      </c>
      <c r="D86" s="45">
        <v>4</v>
      </c>
      <c r="E86" s="11" t="str">
        <f t="shared" si="11"/>
        <v>00:02:13.200</v>
      </c>
      <c r="F86" s="54">
        <v>133200</v>
      </c>
      <c r="G86" s="94"/>
      <c r="H86" s="70"/>
      <c r="I86" s="96"/>
      <c r="J86" s="84"/>
      <c r="K86" s="23"/>
    </row>
    <row r="87" spans="1:11" s="7" customFormat="1" ht="18">
      <c r="A87" s="65">
        <v>4</v>
      </c>
      <c r="B87" s="37" t="s">
        <v>12</v>
      </c>
      <c r="C87" s="65">
        <v>0</v>
      </c>
      <c r="D87" s="46">
        <v>4</v>
      </c>
      <c r="E87" s="12" t="str">
        <f t="shared" si="11"/>
        <v>00:02:53.732</v>
      </c>
      <c r="F87" s="55">
        <v>173732</v>
      </c>
      <c r="G87" s="92" t="str">
        <f>CONCATENATE(TEXT(INT(AVERAGE(F87:F91)/1000)/86400,"hh:mm:ss"),".",TRUNC(TRUNC(AVERAGE(F87:F91)-(INT(AVERAGE(F87:F91)/1000)*1000)),3))</f>
        <v>00:02:48.747</v>
      </c>
      <c r="H87" s="71">
        <f t="shared" ref="H87" si="16">TRUNC(AVERAGE(F87:F91))</f>
        <v>168747</v>
      </c>
      <c r="I87" s="96"/>
      <c r="J87" s="84"/>
      <c r="K87" s="24"/>
    </row>
    <row r="88" spans="1:11" s="7" customFormat="1" ht="18">
      <c r="A88" s="65">
        <v>4</v>
      </c>
      <c r="B88" s="37" t="s">
        <v>12</v>
      </c>
      <c r="C88" s="65">
        <v>1</v>
      </c>
      <c r="D88" s="46">
        <v>4</v>
      </c>
      <c r="E88" s="12" t="str">
        <f t="shared" si="11"/>
        <v>00:02:50.753</v>
      </c>
      <c r="F88" s="55">
        <v>170753</v>
      </c>
      <c r="G88" s="92"/>
      <c r="H88" s="71"/>
      <c r="I88" s="96"/>
      <c r="J88" s="84"/>
      <c r="K88" s="24"/>
    </row>
    <row r="89" spans="1:11" s="7" customFormat="1" ht="18">
      <c r="A89" s="65">
        <v>4</v>
      </c>
      <c r="B89" s="37" t="s">
        <v>12</v>
      </c>
      <c r="C89" s="65">
        <v>2</v>
      </c>
      <c r="D89" s="46">
        <v>4</v>
      </c>
      <c r="E89" s="12" t="str">
        <f t="shared" si="11"/>
        <v>00:02:48.489</v>
      </c>
      <c r="F89" s="55">
        <v>168489</v>
      </c>
      <c r="G89" s="92"/>
      <c r="H89" s="71"/>
      <c r="I89" s="96"/>
      <c r="J89" s="84"/>
      <c r="K89" s="24"/>
    </row>
    <row r="90" spans="1:11" s="7" customFormat="1" ht="18">
      <c r="A90" s="65">
        <v>4</v>
      </c>
      <c r="B90" s="37" t="s">
        <v>12</v>
      </c>
      <c r="C90" s="65">
        <v>3</v>
      </c>
      <c r="D90" s="46">
        <v>4</v>
      </c>
      <c r="E90" s="12" t="str">
        <f t="shared" si="11"/>
        <v>00:02:42.13</v>
      </c>
      <c r="F90" s="55">
        <v>162013</v>
      </c>
      <c r="G90" s="92"/>
      <c r="H90" s="71"/>
      <c r="I90" s="96"/>
      <c r="J90" s="84"/>
      <c r="K90" s="24"/>
    </row>
    <row r="91" spans="1:11" s="7" customFormat="1" ht="18">
      <c r="A91" s="65">
        <v>4</v>
      </c>
      <c r="B91" s="37" t="s">
        <v>12</v>
      </c>
      <c r="C91" s="65">
        <v>4</v>
      </c>
      <c r="D91" s="46">
        <v>4</v>
      </c>
      <c r="E91" s="12" t="str">
        <f t="shared" si="11"/>
        <v>00:02:48.751</v>
      </c>
      <c r="F91" s="55">
        <v>168751</v>
      </c>
      <c r="G91" s="92"/>
      <c r="H91" s="71"/>
      <c r="I91" s="96"/>
      <c r="J91" s="84"/>
      <c r="K91" s="24"/>
    </row>
    <row r="92" spans="1:11" s="4" customFormat="1" ht="18">
      <c r="A92" s="66">
        <v>5</v>
      </c>
      <c r="B92" s="38" t="s">
        <v>12</v>
      </c>
      <c r="C92" s="66">
        <v>0</v>
      </c>
      <c r="D92" s="47">
        <v>4</v>
      </c>
      <c r="E92" s="13" t="str">
        <f t="shared" si="11"/>
        <v>00:02:33.624</v>
      </c>
      <c r="F92" s="56">
        <v>153624</v>
      </c>
      <c r="G92" s="77" t="str">
        <f>CONCATENATE(TEXT(INT(AVERAGE(F92:F96)/1000)/86400,"hh:mm:ss"),".",TRUNC(TRUNC(AVERAGE(F92:F96)-(INT(AVERAGE(F92:F96)/1000)*1000)),3))</f>
        <v>00:02:26.586</v>
      </c>
      <c r="H92" s="72">
        <f t="shared" ref="H92" si="17">TRUNC(AVERAGE(F92:F96))</f>
        <v>146586</v>
      </c>
      <c r="I92" s="96"/>
      <c r="J92" s="84"/>
      <c r="K92" s="25"/>
    </row>
    <row r="93" spans="1:11" s="4" customFormat="1" ht="18">
      <c r="A93" s="66">
        <v>5</v>
      </c>
      <c r="B93" s="38" t="s">
        <v>12</v>
      </c>
      <c r="C93" s="66">
        <v>1</v>
      </c>
      <c r="D93" s="47">
        <v>4</v>
      </c>
      <c r="E93" s="13" t="str">
        <f t="shared" si="11"/>
        <v>00:02:28.690</v>
      </c>
      <c r="F93" s="56">
        <v>148690</v>
      </c>
      <c r="G93" s="77"/>
      <c r="H93" s="72"/>
      <c r="I93" s="96"/>
      <c r="J93" s="84"/>
      <c r="K93" s="25"/>
    </row>
    <row r="94" spans="1:11" s="4" customFormat="1" ht="18">
      <c r="A94" s="66">
        <v>5</v>
      </c>
      <c r="B94" s="38" t="s">
        <v>12</v>
      </c>
      <c r="C94" s="66">
        <v>2</v>
      </c>
      <c r="D94" s="47">
        <v>4</v>
      </c>
      <c r="E94" s="13" t="str">
        <f t="shared" si="11"/>
        <v>00:02:23.496</v>
      </c>
      <c r="F94" s="56">
        <v>143496</v>
      </c>
      <c r="G94" s="77"/>
      <c r="H94" s="72"/>
      <c r="I94" s="96"/>
      <c r="J94" s="84"/>
      <c r="K94" s="25"/>
    </row>
    <row r="95" spans="1:11" s="4" customFormat="1" ht="18">
      <c r="A95" s="66">
        <v>5</v>
      </c>
      <c r="B95" s="38" t="s">
        <v>12</v>
      </c>
      <c r="C95" s="66">
        <v>3</v>
      </c>
      <c r="D95" s="47">
        <v>4</v>
      </c>
      <c r="E95" s="13" t="str">
        <f t="shared" si="11"/>
        <v>00:02:24.224</v>
      </c>
      <c r="F95" s="56">
        <v>144224</v>
      </c>
      <c r="G95" s="77"/>
      <c r="H95" s="72"/>
      <c r="I95" s="96"/>
      <c r="J95" s="84"/>
      <c r="K95" s="25"/>
    </row>
    <row r="96" spans="1:11" s="4" customFormat="1" ht="18">
      <c r="A96" s="66">
        <v>5</v>
      </c>
      <c r="B96" s="38" t="s">
        <v>12</v>
      </c>
      <c r="C96" s="66">
        <v>4</v>
      </c>
      <c r="D96" s="47">
        <v>4</v>
      </c>
      <c r="E96" s="13" t="str">
        <f t="shared" si="11"/>
        <v>00:02:22.897</v>
      </c>
      <c r="F96" s="56">
        <v>142897</v>
      </c>
      <c r="G96" s="77"/>
      <c r="H96" s="72"/>
      <c r="I96" s="96"/>
      <c r="J96" s="84"/>
      <c r="K96" s="25"/>
    </row>
    <row r="97" spans="1:11" s="2" customFormat="1" ht="18">
      <c r="A97" s="67">
        <v>6</v>
      </c>
      <c r="B97" s="39" t="s">
        <v>12</v>
      </c>
      <c r="C97" s="67">
        <v>0</v>
      </c>
      <c r="D97" s="48">
        <v>4</v>
      </c>
      <c r="E97" s="14" t="str">
        <f t="shared" si="11"/>
        <v>00:00:03.386</v>
      </c>
      <c r="F97" s="57">
        <v>3386</v>
      </c>
      <c r="G97" s="78" t="str">
        <f>CONCATENATE(TEXT(INT(AVERAGE(F97:F101)/1000)/86400,"hh:mm:ss"),".",TRUNC(TRUNC(AVERAGE(F97:F101)-(INT(AVERAGE(F97:F101)/1000)*1000)),3))</f>
        <v>00:00:03.408</v>
      </c>
      <c r="H97" s="73">
        <f t="shared" ref="H97" si="18">TRUNC(AVERAGE(F97:F101))</f>
        <v>3408</v>
      </c>
      <c r="I97" s="96"/>
      <c r="J97" s="84"/>
      <c r="K97" s="26"/>
    </row>
    <row r="98" spans="1:11" s="2" customFormat="1" ht="18">
      <c r="A98" s="67">
        <v>6</v>
      </c>
      <c r="B98" s="39" t="s">
        <v>12</v>
      </c>
      <c r="C98" s="67">
        <v>1</v>
      </c>
      <c r="D98" s="48">
        <v>4</v>
      </c>
      <c r="E98" s="14" t="str">
        <f t="shared" si="11"/>
        <v>00:00:03.474</v>
      </c>
      <c r="F98" s="57">
        <v>3474</v>
      </c>
      <c r="G98" s="78"/>
      <c r="H98" s="73"/>
      <c r="I98" s="96"/>
      <c r="J98" s="84"/>
      <c r="K98" s="26"/>
    </row>
    <row r="99" spans="1:11" s="2" customFormat="1" ht="18">
      <c r="A99" s="67">
        <v>6</v>
      </c>
      <c r="B99" s="39" t="s">
        <v>12</v>
      </c>
      <c r="C99" s="67">
        <v>2</v>
      </c>
      <c r="D99" s="48">
        <v>4</v>
      </c>
      <c r="E99" s="14" t="str">
        <f t="shared" si="11"/>
        <v>00:00:03.455</v>
      </c>
      <c r="F99" s="57">
        <v>3455</v>
      </c>
      <c r="G99" s="78"/>
      <c r="H99" s="73"/>
      <c r="I99" s="96"/>
      <c r="J99" s="84"/>
      <c r="K99" s="26"/>
    </row>
    <row r="100" spans="1:11" s="2" customFormat="1" ht="18">
      <c r="A100" s="67">
        <v>6</v>
      </c>
      <c r="B100" s="39" t="s">
        <v>12</v>
      </c>
      <c r="C100" s="67">
        <v>3</v>
      </c>
      <c r="D100" s="48">
        <v>4</v>
      </c>
      <c r="E100" s="14" t="str">
        <f t="shared" si="11"/>
        <v>00:00:03.453</v>
      </c>
      <c r="F100" s="57">
        <v>3453</v>
      </c>
      <c r="G100" s="78"/>
      <c r="H100" s="73"/>
      <c r="I100" s="96"/>
      <c r="J100" s="84"/>
      <c r="K100" s="26"/>
    </row>
    <row r="101" spans="1:11" s="2" customFormat="1" ht="18">
      <c r="A101" s="67">
        <v>6</v>
      </c>
      <c r="B101" s="39" t="s">
        <v>12</v>
      </c>
      <c r="C101" s="67">
        <v>4</v>
      </c>
      <c r="D101" s="48">
        <v>4</v>
      </c>
      <c r="E101" s="14" t="str">
        <f t="shared" si="11"/>
        <v>00:00:03.274</v>
      </c>
      <c r="F101" s="57">
        <v>3274</v>
      </c>
      <c r="G101" s="78"/>
      <c r="H101" s="73"/>
      <c r="I101" s="96"/>
      <c r="J101" s="84"/>
      <c r="K101" s="26"/>
    </row>
    <row r="102" spans="1:11" s="1" customFormat="1" ht="18">
      <c r="A102" s="68">
        <v>7</v>
      </c>
      <c r="B102" s="40" t="s">
        <v>12</v>
      </c>
      <c r="C102" s="68">
        <v>0</v>
      </c>
      <c r="D102" s="49">
        <v>4</v>
      </c>
      <c r="E102" s="15" t="str">
        <f t="shared" si="11"/>
        <v>00:00:07.68</v>
      </c>
      <c r="F102" s="58">
        <v>7068</v>
      </c>
      <c r="G102" s="76" t="str">
        <f>CONCATENATE(TEXT(INT(AVERAGE(F102:F106)/1000)/86400,"hh:mm:ss"),".",TRUNC(TRUNC(AVERAGE(F102:F106)-(INT(AVERAGE(F102:F106)/1000)*1000)),3))</f>
        <v>00:00:07.373</v>
      </c>
      <c r="H102" s="74">
        <f t="shared" ref="H102" si="19">TRUNC(AVERAGE(F102:F106))</f>
        <v>7373</v>
      </c>
      <c r="I102" s="96"/>
      <c r="J102" s="84"/>
      <c r="K102" s="27"/>
    </row>
    <row r="103" spans="1:11" s="1" customFormat="1" ht="18">
      <c r="A103" s="68">
        <v>7</v>
      </c>
      <c r="B103" s="40" t="s">
        <v>12</v>
      </c>
      <c r="C103" s="68">
        <v>1</v>
      </c>
      <c r="D103" s="49">
        <v>4</v>
      </c>
      <c r="E103" s="15" t="str">
        <f t="shared" si="11"/>
        <v>00:00:06.951</v>
      </c>
      <c r="F103" s="58">
        <v>6951</v>
      </c>
      <c r="G103" s="76"/>
      <c r="H103" s="74"/>
      <c r="I103" s="96"/>
      <c r="J103" s="84"/>
      <c r="K103" s="27"/>
    </row>
    <row r="104" spans="1:11" s="1" customFormat="1" ht="18">
      <c r="A104" s="68">
        <v>7</v>
      </c>
      <c r="B104" s="40" t="s">
        <v>12</v>
      </c>
      <c r="C104" s="68">
        <v>2</v>
      </c>
      <c r="D104" s="49">
        <v>4</v>
      </c>
      <c r="E104" s="15" t="str">
        <f t="shared" si="11"/>
        <v>00:00:07.469</v>
      </c>
      <c r="F104" s="58">
        <v>7469</v>
      </c>
      <c r="G104" s="76"/>
      <c r="H104" s="74"/>
      <c r="I104" s="96"/>
      <c r="J104" s="84"/>
      <c r="K104" s="27"/>
    </row>
    <row r="105" spans="1:11" s="1" customFormat="1" ht="18">
      <c r="A105" s="68">
        <v>7</v>
      </c>
      <c r="B105" s="40" t="s">
        <v>12</v>
      </c>
      <c r="C105" s="68">
        <v>3</v>
      </c>
      <c r="D105" s="49">
        <v>4</v>
      </c>
      <c r="E105" s="15" t="str">
        <f t="shared" si="11"/>
        <v>00:00:07.602</v>
      </c>
      <c r="F105" s="58">
        <v>7602</v>
      </c>
      <c r="G105" s="76"/>
      <c r="H105" s="74"/>
      <c r="I105" s="96"/>
      <c r="J105" s="84"/>
      <c r="K105" s="27"/>
    </row>
    <row r="106" spans="1:11" s="1" customFormat="1" ht="18">
      <c r="A106" s="68">
        <v>7</v>
      </c>
      <c r="B106" s="40" t="s">
        <v>12</v>
      </c>
      <c r="C106" s="68">
        <v>4</v>
      </c>
      <c r="D106" s="49">
        <v>4</v>
      </c>
      <c r="E106" s="15" t="str">
        <f t="shared" si="11"/>
        <v>00:00:07.778</v>
      </c>
      <c r="F106" s="58">
        <v>7778</v>
      </c>
      <c r="G106" s="76"/>
      <c r="H106" s="74"/>
      <c r="I106" s="96"/>
      <c r="J106" s="84"/>
      <c r="K106" s="27"/>
    </row>
    <row r="107" spans="1:11" s="3" customFormat="1" ht="18">
      <c r="A107" s="62">
        <v>1</v>
      </c>
      <c r="B107" s="34" t="s">
        <v>12</v>
      </c>
      <c r="C107" s="62">
        <v>0</v>
      </c>
      <c r="D107" s="43">
        <v>5</v>
      </c>
      <c r="E107" s="9" t="str">
        <f t="shared" si="11"/>
        <v>00:01:44.705</v>
      </c>
      <c r="F107" s="52">
        <v>104705</v>
      </c>
      <c r="G107" s="99" t="str">
        <f>CONCATENATE(TEXT(INT(AVERAGE(F107:F111)/1000)/86400,"hh:mm:ss"),".",TRUNC(TRUNC(AVERAGE(F107:F111)-(INT(AVERAGE(F107:F111)/1000)*1000)),3))</f>
        <v>00:01:44.722</v>
      </c>
      <c r="H107" s="75">
        <f t="shared" ref="H107" si="20">TRUNC(AVERAGE(F107:F111))</f>
        <v>104722</v>
      </c>
      <c r="I107" s="97" t="str">
        <f>CONCATENATE(TEXT(INT(SUM(F107:F141)/1000)/86400,"hh:mm:ss"),".",SUM(F107:F141)-(INT(SUM(F107:F141)/1000)*1000))</f>
        <v>00:44:50.864</v>
      </c>
      <c r="J107" s="85">
        <f>SUM(F107:F141)</f>
        <v>2690864</v>
      </c>
      <c r="K107" s="28"/>
    </row>
    <row r="108" spans="1:11" s="3" customFormat="1" ht="18">
      <c r="A108" s="62">
        <v>1</v>
      </c>
      <c r="B108" s="34" t="s">
        <v>12</v>
      </c>
      <c r="C108" s="62">
        <v>1</v>
      </c>
      <c r="D108" s="43">
        <v>5</v>
      </c>
      <c r="E108" s="9" t="str">
        <f t="shared" si="11"/>
        <v>00:01:49.775</v>
      </c>
      <c r="F108" s="52">
        <v>109775</v>
      </c>
      <c r="G108" s="99"/>
      <c r="H108" s="75"/>
      <c r="I108" s="97"/>
      <c r="J108" s="85"/>
      <c r="K108" s="28"/>
    </row>
    <row r="109" spans="1:11" s="3" customFormat="1" ht="18">
      <c r="A109" s="62">
        <v>1</v>
      </c>
      <c r="B109" s="34" t="s">
        <v>12</v>
      </c>
      <c r="C109" s="62">
        <v>2</v>
      </c>
      <c r="D109" s="43">
        <v>5</v>
      </c>
      <c r="E109" s="9" t="str">
        <f t="shared" si="11"/>
        <v>00:01:41.14</v>
      </c>
      <c r="F109" s="52">
        <v>101014</v>
      </c>
      <c r="G109" s="99"/>
      <c r="H109" s="75"/>
      <c r="I109" s="97"/>
      <c r="J109" s="85"/>
      <c r="K109" s="28"/>
    </row>
    <row r="110" spans="1:11" s="3" customFormat="1" ht="18">
      <c r="A110" s="62">
        <v>1</v>
      </c>
      <c r="B110" s="34" t="s">
        <v>12</v>
      </c>
      <c r="C110" s="62">
        <v>3</v>
      </c>
      <c r="D110" s="43">
        <v>5</v>
      </c>
      <c r="E110" s="9" t="str">
        <f t="shared" si="11"/>
        <v>00:01:41.594</v>
      </c>
      <c r="F110" s="52">
        <v>101594</v>
      </c>
      <c r="G110" s="99"/>
      <c r="H110" s="75"/>
      <c r="I110" s="97"/>
      <c r="J110" s="85"/>
      <c r="K110" s="28"/>
    </row>
    <row r="111" spans="1:11" s="3" customFormat="1" ht="18">
      <c r="A111" s="62">
        <v>1</v>
      </c>
      <c r="B111" s="34" t="s">
        <v>12</v>
      </c>
      <c r="C111" s="62">
        <v>4</v>
      </c>
      <c r="D111" s="43">
        <v>5</v>
      </c>
      <c r="E111" s="9" t="str">
        <f t="shared" si="11"/>
        <v>00:01:46.525</v>
      </c>
      <c r="F111" s="52">
        <v>106525</v>
      </c>
      <c r="G111" s="99"/>
      <c r="H111" s="75"/>
      <c r="I111" s="97"/>
      <c r="J111" s="85"/>
      <c r="K111" s="28"/>
    </row>
    <row r="112" spans="1:11" s="5" customFormat="1" ht="18">
      <c r="A112" s="63">
        <v>2</v>
      </c>
      <c r="B112" s="35" t="s">
        <v>12</v>
      </c>
      <c r="C112" s="63">
        <v>0</v>
      </c>
      <c r="D112" s="44">
        <v>5</v>
      </c>
      <c r="E112" s="10" t="str">
        <f t="shared" si="11"/>
        <v>00:00:26.361</v>
      </c>
      <c r="F112" s="53">
        <v>26361</v>
      </c>
      <c r="G112" s="93" t="str">
        <f>CONCATENATE(TEXT(INT(AVERAGE(F112:F116)/1000)/86400,"hh:mm:ss"),".",TRUNC(TRUNC(AVERAGE(F112:F116)-(INT(AVERAGE(F112:F116)/1000)*1000)),3))</f>
        <v>00:00:26.513</v>
      </c>
      <c r="H112" s="69">
        <f t="shared" ref="H112" si="21">TRUNC(AVERAGE(F112:F116))</f>
        <v>26513</v>
      </c>
      <c r="I112" s="97"/>
      <c r="J112" s="85"/>
      <c r="K112" s="22"/>
    </row>
    <row r="113" spans="1:11" s="5" customFormat="1" ht="18">
      <c r="A113" s="63">
        <v>2</v>
      </c>
      <c r="B113" s="35" t="s">
        <v>12</v>
      </c>
      <c r="C113" s="63">
        <v>1</v>
      </c>
      <c r="D113" s="44">
        <v>5</v>
      </c>
      <c r="E113" s="10" t="str">
        <f t="shared" si="11"/>
        <v>00:00:27.713</v>
      </c>
      <c r="F113" s="53">
        <v>27713</v>
      </c>
      <c r="G113" s="93"/>
      <c r="H113" s="69"/>
      <c r="I113" s="97"/>
      <c r="J113" s="85"/>
      <c r="K113" s="22"/>
    </row>
    <row r="114" spans="1:11" s="5" customFormat="1" ht="18">
      <c r="A114" s="63">
        <v>2</v>
      </c>
      <c r="B114" s="35" t="s">
        <v>12</v>
      </c>
      <c r="C114" s="63">
        <v>2</v>
      </c>
      <c r="D114" s="44">
        <v>5</v>
      </c>
      <c r="E114" s="10" t="str">
        <f t="shared" si="11"/>
        <v>00:00:27.127</v>
      </c>
      <c r="F114" s="53">
        <v>27127</v>
      </c>
      <c r="G114" s="93"/>
      <c r="H114" s="69"/>
      <c r="I114" s="97"/>
      <c r="J114" s="85"/>
      <c r="K114" s="22"/>
    </row>
    <row r="115" spans="1:11" s="5" customFormat="1" ht="18">
      <c r="A115" s="63">
        <v>2</v>
      </c>
      <c r="B115" s="35" t="s">
        <v>12</v>
      </c>
      <c r="C115" s="63">
        <v>3</v>
      </c>
      <c r="D115" s="44">
        <v>5</v>
      </c>
      <c r="E115" s="10" t="str">
        <f t="shared" si="11"/>
        <v>00:00:25.811</v>
      </c>
      <c r="F115" s="53">
        <v>25811</v>
      </c>
      <c r="G115" s="93"/>
      <c r="H115" s="69"/>
      <c r="I115" s="97"/>
      <c r="J115" s="85"/>
      <c r="K115" s="22"/>
    </row>
    <row r="116" spans="1:11" s="5" customFormat="1" ht="18">
      <c r="A116" s="63">
        <v>2</v>
      </c>
      <c r="B116" s="35" t="s">
        <v>12</v>
      </c>
      <c r="C116" s="63">
        <v>4</v>
      </c>
      <c r="D116" s="44">
        <v>5</v>
      </c>
      <c r="E116" s="10" t="str">
        <f t="shared" si="11"/>
        <v>00:00:25.554</v>
      </c>
      <c r="F116" s="53">
        <v>25554</v>
      </c>
      <c r="G116" s="93"/>
      <c r="H116" s="69"/>
      <c r="I116" s="97"/>
      <c r="J116" s="85"/>
      <c r="K116" s="22"/>
    </row>
    <row r="117" spans="1:11" s="6" customFormat="1" ht="18">
      <c r="A117" s="64">
        <v>3</v>
      </c>
      <c r="B117" s="36" t="s">
        <v>12</v>
      </c>
      <c r="C117" s="64">
        <v>0</v>
      </c>
      <c r="D117" s="45">
        <v>5</v>
      </c>
      <c r="E117" s="11" t="str">
        <f t="shared" si="11"/>
        <v>00:01:38.387</v>
      </c>
      <c r="F117" s="54">
        <v>98387</v>
      </c>
      <c r="G117" s="94" t="str">
        <f>CONCATENATE(TEXT(INT(AVERAGE(F117:F121)/1000)/86400,"hh:mm:ss"),".",TRUNC(TRUNC(AVERAGE(F117:F121)-(INT(AVERAGE(F117:F121)/1000)*1000)),3))</f>
        <v>00:01:38.558</v>
      </c>
      <c r="H117" s="70">
        <f t="shared" ref="H117" si="22">TRUNC(AVERAGE(F117:F121))</f>
        <v>98558</v>
      </c>
      <c r="I117" s="97"/>
      <c r="J117" s="85"/>
      <c r="K117" s="23"/>
    </row>
    <row r="118" spans="1:11" s="6" customFormat="1" ht="18">
      <c r="A118" s="64">
        <v>3</v>
      </c>
      <c r="B118" s="36" t="s">
        <v>12</v>
      </c>
      <c r="C118" s="64">
        <v>1</v>
      </c>
      <c r="D118" s="45">
        <v>5</v>
      </c>
      <c r="E118" s="11" t="str">
        <f t="shared" si="11"/>
        <v>00:01:41.206</v>
      </c>
      <c r="F118" s="54">
        <v>101206</v>
      </c>
      <c r="G118" s="94"/>
      <c r="H118" s="70"/>
      <c r="I118" s="97"/>
      <c r="J118" s="85"/>
      <c r="K118" s="23"/>
    </row>
    <row r="119" spans="1:11" s="6" customFormat="1" ht="18">
      <c r="A119" s="64">
        <v>3</v>
      </c>
      <c r="B119" s="36" t="s">
        <v>12</v>
      </c>
      <c r="C119" s="64">
        <v>2</v>
      </c>
      <c r="D119" s="45">
        <v>5</v>
      </c>
      <c r="E119" s="11" t="str">
        <f t="shared" si="11"/>
        <v>00:01:38.47</v>
      </c>
      <c r="F119" s="54">
        <v>98047</v>
      </c>
      <c r="G119" s="94"/>
      <c r="H119" s="70"/>
      <c r="I119" s="97"/>
      <c r="J119" s="85"/>
      <c r="K119" s="23"/>
    </row>
    <row r="120" spans="1:11" s="6" customFormat="1" ht="18">
      <c r="A120" s="64">
        <v>3</v>
      </c>
      <c r="B120" s="36" t="s">
        <v>12</v>
      </c>
      <c r="C120" s="64">
        <v>3</v>
      </c>
      <c r="D120" s="45">
        <v>5</v>
      </c>
      <c r="E120" s="11" t="str">
        <f t="shared" si="11"/>
        <v>00:01:37.846</v>
      </c>
      <c r="F120" s="54">
        <v>97846</v>
      </c>
      <c r="G120" s="94"/>
      <c r="H120" s="70"/>
      <c r="I120" s="97"/>
      <c r="J120" s="85"/>
      <c r="K120" s="23"/>
    </row>
    <row r="121" spans="1:11" s="6" customFormat="1" ht="18">
      <c r="A121" s="64">
        <v>3</v>
      </c>
      <c r="B121" s="36" t="s">
        <v>12</v>
      </c>
      <c r="C121" s="64">
        <v>4</v>
      </c>
      <c r="D121" s="45">
        <v>5</v>
      </c>
      <c r="E121" s="11" t="str">
        <f t="shared" si="11"/>
        <v>00:01:37.305</v>
      </c>
      <c r="F121" s="54">
        <v>97305</v>
      </c>
      <c r="G121" s="94"/>
      <c r="H121" s="70"/>
      <c r="I121" s="97"/>
      <c r="J121" s="85"/>
      <c r="K121" s="23"/>
    </row>
    <row r="122" spans="1:11" s="7" customFormat="1" ht="18">
      <c r="A122" s="65">
        <v>4</v>
      </c>
      <c r="B122" s="37" t="s">
        <v>12</v>
      </c>
      <c r="C122" s="65">
        <v>0</v>
      </c>
      <c r="D122" s="46">
        <v>5</v>
      </c>
      <c r="E122" s="12" t="str">
        <f t="shared" si="11"/>
        <v>00:02:28.769</v>
      </c>
      <c r="F122" s="55">
        <v>148769</v>
      </c>
      <c r="G122" s="92" t="str">
        <f>CONCATENATE(TEXT(INT(AVERAGE(F122:F126)/1000)/86400,"hh:mm:ss"),".",TRUNC(TRUNC(AVERAGE(F122:F126)-(INT(AVERAGE(F122:F126)/1000)*1000)),3))</f>
        <v>00:02:28.266</v>
      </c>
      <c r="H122" s="71">
        <f t="shared" ref="H122" si="23">TRUNC(AVERAGE(F122:F126))</f>
        <v>148266</v>
      </c>
      <c r="I122" s="97"/>
      <c r="J122" s="85"/>
      <c r="K122" s="24"/>
    </row>
    <row r="123" spans="1:11" s="7" customFormat="1" ht="18">
      <c r="A123" s="65">
        <v>4</v>
      </c>
      <c r="B123" s="37" t="s">
        <v>12</v>
      </c>
      <c r="C123" s="65">
        <v>1</v>
      </c>
      <c r="D123" s="46">
        <v>5</v>
      </c>
      <c r="E123" s="12" t="str">
        <f t="shared" si="11"/>
        <v>00:02:22.717</v>
      </c>
      <c r="F123" s="55">
        <v>142717</v>
      </c>
      <c r="G123" s="92"/>
      <c r="H123" s="71"/>
      <c r="I123" s="97"/>
      <c r="J123" s="85"/>
      <c r="K123" s="24"/>
    </row>
    <row r="124" spans="1:11" s="7" customFormat="1" ht="18">
      <c r="A124" s="65">
        <v>4</v>
      </c>
      <c r="B124" s="37" t="s">
        <v>12</v>
      </c>
      <c r="C124" s="65">
        <v>2</v>
      </c>
      <c r="D124" s="46">
        <v>5</v>
      </c>
      <c r="E124" s="12" t="str">
        <f t="shared" si="11"/>
        <v>00:02:34.322</v>
      </c>
      <c r="F124" s="55">
        <v>154322</v>
      </c>
      <c r="G124" s="92"/>
      <c r="H124" s="71"/>
      <c r="I124" s="97"/>
      <c r="J124" s="85"/>
      <c r="K124" s="24"/>
    </row>
    <row r="125" spans="1:11" s="7" customFormat="1" ht="18">
      <c r="A125" s="65">
        <v>4</v>
      </c>
      <c r="B125" s="37" t="s">
        <v>12</v>
      </c>
      <c r="C125" s="65">
        <v>3</v>
      </c>
      <c r="D125" s="46">
        <v>5</v>
      </c>
      <c r="E125" s="12" t="str">
        <f t="shared" si="11"/>
        <v>00:02:28.2</v>
      </c>
      <c r="F125" s="55">
        <v>148002</v>
      </c>
      <c r="G125" s="92"/>
      <c r="H125" s="71"/>
      <c r="I125" s="97"/>
      <c r="J125" s="85"/>
      <c r="K125" s="24"/>
    </row>
    <row r="126" spans="1:11" s="7" customFormat="1" ht="18">
      <c r="A126" s="65">
        <v>4</v>
      </c>
      <c r="B126" s="37" t="s">
        <v>12</v>
      </c>
      <c r="C126" s="65">
        <v>4</v>
      </c>
      <c r="D126" s="46">
        <v>5</v>
      </c>
      <c r="E126" s="12" t="str">
        <f t="shared" si="11"/>
        <v>00:02:27.522</v>
      </c>
      <c r="F126" s="55">
        <v>147522</v>
      </c>
      <c r="G126" s="92"/>
      <c r="H126" s="71"/>
      <c r="I126" s="97"/>
      <c r="J126" s="85"/>
      <c r="K126" s="24"/>
    </row>
    <row r="127" spans="1:11" s="4" customFormat="1" ht="18">
      <c r="A127" s="66">
        <v>5</v>
      </c>
      <c r="B127" s="38" t="s">
        <v>12</v>
      </c>
      <c r="C127" s="66">
        <v>0</v>
      </c>
      <c r="D127" s="47">
        <v>5</v>
      </c>
      <c r="E127" s="13" t="str">
        <f t="shared" si="11"/>
        <v>00:02:32.276</v>
      </c>
      <c r="F127" s="56">
        <v>152276</v>
      </c>
      <c r="G127" s="77" t="str">
        <f>CONCATENATE(TEXT(INT(AVERAGE(F127:F131)/1000)/86400,"hh:mm:ss"),".",TRUNC(TRUNC(AVERAGE(F127:F131)-(INT(AVERAGE(F127:F131)/1000)*1000)),3))</f>
        <v>00:02:32.467</v>
      </c>
      <c r="H127" s="72">
        <f t="shared" ref="H127" si="24">TRUNC(AVERAGE(F127:F131))</f>
        <v>152467</v>
      </c>
      <c r="I127" s="97"/>
      <c r="J127" s="85"/>
      <c r="K127" s="25"/>
    </row>
    <row r="128" spans="1:11" s="4" customFormat="1" ht="18">
      <c r="A128" s="66">
        <v>5</v>
      </c>
      <c r="B128" s="38" t="s">
        <v>12</v>
      </c>
      <c r="C128" s="66">
        <v>1</v>
      </c>
      <c r="D128" s="47">
        <v>5</v>
      </c>
      <c r="E128" s="13" t="str">
        <f t="shared" si="11"/>
        <v>00:02:36.72</v>
      </c>
      <c r="F128" s="56">
        <v>156072</v>
      </c>
      <c r="G128" s="77"/>
      <c r="H128" s="72"/>
      <c r="I128" s="97"/>
      <c r="J128" s="85"/>
      <c r="K128" s="25"/>
    </row>
    <row r="129" spans="1:11" s="4" customFormat="1" ht="18">
      <c r="A129" s="66">
        <v>5</v>
      </c>
      <c r="B129" s="38" t="s">
        <v>12</v>
      </c>
      <c r="C129" s="66">
        <v>2</v>
      </c>
      <c r="D129" s="47">
        <v>5</v>
      </c>
      <c r="E129" s="13" t="str">
        <f t="shared" si="11"/>
        <v>00:02:31.218</v>
      </c>
      <c r="F129" s="56">
        <v>151218</v>
      </c>
      <c r="G129" s="77"/>
      <c r="H129" s="72"/>
      <c r="I129" s="97"/>
      <c r="J129" s="85"/>
      <c r="K129" s="25"/>
    </row>
    <row r="130" spans="1:11" s="4" customFormat="1" ht="18">
      <c r="A130" s="66">
        <v>5</v>
      </c>
      <c r="B130" s="38" t="s">
        <v>12</v>
      </c>
      <c r="C130" s="66">
        <v>3</v>
      </c>
      <c r="D130" s="47">
        <v>5</v>
      </c>
      <c r="E130" s="13" t="str">
        <f t="shared" si="11"/>
        <v>00:02:35.720</v>
      </c>
      <c r="F130" s="56">
        <v>155720</v>
      </c>
      <c r="G130" s="77"/>
      <c r="H130" s="72"/>
      <c r="I130" s="97"/>
      <c r="J130" s="85"/>
      <c r="K130" s="25"/>
    </row>
    <row r="131" spans="1:11" s="4" customFormat="1" ht="18">
      <c r="A131" s="66">
        <v>5</v>
      </c>
      <c r="B131" s="38" t="s">
        <v>12</v>
      </c>
      <c r="C131" s="66">
        <v>4</v>
      </c>
      <c r="D131" s="47">
        <v>5</v>
      </c>
      <c r="E131" s="13" t="str">
        <f t="shared" ref="E131:E194" si="25">CONCATENATE(TEXT(INT(F131/1000)/86400,"hh:mm:ss"),".",TRUNC(TRUNC(F131-(INT(F131/1000)*1000)),3))</f>
        <v>00:02:27.49</v>
      </c>
      <c r="F131" s="56">
        <v>147049</v>
      </c>
      <c r="G131" s="77"/>
      <c r="H131" s="72"/>
      <c r="I131" s="97"/>
      <c r="J131" s="85"/>
      <c r="K131" s="25"/>
    </row>
    <row r="132" spans="1:11" s="2" customFormat="1" ht="18">
      <c r="A132" s="67">
        <v>6</v>
      </c>
      <c r="B132" s="39" t="s">
        <v>12</v>
      </c>
      <c r="C132" s="67">
        <v>0</v>
      </c>
      <c r="D132" s="48">
        <v>5</v>
      </c>
      <c r="E132" s="14" t="str">
        <f t="shared" si="25"/>
        <v>00:00:02.914</v>
      </c>
      <c r="F132" s="57">
        <v>2914</v>
      </c>
      <c r="G132" s="78" t="str">
        <f>CONCATENATE(TEXT(INT(AVERAGE(F132:F136)/1000)/86400,"hh:mm:ss"),".",TRUNC(TRUNC(AVERAGE(F132:F136)-(INT(AVERAGE(F132:F136)/1000)*1000)),3))</f>
        <v>00:00:02.895</v>
      </c>
      <c r="H132" s="73">
        <f t="shared" ref="H132" si="26">TRUNC(AVERAGE(F132:F136))</f>
        <v>2895</v>
      </c>
      <c r="I132" s="97"/>
      <c r="J132" s="85"/>
      <c r="K132" s="26"/>
    </row>
    <row r="133" spans="1:11" s="2" customFormat="1" ht="18">
      <c r="A133" s="67">
        <v>6</v>
      </c>
      <c r="B133" s="39" t="s">
        <v>12</v>
      </c>
      <c r="C133" s="67">
        <v>1</v>
      </c>
      <c r="D133" s="48">
        <v>5</v>
      </c>
      <c r="E133" s="14" t="str">
        <f t="shared" si="25"/>
        <v>00:00:02.890</v>
      </c>
      <c r="F133" s="57">
        <v>2890</v>
      </c>
      <c r="G133" s="78"/>
      <c r="H133" s="73"/>
      <c r="I133" s="97"/>
      <c r="J133" s="85"/>
      <c r="K133" s="26"/>
    </row>
    <row r="134" spans="1:11" s="2" customFormat="1" ht="18">
      <c r="A134" s="67">
        <v>6</v>
      </c>
      <c r="B134" s="39" t="s">
        <v>12</v>
      </c>
      <c r="C134" s="67">
        <v>2</v>
      </c>
      <c r="D134" s="48">
        <v>5</v>
      </c>
      <c r="E134" s="14" t="str">
        <f t="shared" si="25"/>
        <v>00:00:02.750</v>
      </c>
      <c r="F134" s="57">
        <v>2750</v>
      </c>
      <c r="G134" s="78"/>
      <c r="H134" s="73"/>
      <c r="I134" s="97"/>
      <c r="J134" s="85"/>
      <c r="K134" s="26"/>
    </row>
    <row r="135" spans="1:11" s="2" customFormat="1" ht="18">
      <c r="A135" s="67">
        <v>6</v>
      </c>
      <c r="B135" s="39" t="s">
        <v>12</v>
      </c>
      <c r="C135" s="67">
        <v>3</v>
      </c>
      <c r="D135" s="48">
        <v>5</v>
      </c>
      <c r="E135" s="14" t="str">
        <f t="shared" si="25"/>
        <v>00:00:02.945</v>
      </c>
      <c r="F135" s="57">
        <v>2945</v>
      </c>
      <c r="G135" s="78"/>
      <c r="H135" s="73"/>
      <c r="I135" s="97"/>
      <c r="J135" s="85"/>
      <c r="K135" s="26"/>
    </row>
    <row r="136" spans="1:11" s="2" customFormat="1" ht="18">
      <c r="A136" s="67">
        <v>6</v>
      </c>
      <c r="B136" s="39" t="s">
        <v>12</v>
      </c>
      <c r="C136" s="67">
        <v>4</v>
      </c>
      <c r="D136" s="48">
        <v>5</v>
      </c>
      <c r="E136" s="14" t="str">
        <f t="shared" si="25"/>
        <v>00:00:02.976</v>
      </c>
      <c r="F136" s="57">
        <v>2976</v>
      </c>
      <c r="G136" s="78"/>
      <c r="H136" s="73"/>
      <c r="I136" s="97"/>
      <c r="J136" s="85"/>
      <c r="K136" s="26"/>
    </row>
    <row r="137" spans="1:11" s="1" customFormat="1" ht="18">
      <c r="A137" s="68">
        <v>7</v>
      </c>
      <c r="B137" s="40" t="s">
        <v>12</v>
      </c>
      <c r="C137" s="68">
        <v>0</v>
      </c>
      <c r="D137" s="49">
        <v>5</v>
      </c>
      <c r="E137" s="15" t="str">
        <f t="shared" si="25"/>
        <v>00:00:04.691</v>
      </c>
      <c r="F137" s="58">
        <v>4691</v>
      </c>
      <c r="G137" s="76" t="str">
        <f>CONCATENATE(TEXT(INT(AVERAGE(F137:F141)/1000)/86400,"hh:mm:ss"),".",TRUNC(TRUNC(AVERAGE(F137:F141)-(INT(AVERAGE(F137:F141)/1000)*1000)),3))</f>
        <v>00:00:04.750</v>
      </c>
      <c r="H137" s="74">
        <f t="shared" ref="H137" si="27">TRUNC(AVERAGE(F137:F141))</f>
        <v>4750</v>
      </c>
      <c r="I137" s="97"/>
      <c r="J137" s="85"/>
      <c r="K137" s="27"/>
    </row>
    <row r="138" spans="1:11" s="1" customFormat="1" ht="18">
      <c r="A138" s="68">
        <v>7</v>
      </c>
      <c r="B138" s="40" t="s">
        <v>12</v>
      </c>
      <c r="C138" s="68">
        <v>1</v>
      </c>
      <c r="D138" s="49">
        <v>5</v>
      </c>
      <c r="E138" s="15" t="str">
        <f t="shared" si="25"/>
        <v>00:00:04.787</v>
      </c>
      <c r="F138" s="58">
        <v>4787</v>
      </c>
      <c r="G138" s="76"/>
      <c r="H138" s="74"/>
      <c r="I138" s="97"/>
      <c r="J138" s="85"/>
      <c r="K138" s="27"/>
    </row>
    <row r="139" spans="1:11" s="1" customFormat="1" ht="18">
      <c r="A139" s="68">
        <v>7</v>
      </c>
      <c r="B139" s="40" t="s">
        <v>12</v>
      </c>
      <c r="C139" s="68">
        <v>2</v>
      </c>
      <c r="D139" s="49">
        <v>5</v>
      </c>
      <c r="E139" s="15" t="str">
        <f t="shared" si="25"/>
        <v>00:00:04.781</v>
      </c>
      <c r="F139" s="58">
        <v>4781</v>
      </c>
      <c r="G139" s="76"/>
      <c r="H139" s="74"/>
      <c r="I139" s="97"/>
      <c r="J139" s="85"/>
      <c r="K139" s="27"/>
    </row>
    <row r="140" spans="1:11" s="1" customFormat="1" ht="18">
      <c r="A140" s="68">
        <v>7</v>
      </c>
      <c r="B140" s="40" t="s">
        <v>12</v>
      </c>
      <c r="C140" s="68">
        <v>3</v>
      </c>
      <c r="D140" s="49">
        <v>5</v>
      </c>
      <c r="E140" s="15" t="str">
        <f t="shared" si="25"/>
        <v>00:00:04.713</v>
      </c>
      <c r="F140" s="58">
        <v>4713</v>
      </c>
      <c r="G140" s="76"/>
      <c r="H140" s="74"/>
      <c r="I140" s="97"/>
      <c r="J140" s="85"/>
      <c r="K140" s="27"/>
    </row>
    <row r="141" spans="1:11" s="1" customFormat="1" ht="18">
      <c r="A141" s="68">
        <v>7</v>
      </c>
      <c r="B141" s="40" t="s">
        <v>12</v>
      </c>
      <c r="C141" s="68">
        <v>4</v>
      </c>
      <c r="D141" s="49">
        <v>5</v>
      </c>
      <c r="E141" s="15" t="str">
        <f t="shared" si="25"/>
        <v>00:00:04.780</v>
      </c>
      <c r="F141" s="58">
        <v>4780</v>
      </c>
      <c r="G141" s="76"/>
      <c r="H141" s="74"/>
      <c r="I141" s="97"/>
      <c r="J141" s="85"/>
      <c r="K141" s="27"/>
    </row>
    <row r="142" spans="1:11" s="3" customFormat="1" ht="18">
      <c r="A142" s="62">
        <v>1</v>
      </c>
      <c r="B142" s="34" t="s">
        <v>12</v>
      </c>
      <c r="C142" s="62">
        <v>0</v>
      </c>
      <c r="D142" s="43">
        <v>8</v>
      </c>
      <c r="E142" s="9" t="str">
        <f t="shared" si="25"/>
        <v>00:01:18.272</v>
      </c>
      <c r="F142" s="52">
        <v>78272</v>
      </c>
      <c r="G142" s="99" t="str">
        <f>CONCATENATE(TEXT(INT(AVERAGE(F142:F146)/1000)/86400,"hh:mm:ss"),".",TRUNC(TRUNC(AVERAGE(F142:F146)-(INT(AVERAGE(F142:F146)/1000)*1000)),3))</f>
        <v>00:01:14.264</v>
      </c>
      <c r="H142" s="75">
        <f t="shared" ref="H142" si="28">TRUNC(AVERAGE(F142:F146))</f>
        <v>74264</v>
      </c>
      <c r="I142" s="98" t="str">
        <f>CONCATENATE(TEXT(INT(SUM(F142:F176)/1000)/86400,"hh:mm:ss"),".",SUM(F142:F176)-(INT(SUM(F142:F176)/1000)*1000))</f>
        <v>00:31:13.851</v>
      </c>
      <c r="J142" s="86">
        <f>SUM(F142:F176)</f>
        <v>1873851</v>
      </c>
      <c r="K142" s="28"/>
    </row>
    <row r="143" spans="1:11" s="3" customFormat="1" ht="18">
      <c r="A143" s="62">
        <v>1</v>
      </c>
      <c r="B143" s="34" t="s">
        <v>12</v>
      </c>
      <c r="C143" s="62">
        <v>1</v>
      </c>
      <c r="D143" s="43">
        <v>8</v>
      </c>
      <c r="E143" s="9" t="str">
        <f t="shared" si="25"/>
        <v>00:01:16.359</v>
      </c>
      <c r="F143" s="52">
        <v>76359</v>
      </c>
      <c r="G143" s="99"/>
      <c r="H143" s="75"/>
      <c r="I143" s="98"/>
      <c r="J143" s="86"/>
      <c r="K143" s="28"/>
    </row>
    <row r="144" spans="1:11" s="3" customFormat="1" ht="18">
      <c r="A144" s="62">
        <v>1</v>
      </c>
      <c r="B144" s="34" t="s">
        <v>12</v>
      </c>
      <c r="C144" s="62">
        <v>2</v>
      </c>
      <c r="D144" s="43">
        <v>8</v>
      </c>
      <c r="E144" s="9" t="str">
        <f t="shared" si="25"/>
        <v>00:01:11.910</v>
      </c>
      <c r="F144" s="52">
        <v>71910</v>
      </c>
      <c r="G144" s="99"/>
      <c r="H144" s="75"/>
      <c r="I144" s="98"/>
      <c r="J144" s="86"/>
      <c r="K144" s="28"/>
    </row>
    <row r="145" spans="1:11" s="3" customFormat="1" ht="18">
      <c r="A145" s="62">
        <v>1</v>
      </c>
      <c r="B145" s="34" t="s">
        <v>12</v>
      </c>
      <c r="C145" s="62">
        <v>3</v>
      </c>
      <c r="D145" s="43">
        <v>8</v>
      </c>
      <c r="E145" s="9" t="str">
        <f t="shared" si="25"/>
        <v>00:01:14.490</v>
      </c>
      <c r="F145" s="52">
        <v>74490</v>
      </c>
      <c r="G145" s="99"/>
      <c r="H145" s="75"/>
      <c r="I145" s="98"/>
      <c r="J145" s="86"/>
      <c r="K145" s="28"/>
    </row>
    <row r="146" spans="1:11" s="3" customFormat="1" ht="18">
      <c r="A146" s="62">
        <v>1</v>
      </c>
      <c r="B146" s="34" t="s">
        <v>12</v>
      </c>
      <c r="C146" s="62">
        <v>4</v>
      </c>
      <c r="D146" s="43">
        <v>8</v>
      </c>
      <c r="E146" s="9" t="str">
        <f t="shared" si="25"/>
        <v>00:01:10.293</v>
      </c>
      <c r="F146" s="52">
        <v>70293</v>
      </c>
      <c r="G146" s="99"/>
      <c r="H146" s="75"/>
      <c r="I146" s="98"/>
      <c r="J146" s="86"/>
      <c r="K146" s="28"/>
    </row>
    <row r="147" spans="1:11" s="5" customFormat="1" ht="18">
      <c r="A147" s="63">
        <v>2</v>
      </c>
      <c r="B147" s="35" t="s">
        <v>12</v>
      </c>
      <c r="C147" s="63">
        <v>0</v>
      </c>
      <c r="D147" s="44">
        <v>8</v>
      </c>
      <c r="E147" s="10" t="str">
        <f t="shared" si="25"/>
        <v>00:00:21.107</v>
      </c>
      <c r="F147" s="53">
        <v>21107</v>
      </c>
      <c r="G147" s="93" t="str">
        <f>CONCATENATE(TEXT(INT(AVERAGE(F147:F151)/1000)/86400,"hh:mm:ss"),".",TRUNC(TRUNC(AVERAGE(F147:F151)-(INT(AVERAGE(F147:F151)/1000)*1000)),3))</f>
        <v>00:00:20.594</v>
      </c>
      <c r="H147" s="69">
        <f t="shared" ref="H147" si="29">TRUNC(AVERAGE(F147:F151))</f>
        <v>20594</v>
      </c>
      <c r="I147" s="98"/>
      <c r="J147" s="86"/>
      <c r="K147" s="22"/>
    </row>
    <row r="148" spans="1:11" s="5" customFormat="1" ht="18">
      <c r="A148" s="63">
        <v>2</v>
      </c>
      <c r="B148" s="35" t="s">
        <v>12</v>
      </c>
      <c r="C148" s="63">
        <v>1</v>
      </c>
      <c r="D148" s="44">
        <v>8</v>
      </c>
      <c r="E148" s="10" t="str">
        <f t="shared" si="25"/>
        <v>00:00:21.234</v>
      </c>
      <c r="F148" s="53">
        <v>21234</v>
      </c>
      <c r="G148" s="93"/>
      <c r="H148" s="69"/>
      <c r="I148" s="98"/>
      <c r="J148" s="86"/>
      <c r="K148" s="22"/>
    </row>
    <row r="149" spans="1:11" s="5" customFormat="1" ht="18">
      <c r="A149" s="63">
        <v>2</v>
      </c>
      <c r="B149" s="35" t="s">
        <v>12</v>
      </c>
      <c r="C149" s="63">
        <v>2</v>
      </c>
      <c r="D149" s="44">
        <v>8</v>
      </c>
      <c r="E149" s="10" t="str">
        <f t="shared" si="25"/>
        <v>00:00:20.533</v>
      </c>
      <c r="F149" s="53">
        <v>20533</v>
      </c>
      <c r="G149" s="93"/>
      <c r="H149" s="69"/>
      <c r="I149" s="98"/>
      <c r="J149" s="86"/>
      <c r="K149" s="22"/>
    </row>
    <row r="150" spans="1:11" s="5" customFormat="1" ht="18">
      <c r="A150" s="63">
        <v>2</v>
      </c>
      <c r="B150" s="35" t="s">
        <v>12</v>
      </c>
      <c r="C150" s="63">
        <v>3</v>
      </c>
      <c r="D150" s="44">
        <v>8</v>
      </c>
      <c r="E150" s="10" t="str">
        <f t="shared" si="25"/>
        <v>00:00:20.244</v>
      </c>
      <c r="F150" s="53">
        <v>20244</v>
      </c>
      <c r="G150" s="93"/>
      <c r="H150" s="69"/>
      <c r="I150" s="98"/>
      <c r="J150" s="86"/>
      <c r="K150" s="22"/>
    </row>
    <row r="151" spans="1:11" s="5" customFormat="1" ht="18">
      <c r="A151" s="63">
        <v>2</v>
      </c>
      <c r="B151" s="35" t="s">
        <v>12</v>
      </c>
      <c r="C151" s="63">
        <v>4</v>
      </c>
      <c r="D151" s="44">
        <v>8</v>
      </c>
      <c r="E151" s="10" t="str">
        <f t="shared" si="25"/>
        <v>00:00:19.855</v>
      </c>
      <c r="F151" s="53">
        <v>19855</v>
      </c>
      <c r="G151" s="93"/>
      <c r="H151" s="69"/>
      <c r="I151" s="98"/>
      <c r="J151" s="86"/>
      <c r="K151" s="22"/>
    </row>
    <row r="152" spans="1:11" s="6" customFormat="1" ht="18">
      <c r="A152" s="64">
        <v>3</v>
      </c>
      <c r="B152" s="36" t="s">
        <v>12</v>
      </c>
      <c r="C152" s="64">
        <v>0</v>
      </c>
      <c r="D152" s="45">
        <v>8</v>
      </c>
      <c r="E152" s="11" t="str">
        <f t="shared" si="25"/>
        <v>00:01:29.665</v>
      </c>
      <c r="F152" s="54">
        <v>89665</v>
      </c>
      <c r="G152" s="94" t="str">
        <f>CONCATENATE(TEXT(INT(AVERAGE(F152:F156)/1000)/86400,"hh:mm:ss"),".",TRUNC(TRUNC(AVERAGE(F152:F156)-(INT(AVERAGE(F152:F156)/1000)*1000)),3))</f>
        <v>00:01:29.390</v>
      </c>
      <c r="H152" s="70">
        <f t="shared" ref="H152" si="30">TRUNC(AVERAGE(F152:F156))</f>
        <v>89390</v>
      </c>
      <c r="I152" s="98"/>
      <c r="J152" s="86"/>
      <c r="K152" s="23"/>
    </row>
    <row r="153" spans="1:11" s="6" customFormat="1" ht="18">
      <c r="A153" s="64">
        <v>3</v>
      </c>
      <c r="B153" s="36" t="s">
        <v>12</v>
      </c>
      <c r="C153" s="64">
        <v>1</v>
      </c>
      <c r="D153" s="45">
        <v>8</v>
      </c>
      <c r="E153" s="11" t="str">
        <f t="shared" si="25"/>
        <v>00:01:27.31</v>
      </c>
      <c r="F153" s="54">
        <v>87031</v>
      </c>
      <c r="G153" s="94"/>
      <c r="H153" s="70"/>
      <c r="I153" s="98"/>
      <c r="J153" s="86"/>
      <c r="K153" s="23"/>
    </row>
    <row r="154" spans="1:11" s="6" customFormat="1" ht="18">
      <c r="A154" s="64">
        <v>3</v>
      </c>
      <c r="B154" s="36" t="s">
        <v>12</v>
      </c>
      <c r="C154" s="64">
        <v>2</v>
      </c>
      <c r="D154" s="45">
        <v>8</v>
      </c>
      <c r="E154" s="11" t="str">
        <f t="shared" si="25"/>
        <v>00:01:26.442</v>
      </c>
      <c r="F154" s="54">
        <v>86442</v>
      </c>
      <c r="G154" s="94"/>
      <c r="H154" s="70"/>
      <c r="I154" s="98"/>
      <c r="J154" s="86"/>
      <c r="K154" s="23"/>
    </row>
    <row r="155" spans="1:11" s="6" customFormat="1" ht="18">
      <c r="A155" s="64">
        <v>3</v>
      </c>
      <c r="B155" s="36" t="s">
        <v>12</v>
      </c>
      <c r="C155" s="64">
        <v>3</v>
      </c>
      <c r="D155" s="45">
        <v>8</v>
      </c>
      <c r="E155" s="11" t="str">
        <f t="shared" si="25"/>
        <v>00:01:34.968</v>
      </c>
      <c r="F155" s="54">
        <v>94968</v>
      </c>
      <c r="G155" s="94"/>
      <c r="H155" s="70"/>
      <c r="I155" s="98"/>
      <c r="J155" s="86"/>
      <c r="K155" s="23"/>
    </row>
    <row r="156" spans="1:11" s="6" customFormat="1" ht="18">
      <c r="A156" s="64">
        <v>3</v>
      </c>
      <c r="B156" s="36" t="s">
        <v>12</v>
      </c>
      <c r="C156" s="64">
        <v>4</v>
      </c>
      <c r="D156" s="45">
        <v>8</v>
      </c>
      <c r="E156" s="11" t="str">
        <f t="shared" si="25"/>
        <v>00:01:28.848</v>
      </c>
      <c r="F156" s="54">
        <v>88848</v>
      </c>
      <c r="G156" s="94"/>
      <c r="H156" s="70"/>
      <c r="I156" s="98"/>
      <c r="J156" s="86"/>
      <c r="K156" s="23"/>
    </row>
    <row r="157" spans="1:11" s="7" customFormat="1" ht="18">
      <c r="A157" s="65">
        <v>4</v>
      </c>
      <c r="B157" s="37" t="s">
        <v>12</v>
      </c>
      <c r="C157" s="65">
        <v>0</v>
      </c>
      <c r="D157" s="46">
        <v>8</v>
      </c>
      <c r="E157" s="12" t="str">
        <f t="shared" si="25"/>
        <v>00:01:25.888</v>
      </c>
      <c r="F157" s="55">
        <v>85888</v>
      </c>
      <c r="G157" s="92" t="str">
        <f>CONCATENATE(TEXT(INT(AVERAGE(F157:F161)/1000)/86400,"hh:mm:ss"),".",TRUNC(TRUNC(AVERAGE(F157:F161)-(INT(AVERAGE(F157:F161)/1000)*1000)),3))</f>
        <v>00:01:26.681</v>
      </c>
      <c r="H157" s="71">
        <f t="shared" ref="H157" si="31">TRUNC(AVERAGE(F157:F161))</f>
        <v>86681</v>
      </c>
      <c r="I157" s="98"/>
      <c r="J157" s="86"/>
      <c r="K157" s="24"/>
    </row>
    <row r="158" spans="1:11" s="7" customFormat="1" ht="18">
      <c r="A158" s="65">
        <v>4</v>
      </c>
      <c r="B158" s="37" t="s">
        <v>12</v>
      </c>
      <c r="C158" s="65">
        <v>1</v>
      </c>
      <c r="D158" s="46">
        <v>8</v>
      </c>
      <c r="E158" s="12" t="str">
        <f t="shared" si="25"/>
        <v>00:01:26.339</v>
      </c>
      <c r="F158" s="55">
        <v>86339</v>
      </c>
      <c r="G158" s="92"/>
      <c r="H158" s="71"/>
      <c r="I158" s="98"/>
      <c r="J158" s="86"/>
      <c r="K158" s="24"/>
    </row>
    <row r="159" spans="1:11" s="7" customFormat="1" ht="18">
      <c r="A159" s="65">
        <v>4</v>
      </c>
      <c r="B159" s="37" t="s">
        <v>12</v>
      </c>
      <c r="C159" s="65">
        <v>2</v>
      </c>
      <c r="D159" s="46">
        <v>8</v>
      </c>
      <c r="E159" s="12" t="str">
        <f t="shared" si="25"/>
        <v>00:01:30.623</v>
      </c>
      <c r="F159" s="55">
        <v>90623</v>
      </c>
      <c r="G159" s="92"/>
      <c r="H159" s="71"/>
      <c r="I159" s="98"/>
      <c r="J159" s="86"/>
      <c r="K159" s="24"/>
    </row>
    <row r="160" spans="1:11" s="7" customFormat="1" ht="18">
      <c r="A160" s="65">
        <v>4</v>
      </c>
      <c r="B160" s="37" t="s">
        <v>12</v>
      </c>
      <c r="C160" s="65">
        <v>3</v>
      </c>
      <c r="D160" s="46">
        <v>8</v>
      </c>
      <c r="E160" s="12" t="str">
        <f t="shared" si="25"/>
        <v>00:01:25.153</v>
      </c>
      <c r="F160" s="55">
        <v>85153</v>
      </c>
      <c r="G160" s="92"/>
      <c r="H160" s="71"/>
      <c r="I160" s="98"/>
      <c r="J160" s="86"/>
      <c r="K160" s="24"/>
    </row>
    <row r="161" spans="1:11" s="7" customFormat="1" ht="18">
      <c r="A161" s="65">
        <v>4</v>
      </c>
      <c r="B161" s="37" t="s">
        <v>12</v>
      </c>
      <c r="C161" s="65">
        <v>4</v>
      </c>
      <c r="D161" s="46">
        <v>8</v>
      </c>
      <c r="E161" s="12" t="str">
        <f t="shared" si="25"/>
        <v>00:01:25.405</v>
      </c>
      <c r="F161" s="55">
        <v>85405</v>
      </c>
      <c r="G161" s="92"/>
      <c r="H161" s="71"/>
      <c r="I161" s="98"/>
      <c r="J161" s="86"/>
      <c r="K161" s="24"/>
    </row>
    <row r="162" spans="1:11" s="4" customFormat="1" ht="18">
      <c r="A162" s="66">
        <v>5</v>
      </c>
      <c r="B162" s="38" t="s">
        <v>12</v>
      </c>
      <c r="C162" s="66">
        <v>0</v>
      </c>
      <c r="D162" s="47">
        <v>8</v>
      </c>
      <c r="E162" s="13" t="str">
        <f t="shared" si="25"/>
        <v>00:01:37.803</v>
      </c>
      <c r="F162" s="56">
        <v>97803</v>
      </c>
      <c r="G162" s="77" t="str">
        <f>CONCATENATE(TEXT(INT(AVERAGE(F162:F166)/1000)/86400,"hh:mm:ss"),".",TRUNC(TRUNC(AVERAGE(F162:F166)-(INT(AVERAGE(F162:F166)/1000)*1000)),3))</f>
        <v>00:01:37.90</v>
      </c>
      <c r="H162" s="72">
        <f t="shared" ref="H162" si="32">TRUNC(AVERAGE(F162:F166))</f>
        <v>97090</v>
      </c>
      <c r="I162" s="98"/>
      <c r="J162" s="86"/>
      <c r="K162" s="25"/>
    </row>
    <row r="163" spans="1:11" s="4" customFormat="1" ht="18">
      <c r="A163" s="66">
        <v>5</v>
      </c>
      <c r="B163" s="38" t="s">
        <v>12</v>
      </c>
      <c r="C163" s="66">
        <v>1</v>
      </c>
      <c r="D163" s="47">
        <v>8</v>
      </c>
      <c r="E163" s="13" t="str">
        <f t="shared" si="25"/>
        <v>00:01:34.388</v>
      </c>
      <c r="F163" s="56">
        <v>94388</v>
      </c>
      <c r="G163" s="77"/>
      <c r="H163" s="72"/>
      <c r="I163" s="98"/>
      <c r="J163" s="86"/>
      <c r="K163" s="25"/>
    </row>
    <row r="164" spans="1:11" s="4" customFormat="1" ht="18">
      <c r="A164" s="66">
        <v>5</v>
      </c>
      <c r="B164" s="38" t="s">
        <v>12</v>
      </c>
      <c r="C164" s="66">
        <v>2</v>
      </c>
      <c r="D164" s="47">
        <v>8</v>
      </c>
      <c r="E164" s="13" t="str">
        <f t="shared" si="25"/>
        <v>00:01:40.24</v>
      </c>
      <c r="F164" s="56">
        <v>100024</v>
      </c>
      <c r="G164" s="77"/>
      <c r="H164" s="72"/>
      <c r="I164" s="98"/>
      <c r="J164" s="86"/>
      <c r="K164" s="25"/>
    </row>
    <row r="165" spans="1:11" s="4" customFormat="1" ht="18">
      <c r="A165" s="66">
        <v>5</v>
      </c>
      <c r="B165" s="38" t="s">
        <v>12</v>
      </c>
      <c r="C165" s="66">
        <v>3</v>
      </c>
      <c r="D165" s="47">
        <v>8</v>
      </c>
      <c r="E165" s="13" t="str">
        <f t="shared" si="25"/>
        <v>00:01:38.13</v>
      </c>
      <c r="F165" s="56">
        <v>98013</v>
      </c>
      <c r="G165" s="77"/>
      <c r="H165" s="72"/>
      <c r="I165" s="98"/>
      <c r="J165" s="86"/>
      <c r="K165" s="25"/>
    </row>
    <row r="166" spans="1:11" s="4" customFormat="1" ht="18">
      <c r="A166" s="66">
        <v>5</v>
      </c>
      <c r="B166" s="38" t="s">
        <v>12</v>
      </c>
      <c r="C166" s="66">
        <v>4</v>
      </c>
      <c r="D166" s="47">
        <v>8</v>
      </c>
      <c r="E166" s="13" t="str">
        <f t="shared" si="25"/>
        <v>00:01:35.222</v>
      </c>
      <c r="F166" s="56">
        <v>95222</v>
      </c>
      <c r="G166" s="77"/>
      <c r="H166" s="72"/>
      <c r="I166" s="98"/>
      <c r="J166" s="86"/>
      <c r="K166" s="25"/>
    </row>
    <row r="167" spans="1:11" s="2" customFormat="1" ht="18">
      <c r="A167" s="67">
        <v>6</v>
      </c>
      <c r="B167" s="39" t="s">
        <v>12</v>
      </c>
      <c r="C167" s="67">
        <v>0</v>
      </c>
      <c r="D167" s="48">
        <v>8</v>
      </c>
      <c r="E167" s="14" t="str">
        <f t="shared" si="25"/>
        <v>00:00:02.562</v>
      </c>
      <c r="F167" s="57">
        <v>2562</v>
      </c>
      <c r="G167" s="78" t="str">
        <f>CONCATENATE(TEXT(INT(AVERAGE(F167:F171)/1000)/86400,"hh:mm:ss"),".",TRUNC(TRUNC(AVERAGE(F167:F171)-(INT(AVERAGE(F167:F171)/1000)*1000)),3))</f>
        <v>00:00:02.469</v>
      </c>
      <c r="H167" s="73">
        <f t="shared" ref="H167" si="33">TRUNC(AVERAGE(F167:F171))</f>
        <v>2469</v>
      </c>
      <c r="I167" s="98"/>
      <c r="J167" s="86"/>
      <c r="K167" s="26"/>
    </row>
    <row r="168" spans="1:11" s="2" customFormat="1" ht="18">
      <c r="A168" s="67">
        <v>6</v>
      </c>
      <c r="B168" s="39" t="s">
        <v>12</v>
      </c>
      <c r="C168" s="67">
        <v>1</v>
      </c>
      <c r="D168" s="48">
        <v>8</v>
      </c>
      <c r="E168" s="14" t="str">
        <f t="shared" si="25"/>
        <v>00:00:02.438</v>
      </c>
      <c r="F168" s="57">
        <v>2438</v>
      </c>
      <c r="G168" s="78"/>
      <c r="H168" s="73"/>
      <c r="I168" s="98"/>
      <c r="J168" s="86"/>
      <c r="K168" s="26"/>
    </row>
    <row r="169" spans="1:11" s="2" customFormat="1" ht="18">
      <c r="A169" s="67">
        <v>6</v>
      </c>
      <c r="B169" s="39" t="s">
        <v>12</v>
      </c>
      <c r="C169" s="67">
        <v>2</v>
      </c>
      <c r="D169" s="48">
        <v>8</v>
      </c>
      <c r="E169" s="14" t="str">
        <f t="shared" si="25"/>
        <v>00:00:02.473</v>
      </c>
      <c r="F169" s="57">
        <v>2473</v>
      </c>
      <c r="G169" s="78"/>
      <c r="H169" s="73"/>
      <c r="I169" s="98"/>
      <c r="J169" s="86"/>
      <c r="K169" s="26"/>
    </row>
    <row r="170" spans="1:11" s="2" customFormat="1" ht="18">
      <c r="A170" s="67">
        <v>6</v>
      </c>
      <c r="B170" s="39" t="s">
        <v>12</v>
      </c>
      <c r="C170" s="67">
        <v>3</v>
      </c>
      <c r="D170" s="48">
        <v>8</v>
      </c>
      <c r="E170" s="14" t="str">
        <f t="shared" si="25"/>
        <v>00:00:02.451</v>
      </c>
      <c r="F170" s="57">
        <v>2451</v>
      </c>
      <c r="G170" s="78"/>
      <c r="H170" s="73"/>
      <c r="I170" s="98"/>
      <c r="J170" s="86"/>
      <c r="K170" s="26"/>
    </row>
    <row r="171" spans="1:11" s="2" customFormat="1" ht="18">
      <c r="A171" s="67">
        <v>6</v>
      </c>
      <c r="B171" s="39" t="s">
        <v>12</v>
      </c>
      <c r="C171" s="67">
        <v>4</v>
      </c>
      <c r="D171" s="48">
        <v>8</v>
      </c>
      <c r="E171" s="14" t="str">
        <f t="shared" si="25"/>
        <v>00:00:02.424</v>
      </c>
      <c r="F171" s="57">
        <v>2424</v>
      </c>
      <c r="G171" s="78"/>
      <c r="H171" s="73"/>
      <c r="I171" s="98"/>
      <c r="J171" s="86"/>
      <c r="K171" s="26"/>
    </row>
    <row r="172" spans="1:11" s="1" customFormat="1" ht="18">
      <c r="A172" s="68">
        <v>7</v>
      </c>
      <c r="B172" s="40" t="s">
        <v>12</v>
      </c>
      <c r="C172" s="68">
        <v>0</v>
      </c>
      <c r="D172" s="49">
        <v>8</v>
      </c>
      <c r="E172" s="15" t="str">
        <f t="shared" si="25"/>
        <v>00:00:04.252</v>
      </c>
      <c r="F172" s="58">
        <v>4252</v>
      </c>
      <c r="G172" s="76" t="str">
        <f>CONCATENATE(TEXT(INT(AVERAGE(F172:F176)/1000)/86400,"hh:mm:ss"),".",TRUNC(TRUNC(AVERAGE(F172:F176)-(INT(AVERAGE(F172:F176)/1000)*1000)),3))</f>
        <v>00:00:04.278</v>
      </c>
      <c r="H172" s="74">
        <f t="shared" ref="H172" si="34">TRUNC(AVERAGE(F172:F176))</f>
        <v>4278</v>
      </c>
      <c r="I172" s="98"/>
      <c r="J172" s="86"/>
      <c r="K172" s="27"/>
    </row>
    <row r="173" spans="1:11" s="1" customFormat="1" ht="18">
      <c r="A173" s="68">
        <v>7</v>
      </c>
      <c r="B173" s="40" t="s">
        <v>12</v>
      </c>
      <c r="C173" s="68">
        <v>1</v>
      </c>
      <c r="D173" s="49">
        <v>8</v>
      </c>
      <c r="E173" s="15" t="str">
        <f t="shared" si="25"/>
        <v>00:00:04.344</v>
      </c>
      <c r="F173" s="58">
        <v>4344</v>
      </c>
      <c r="G173" s="76"/>
      <c r="H173" s="74"/>
      <c r="I173" s="98"/>
      <c r="J173" s="86"/>
      <c r="K173" s="27"/>
    </row>
    <row r="174" spans="1:11" s="1" customFormat="1" ht="18">
      <c r="A174" s="68">
        <v>7</v>
      </c>
      <c r="B174" s="40" t="s">
        <v>12</v>
      </c>
      <c r="C174" s="68">
        <v>2</v>
      </c>
      <c r="D174" s="49">
        <v>8</v>
      </c>
      <c r="E174" s="15" t="str">
        <f t="shared" si="25"/>
        <v>00:00:04.278</v>
      </c>
      <c r="F174" s="58">
        <v>4278</v>
      </c>
      <c r="G174" s="76"/>
      <c r="H174" s="74"/>
      <c r="I174" s="98"/>
      <c r="J174" s="86"/>
      <c r="K174" s="27"/>
    </row>
    <row r="175" spans="1:11" s="1" customFormat="1" ht="18">
      <c r="A175" s="68">
        <v>7</v>
      </c>
      <c r="B175" s="40" t="s">
        <v>12</v>
      </c>
      <c r="C175" s="68">
        <v>3</v>
      </c>
      <c r="D175" s="49">
        <v>8</v>
      </c>
      <c r="E175" s="15" t="str">
        <f t="shared" si="25"/>
        <v>00:00:04.272</v>
      </c>
      <c r="F175" s="58">
        <v>4272</v>
      </c>
      <c r="G175" s="76"/>
      <c r="H175" s="74"/>
      <c r="I175" s="98"/>
      <c r="J175" s="86"/>
      <c r="K175" s="27"/>
    </row>
    <row r="176" spans="1:11" s="1" customFormat="1" ht="18">
      <c r="A176" s="68">
        <v>7</v>
      </c>
      <c r="B176" s="40" t="s">
        <v>12</v>
      </c>
      <c r="C176" s="68">
        <v>4</v>
      </c>
      <c r="D176" s="49">
        <v>8</v>
      </c>
      <c r="E176" s="15" t="str">
        <f t="shared" si="25"/>
        <v>00:00:04.248</v>
      </c>
      <c r="F176" s="58">
        <v>4248</v>
      </c>
      <c r="G176" s="76"/>
      <c r="H176" s="74"/>
      <c r="I176" s="98"/>
      <c r="J176" s="86"/>
      <c r="K176" s="27"/>
    </row>
    <row r="177" spans="1:11" s="3" customFormat="1" ht="18">
      <c r="A177" s="62">
        <v>1</v>
      </c>
      <c r="B177" s="34" t="s">
        <v>12</v>
      </c>
      <c r="C177" s="62">
        <v>0</v>
      </c>
      <c r="D177" s="43">
        <v>13</v>
      </c>
      <c r="E177" s="9" t="str">
        <f t="shared" si="25"/>
        <v>00:01:39.657</v>
      </c>
      <c r="F177" s="52">
        <v>99657</v>
      </c>
      <c r="G177" s="99" t="str">
        <f>CONCATENATE(TEXT(INT(AVERAGE(F177:F181)/1000)/86400,"hh:mm:ss"),".",TRUNC(TRUNC(AVERAGE(F177:F181)-(INT(AVERAGE(F177:F181)/1000)*1000)),3))</f>
        <v>00:01:37.50</v>
      </c>
      <c r="H177" s="75">
        <f t="shared" ref="H177" si="35">TRUNC(AVERAGE(F177:F181))</f>
        <v>97050</v>
      </c>
      <c r="I177" s="100" t="str">
        <f>CONCATENATE(TEXT(INT(SUM(F177:F211)/1000)/86400,"hh:mm:ss"),".",SUM(F177:F211)-(INT(SUM(F177:F211)/1000)*1000))</f>
        <v>00:35:56.460</v>
      </c>
      <c r="J177" s="87">
        <f>SUM(F177:F211)</f>
        <v>2156460</v>
      </c>
      <c r="K177" s="28"/>
    </row>
    <row r="178" spans="1:11" s="3" customFormat="1" ht="18">
      <c r="A178" s="62">
        <v>1</v>
      </c>
      <c r="B178" s="34" t="s">
        <v>12</v>
      </c>
      <c r="C178" s="62">
        <v>1</v>
      </c>
      <c r="D178" s="43">
        <v>13</v>
      </c>
      <c r="E178" s="9" t="str">
        <f t="shared" si="25"/>
        <v>00:01:37.331</v>
      </c>
      <c r="F178" s="52">
        <v>97331</v>
      </c>
      <c r="G178" s="99"/>
      <c r="H178" s="75"/>
      <c r="I178" s="100"/>
      <c r="J178" s="87"/>
      <c r="K178" s="28"/>
    </row>
    <row r="179" spans="1:11" s="3" customFormat="1" ht="18">
      <c r="A179" s="62">
        <v>1</v>
      </c>
      <c r="B179" s="34" t="s">
        <v>12</v>
      </c>
      <c r="C179" s="62">
        <v>2</v>
      </c>
      <c r="D179" s="43">
        <v>13</v>
      </c>
      <c r="E179" s="9" t="str">
        <f t="shared" si="25"/>
        <v>00:01:37.753</v>
      </c>
      <c r="F179" s="52">
        <v>97753</v>
      </c>
      <c r="G179" s="99"/>
      <c r="H179" s="75"/>
      <c r="I179" s="100"/>
      <c r="J179" s="87"/>
      <c r="K179" s="28"/>
    </row>
    <row r="180" spans="1:11" s="3" customFormat="1" ht="18">
      <c r="A180" s="62">
        <v>1</v>
      </c>
      <c r="B180" s="34" t="s">
        <v>12</v>
      </c>
      <c r="C180" s="62">
        <v>3</v>
      </c>
      <c r="D180" s="43">
        <v>13</v>
      </c>
      <c r="E180" s="9" t="str">
        <f t="shared" si="25"/>
        <v>00:01:40.40</v>
      </c>
      <c r="F180" s="52">
        <v>100040</v>
      </c>
      <c r="G180" s="99"/>
      <c r="H180" s="75"/>
      <c r="I180" s="100"/>
      <c r="J180" s="87"/>
      <c r="K180" s="28"/>
    </row>
    <row r="181" spans="1:11" s="3" customFormat="1" ht="18">
      <c r="A181" s="62">
        <v>1</v>
      </c>
      <c r="B181" s="34" t="s">
        <v>12</v>
      </c>
      <c r="C181" s="62">
        <v>4</v>
      </c>
      <c r="D181" s="43">
        <v>13</v>
      </c>
      <c r="E181" s="9" t="str">
        <f t="shared" si="25"/>
        <v>00:01:30.472</v>
      </c>
      <c r="F181" s="52">
        <v>90472</v>
      </c>
      <c r="G181" s="99"/>
      <c r="H181" s="75"/>
      <c r="I181" s="100"/>
      <c r="J181" s="87"/>
      <c r="K181" s="28"/>
    </row>
    <row r="182" spans="1:11" s="5" customFormat="1" ht="18">
      <c r="A182" s="63">
        <v>2</v>
      </c>
      <c r="B182" s="35" t="s">
        <v>12</v>
      </c>
      <c r="C182" s="63">
        <v>0</v>
      </c>
      <c r="D182" s="44">
        <v>13</v>
      </c>
      <c r="E182" s="10" t="str">
        <f t="shared" si="25"/>
        <v>00:00:18.279</v>
      </c>
      <c r="F182" s="53">
        <v>18279</v>
      </c>
      <c r="G182" s="93" t="str">
        <f>CONCATENATE(TEXT(INT(AVERAGE(F182:F186)/1000)/86400,"hh:mm:ss"),".",TRUNC(TRUNC(AVERAGE(F182:F186)-(INT(AVERAGE(F182:F186)/1000)*1000)),3))</f>
        <v>00:00:18.560</v>
      </c>
      <c r="H182" s="69">
        <f t="shared" ref="H182" si="36">TRUNC(AVERAGE(F182:F186))</f>
        <v>18560</v>
      </c>
      <c r="I182" s="100"/>
      <c r="J182" s="87"/>
      <c r="K182" s="22"/>
    </row>
    <row r="183" spans="1:11" s="5" customFormat="1" ht="18">
      <c r="A183" s="63">
        <v>2</v>
      </c>
      <c r="B183" s="35" t="s">
        <v>12</v>
      </c>
      <c r="C183" s="63">
        <v>1</v>
      </c>
      <c r="D183" s="44">
        <v>13</v>
      </c>
      <c r="E183" s="10" t="str">
        <f t="shared" si="25"/>
        <v>00:00:19.586</v>
      </c>
      <c r="F183" s="53">
        <v>19586</v>
      </c>
      <c r="G183" s="93"/>
      <c r="H183" s="69"/>
      <c r="I183" s="100"/>
      <c r="J183" s="87"/>
      <c r="K183" s="22"/>
    </row>
    <row r="184" spans="1:11" s="5" customFormat="1" ht="18">
      <c r="A184" s="63">
        <v>2</v>
      </c>
      <c r="B184" s="35" t="s">
        <v>12</v>
      </c>
      <c r="C184" s="63">
        <v>2</v>
      </c>
      <c r="D184" s="44">
        <v>13</v>
      </c>
      <c r="E184" s="10" t="str">
        <f t="shared" si="25"/>
        <v>00:00:18.826</v>
      </c>
      <c r="F184" s="53">
        <v>18826</v>
      </c>
      <c r="G184" s="93"/>
      <c r="H184" s="69"/>
      <c r="I184" s="100"/>
      <c r="J184" s="87"/>
      <c r="K184" s="22"/>
    </row>
    <row r="185" spans="1:11" s="5" customFormat="1" ht="18">
      <c r="A185" s="63">
        <v>2</v>
      </c>
      <c r="B185" s="35" t="s">
        <v>12</v>
      </c>
      <c r="C185" s="63">
        <v>3</v>
      </c>
      <c r="D185" s="44">
        <v>13</v>
      </c>
      <c r="E185" s="10" t="str">
        <f t="shared" si="25"/>
        <v>00:00:17.442</v>
      </c>
      <c r="F185" s="53">
        <v>17442</v>
      </c>
      <c r="G185" s="93"/>
      <c r="H185" s="69"/>
      <c r="I185" s="100"/>
      <c r="J185" s="87"/>
      <c r="K185" s="22"/>
    </row>
    <row r="186" spans="1:11" s="5" customFormat="1" ht="18">
      <c r="A186" s="63">
        <v>2</v>
      </c>
      <c r="B186" s="35" t="s">
        <v>12</v>
      </c>
      <c r="C186" s="63">
        <v>4</v>
      </c>
      <c r="D186" s="44">
        <v>13</v>
      </c>
      <c r="E186" s="10" t="str">
        <f t="shared" si="25"/>
        <v>00:00:18.669</v>
      </c>
      <c r="F186" s="53">
        <v>18669</v>
      </c>
      <c r="G186" s="93"/>
      <c r="H186" s="69"/>
      <c r="I186" s="100"/>
      <c r="J186" s="87"/>
      <c r="K186" s="22"/>
    </row>
    <row r="187" spans="1:11" s="6" customFormat="1" ht="18">
      <c r="A187" s="64">
        <v>3</v>
      </c>
      <c r="B187" s="36" t="s">
        <v>12</v>
      </c>
      <c r="C187" s="64">
        <v>0</v>
      </c>
      <c r="D187" s="45">
        <v>13</v>
      </c>
      <c r="E187" s="11" t="str">
        <f t="shared" si="25"/>
        <v>00:01:35.360</v>
      </c>
      <c r="F187" s="54">
        <v>95360</v>
      </c>
      <c r="G187" s="94" t="str">
        <f>CONCATENATE(TEXT(INT(AVERAGE(F187:F191)/1000)/86400,"hh:mm:ss"),".",TRUNC(TRUNC(AVERAGE(F187:F191)-(INT(AVERAGE(F187:F191)/1000)*1000)),3))</f>
        <v>00:01:34.454</v>
      </c>
      <c r="H187" s="70">
        <f t="shared" ref="H187" si="37">TRUNC(AVERAGE(F187:F191))</f>
        <v>94454</v>
      </c>
      <c r="I187" s="100"/>
      <c r="J187" s="87"/>
      <c r="K187" s="23"/>
    </row>
    <row r="188" spans="1:11" s="6" customFormat="1" ht="18">
      <c r="A188" s="64">
        <v>3</v>
      </c>
      <c r="B188" s="36" t="s">
        <v>12</v>
      </c>
      <c r="C188" s="64">
        <v>1</v>
      </c>
      <c r="D188" s="45">
        <v>13</v>
      </c>
      <c r="E188" s="11" t="str">
        <f t="shared" si="25"/>
        <v>00:01:37.827</v>
      </c>
      <c r="F188" s="54">
        <v>97827</v>
      </c>
      <c r="G188" s="94"/>
      <c r="H188" s="70"/>
      <c r="I188" s="100"/>
      <c r="J188" s="87"/>
      <c r="K188" s="23"/>
    </row>
    <row r="189" spans="1:11" s="6" customFormat="1" ht="18">
      <c r="A189" s="64">
        <v>3</v>
      </c>
      <c r="B189" s="36" t="s">
        <v>12</v>
      </c>
      <c r="C189" s="64">
        <v>2</v>
      </c>
      <c r="D189" s="45">
        <v>13</v>
      </c>
      <c r="E189" s="11" t="str">
        <f t="shared" si="25"/>
        <v>00:01:32.2</v>
      </c>
      <c r="F189" s="54">
        <v>92002</v>
      </c>
      <c r="G189" s="94"/>
      <c r="H189" s="70"/>
      <c r="I189" s="100"/>
      <c r="J189" s="87"/>
      <c r="K189" s="23"/>
    </row>
    <row r="190" spans="1:11" s="6" customFormat="1" ht="18">
      <c r="A190" s="64">
        <v>3</v>
      </c>
      <c r="B190" s="36" t="s">
        <v>12</v>
      </c>
      <c r="C190" s="64">
        <v>3</v>
      </c>
      <c r="D190" s="45">
        <v>13</v>
      </c>
      <c r="E190" s="11" t="str">
        <f t="shared" si="25"/>
        <v>00:01:33.809</v>
      </c>
      <c r="F190" s="54">
        <v>93809</v>
      </c>
      <c r="G190" s="94"/>
      <c r="H190" s="70"/>
      <c r="I190" s="100"/>
      <c r="J190" s="87"/>
      <c r="K190" s="23"/>
    </row>
    <row r="191" spans="1:11" s="6" customFormat="1" ht="18">
      <c r="A191" s="64">
        <v>3</v>
      </c>
      <c r="B191" s="36" t="s">
        <v>12</v>
      </c>
      <c r="C191" s="64">
        <v>4</v>
      </c>
      <c r="D191" s="45">
        <v>13</v>
      </c>
      <c r="E191" s="11" t="str">
        <f t="shared" si="25"/>
        <v>00:01:33.275</v>
      </c>
      <c r="F191" s="54">
        <v>93275</v>
      </c>
      <c r="G191" s="94"/>
      <c r="H191" s="70"/>
      <c r="I191" s="100"/>
      <c r="J191" s="87"/>
      <c r="K191" s="23"/>
    </row>
    <row r="192" spans="1:11" s="7" customFormat="1" ht="18">
      <c r="A192" s="65">
        <v>4</v>
      </c>
      <c r="B192" s="37" t="s">
        <v>12</v>
      </c>
      <c r="C192" s="65">
        <v>0</v>
      </c>
      <c r="D192" s="46">
        <v>13</v>
      </c>
      <c r="E192" s="12" t="str">
        <f t="shared" si="25"/>
        <v>00:01:46.617</v>
      </c>
      <c r="F192" s="55">
        <v>106617</v>
      </c>
      <c r="G192" s="92" t="str">
        <f>CONCATENATE(TEXT(INT(AVERAGE(F192:F196)/1000)/86400,"hh:mm:ss"),".",TRUNC(TRUNC(AVERAGE(F192:F196)-(INT(AVERAGE(F192:F196)/1000)*1000)),3))</f>
        <v>00:01:45.574</v>
      </c>
      <c r="H192" s="71">
        <f t="shared" ref="H192" si="38">TRUNC(AVERAGE(F192:F196))</f>
        <v>105574</v>
      </c>
      <c r="I192" s="100"/>
      <c r="J192" s="87"/>
      <c r="K192" s="24"/>
    </row>
    <row r="193" spans="1:11" s="7" customFormat="1" ht="18">
      <c r="A193" s="65">
        <v>4</v>
      </c>
      <c r="B193" s="37" t="s">
        <v>12</v>
      </c>
      <c r="C193" s="65">
        <v>1</v>
      </c>
      <c r="D193" s="46">
        <v>13</v>
      </c>
      <c r="E193" s="12" t="str">
        <f t="shared" si="25"/>
        <v>00:01:44.105</v>
      </c>
      <c r="F193" s="55">
        <v>104105</v>
      </c>
      <c r="G193" s="92"/>
      <c r="H193" s="71"/>
      <c r="I193" s="100"/>
      <c r="J193" s="87"/>
      <c r="K193" s="24"/>
    </row>
    <row r="194" spans="1:11" s="7" customFormat="1" ht="18">
      <c r="A194" s="65">
        <v>4</v>
      </c>
      <c r="B194" s="37" t="s">
        <v>12</v>
      </c>
      <c r="C194" s="65">
        <v>2</v>
      </c>
      <c r="D194" s="46">
        <v>13</v>
      </c>
      <c r="E194" s="12" t="str">
        <f t="shared" si="25"/>
        <v>00:01:47.593</v>
      </c>
      <c r="F194" s="55">
        <v>107593</v>
      </c>
      <c r="G194" s="92"/>
      <c r="H194" s="71"/>
      <c r="I194" s="100"/>
      <c r="J194" s="87"/>
      <c r="K194" s="24"/>
    </row>
    <row r="195" spans="1:11" s="7" customFormat="1" ht="18">
      <c r="A195" s="65">
        <v>4</v>
      </c>
      <c r="B195" s="37" t="s">
        <v>12</v>
      </c>
      <c r="C195" s="65">
        <v>3</v>
      </c>
      <c r="D195" s="46">
        <v>13</v>
      </c>
      <c r="E195" s="12" t="str">
        <f t="shared" ref="E195:E258" si="39">CONCATENATE(TEXT(INT(F195/1000)/86400,"hh:mm:ss"),".",TRUNC(TRUNC(F195-(INT(F195/1000)*1000)),3))</f>
        <v>00:01:44.709</v>
      </c>
      <c r="F195" s="55">
        <v>104709</v>
      </c>
      <c r="G195" s="92"/>
      <c r="H195" s="71"/>
      <c r="I195" s="100"/>
      <c r="J195" s="87"/>
      <c r="K195" s="24"/>
    </row>
    <row r="196" spans="1:11" s="7" customFormat="1" ht="18">
      <c r="A196" s="65">
        <v>4</v>
      </c>
      <c r="B196" s="37" t="s">
        <v>12</v>
      </c>
      <c r="C196" s="65">
        <v>4</v>
      </c>
      <c r="D196" s="46">
        <v>13</v>
      </c>
      <c r="E196" s="12" t="str">
        <f t="shared" si="39"/>
        <v>00:01:44.849</v>
      </c>
      <c r="F196" s="55">
        <v>104849</v>
      </c>
      <c r="G196" s="92"/>
      <c r="H196" s="71"/>
      <c r="I196" s="100"/>
      <c r="J196" s="87"/>
      <c r="K196" s="24"/>
    </row>
    <row r="197" spans="1:11" s="4" customFormat="1" ht="18">
      <c r="A197" s="66">
        <v>5</v>
      </c>
      <c r="B197" s="38" t="s">
        <v>12</v>
      </c>
      <c r="C197" s="66">
        <v>0</v>
      </c>
      <c r="D197" s="47">
        <v>13</v>
      </c>
      <c r="E197" s="13" t="str">
        <f t="shared" si="39"/>
        <v>00:01:46.697</v>
      </c>
      <c r="F197" s="56">
        <v>106697</v>
      </c>
      <c r="G197" s="77" t="str">
        <f>CONCATENATE(TEXT(INT(AVERAGE(F197:F201)/1000)/86400,"hh:mm:ss"),".",TRUNC(TRUNC(AVERAGE(F197:F201)-(INT(AVERAGE(F197:F201)/1000)*1000)),3))</f>
        <v>00:01:48.636</v>
      </c>
      <c r="H197" s="72">
        <f t="shared" ref="H197" si="40">TRUNC(AVERAGE(F197:F201))</f>
        <v>108636</v>
      </c>
      <c r="I197" s="100"/>
      <c r="J197" s="87"/>
      <c r="K197" s="25"/>
    </row>
    <row r="198" spans="1:11" s="4" customFormat="1" ht="18">
      <c r="A198" s="66">
        <v>5</v>
      </c>
      <c r="B198" s="38" t="s">
        <v>12</v>
      </c>
      <c r="C198" s="66">
        <v>1</v>
      </c>
      <c r="D198" s="47">
        <v>13</v>
      </c>
      <c r="E198" s="13" t="str">
        <f t="shared" si="39"/>
        <v>00:01:46.365</v>
      </c>
      <c r="F198" s="56">
        <v>106365</v>
      </c>
      <c r="G198" s="77"/>
      <c r="H198" s="72"/>
      <c r="I198" s="100"/>
      <c r="J198" s="87"/>
      <c r="K198" s="25"/>
    </row>
    <row r="199" spans="1:11" s="4" customFormat="1" ht="18">
      <c r="A199" s="66">
        <v>5</v>
      </c>
      <c r="B199" s="38" t="s">
        <v>12</v>
      </c>
      <c r="C199" s="66">
        <v>2</v>
      </c>
      <c r="D199" s="47">
        <v>13</v>
      </c>
      <c r="E199" s="13" t="str">
        <f t="shared" si="39"/>
        <v>00:01:50.196</v>
      </c>
      <c r="F199" s="56">
        <v>110196</v>
      </c>
      <c r="G199" s="77"/>
      <c r="H199" s="72"/>
      <c r="I199" s="100"/>
      <c r="J199" s="87"/>
      <c r="K199" s="25"/>
    </row>
    <row r="200" spans="1:11" s="4" customFormat="1" ht="18">
      <c r="A200" s="66">
        <v>5</v>
      </c>
      <c r="B200" s="38" t="s">
        <v>12</v>
      </c>
      <c r="C200" s="66">
        <v>3</v>
      </c>
      <c r="D200" s="47">
        <v>13</v>
      </c>
      <c r="E200" s="13" t="str">
        <f t="shared" si="39"/>
        <v>00:01:51.962</v>
      </c>
      <c r="F200" s="56">
        <v>111962</v>
      </c>
      <c r="G200" s="77"/>
      <c r="H200" s="72"/>
      <c r="I200" s="100"/>
      <c r="J200" s="87"/>
      <c r="K200" s="25"/>
    </row>
    <row r="201" spans="1:11" s="4" customFormat="1" ht="18">
      <c r="A201" s="66">
        <v>5</v>
      </c>
      <c r="B201" s="38" t="s">
        <v>12</v>
      </c>
      <c r="C201" s="66">
        <v>4</v>
      </c>
      <c r="D201" s="47">
        <v>13</v>
      </c>
      <c r="E201" s="13" t="str">
        <f t="shared" si="39"/>
        <v>00:01:47.962</v>
      </c>
      <c r="F201" s="56">
        <v>107962</v>
      </c>
      <c r="G201" s="77"/>
      <c r="H201" s="72"/>
      <c r="I201" s="100"/>
      <c r="J201" s="87"/>
      <c r="K201" s="25"/>
    </row>
    <row r="202" spans="1:11" s="2" customFormat="1" ht="18">
      <c r="A202" s="67">
        <v>6</v>
      </c>
      <c r="B202" s="39" t="s">
        <v>12</v>
      </c>
      <c r="C202" s="67">
        <v>0</v>
      </c>
      <c r="D202" s="48">
        <v>13</v>
      </c>
      <c r="E202" s="14" t="str">
        <f t="shared" si="39"/>
        <v>00:00:02.495</v>
      </c>
      <c r="F202" s="57">
        <v>2495</v>
      </c>
      <c r="G202" s="78" t="str">
        <f>CONCATENATE(TEXT(INT(AVERAGE(F202:F206)/1000)/86400,"hh:mm:ss"),".",TRUNC(TRUNC(AVERAGE(F202:F206)-(INT(AVERAGE(F202:F206)/1000)*1000)),3))</f>
        <v>00:00:02.515</v>
      </c>
      <c r="H202" s="73">
        <f t="shared" ref="H202" si="41">TRUNC(AVERAGE(F202:F206))</f>
        <v>2515</v>
      </c>
      <c r="I202" s="100"/>
      <c r="J202" s="87"/>
      <c r="K202" s="26"/>
    </row>
    <row r="203" spans="1:11" s="2" customFormat="1" ht="18">
      <c r="A203" s="67">
        <v>6</v>
      </c>
      <c r="B203" s="39" t="s">
        <v>12</v>
      </c>
      <c r="C203" s="67">
        <v>1</v>
      </c>
      <c r="D203" s="48">
        <v>13</v>
      </c>
      <c r="E203" s="14" t="str">
        <f t="shared" si="39"/>
        <v>00:00:02.554</v>
      </c>
      <c r="F203" s="57">
        <v>2554</v>
      </c>
      <c r="G203" s="78"/>
      <c r="H203" s="73"/>
      <c r="I203" s="100"/>
      <c r="J203" s="87"/>
      <c r="K203" s="26"/>
    </row>
    <row r="204" spans="1:11" s="2" customFormat="1" ht="18">
      <c r="A204" s="67">
        <v>6</v>
      </c>
      <c r="B204" s="39" t="s">
        <v>12</v>
      </c>
      <c r="C204" s="67">
        <v>2</v>
      </c>
      <c r="D204" s="48">
        <v>13</v>
      </c>
      <c r="E204" s="14" t="str">
        <f t="shared" si="39"/>
        <v>00:00:02.443</v>
      </c>
      <c r="F204" s="57">
        <v>2443</v>
      </c>
      <c r="G204" s="78"/>
      <c r="H204" s="73"/>
      <c r="I204" s="100"/>
      <c r="J204" s="87"/>
      <c r="K204" s="26"/>
    </row>
    <row r="205" spans="1:11" s="2" customFormat="1" ht="18">
      <c r="A205" s="67">
        <v>6</v>
      </c>
      <c r="B205" s="39" t="s">
        <v>12</v>
      </c>
      <c r="C205" s="67">
        <v>3</v>
      </c>
      <c r="D205" s="48">
        <v>13</v>
      </c>
      <c r="E205" s="14" t="str">
        <f t="shared" si="39"/>
        <v>00:00:02.547</v>
      </c>
      <c r="F205" s="57">
        <v>2547</v>
      </c>
      <c r="G205" s="78"/>
      <c r="H205" s="73"/>
      <c r="I205" s="100"/>
      <c r="J205" s="87"/>
      <c r="K205" s="26"/>
    </row>
    <row r="206" spans="1:11" s="2" customFormat="1" ht="18">
      <c r="A206" s="67">
        <v>6</v>
      </c>
      <c r="B206" s="39" t="s">
        <v>12</v>
      </c>
      <c r="C206" s="67">
        <v>4</v>
      </c>
      <c r="D206" s="48">
        <v>13</v>
      </c>
      <c r="E206" s="14" t="str">
        <f t="shared" si="39"/>
        <v>00:00:02.540</v>
      </c>
      <c r="F206" s="57">
        <v>2540</v>
      </c>
      <c r="G206" s="78"/>
      <c r="H206" s="73"/>
      <c r="I206" s="100"/>
      <c r="J206" s="87"/>
      <c r="K206" s="26"/>
    </row>
    <row r="207" spans="1:11" s="1" customFormat="1" ht="18">
      <c r="A207" s="68">
        <v>7</v>
      </c>
      <c r="B207" s="40" t="s">
        <v>12</v>
      </c>
      <c r="C207" s="68">
        <v>0</v>
      </c>
      <c r="D207" s="49">
        <v>13</v>
      </c>
      <c r="E207" s="15" t="str">
        <f t="shared" si="39"/>
        <v>00:00:04.484</v>
      </c>
      <c r="F207" s="58">
        <v>4484</v>
      </c>
      <c r="G207" s="76" t="str">
        <f>CONCATENATE(TEXT(INT(AVERAGE(F207:F211)/1000)/86400,"hh:mm:ss"),".",TRUNC(TRUNC(AVERAGE(F207:F211)-(INT(AVERAGE(F207:F211)/1000)*1000)),3))</f>
        <v>00:00:04.499</v>
      </c>
      <c r="H207" s="74">
        <f t="shared" ref="H207" si="42">TRUNC(AVERAGE(F207:F211))</f>
        <v>4499</v>
      </c>
      <c r="I207" s="100"/>
      <c r="J207" s="87"/>
      <c r="K207" s="27"/>
    </row>
    <row r="208" spans="1:11" s="1" customFormat="1" ht="18">
      <c r="A208" s="68">
        <v>7</v>
      </c>
      <c r="B208" s="40" t="s">
        <v>12</v>
      </c>
      <c r="C208" s="68">
        <v>1</v>
      </c>
      <c r="D208" s="49">
        <v>13</v>
      </c>
      <c r="E208" s="15" t="str">
        <f t="shared" si="39"/>
        <v>00:00:04.477</v>
      </c>
      <c r="F208" s="58">
        <v>4477</v>
      </c>
      <c r="G208" s="76"/>
      <c r="H208" s="74"/>
      <c r="I208" s="100"/>
      <c r="J208" s="87"/>
      <c r="K208" s="27"/>
    </row>
    <row r="209" spans="1:11" s="1" customFormat="1" ht="18">
      <c r="A209" s="68">
        <v>7</v>
      </c>
      <c r="B209" s="40" t="s">
        <v>12</v>
      </c>
      <c r="C209" s="68">
        <v>2</v>
      </c>
      <c r="D209" s="49">
        <v>13</v>
      </c>
      <c r="E209" s="15" t="str">
        <f t="shared" si="39"/>
        <v>00:00:04.364</v>
      </c>
      <c r="F209" s="58">
        <v>4364</v>
      </c>
      <c r="G209" s="76"/>
      <c r="H209" s="74"/>
      <c r="I209" s="100"/>
      <c r="J209" s="87"/>
      <c r="K209" s="27"/>
    </row>
    <row r="210" spans="1:11" s="1" customFormat="1" ht="18">
      <c r="A210" s="68">
        <v>7</v>
      </c>
      <c r="B210" s="40" t="s">
        <v>12</v>
      </c>
      <c r="C210" s="68">
        <v>3</v>
      </c>
      <c r="D210" s="49">
        <v>13</v>
      </c>
      <c r="E210" s="15" t="str">
        <f t="shared" si="39"/>
        <v>00:00:04.579</v>
      </c>
      <c r="F210" s="58">
        <v>4579</v>
      </c>
      <c r="G210" s="76"/>
      <c r="H210" s="74"/>
      <c r="I210" s="100"/>
      <c r="J210" s="87"/>
      <c r="K210" s="27"/>
    </row>
    <row r="211" spans="1:11" s="1" customFormat="1" ht="18">
      <c r="A211" s="68">
        <v>7</v>
      </c>
      <c r="B211" s="40" t="s">
        <v>12</v>
      </c>
      <c r="C211" s="68">
        <v>4</v>
      </c>
      <c r="D211" s="49">
        <v>13</v>
      </c>
      <c r="E211" s="15" t="str">
        <f t="shared" si="39"/>
        <v>00:00:04.594</v>
      </c>
      <c r="F211" s="58">
        <v>4594</v>
      </c>
      <c r="G211" s="76"/>
      <c r="H211" s="74"/>
      <c r="I211" s="100"/>
      <c r="J211" s="87"/>
      <c r="K211" s="27"/>
    </row>
    <row r="212" spans="1:11" s="3" customFormat="1" ht="18">
      <c r="A212" s="62">
        <v>1</v>
      </c>
      <c r="B212" s="34" t="s">
        <v>13</v>
      </c>
      <c r="C212" s="62">
        <v>0</v>
      </c>
      <c r="D212" s="43">
        <v>4</v>
      </c>
      <c r="E212" s="9" t="str">
        <f t="shared" si="39"/>
        <v>00:02:04.343</v>
      </c>
      <c r="F212" s="52">
        <v>124343</v>
      </c>
      <c r="G212" s="99" t="str">
        <f>CONCATENATE(TEXT(INT(AVERAGE(F212:F216)/1000)/86400,"hh:mm:ss"),".",TRUNC(TRUNC(AVERAGE(F212:F216)-(INT(AVERAGE(F212:F216)/1000)*1000)),3))</f>
        <v>00:02:03.820</v>
      </c>
      <c r="H212" s="75">
        <f t="shared" ref="H212" si="43">TRUNC(AVERAGE(F212:F216))</f>
        <v>123820</v>
      </c>
      <c r="I212" s="88" t="str">
        <f>CONCATENATE(TEXT(INT(SUM(F212:F246)/1000)/86400,"hh:mm:ss"),".",SUM(F212:F246)-(INT(SUM(F212:F246)/1000)*1000))</f>
        <v>00:48:20.695</v>
      </c>
      <c r="J212" s="79">
        <f>SUM(F212:F246)</f>
        <v>2900695</v>
      </c>
      <c r="K212" s="28"/>
    </row>
    <row r="213" spans="1:11" s="3" customFormat="1" ht="18">
      <c r="A213" s="62">
        <v>1</v>
      </c>
      <c r="B213" s="34" t="s">
        <v>13</v>
      </c>
      <c r="C213" s="62">
        <v>1</v>
      </c>
      <c r="D213" s="43">
        <v>4</v>
      </c>
      <c r="E213" s="9" t="str">
        <f t="shared" si="39"/>
        <v>00:02:08.402</v>
      </c>
      <c r="F213" s="52">
        <v>128402</v>
      </c>
      <c r="G213" s="99"/>
      <c r="H213" s="75"/>
      <c r="I213" s="88"/>
      <c r="J213" s="79"/>
      <c r="K213" s="28"/>
    </row>
    <row r="214" spans="1:11" s="3" customFormat="1" ht="18">
      <c r="A214" s="62">
        <v>1</v>
      </c>
      <c r="B214" s="34" t="s">
        <v>13</v>
      </c>
      <c r="C214" s="62">
        <v>2</v>
      </c>
      <c r="D214" s="43">
        <v>4</v>
      </c>
      <c r="E214" s="9" t="str">
        <f t="shared" si="39"/>
        <v>00:02:03.653</v>
      </c>
      <c r="F214" s="52">
        <v>123653</v>
      </c>
      <c r="G214" s="99"/>
      <c r="H214" s="75"/>
      <c r="I214" s="88"/>
      <c r="J214" s="79"/>
      <c r="K214" s="28"/>
    </row>
    <row r="215" spans="1:11" s="3" customFormat="1" ht="18">
      <c r="A215" s="62">
        <v>1</v>
      </c>
      <c r="B215" s="34" t="s">
        <v>13</v>
      </c>
      <c r="C215" s="62">
        <v>3</v>
      </c>
      <c r="D215" s="43">
        <v>4</v>
      </c>
      <c r="E215" s="9" t="str">
        <f t="shared" si="39"/>
        <v>00:02:02.97</v>
      </c>
      <c r="F215" s="52">
        <v>122097</v>
      </c>
      <c r="G215" s="99"/>
      <c r="H215" s="75"/>
      <c r="I215" s="88"/>
      <c r="J215" s="79"/>
      <c r="K215" s="28"/>
    </row>
    <row r="216" spans="1:11" s="3" customFormat="1" ht="18">
      <c r="A216" s="62">
        <v>1</v>
      </c>
      <c r="B216" s="34" t="s">
        <v>13</v>
      </c>
      <c r="C216" s="62">
        <v>4</v>
      </c>
      <c r="D216" s="43">
        <v>4</v>
      </c>
      <c r="E216" s="9" t="str">
        <f t="shared" si="39"/>
        <v>00:02:00.607</v>
      </c>
      <c r="F216" s="52">
        <v>120607</v>
      </c>
      <c r="G216" s="99"/>
      <c r="H216" s="75"/>
      <c r="I216" s="88"/>
      <c r="J216" s="79"/>
      <c r="K216" s="28"/>
    </row>
    <row r="217" spans="1:11" s="5" customFormat="1" ht="18">
      <c r="A217" s="63">
        <v>2</v>
      </c>
      <c r="B217" s="35" t="s">
        <v>13</v>
      </c>
      <c r="C217" s="63">
        <v>0</v>
      </c>
      <c r="D217" s="44">
        <v>3</v>
      </c>
      <c r="E217" s="10" t="str">
        <f t="shared" si="39"/>
        <v>00:00:29.534</v>
      </c>
      <c r="F217" s="53">
        <v>29534</v>
      </c>
      <c r="G217" s="93" t="str">
        <f>CONCATENATE(TEXT(INT(AVERAGE(F217:F221)/1000)/86400,"hh:mm:ss"),".",TRUNC(TRUNC(AVERAGE(F217:F221)-(INT(AVERAGE(F217:F221)/1000)*1000)),3))</f>
        <v>00:00:29.760</v>
      </c>
      <c r="H217" s="69">
        <f t="shared" ref="H217" si="44">TRUNC(AVERAGE(F217:F221))</f>
        <v>29760</v>
      </c>
      <c r="I217" s="88"/>
      <c r="J217" s="79"/>
      <c r="K217" s="22"/>
    </row>
    <row r="218" spans="1:11" s="5" customFormat="1" ht="18">
      <c r="A218" s="63">
        <v>2</v>
      </c>
      <c r="B218" s="35" t="s">
        <v>13</v>
      </c>
      <c r="C218" s="63">
        <v>1</v>
      </c>
      <c r="D218" s="44">
        <v>3</v>
      </c>
      <c r="E218" s="10" t="str">
        <f t="shared" si="39"/>
        <v>00:00:30.158</v>
      </c>
      <c r="F218" s="53">
        <v>30158</v>
      </c>
      <c r="G218" s="93"/>
      <c r="H218" s="69"/>
      <c r="I218" s="88"/>
      <c r="J218" s="79"/>
      <c r="K218" s="22"/>
    </row>
    <row r="219" spans="1:11" s="5" customFormat="1" ht="18">
      <c r="A219" s="63">
        <v>2</v>
      </c>
      <c r="B219" s="35" t="s">
        <v>13</v>
      </c>
      <c r="C219" s="63">
        <v>2</v>
      </c>
      <c r="D219" s="44">
        <v>3</v>
      </c>
      <c r="E219" s="10" t="str">
        <f t="shared" si="39"/>
        <v>00:00:29.828</v>
      </c>
      <c r="F219" s="53">
        <v>29828</v>
      </c>
      <c r="G219" s="93"/>
      <c r="H219" s="69"/>
      <c r="I219" s="88"/>
      <c r="J219" s="79"/>
      <c r="K219" s="22"/>
    </row>
    <row r="220" spans="1:11" s="5" customFormat="1" ht="18">
      <c r="A220" s="63">
        <v>2</v>
      </c>
      <c r="B220" s="35" t="s">
        <v>13</v>
      </c>
      <c r="C220" s="63">
        <v>3</v>
      </c>
      <c r="D220" s="44">
        <v>3</v>
      </c>
      <c r="E220" s="10" t="str">
        <f t="shared" si="39"/>
        <v>00:00:29.651</v>
      </c>
      <c r="F220" s="53">
        <v>29651</v>
      </c>
      <c r="G220" s="93"/>
      <c r="H220" s="69"/>
      <c r="I220" s="88"/>
      <c r="J220" s="79"/>
      <c r="K220" s="22"/>
    </row>
    <row r="221" spans="1:11" s="5" customFormat="1" ht="18">
      <c r="A221" s="63">
        <v>2</v>
      </c>
      <c r="B221" s="35" t="s">
        <v>13</v>
      </c>
      <c r="C221" s="63">
        <v>4</v>
      </c>
      <c r="D221" s="44">
        <v>3</v>
      </c>
      <c r="E221" s="10" t="str">
        <f t="shared" si="39"/>
        <v>00:00:29.630</v>
      </c>
      <c r="F221" s="53">
        <v>29630</v>
      </c>
      <c r="G221" s="93"/>
      <c r="H221" s="69"/>
      <c r="I221" s="88"/>
      <c r="J221" s="79"/>
      <c r="K221" s="22"/>
    </row>
    <row r="222" spans="1:11" s="6" customFormat="1" ht="18">
      <c r="A222" s="64">
        <v>3</v>
      </c>
      <c r="B222" s="36" t="s">
        <v>13</v>
      </c>
      <c r="C222" s="64">
        <v>0</v>
      </c>
      <c r="D222" s="45">
        <v>4</v>
      </c>
      <c r="E222" s="11" t="str">
        <f t="shared" si="39"/>
        <v>00:01:59.119</v>
      </c>
      <c r="F222" s="54">
        <v>119119</v>
      </c>
      <c r="G222" s="94" t="str">
        <f>CONCATENATE(TEXT(INT(AVERAGE(F222:F226)/1000)/86400,"hh:mm:ss"),".",TRUNC(TRUNC(AVERAGE(F222:F226)-(INT(AVERAGE(F222:F226)/1000)*1000)),3))</f>
        <v>00:01:58.954</v>
      </c>
      <c r="H222" s="70">
        <f t="shared" ref="H222" si="45">TRUNC(AVERAGE(F222:F226))</f>
        <v>118954</v>
      </c>
      <c r="I222" s="88"/>
      <c r="J222" s="79"/>
      <c r="K222" s="23"/>
    </row>
    <row r="223" spans="1:11" s="6" customFormat="1" ht="18">
      <c r="A223" s="64">
        <v>3</v>
      </c>
      <c r="B223" s="36" t="s">
        <v>13</v>
      </c>
      <c r="C223" s="64">
        <v>1</v>
      </c>
      <c r="D223" s="45">
        <v>4</v>
      </c>
      <c r="E223" s="11" t="str">
        <f t="shared" si="39"/>
        <v>00:01:57.106</v>
      </c>
      <c r="F223" s="54">
        <v>117106</v>
      </c>
      <c r="G223" s="94"/>
      <c r="H223" s="70"/>
      <c r="I223" s="88"/>
      <c r="J223" s="79"/>
      <c r="K223" s="23"/>
    </row>
    <row r="224" spans="1:11" s="6" customFormat="1" ht="18">
      <c r="A224" s="64">
        <v>3</v>
      </c>
      <c r="B224" s="36" t="s">
        <v>13</v>
      </c>
      <c r="C224" s="64">
        <v>2</v>
      </c>
      <c r="D224" s="45">
        <v>4</v>
      </c>
      <c r="E224" s="11" t="str">
        <f t="shared" si="39"/>
        <v>00:01:57.596</v>
      </c>
      <c r="F224" s="54">
        <v>117596</v>
      </c>
      <c r="G224" s="94"/>
      <c r="H224" s="70"/>
      <c r="I224" s="88"/>
      <c r="J224" s="79"/>
      <c r="K224" s="23"/>
    </row>
    <row r="225" spans="1:11" s="6" customFormat="1" ht="18">
      <c r="A225" s="64">
        <v>3</v>
      </c>
      <c r="B225" s="36" t="s">
        <v>13</v>
      </c>
      <c r="C225" s="64">
        <v>3</v>
      </c>
      <c r="D225" s="45">
        <v>4</v>
      </c>
      <c r="E225" s="11" t="str">
        <f t="shared" si="39"/>
        <v>00:01:58.994</v>
      </c>
      <c r="F225" s="54">
        <v>118994</v>
      </c>
      <c r="G225" s="94"/>
      <c r="H225" s="70"/>
      <c r="I225" s="88"/>
      <c r="J225" s="79"/>
      <c r="K225" s="23"/>
    </row>
    <row r="226" spans="1:11" s="6" customFormat="1" ht="18">
      <c r="A226" s="64">
        <v>3</v>
      </c>
      <c r="B226" s="36" t="s">
        <v>13</v>
      </c>
      <c r="C226" s="64">
        <v>4</v>
      </c>
      <c r="D226" s="45">
        <v>4</v>
      </c>
      <c r="E226" s="11" t="str">
        <f t="shared" si="39"/>
        <v>00:02:01.955</v>
      </c>
      <c r="F226" s="54">
        <v>121955</v>
      </c>
      <c r="G226" s="94"/>
      <c r="H226" s="70"/>
      <c r="I226" s="88"/>
      <c r="J226" s="79"/>
      <c r="K226" s="23"/>
    </row>
    <row r="227" spans="1:11" s="7" customFormat="1" ht="18">
      <c r="A227" s="65">
        <v>4</v>
      </c>
      <c r="B227" s="37" t="s">
        <v>13</v>
      </c>
      <c r="C227" s="65">
        <v>0</v>
      </c>
      <c r="D227" s="46">
        <v>4</v>
      </c>
      <c r="E227" s="12" t="str">
        <f t="shared" si="39"/>
        <v>00:02:35.25</v>
      </c>
      <c r="F227" s="55">
        <v>155025</v>
      </c>
      <c r="G227" s="92" t="str">
        <f>CONCATENATE(TEXT(INT(AVERAGE(F227:F231)/1000)/86400,"hh:mm:ss"),".",TRUNC(TRUNC(AVERAGE(F227:F231)-(INT(AVERAGE(F227:F231)/1000)*1000)),3))</f>
        <v>00:02:33.648</v>
      </c>
      <c r="H227" s="71">
        <f t="shared" ref="H227" si="46">TRUNC(AVERAGE(F227:F231))</f>
        <v>153648</v>
      </c>
      <c r="I227" s="88"/>
      <c r="J227" s="79"/>
      <c r="K227" s="24"/>
    </row>
    <row r="228" spans="1:11" s="7" customFormat="1" ht="18">
      <c r="A228" s="65">
        <v>4</v>
      </c>
      <c r="B228" s="37" t="s">
        <v>13</v>
      </c>
      <c r="C228" s="65">
        <v>1</v>
      </c>
      <c r="D228" s="46">
        <v>4</v>
      </c>
      <c r="E228" s="12" t="str">
        <f t="shared" si="39"/>
        <v>00:02:32.535</v>
      </c>
      <c r="F228" s="55">
        <v>152535</v>
      </c>
      <c r="G228" s="92"/>
      <c r="H228" s="71"/>
      <c r="I228" s="88"/>
      <c r="J228" s="79"/>
      <c r="K228" s="24"/>
    </row>
    <row r="229" spans="1:11" s="7" customFormat="1" ht="18">
      <c r="A229" s="65">
        <v>4</v>
      </c>
      <c r="B229" s="37" t="s">
        <v>13</v>
      </c>
      <c r="C229" s="65">
        <v>2</v>
      </c>
      <c r="D229" s="46">
        <v>4</v>
      </c>
      <c r="E229" s="12" t="str">
        <f t="shared" si="39"/>
        <v>00:02:32.39</v>
      </c>
      <c r="F229" s="55">
        <v>152039</v>
      </c>
      <c r="G229" s="92"/>
      <c r="H229" s="71"/>
      <c r="I229" s="88"/>
      <c r="J229" s="79"/>
      <c r="K229" s="24"/>
    </row>
    <row r="230" spans="1:11" s="7" customFormat="1" ht="18">
      <c r="A230" s="65">
        <v>4</v>
      </c>
      <c r="B230" s="37" t="s">
        <v>13</v>
      </c>
      <c r="C230" s="65">
        <v>3</v>
      </c>
      <c r="D230" s="46">
        <v>4</v>
      </c>
      <c r="E230" s="12" t="str">
        <f t="shared" si="39"/>
        <v>00:02:34.481</v>
      </c>
      <c r="F230" s="55">
        <v>154481</v>
      </c>
      <c r="G230" s="92"/>
      <c r="H230" s="71"/>
      <c r="I230" s="88"/>
      <c r="J230" s="79"/>
      <c r="K230" s="24"/>
    </row>
    <row r="231" spans="1:11" s="7" customFormat="1" ht="18">
      <c r="A231" s="65">
        <v>4</v>
      </c>
      <c r="B231" s="37" t="s">
        <v>13</v>
      </c>
      <c r="C231" s="65">
        <v>4</v>
      </c>
      <c r="D231" s="46">
        <v>4</v>
      </c>
      <c r="E231" s="12" t="str">
        <f t="shared" si="39"/>
        <v>00:02:34.160</v>
      </c>
      <c r="F231" s="55">
        <v>154160</v>
      </c>
      <c r="G231" s="92"/>
      <c r="H231" s="71"/>
      <c r="I231" s="88"/>
      <c r="J231" s="79"/>
      <c r="K231" s="24"/>
    </row>
    <row r="232" spans="1:11" s="4" customFormat="1" ht="18">
      <c r="A232" s="66">
        <v>5</v>
      </c>
      <c r="B232" s="38" t="s">
        <v>13</v>
      </c>
      <c r="C232" s="66">
        <v>0</v>
      </c>
      <c r="D232" s="47">
        <v>4</v>
      </c>
      <c r="E232" s="13" t="str">
        <f t="shared" si="39"/>
        <v>00:02:25.285</v>
      </c>
      <c r="F232" s="56">
        <v>145285</v>
      </c>
      <c r="G232" s="77" t="str">
        <f>CONCATENATE(TEXT(INT(AVERAGE(F232:F236)/1000)/86400,"hh:mm:ss"),".",TRUNC(TRUNC(AVERAGE(F232:F236)-(INT(AVERAGE(F232:F236)/1000)*1000)),3))</f>
        <v>00:02:23.581</v>
      </c>
      <c r="H232" s="72">
        <f t="shared" ref="H232" si="47">TRUNC(AVERAGE(F232:F236))</f>
        <v>143581</v>
      </c>
      <c r="I232" s="88"/>
      <c r="J232" s="79"/>
      <c r="K232" s="25"/>
    </row>
    <row r="233" spans="1:11" s="4" customFormat="1" ht="18">
      <c r="A233" s="66">
        <v>5</v>
      </c>
      <c r="B233" s="38" t="s">
        <v>13</v>
      </c>
      <c r="C233" s="66">
        <v>1</v>
      </c>
      <c r="D233" s="47">
        <v>4</v>
      </c>
      <c r="E233" s="13" t="str">
        <f t="shared" si="39"/>
        <v>00:02:23.355</v>
      </c>
      <c r="F233" s="56">
        <v>143355</v>
      </c>
      <c r="G233" s="77"/>
      <c r="H233" s="72"/>
      <c r="I233" s="88"/>
      <c r="J233" s="79"/>
      <c r="K233" s="25"/>
    </row>
    <row r="234" spans="1:11" s="4" customFormat="1" ht="18">
      <c r="A234" s="66">
        <v>5</v>
      </c>
      <c r="B234" s="38" t="s">
        <v>13</v>
      </c>
      <c r="C234" s="66">
        <v>2</v>
      </c>
      <c r="D234" s="47">
        <v>4</v>
      </c>
      <c r="E234" s="13" t="str">
        <f t="shared" si="39"/>
        <v>00:02:22.672</v>
      </c>
      <c r="F234" s="56">
        <v>142672</v>
      </c>
      <c r="G234" s="77"/>
      <c r="H234" s="72"/>
      <c r="I234" s="88"/>
      <c r="J234" s="79"/>
      <c r="K234" s="25"/>
    </row>
    <row r="235" spans="1:11" s="4" customFormat="1" ht="18">
      <c r="A235" s="66">
        <v>5</v>
      </c>
      <c r="B235" s="38" t="s">
        <v>13</v>
      </c>
      <c r="C235" s="66">
        <v>3</v>
      </c>
      <c r="D235" s="47">
        <v>4</v>
      </c>
      <c r="E235" s="13" t="str">
        <f t="shared" si="39"/>
        <v>00:02:21.709</v>
      </c>
      <c r="F235" s="56">
        <v>141709</v>
      </c>
      <c r="G235" s="77"/>
      <c r="H235" s="72"/>
      <c r="I235" s="88"/>
      <c r="J235" s="79"/>
      <c r="K235" s="25"/>
    </row>
    <row r="236" spans="1:11" s="4" customFormat="1" ht="18">
      <c r="A236" s="66">
        <v>5</v>
      </c>
      <c r="B236" s="38" t="s">
        <v>13</v>
      </c>
      <c r="C236" s="66">
        <v>4</v>
      </c>
      <c r="D236" s="47">
        <v>4</v>
      </c>
      <c r="E236" s="13" t="str">
        <f t="shared" si="39"/>
        <v>00:02:24.886</v>
      </c>
      <c r="F236" s="56">
        <v>144886</v>
      </c>
      <c r="G236" s="77"/>
      <c r="H236" s="72"/>
      <c r="I236" s="88"/>
      <c r="J236" s="79"/>
      <c r="K236" s="25"/>
    </row>
    <row r="237" spans="1:11" s="2" customFormat="1" ht="18">
      <c r="A237" s="67">
        <v>6</v>
      </c>
      <c r="B237" s="39" t="s">
        <v>13</v>
      </c>
      <c r="C237" s="67">
        <v>0</v>
      </c>
      <c r="D237" s="48">
        <v>4</v>
      </c>
      <c r="E237" s="14" t="str">
        <f t="shared" si="39"/>
        <v>00:00:03.469</v>
      </c>
      <c r="F237" s="57">
        <v>3469</v>
      </c>
      <c r="G237" s="78" t="str">
        <f>CONCATENATE(TEXT(INT(AVERAGE(F237:F241)/1000)/86400,"hh:mm:ss"),".",TRUNC(TRUNC(AVERAGE(F237:F241)-(INT(AVERAGE(F237:F241)/1000)*1000)),3))</f>
        <v>00:00:03.433</v>
      </c>
      <c r="H237" s="73">
        <f t="shared" ref="H237" si="48">TRUNC(AVERAGE(F237:F241))</f>
        <v>3433</v>
      </c>
      <c r="I237" s="88"/>
      <c r="J237" s="79"/>
      <c r="K237" s="26"/>
    </row>
    <row r="238" spans="1:11" s="2" customFormat="1" ht="18">
      <c r="A238" s="67">
        <v>6</v>
      </c>
      <c r="B238" s="39" t="s">
        <v>13</v>
      </c>
      <c r="C238" s="67">
        <v>1</v>
      </c>
      <c r="D238" s="48">
        <v>4</v>
      </c>
      <c r="E238" s="14" t="str">
        <f t="shared" si="39"/>
        <v>00:00:03.511</v>
      </c>
      <c r="F238" s="57">
        <v>3511</v>
      </c>
      <c r="G238" s="78"/>
      <c r="H238" s="73"/>
      <c r="I238" s="88"/>
      <c r="J238" s="79"/>
      <c r="K238" s="26"/>
    </row>
    <row r="239" spans="1:11" s="2" customFormat="1" ht="18">
      <c r="A239" s="67">
        <v>6</v>
      </c>
      <c r="B239" s="39" t="s">
        <v>13</v>
      </c>
      <c r="C239" s="67">
        <v>2</v>
      </c>
      <c r="D239" s="48">
        <v>4</v>
      </c>
      <c r="E239" s="14" t="str">
        <f t="shared" si="39"/>
        <v>00:00:03.506</v>
      </c>
      <c r="F239" s="57">
        <v>3506</v>
      </c>
      <c r="G239" s="78"/>
      <c r="H239" s="73"/>
      <c r="I239" s="88"/>
      <c r="J239" s="79"/>
      <c r="K239" s="26"/>
    </row>
    <row r="240" spans="1:11" s="2" customFormat="1" ht="18">
      <c r="A240" s="67">
        <v>6</v>
      </c>
      <c r="B240" s="39" t="s">
        <v>13</v>
      </c>
      <c r="C240" s="67">
        <v>3</v>
      </c>
      <c r="D240" s="48">
        <v>4</v>
      </c>
      <c r="E240" s="14" t="str">
        <f t="shared" si="39"/>
        <v>00:00:03.400</v>
      </c>
      <c r="F240" s="57">
        <v>3400</v>
      </c>
      <c r="G240" s="78"/>
      <c r="H240" s="73"/>
      <c r="I240" s="88"/>
      <c r="J240" s="79"/>
      <c r="K240" s="26"/>
    </row>
    <row r="241" spans="1:11" s="2" customFormat="1" ht="18">
      <c r="A241" s="67">
        <v>6</v>
      </c>
      <c r="B241" s="39" t="s">
        <v>13</v>
      </c>
      <c r="C241" s="67">
        <v>4</v>
      </c>
      <c r="D241" s="48">
        <v>4</v>
      </c>
      <c r="E241" s="14" t="str">
        <f t="shared" si="39"/>
        <v>00:00:03.281</v>
      </c>
      <c r="F241" s="57">
        <v>3281</v>
      </c>
      <c r="G241" s="78"/>
      <c r="H241" s="73"/>
      <c r="I241" s="88"/>
      <c r="J241" s="79"/>
      <c r="K241" s="26"/>
    </row>
    <row r="242" spans="1:11" s="1" customFormat="1" ht="18">
      <c r="A242" s="68">
        <v>7</v>
      </c>
      <c r="B242" s="40" t="s">
        <v>13</v>
      </c>
      <c r="C242" s="68">
        <v>0</v>
      </c>
      <c r="D242" s="49">
        <v>4</v>
      </c>
      <c r="E242" s="15" t="str">
        <f t="shared" si="39"/>
        <v>00:00:06.961</v>
      </c>
      <c r="F242" s="58">
        <v>6961</v>
      </c>
      <c r="G242" s="76" t="str">
        <f>CONCATENATE(TEXT(INT(AVERAGE(F242:F246)/1000)/86400,"hh:mm:ss"),".",TRUNC(TRUNC(AVERAGE(F242:F246)-(INT(AVERAGE(F242:F246)/1000)*1000)),3))</f>
        <v>00:00:06.941</v>
      </c>
      <c r="H242" s="74">
        <f t="shared" ref="H242" si="49">TRUNC(AVERAGE(F242:F246))</f>
        <v>6941</v>
      </c>
      <c r="I242" s="88"/>
      <c r="J242" s="79"/>
      <c r="K242" s="27"/>
    </row>
    <row r="243" spans="1:11" s="1" customFormat="1" ht="18">
      <c r="A243" s="68">
        <v>7</v>
      </c>
      <c r="B243" s="40" t="s">
        <v>13</v>
      </c>
      <c r="C243" s="68">
        <v>1</v>
      </c>
      <c r="D243" s="49">
        <v>4</v>
      </c>
      <c r="E243" s="15" t="str">
        <f t="shared" si="39"/>
        <v>00:00:06.971</v>
      </c>
      <c r="F243" s="58">
        <v>6971</v>
      </c>
      <c r="G243" s="76"/>
      <c r="H243" s="74"/>
      <c r="I243" s="88"/>
      <c r="J243" s="79"/>
      <c r="K243" s="27"/>
    </row>
    <row r="244" spans="1:11" s="1" customFormat="1" ht="18">
      <c r="A244" s="68">
        <v>7</v>
      </c>
      <c r="B244" s="40" t="s">
        <v>13</v>
      </c>
      <c r="C244" s="68">
        <v>2</v>
      </c>
      <c r="D244" s="49">
        <v>4</v>
      </c>
      <c r="E244" s="15" t="str">
        <f t="shared" si="39"/>
        <v>00:00:06.836</v>
      </c>
      <c r="F244" s="58">
        <v>6836</v>
      </c>
      <c r="G244" s="76"/>
      <c r="H244" s="74"/>
      <c r="I244" s="88"/>
      <c r="J244" s="79"/>
      <c r="K244" s="27"/>
    </row>
    <row r="245" spans="1:11" s="1" customFormat="1" ht="18">
      <c r="A245" s="68">
        <v>7</v>
      </c>
      <c r="B245" s="40" t="s">
        <v>13</v>
      </c>
      <c r="C245" s="68">
        <v>3</v>
      </c>
      <c r="D245" s="49">
        <v>4</v>
      </c>
      <c r="E245" s="15" t="str">
        <f t="shared" si="39"/>
        <v>00:00:06.996</v>
      </c>
      <c r="F245" s="58">
        <v>6996</v>
      </c>
      <c r="G245" s="76"/>
      <c r="H245" s="74"/>
      <c r="I245" s="88"/>
      <c r="J245" s="79"/>
      <c r="K245" s="27"/>
    </row>
    <row r="246" spans="1:11" s="1" customFormat="1" ht="18">
      <c r="A246" s="68">
        <v>7</v>
      </c>
      <c r="B246" s="40" t="s">
        <v>13</v>
      </c>
      <c r="C246" s="68">
        <v>4</v>
      </c>
      <c r="D246" s="49">
        <v>4</v>
      </c>
      <c r="E246" s="15" t="str">
        <f t="shared" si="39"/>
        <v>00:00:06.944</v>
      </c>
      <c r="F246" s="58">
        <v>6944</v>
      </c>
      <c r="G246" s="76"/>
      <c r="H246" s="74"/>
      <c r="I246" s="88"/>
      <c r="J246" s="79"/>
      <c r="K246" s="27"/>
    </row>
    <row r="247" spans="1:11" s="3" customFormat="1" ht="18">
      <c r="A247" s="62">
        <v>1</v>
      </c>
      <c r="B247" s="34" t="s">
        <v>14</v>
      </c>
      <c r="C247" s="62">
        <v>0</v>
      </c>
      <c r="D247" s="43">
        <v>7</v>
      </c>
      <c r="E247" s="9" t="str">
        <f t="shared" si="39"/>
        <v>00:01:46.396</v>
      </c>
      <c r="F247" s="52">
        <v>106396</v>
      </c>
      <c r="G247" s="99" t="str">
        <f>CONCATENATE(TEXT(INT(AVERAGE(F247:F251)/1000)/86400,"hh:mm:ss"),".",TRUNC(TRUNC(AVERAGE(F247:F251)-(INT(AVERAGE(F247:F251)/1000)*1000)),3))</f>
        <v>00:01:48.231</v>
      </c>
      <c r="H247" s="75">
        <f t="shared" ref="H247" si="50">TRUNC(AVERAGE(F247:F251))</f>
        <v>108231</v>
      </c>
      <c r="I247" s="89" t="str">
        <f>CONCATENATE(TEXT(INT(SUM(F247:F281)/1000)/86400,"hh:mm:ss"),".",SUM(F247:F281)-(INT(SUM(F247:F281)/1000)*1000))</f>
        <v>00:44:15.628</v>
      </c>
      <c r="J247" s="80">
        <f>SUM(F247:F281)</f>
        <v>2655628</v>
      </c>
      <c r="K247" s="28"/>
    </row>
    <row r="248" spans="1:11" s="3" customFormat="1" ht="18">
      <c r="A248" s="62">
        <v>1</v>
      </c>
      <c r="B248" s="34" t="s">
        <v>14</v>
      </c>
      <c r="C248" s="62">
        <v>1</v>
      </c>
      <c r="D248" s="43">
        <v>7</v>
      </c>
      <c r="E248" s="9" t="str">
        <f t="shared" si="39"/>
        <v>00:01:53.844</v>
      </c>
      <c r="F248" s="52">
        <v>113844</v>
      </c>
      <c r="G248" s="99"/>
      <c r="H248" s="75"/>
      <c r="I248" s="89"/>
      <c r="J248" s="80"/>
      <c r="K248" s="28"/>
    </row>
    <row r="249" spans="1:11" s="3" customFormat="1" ht="18">
      <c r="A249" s="62">
        <v>1</v>
      </c>
      <c r="B249" s="34" t="s">
        <v>14</v>
      </c>
      <c r="C249" s="62">
        <v>2</v>
      </c>
      <c r="D249" s="43">
        <v>7</v>
      </c>
      <c r="E249" s="9" t="str">
        <f t="shared" si="39"/>
        <v>00:01:48.553</v>
      </c>
      <c r="F249" s="52">
        <v>108553</v>
      </c>
      <c r="G249" s="99"/>
      <c r="H249" s="75"/>
      <c r="I249" s="89"/>
      <c r="J249" s="80"/>
      <c r="K249" s="28"/>
    </row>
    <row r="250" spans="1:11" s="3" customFormat="1" ht="18">
      <c r="A250" s="62">
        <v>1</v>
      </c>
      <c r="B250" s="34" t="s">
        <v>14</v>
      </c>
      <c r="C250" s="62">
        <v>3</v>
      </c>
      <c r="D250" s="43">
        <v>7</v>
      </c>
      <c r="E250" s="9" t="str">
        <f t="shared" si="39"/>
        <v>00:01:45.274</v>
      </c>
      <c r="F250" s="52">
        <v>105274</v>
      </c>
      <c r="G250" s="99"/>
      <c r="H250" s="75"/>
      <c r="I250" s="89"/>
      <c r="J250" s="80"/>
      <c r="K250" s="28"/>
    </row>
    <row r="251" spans="1:11" s="3" customFormat="1" ht="18">
      <c r="A251" s="62">
        <v>1</v>
      </c>
      <c r="B251" s="34" t="s">
        <v>14</v>
      </c>
      <c r="C251" s="62">
        <v>4</v>
      </c>
      <c r="D251" s="43">
        <v>7</v>
      </c>
      <c r="E251" s="9" t="str">
        <f t="shared" si="39"/>
        <v>00:01:47.88</v>
      </c>
      <c r="F251" s="52">
        <v>107088</v>
      </c>
      <c r="G251" s="99"/>
      <c r="H251" s="75"/>
      <c r="I251" s="89"/>
      <c r="J251" s="80"/>
      <c r="K251" s="28"/>
    </row>
    <row r="252" spans="1:11" s="5" customFormat="1" ht="18">
      <c r="A252" s="63">
        <v>2</v>
      </c>
      <c r="B252" s="35" t="s">
        <v>14</v>
      </c>
      <c r="C252" s="63">
        <v>0</v>
      </c>
      <c r="D252" s="44">
        <v>5</v>
      </c>
      <c r="E252" s="10" t="str">
        <f t="shared" si="39"/>
        <v>00:00:25.111</v>
      </c>
      <c r="F252" s="53">
        <v>25111</v>
      </c>
      <c r="G252" s="93" t="str">
        <f>CONCATENATE(TEXT(INT(AVERAGE(F252:F256)/1000)/86400,"hh:mm:ss"),".",TRUNC(TRUNC(AVERAGE(F252:F256)-(INT(AVERAGE(F252:F256)/1000)*1000)),3))</f>
        <v>00:00:25.631</v>
      </c>
      <c r="H252" s="69">
        <f t="shared" ref="H252" si="51">TRUNC(AVERAGE(F252:F256))</f>
        <v>25631</v>
      </c>
      <c r="I252" s="89"/>
      <c r="J252" s="80"/>
      <c r="K252" s="22"/>
    </row>
    <row r="253" spans="1:11" s="5" customFormat="1" ht="18">
      <c r="A253" s="63">
        <v>2</v>
      </c>
      <c r="B253" s="35" t="s">
        <v>14</v>
      </c>
      <c r="C253" s="63">
        <v>1</v>
      </c>
      <c r="D253" s="44">
        <v>5</v>
      </c>
      <c r="E253" s="10" t="str">
        <f t="shared" si="39"/>
        <v>00:00:25.629</v>
      </c>
      <c r="F253" s="53">
        <v>25629</v>
      </c>
      <c r="G253" s="93"/>
      <c r="H253" s="69"/>
      <c r="I253" s="89"/>
      <c r="J253" s="80"/>
      <c r="K253" s="22"/>
    </row>
    <row r="254" spans="1:11" s="5" customFormat="1" ht="18">
      <c r="A254" s="63">
        <v>2</v>
      </c>
      <c r="B254" s="35" t="s">
        <v>14</v>
      </c>
      <c r="C254" s="63">
        <v>2</v>
      </c>
      <c r="D254" s="44">
        <v>5</v>
      </c>
      <c r="E254" s="10" t="str">
        <f t="shared" si="39"/>
        <v>00:00:26.561</v>
      </c>
      <c r="F254" s="53">
        <v>26561</v>
      </c>
      <c r="G254" s="93"/>
      <c r="H254" s="69"/>
      <c r="I254" s="89"/>
      <c r="J254" s="80"/>
      <c r="K254" s="22"/>
    </row>
    <row r="255" spans="1:11" s="5" customFormat="1" ht="18">
      <c r="A255" s="63">
        <v>2</v>
      </c>
      <c r="B255" s="35" t="s">
        <v>14</v>
      </c>
      <c r="C255" s="63">
        <v>3</v>
      </c>
      <c r="D255" s="44">
        <v>5</v>
      </c>
      <c r="E255" s="10" t="str">
        <f t="shared" si="39"/>
        <v>00:00:25.769</v>
      </c>
      <c r="F255" s="53">
        <v>25769</v>
      </c>
      <c r="G255" s="93"/>
      <c r="H255" s="69"/>
      <c r="I255" s="89"/>
      <c r="J255" s="80"/>
      <c r="K255" s="22"/>
    </row>
    <row r="256" spans="1:11" s="5" customFormat="1" ht="18">
      <c r="A256" s="63">
        <v>2</v>
      </c>
      <c r="B256" s="35" t="s">
        <v>14</v>
      </c>
      <c r="C256" s="63">
        <v>4</v>
      </c>
      <c r="D256" s="44">
        <v>5</v>
      </c>
      <c r="E256" s="10" t="str">
        <f t="shared" si="39"/>
        <v>00:00:25.85</v>
      </c>
      <c r="F256" s="53">
        <v>25085</v>
      </c>
      <c r="G256" s="93"/>
      <c r="H256" s="69"/>
      <c r="I256" s="89"/>
      <c r="J256" s="80"/>
      <c r="K256" s="22"/>
    </row>
    <row r="257" spans="1:11" s="6" customFormat="1" ht="18">
      <c r="A257" s="64">
        <v>3</v>
      </c>
      <c r="B257" s="36" t="s">
        <v>14</v>
      </c>
      <c r="C257" s="64">
        <v>0</v>
      </c>
      <c r="D257" s="45">
        <v>7</v>
      </c>
      <c r="E257" s="11" t="str">
        <f t="shared" si="39"/>
        <v>00:01:54.438</v>
      </c>
      <c r="F257" s="54">
        <v>114438</v>
      </c>
      <c r="G257" s="94" t="str">
        <f>CONCATENATE(TEXT(INT(AVERAGE(F257:F261)/1000)/86400,"hh:mm:ss"),".",TRUNC(TRUNC(AVERAGE(F257:F261)-(INT(AVERAGE(F257:F261)/1000)*1000)),3))</f>
        <v>00:01:57.268</v>
      </c>
      <c r="H257" s="70">
        <f t="shared" ref="H257" si="52">TRUNC(AVERAGE(F257:F261))</f>
        <v>117268</v>
      </c>
      <c r="I257" s="89"/>
      <c r="J257" s="80"/>
      <c r="K257" s="23"/>
    </row>
    <row r="258" spans="1:11" s="6" customFormat="1" ht="18">
      <c r="A258" s="64">
        <v>3</v>
      </c>
      <c r="B258" s="36" t="s">
        <v>14</v>
      </c>
      <c r="C258" s="64">
        <v>1</v>
      </c>
      <c r="D258" s="45">
        <v>7</v>
      </c>
      <c r="E258" s="11" t="str">
        <f t="shared" si="39"/>
        <v>00:02:01.155</v>
      </c>
      <c r="F258" s="54">
        <v>121155</v>
      </c>
      <c r="G258" s="94"/>
      <c r="H258" s="70"/>
      <c r="I258" s="89"/>
      <c r="J258" s="80"/>
      <c r="K258" s="23"/>
    </row>
    <row r="259" spans="1:11" s="6" customFormat="1" ht="18">
      <c r="A259" s="64">
        <v>3</v>
      </c>
      <c r="B259" s="36" t="s">
        <v>14</v>
      </c>
      <c r="C259" s="64">
        <v>2</v>
      </c>
      <c r="D259" s="45">
        <v>7</v>
      </c>
      <c r="E259" s="11" t="str">
        <f t="shared" ref="E259:E322" si="53">CONCATENATE(TEXT(INT(F259/1000)/86400,"hh:mm:ss"),".",TRUNC(TRUNC(F259-(INT(F259/1000)*1000)),3))</f>
        <v>00:01:57.340</v>
      </c>
      <c r="F259" s="54">
        <v>117340</v>
      </c>
      <c r="G259" s="94"/>
      <c r="H259" s="70"/>
      <c r="I259" s="89"/>
      <c r="J259" s="80"/>
      <c r="K259" s="23"/>
    </row>
    <row r="260" spans="1:11" s="6" customFormat="1" ht="18">
      <c r="A260" s="64">
        <v>3</v>
      </c>
      <c r="B260" s="36" t="s">
        <v>14</v>
      </c>
      <c r="C260" s="64">
        <v>3</v>
      </c>
      <c r="D260" s="45">
        <v>7</v>
      </c>
      <c r="E260" s="11" t="str">
        <f t="shared" si="53"/>
        <v>00:01:55.525</v>
      </c>
      <c r="F260" s="54">
        <v>115525</v>
      </c>
      <c r="G260" s="94"/>
      <c r="H260" s="70"/>
      <c r="I260" s="89"/>
      <c r="J260" s="80"/>
      <c r="K260" s="23"/>
    </row>
    <row r="261" spans="1:11" s="6" customFormat="1" ht="18">
      <c r="A261" s="64">
        <v>3</v>
      </c>
      <c r="B261" s="36" t="s">
        <v>14</v>
      </c>
      <c r="C261" s="64">
        <v>4</v>
      </c>
      <c r="D261" s="45">
        <v>7</v>
      </c>
      <c r="E261" s="11" t="str">
        <f t="shared" si="53"/>
        <v>00:01:57.882</v>
      </c>
      <c r="F261" s="54">
        <v>117882</v>
      </c>
      <c r="G261" s="94"/>
      <c r="H261" s="70"/>
      <c r="I261" s="89"/>
      <c r="J261" s="80"/>
      <c r="K261" s="23"/>
    </row>
    <row r="262" spans="1:11" s="7" customFormat="1" ht="18">
      <c r="A262" s="65">
        <v>4</v>
      </c>
      <c r="B262" s="37" t="s">
        <v>14</v>
      </c>
      <c r="C262" s="65">
        <v>0</v>
      </c>
      <c r="D262" s="46">
        <v>7</v>
      </c>
      <c r="E262" s="12" t="str">
        <f t="shared" si="53"/>
        <v>00:02:00.525</v>
      </c>
      <c r="F262" s="55">
        <v>120525</v>
      </c>
      <c r="G262" s="92" t="str">
        <f>CONCATENATE(TEXT(INT(AVERAGE(F262:F266)/1000)/86400,"hh:mm:ss"),".",TRUNC(TRUNC(AVERAGE(F262:F266)-(INT(AVERAGE(F262:F266)/1000)*1000)),3))</f>
        <v>00:02:06.211</v>
      </c>
      <c r="H262" s="71">
        <f t="shared" ref="H262" si="54">TRUNC(AVERAGE(F262:F266))</f>
        <v>126211</v>
      </c>
      <c r="I262" s="89"/>
      <c r="J262" s="80"/>
      <c r="K262" s="24"/>
    </row>
    <row r="263" spans="1:11" s="7" customFormat="1" ht="18">
      <c r="A263" s="65">
        <v>4</v>
      </c>
      <c r="B263" s="37" t="s">
        <v>14</v>
      </c>
      <c r="C263" s="65">
        <v>1</v>
      </c>
      <c r="D263" s="46">
        <v>7</v>
      </c>
      <c r="E263" s="12" t="str">
        <f t="shared" si="53"/>
        <v>00:02:10.223</v>
      </c>
      <c r="F263" s="55">
        <v>130223</v>
      </c>
      <c r="G263" s="92"/>
      <c r="H263" s="71"/>
      <c r="I263" s="89"/>
      <c r="J263" s="80"/>
      <c r="K263" s="24"/>
    </row>
    <row r="264" spans="1:11" s="7" customFormat="1" ht="18">
      <c r="A264" s="65">
        <v>4</v>
      </c>
      <c r="B264" s="37" t="s">
        <v>14</v>
      </c>
      <c r="C264" s="65">
        <v>2</v>
      </c>
      <c r="D264" s="46">
        <v>7</v>
      </c>
      <c r="E264" s="12" t="str">
        <f t="shared" si="53"/>
        <v>00:02:10.84</v>
      </c>
      <c r="F264" s="55">
        <v>130084</v>
      </c>
      <c r="G264" s="92"/>
      <c r="H264" s="71"/>
      <c r="I264" s="89"/>
      <c r="J264" s="80"/>
      <c r="K264" s="24"/>
    </row>
    <row r="265" spans="1:11" s="7" customFormat="1" ht="18">
      <c r="A265" s="65">
        <v>4</v>
      </c>
      <c r="B265" s="37" t="s">
        <v>14</v>
      </c>
      <c r="C265" s="65">
        <v>3</v>
      </c>
      <c r="D265" s="46">
        <v>7</v>
      </c>
      <c r="E265" s="12" t="str">
        <f t="shared" si="53"/>
        <v>00:02:04.606</v>
      </c>
      <c r="F265" s="55">
        <v>124606</v>
      </c>
      <c r="G265" s="92"/>
      <c r="H265" s="71"/>
      <c r="I265" s="89"/>
      <c r="J265" s="80"/>
      <c r="K265" s="24"/>
    </row>
    <row r="266" spans="1:11" s="7" customFormat="1" ht="18">
      <c r="A266" s="65">
        <v>4</v>
      </c>
      <c r="B266" s="37" t="s">
        <v>14</v>
      </c>
      <c r="C266" s="65">
        <v>4</v>
      </c>
      <c r="D266" s="46">
        <v>7</v>
      </c>
      <c r="E266" s="12" t="str">
        <f t="shared" si="53"/>
        <v>00:02:05.618</v>
      </c>
      <c r="F266" s="55">
        <v>125618</v>
      </c>
      <c r="G266" s="92"/>
      <c r="H266" s="71"/>
      <c r="I266" s="89"/>
      <c r="J266" s="80"/>
      <c r="K266" s="24"/>
    </row>
    <row r="267" spans="1:11" s="4" customFormat="1" ht="18">
      <c r="A267" s="66">
        <v>5</v>
      </c>
      <c r="B267" s="38" t="s">
        <v>14</v>
      </c>
      <c r="C267" s="66">
        <v>0</v>
      </c>
      <c r="D267" s="47">
        <v>7</v>
      </c>
      <c r="E267" s="13" t="str">
        <f t="shared" si="53"/>
        <v>00:02:20.516</v>
      </c>
      <c r="F267" s="56">
        <v>140516</v>
      </c>
      <c r="G267" s="77" t="str">
        <f>CONCATENATE(TEXT(INT(AVERAGE(F267:F271)/1000)/86400,"hh:mm:ss"),".",TRUNC(TRUNC(AVERAGE(F267:F271)-(INT(AVERAGE(F267:F271)/1000)*1000)),3))</f>
        <v>00:02:24.112</v>
      </c>
      <c r="H267" s="72">
        <f t="shared" ref="H267" si="55">TRUNC(AVERAGE(F267:F271))</f>
        <v>144112</v>
      </c>
      <c r="I267" s="89"/>
      <c r="J267" s="80"/>
      <c r="K267" s="25"/>
    </row>
    <row r="268" spans="1:11" s="4" customFormat="1" ht="18">
      <c r="A268" s="66">
        <v>5</v>
      </c>
      <c r="B268" s="38" t="s">
        <v>14</v>
      </c>
      <c r="C268" s="66">
        <v>1</v>
      </c>
      <c r="D268" s="47">
        <v>7</v>
      </c>
      <c r="E268" s="13" t="str">
        <f t="shared" si="53"/>
        <v>00:02:27.724</v>
      </c>
      <c r="F268" s="56">
        <v>147724</v>
      </c>
      <c r="G268" s="77"/>
      <c r="H268" s="72"/>
      <c r="I268" s="89"/>
      <c r="J268" s="80"/>
      <c r="K268" s="25"/>
    </row>
    <row r="269" spans="1:11" s="4" customFormat="1" ht="18">
      <c r="A269" s="66">
        <v>5</v>
      </c>
      <c r="B269" s="38" t="s">
        <v>14</v>
      </c>
      <c r="C269" s="66">
        <v>2</v>
      </c>
      <c r="D269" s="47">
        <v>7</v>
      </c>
      <c r="E269" s="13" t="str">
        <f t="shared" si="53"/>
        <v>00:02:26.309</v>
      </c>
      <c r="F269" s="56">
        <v>146309</v>
      </c>
      <c r="G269" s="77"/>
      <c r="H269" s="72"/>
      <c r="I269" s="89"/>
      <c r="J269" s="80"/>
      <c r="K269" s="25"/>
    </row>
    <row r="270" spans="1:11" s="4" customFormat="1" ht="18">
      <c r="A270" s="66">
        <v>5</v>
      </c>
      <c r="B270" s="38" t="s">
        <v>14</v>
      </c>
      <c r="C270" s="66">
        <v>3</v>
      </c>
      <c r="D270" s="47">
        <v>7</v>
      </c>
      <c r="E270" s="13" t="str">
        <f t="shared" si="53"/>
        <v>00:02:21.188</v>
      </c>
      <c r="F270" s="56">
        <v>141188</v>
      </c>
      <c r="G270" s="77"/>
      <c r="H270" s="72"/>
      <c r="I270" s="89"/>
      <c r="J270" s="80"/>
      <c r="K270" s="25"/>
    </row>
    <row r="271" spans="1:11" s="4" customFormat="1" ht="18">
      <c r="A271" s="66">
        <v>5</v>
      </c>
      <c r="B271" s="38" t="s">
        <v>14</v>
      </c>
      <c r="C271" s="66">
        <v>4</v>
      </c>
      <c r="D271" s="47">
        <v>7</v>
      </c>
      <c r="E271" s="13" t="str">
        <f t="shared" si="53"/>
        <v>00:02:24.826</v>
      </c>
      <c r="F271" s="56">
        <v>144826</v>
      </c>
      <c r="G271" s="77"/>
      <c r="H271" s="72"/>
      <c r="I271" s="89"/>
      <c r="J271" s="80"/>
      <c r="K271" s="25"/>
    </row>
    <row r="272" spans="1:11" s="2" customFormat="1" ht="18">
      <c r="A272" s="67">
        <v>6</v>
      </c>
      <c r="B272" s="39" t="s">
        <v>14</v>
      </c>
      <c r="C272" s="67">
        <v>0</v>
      </c>
      <c r="D272" s="48">
        <v>7</v>
      </c>
      <c r="E272" s="14" t="str">
        <f t="shared" si="53"/>
        <v>00:00:04.282</v>
      </c>
      <c r="F272" s="57">
        <v>4282</v>
      </c>
      <c r="G272" s="78" t="str">
        <f>CONCATENATE(TEXT(INT(AVERAGE(F272:F276)/1000)/86400,"hh:mm:ss"),".",TRUNC(TRUNC(AVERAGE(F272:F276)-(INT(AVERAGE(F272:F276)/1000)*1000)),3))</f>
        <v>00:00:03.797</v>
      </c>
      <c r="H272" s="73">
        <f t="shared" ref="H272" si="56">TRUNC(AVERAGE(F272:F276))</f>
        <v>3797</v>
      </c>
      <c r="I272" s="89"/>
      <c r="J272" s="80"/>
      <c r="K272" s="26"/>
    </row>
    <row r="273" spans="1:11" s="2" customFormat="1" ht="18">
      <c r="A273" s="67">
        <v>6</v>
      </c>
      <c r="B273" s="39" t="s">
        <v>14</v>
      </c>
      <c r="C273" s="67">
        <v>1</v>
      </c>
      <c r="D273" s="48">
        <v>7</v>
      </c>
      <c r="E273" s="14" t="str">
        <f t="shared" si="53"/>
        <v>00:00:03.681</v>
      </c>
      <c r="F273" s="57">
        <v>3681</v>
      </c>
      <c r="G273" s="78"/>
      <c r="H273" s="73"/>
      <c r="I273" s="89"/>
      <c r="J273" s="80"/>
      <c r="K273" s="26"/>
    </row>
    <row r="274" spans="1:11" s="2" customFormat="1" ht="18">
      <c r="A274" s="67">
        <v>6</v>
      </c>
      <c r="B274" s="39" t="s">
        <v>14</v>
      </c>
      <c r="C274" s="67">
        <v>2</v>
      </c>
      <c r="D274" s="48">
        <v>7</v>
      </c>
      <c r="E274" s="14" t="str">
        <f t="shared" si="53"/>
        <v>00:00:03.732</v>
      </c>
      <c r="F274" s="57">
        <v>3732</v>
      </c>
      <c r="G274" s="78"/>
      <c r="H274" s="73"/>
      <c r="I274" s="89"/>
      <c r="J274" s="80"/>
      <c r="K274" s="26"/>
    </row>
    <row r="275" spans="1:11" s="2" customFormat="1" ht="18">
      <c r="A275" s="67">
        <v>6</v>
      </c>
      <c r="B275" s="39" t="s">
        <v>14</v>
      </c>
      <c r="C275" s="67">
        <v>3</v>
      </c>
      <c r="D275" s="48">
        <v>7</v>
      </c>
      <c r="E275" s="14" t="str">
        <f t="shared" si="53"/>
        <v>00:00:03.726</v>
      </c>
      <c r="F275" s="57">
        <v>3726</v>
      </c>
      <c r="G275" s="78"/>
      <c r="H275" s="73"/>
      <c r="I275" s="89"/>
      <c r="J275" s="80"/>
      <c r="K275" s="26"/>
    </row>
    <row r="276" spans="1:11" s="2" customFormat="1" ht="18">
      <c r="A276" s="67">
        <v>6</v>
      </c>
      <c r="B276" s="39" t="s">
        <v>14</v>
      </c>
      <c r="C276" s="67">
        <v>4</v>
      </c>
      <c r="D276" s="48">
        <v>7</v>
      </c>
      <c r="E276" s="14" t="str">
        <f t="shared" si="53"/>
        <v>00:00:03.568</v>
      </c>
      <c r="F276" s="57">
        <v>3568</v>
      </c>
      <c r="G276" s="78"/>
      <c r="H276" s="73"/>
      <c r="I276" s="89"/>
      <c r="J276" s="80"/>
      <c r="K276" s="26"/>
    </row>
    <row r="277" spans="1:11" s="1" customFormat="1" ht="18">
      <c r="A277" s="68">
        <v>7</v>
      </c>
      <c r="B277" s="40" t="s">
        <v>14</v>
      </c>
      <c r="C277" s="68">
        <v>0</v>
      </c>
      <c r="D277" s="49">
        <v>7</v>
      </c>
      <c r="E277" s="15" t="str">
        <f t="shared" si="53"/>
        <v>00:00:05.968</v>
      </c>
      <c r="F277" s="58">
        <v>5968</v>
      </c>
      <c r="G277" s="76" t="str">
        <f>CONCATENATE(TEXT(INT(AVERAGE(F277:F281)/1000)/86400,"hh:mm:ss"),".",TRUNC(TRUNC(AVERAGE(F277:F281)-(INT(AVERAGE(F277:F281)/1000)*1000)),3))</f>
        <v>00:00:05.874</v>
      </c>
      <c r="H277" s="74">
        <f t="shared" ref="H277" si="57">TRUNC(AVERAGE(F277:F281))</f>
        <v>5874</v>
      </c>
      <c r="I277" s="89"/>
      <c r="J277" s="80"/>
      <c r="K277" s="27"/>
    </row>
    <row r="278" spans="1:11" s="1" customFormat="1" ht="18">
      <c r="A278" s="68">
        <v>7</v>
      </c>
      <c r="B278" s="40" t="s">
        <v>14</v>
      </c>
      <c r="C278" s="68">
        <v>1</v>
      </c>
      <c r="D278" s="49">
        <v>7</v>
      </c>
      <c r="E278" s="15" t="str">
        <f t="shared" si="53"/>
        <v>00:00:05.915</v>
      </c>
      <c r="F278" s="58">
        <v>5915</v>
      </c>
      <c r="G278" s="76"/>
      <c r="H278" s="74"/>
      <c r="I278" s="89"/>
      <c r="J278" s="80"/>
      <c r="K278" s="27"/>
    </row>
    <row r="279" spans="1:11" s="1" customFormat="1" ht="18">
      <c r="A279" s="68">
        <v>7</v>
      </c>
      <c r="B279" s="40" t="s">
        <v>14</v>
      </c>
      <c r="C279" s="68">
        <v>2</v>
      </c>
      <c r="D279" s="49">
        <v>7</v>
      </c>
      <c r="E279" s="15" t="str">
        <f t="shared" si="53"/>
        <v>00:00:05.817</v>
      </c>
      <c r="F279" s="58">
        <v>5817</v>
      </c>
      <c r="G279" s="76"/>
      <c r="H279" s="74"/>
      <c r="I279" s="89"/>
      <c r="J279" s="80"/>
      <c r="K279" s="27"/>
    </row>
    <row r="280" spans="1:11" s="1" customFormat="1" ht="18">
      <c r="A280" s="68">
        <v>7</v>
      </c>
      <c r="B280" s="40" t="s">
        <v>14</v>
      </c>
      <c r="C280" s="68">
        <v>3</v>
      </c>
      <c r="D280" s="49">
        <v>7</v>
      </c>
      <c r="E280" s="15" t="str">
        <f t="shared" si="53"/>
        <v>00:00:05.954</v>
      </c>
      <c r="F280" s="58">
        <v>5954</v>
      </c>
      <c r="G280" s="76"/>
      <c r="H280" s="74"/>
      <c r="I280" s="89"/>
      <c r="J280" s="80"/>
      <c r="K280" s="27"/>
    </row>
    <row r="281" spans="1:11" s="1" customFormat="1" ht="18">
      <c r="A281" s="68">
        <v>7</v>
      </c>
      <c r="B281" s="40" t="s">
        <v>14</v>
      </c>
      <c r="C281" s="68">
        <v>4</v>
      </c>
      <c r="D281" s="49">
        <v>7</v>
      </c>
      <c r="E281" s="15" t="str">
        <f t="shared" si="53"/>
        <v>00:00:05.716</v>
      </c>
      <c r="F281" s="58">
        <v>5716</v>
      </c>
      <c r="G281" s="76"/>
      <c r="H281" s="74"/>
      <c r="I281" s="89"/>
      <c r="J281" s="80"/>
      <c r="K281" s="27"/>
    </row>
    <row r="282" spans="1:11" s="3" customFormat="1" ht="18">
      <c r="A282" s="62">
        <v>1</v>
      </c>
      <c r="B282" s="34" t="s">
        <v>15</v>
      </c>
      <c r="C282" s="62">
        <v>0</v>
      </c>
      <c r="D282" s="43">
        <v>8</v>
      </c>
      <c r="E282" s="9" t="str">
        <f t="shared" si="53"/>
        <v>00:01:16.202</v>
      </c>
      <c r="F282" s="52">
        <v>76202</v>
      </c>
      <c r="G282" s="99" t="str">
        <f>CONCATENATE(TEXT(INT(AVERAGE(F282:F286)/1000)/86400,"hh:mm:ss"),".",TRUNC(TRUNC(AVERAGE(F282:F286)-(INT(AVERAGE(F282:F286)/1000)*1000)),3))</f>
        <v>00:01:14.14</v>
      </c>
      <c r="H282" s="75">
        <f t="shared" ref="H282" si="58">TRUNC(AVERAGE(F282:F286))</f>
        <v>74014</v>
      </c>
      <c r="I282" s="90" t="str">
        <f>CONCATENATE(TEXT(INT(SUM(F282:F316)/1000)/86400,"hh:mm:ss"),".",SUM(F282:F316)-(INT(SUM(F282:F316)/1000)*1000))</f>
        <v>00:32:13.578</v>
      </c>
      <c r="J282" s="81">
        <f>SUM(F282:F316)</f>
        <v>1933578</v>
      </c>
      <c r="K282" s="28"/>
    </row>
    <row r="283" spans="1:11" s="3" customFormat="1" ht="18">
      <c r="A283" s="62">
        <v>1</v>
      </c>
      <c r="B283" s="34" t="s">
        <v>15</v>
      </c>
      <c r="C283" s="62">
        <v>1</v>
      </c>
      <c r="D283" s="43">
        <v>8</v>
      </c>
      <c r="E283" s="9" t="str">
        <f t="shared" si="53"/>
        <v>00:01:14.516</v>
      </c>
      <c r="F283" s="52">
        <v>74516</v>
      </c>
      <c r="G283" s="99"/>
      <c r="H283" s="75"/>
      <c r="I283" s="90"/>
      <c r="J283" s="81"/>
      <c r="K283" s="28"/>
    </row>
    <row r="284" spans="1:11" s="3" customFormat="1" ht="18">
      <c r="A284" s="62">
        <v>1</v>
      </c>
      <c r="B284" s="34" t="s">
        <v>15</v>
      </c>
      <c r="C284" s="62">
        <v>2</v>
      </c>
      <c r="D284" s="43">
        <v>8</v>
      </c>
      <c r="E284" s="9" t="str">
        <f t="shared" si="53"/>
        <v>00:01:12.38</v>
      </c>
      <c r="F284" s="52">
        <v>72038</v>
      </c>
      <c r="G284" s="99"/>
      <c r="H284" s="75"/>
      <c r="I284" s="90"/>
      <c r="J284" s="81"/>
      <c r="K284" s="28"/>
    </row>
    <row r="285" spans="1:11" s="3" customFormat="1" ht="18">
      <c r="A285" s="62">
        <v>1</v>
      </c>
      <c r="B285" s="34" t="s">
        <v>15</v>
      </c>
      <c r="C285" s="62">
        <v>3</v>
      </c>
      <c r="D285" s="43">
        <v>8</v>
      </c>
      <c r="E285" s="9" t="str">
        <f t="shared" si="53"/>
        <v>00:01:15.607</v>
      </c>
      <c r="F285" s="52">
        <v>75607</v>
      </c>
      <c r="G285" s="99"/>
      <c r="H285" s="75"/>
      <c r="I285" s="90"/>
      <c r="J285" s="81"/>
      <c r="K285" s="28"/>
    </row>
    <row r="286" spans="1:11" s="3" customFormat="1" ht="18">
      <c r="A286" s="62">
        <v>1</v>
      </c>
      <c r="B286" s="34" t="s">
        <v>15</v>
      </c>
      <c r="C286" s="62">
        <v>4</v>
      </c>
      <c r="D286" s="43">
        <v>8</v>
      </c>
      <c r="E286" s="9" t="str">
        <f t="shared" si="53"/>
        <v>00:01:11.708</v>
      </c>
      <c r="F286" s="52">
        <v>71708</v>
      </c>
      <c r="G286" s="99"/>
      <c r="H286" s="75"/>
      <c r="I286" s="90"/>
      <c r="J286" s="81"/>
      <c r="K286" s="28"/>
    </row>
    <row r="287" spans="1:11" s="5" customFormat="1" ht="18">
      <c r="A287" s="63">
        <v>2</v>
      </c>
      <c r="B287" s="35" t="s">
        <v>15</v>
      </c>
      <c r="C287" s="63">
        <v>0</v>
      </c>
      <c r="D287" s="44">
        <v>6</v>
      </c>
      <c r="E287" s="10" t="str">
        <f t="shared" si="53"/>
        <v>00:00:21.579</v>
      </c>
      <c r="F287" s="53">
        <v>21579</v>
      </c>
      <c r="G287" s="93" t="str">
        <f>CONCATENATE(TEXT(INT(AVERAGE(F287:F291)/1000)/86400,"hh:mm:ss"),".",TRUNC(TRUNC(AVERAGE(F287:F291)-(INT(AVERAGE(F287:F291)/1000)*1000)),3))</f>
        <v>00:00:20.183</v>
      </c>
      <c r="H287" s="69">
        <f>TRUNC(AVERAGE(F287:F291))</f>
        <v>20183</v>
      </c>
      <c r="I287" s="90"/>
      <c r="J287" s="81"/>
      <c r="K287" s="22"/>
    </row>
    <row r="288" spans="1:11" s="5" customFormat="1" ht="18">
      <c r="A288" s="63">
        <v>2</v>
      </c>
      <c r="B288" s="35" t="s">
        <v>15</v>
      </c>
      <c r="C288" s="63">
        <v>1</v>
      </c>
      <c r="D288" s="44">
        <v>6</v>
      </c>
      <c r="E288" s="10" t="str">
        <f t="shared" si="53"/>
        <v>00:00:19.912</v>
      </c>
      <c r="F288" s="53">
        <v>19912</v>
      </c>
      <c r="G288" s="93"/>
      <c r="H288" s="69"/>
      <c r="I288" s="90"/>
      <c r="J288" s="81"/>
      <c r="K288" s="22"/>
    </row>
    <row r="289" spans="1:11" s="5" customFormat="1" ht="18">
      <c r="A289" s="63">
        <v>2</v>
      </c>
      <c r="B289" s="35" t="s">
        <v>15</v>
      </c>
      <c r="C289" s="63">
        <v>2</v>
      </c>
      <c r="D289" s="44">
        <v>6</v>
      </c>
      <c r="E289" s="10" t="str">
        <f t="shared" si="53"/>
        <v>00:00:20.212</v>
      </c>
      <c r="F289" s="53">
        <v>20212</v>
      </c>
      <c r="G289" s="93"/>
      <c r="H289" s="69"/>
      <c r="I289" s="90"/>
      <c r="J289" s="81"/>
      <c r="K289" s="22"/>
    </row>
    <row r="290" spans="1:11" s="5" customFormat="1" ht="18">
      <c r="A290" s="63">
        <v>2</v>
      </c>
      <c r="B290" s="35" t="s">
        <v>15</v>
      </c>
      <c r="C290" s="63">
        <v>3</v>
      </c>
      <c r="D290" s="44">
        <v>6</v>
      </c>
      <c r="E290" s="10" t="str">
        <f t="shared" si="53"/>
        <v>00:00:19.664</v>
      </c>
      <c r="F290" s="53">
        <v>19664</v>
      </c>
      <c r="G290" s="93"/>
      <c r="H290" s="69"/>
      <c r="I290" s="90"/>
      <c r="J290" s="81"/>
      <c r="K290" s="22"/>
    </row>
    <row r="291" spans="1:11" s="5" customFormat="1" ht="18">
      <c r="A291" s="63">
        <v>2</v>
      </c>
      <c r="B291" s="35" t="s">
        <v>15</v>
      </c>
      <c r="C291" s="63">
        <v>4</v>
      </c>
      <c r="D291" s="44">
        <v>6</v>
      </c>
      <c r="E291" s="10" t="str">
        <f t="shared" si="53"/>
        <v>00:00:19.551</v>
      </c>
      <c r="F291" s="53">
        <v>19551</v>
      </c>
      <c r="G291" s="93"/>
      <c r="H291" s="69"/>
      <c r="I291" s="90"/>
      <c r="J291" s="81"/>
      <c r="K291" s="22"/>
    </row>
    <row r="292" spans="1:11" s="6" customFormat="1" ht="18">
      <c r="A292" s="64">
        <v>3</v>
      </c>
      <c r="B292" s="36" t="s">
        <v>15</v>
      </c>
      <c r="C292" s="64">
        <v>0</v>
      </c>
      <c r="D292" s="45">
        <v>8</v>
      </c>
      <c r="E292" s="11" t="str">
        <f t="shared" si="53"/>
        <v>00:01:35.418</v>
      </c>
      <c r="F292" s="54">
        <v>95418</v>
      </c>
      <c r="G292" s="94" t="str">
        <f>CONCATENATE(TEXT(INT(AVERAGE(F292:F296)/1000)/86400,"hh:mm:ss"),".",TRUNC(TRUNC(AVERAGE(F292:F296)-(INT(AVERAGE(F292:F296)/1000)*1000)),3))</f>
        <v>00:01:33.693</v>
      </c>
      <c r="H292" s="70">
        <f t="shared" ref="H292" si="59">TRUNC(AVERAGE(F292:F296))</f>
        <v>93693</v>
      </c>
      <c r="I292" s="90"/>
      <c r="J292" s="81"/>
      <c r="K292" s="23"/>
    </row>
    <row r="293" spans="1:11" s="6" customFormat="1" ht="18">
      <c r="A293" s="64">
        <v>3</v>
      </c>
      <c r="B293" s="36" t="s">
        <v>15</v>
      </c>
      <c r="C293" s="64">
        <v>1</v>
      </c>
      <c r="D293" s="45">
        <v>8</v>
      </c>
      <c r="E293" s="11" t="str">
        <f t="shared" si="53"/>
        <v>00:01:33.334</v>
      </c>
      <c r="F293" s="54">
        <v>93334</v>
      </c>
      <c r="G293" s="94"/>
      <c r="H293" s="70"/>
      <c r="I293" s="90"/>
      <c r="J293" s="81"/>
      <c r="K293" s="23"/>
    </row>
    <row r="294" spans="1:11" s="6" customFormat="1" ht="18">
      <c r="A294" s="64">
        <v>3</v>
      </c>
      <c r="B294" s="36" t="s">
        <v>15</v>
      </c>
      <c r="C294" s="64">
        <v>2</v>
      </c>
      <c r="D294" s="45">
        <v>8</v>
      </c>
      <c r="E294" s="11" t="str">
        <f t="shared" si="53"/>
        <v>00:01:35.669</v>
      </c>
      <c r="F294" s="54">
        <v>95669</v>
      </c>
      <c r="G294" s="94"/>
      <c r="H294" s="70"/>
      <c r="I294" s="90"/>
      <c r="J294" s="81"/>
      <c r="K294" s="23"/>
    </row>
    <row r="295" spans="1:11" s="6" customFormat="1" ht="18">
      <c r="A295" s="64">
        <v>3</v>
      </c>
      <c r="B295" s="36" t="s">
        <v>15</v>
      </c>
      <c r="C295" s="64">
        <v>3</v>
      </c>
      <c r="D295" s="45">
        <v>8</v>
      </c>
      <c r="E295" s="11" t="str">
        <f t="shared" si="53"/>
        <v>00:01:35.576</v>
      </c>
      <c r="F295" s="54">
        <v>95576</v>
      </c>
      <c r="G295" s="94"/>
      <c r="H295" s="70"/>
      <c r="I295" s="90"/>
      <c r="J295" s="81"/>
      <c r="K295" s="23"/>
    </row>
    <row r="296" spans="1:11" s="6" customFormat="1" ht="18">
      <c r="A296" s="64">
        <v>3</v>
      </c>
      <c r="B296" s="36" t="s">
        <v>15</v>
      </c>
      <c r="C296" s="64">
        <v>4</v>
      </c>
      <c r="D296" s="45">
        <v>8</v>
      </c>
      <c r="E296" s="11" t="str">
        <f t="shared" si="53"/>
        <v>00:01:28.469</v>
      </c>
      <c r="F296" s="54">
        <v>88469</v>
      </c>
      <c r="G296" s="94"/>
      <c r="H296" s="70"/>
      <c r="I296" s="90"/>
      <c r="J296" s="81"/>
      <c r="K296" s="23"/>
    </row>
    <row r="297" spans="1:11" s="7" customFormat="1" ht="18">
      <c r="A297" s="65">
        <v>4</v>
      </c>
      <c r="B297" s="37" t="s">
        <v>15</v>
      </c>
      <c r="C297" s="65">
        <v>0</v>
      </c>
      <c r="D297" s="46">
        <v>8</v>
      </c>
      <c r="E297" s="12" t="str">
        <f t="shared" si="53"/>
        <v>00:01:29.256</v>
      </c>
      <c r="F297" s="55">
        <v>89256</v>
      </c>
      <c r="G297" s="92" t="str">
        <f>CONCATENATE(TEXT(INT(AVERAGE(F297:F301)/1000)/86400,"hh:mm:ss"),".",TRUNC(TRUNC(AVERAGE(F297:F301)-(INT(AVERAGE(F297:F301)/1000)*1000)),3))</f>
        <v>00:01:31.408</v>
      </c>
      <c r="H297" s="71">
        <f>TRUNC(AVERAGE(F297:F301))</f>
        <v>91408</v>
      </c>
      <c r="I297" s="90"/>
      <c r="J297" s="81"/>
      <c r="K297" s="24"/>
    </row>
    <row r="298" spans="1:11" s="7" customFormat="1" ht="18">
      <c r="A298" s="65">
        <v>4</v>
      </c>
      <c r="B298" s="37" t="s">
        <v>15</v>
      </c>
      <c r="C298" s="65">
        <v>1</v>
      </c>
      <c r="D298" s="46">
        <v>8</v>
      </c>
      <c r="E298" s="12" t="str">
        <f t="shared" si="53"/>
        <v>00:01:32.176</v>
      </c>
      <c r="F298" s="55">
        <v>92176</v>
      </c>
      <c r="G298" s="92"/>
      <c r="H298" s="71"/>
      <c r="I298" s="90"/>
      <c r="J298" s="81"/>
      <c r="K298" s="24"/>
    </row>
    <row r="299" spans="1:11" s="7" customFormat="1" ht="18">
      <c r="A299" s="65">
        <v>4</v>
      </c>
      <c r="B299" s="37" t="s">
        <v>15</v>
      </c>
      <c r="C299" s="65">
        <v>2</v>
      </c>
      <c r="D299" s="46">
        <v>8</v>
      </c>
      <c r="E299" s="12" t="str">
        <f t="shared" si="53"/>
        <v>00:01:31.493</v>
      </c>
      <c r="F299" s="55">
        <v>91493</v>
      </c>
      <c r="G299" s="92"/>
      <c r="H299" s="71"/>
      <c r="I299" s="90"/>
      <c r="J299" s="81"/>
      <c r="K299" s="24"/>
    </row>
    <row r="300" spans="1:11" s="7" customFormat="1" ht="18">
      <c r="A300" s="65">
        <v>4</v>
      </c>
      <c r="B300" s="37" t="s">
        <v>15</v>
      </c>
      <c r="C300" s="65">
        <v>3</v>
      </c>
      <c r="D300" s="46">
        <v>8</v>
      </c>
      <c r="E300" s="12" t="str">
        <f t="shared" si="53"/>
        <v>00:01:33.891</v>
      </c>
      <c r="F300" s="55">
        <v>93891</v>
      </c>
      <c r="G300" s="92"/>
      <c r="H300" s="71"/>
      <c r="I300" s="90"/>
      <c r="J300" s="81"/>
      <c r="K300" s="24"/>
    </row>
    <row r="301" spans="1:11" s="7" customFormat="1" ht="18">
      <c r="A301" s="65">
        <v>4</v>
      </c>
      <c r="B301" s="37" t="s">
        <v>15</v>
      </c>
      <c r="C301" s="65">
        <v>4</v>
      </c>
      <c r="D301" s="46">
        <v>8</v>
      </c>
      <c r="E301" s="12" t="str">
        <f t="shared" si="53"/>
        <v>00:01:30.225</v>
      </c>
      <c r="F301" s="55">
        <v>90225</v>
      </c>
      <c r="G301" s="92"/>
      <c r="H301" s="71"/>
      <c r="I301" s="90"/>
      <c r="J301" s="81"/>
      <c r="K301" s="24"/>
    </row>
    <row r="302" spans="1:11" s="4" customFormat="1" ht="18">
      <c r="A302" s="66">
        <v>5</v>
      </c>
      <c r="B302" s="38" t="s">
        <v>15</v>
      </c>
      <c r="C302" s="66">
        <v>0</v>
      </c>
      <c r="D302" s="47">
        <v>8</v>
      </c>
      <c r="E302" s="13" t="str">
        <f t="shared" si="53"/>
        <v>00:01:38.116</v>
      </c>
      <c r="F302" s="56">
        <v>98116</v>
      </c>
      <c r="G302" s="77" t="str">
        <f>CONCATENATE(TEXT(INT(AVERAGE(F302:F306)/1000)/86400,"hh:mm:ss"),".",TRUNC(TRUNC(AVERAGE(F302:F306)-(INT(AVERAGE(F302:F306)/1000)*1000)),3))</f>
        <v>00:01:39.945</v>
      </c>
      <c r="H302" s="72">
        <f t="shared" ref="H302" si="60">TRUNC(AVERAGE(F302:F306))</f>
        <v>99945</v>
      </c>
      <c r="I302" s="90"/>
      <c r="J302" s="81"/>
      <c r="K302" s="25"/>
    </row>
    <row r="303" spans="1:11" s="4" customFormat="1" ht="18">
      <c r="A303" s="66">
        <v>5</v>
      </c>
      <c r="B303" s="38" t="s">
        <v>15</v>
      </c>
      <c r="C303" s="66">
        <v>1</v>
      </c>
      <c r="D303" s="47">
        <v>8</v>
      </c>
      <c r="E303" s="13" t="str">
        <f t="shared" si="53"/>
        <v>00:01:42.113</v>
      </c>
      <c r="F303" s="56">
        <v>102113</v>
      </c>
      <c r="G303" s="77"/>
      <c r="H303" s="72"/>
      <c r="I303" s="90"/>
      <c r="J303" s="81"/>
      <c r="K303" s="25"/>
    </row>
    <row r="304" spans="1:11" s="4" customFormat="1" ht="18">
      <c r="A304" s="66">
        <v>5</v>
      </c>
      <c r="B304" s="38" t="s">
        <v>15</v>
      </c>
      <c r="C304" s="66">
        <v>2</v>
      </c>
      <c r="D304" s="47">
        <v>8</v>
      </c>
      <c r="E304" s="13" t="str">
        <f t="shared" si="53"/>
        <v>00:01:44.540</v>
      </c>
      <c r="F304" s="56">
        <v>104540</v>
      </c>
      <c r="G304" s="77"/>
      <c r="H304" s="72"/>
      <c r="I304" s="90"/>
      <c r="J304" s="81"/>
      <c r="K304" s="25"/>
    </row>
    <row r="305" spans="1:11" s="4" customFormat="1" ht="18">
      <c r="A305" s="66">
        <v>5</v>
      </c>
      <c r="B305" s="38" t="s">
        <v>15</v>
      </c>
      <c r="C305" s="66">
        <v>3</v>
      </c>
      <c r="D305" s="47">
        <v>8</v>
      </c>
      <c r="E305" s="13" t="str">
        <f t="shared" si="53"/>
        <v>00:01:37.691</v>
      </c>
      <c r="F305" s="56">
        <v>97691</v>
      </c>
      <c r="G305" s="77"/>
      <c r="H305" s="72"/>
      <c r="I305" s="90"/>
      <c r="J305" s="81"/>
      <c r="K305" s="25"/>
    </row>
    <row r="306" spans="1:11" s="4" customFormat="1" ht="18">
      <c r="A306" s="66">
        <v>5</v>
      </c>
      <c r="B306" s="38" t="s">
        <v>15</v>
      </c>
      <c r="C306" s="66">
        <v>4</v>
      </c>
      <c r="D306" s="47">
        <v>8</v>
      </c>
      <c r="E306" s="13" t="str">
        <f t="shared" si="53"/>
        <v>00:01:37.267</v>
      </c>
      <c r="F306" s="56">
        <v>97267</v>
      </c>
      <c r="G306" s="77"/>
      <c r="H306" s="72"/>
      <c r="I306" s="90"/>
      <c r="J306" s="81"/>
      <c r="K306" s="25"/>
    </row>
    <row r="307" spans="1:11" s="2" customFormat="1" ht="18">
      <c r="A307" s="67">
        <v>6</v>
      </c>
      <c r="B307" s="39" t="s">
        <v>15</v>
      </c>
      <c r="C307" s="67">
        <v>0</v>
      </c>
      <c r="D307" s="48">
        <v>8</v>
      </c>
      <c r="E307" s="14" t="str">
        <f t="shared" si="53"/>
        <v>00:00:02.797</v>
      </c>
      <c r="F307" s="57">
        <v>2797</v>
      </c>
      <c r="G307" s="78" t="str">
        <f>CONCATENATE(TEXT(INT(AVERAGE(F307:F311)/1000)/86400,"hh:mm:ss"),".",TRUNC(TRUNC(AVERAGE(F307:F311)-(INT(AVERAGE(F307:F311)/1000)*1000)),3))</f>
        <v>00:00:02.683</v>
      </c>
      <c r="H307" s="73">
        <f t="shared" ref="H307" si="61">TRUNC(AVERAGE(F307:F311))</f>
        <v>2683</v>
      </c>
      <c r="I307" s="90"/>
      <c r="J307" s="81"/>
      <c r="K307" s="26"/>
    </row>
    <row r="308" spans="1:11" s="2" customFormat="1" ht="18">
      <c r="A308" s="67">
        <v>6</v>
      </c>
      <c r="B308" s="39" t="s">
        <v>15</v>
      </c>
      <c r="C308" s="67">
        <v>1</v>
      </c>
      <c r="D308" s="48">
        <v>8</v>
      </c>
      <c r="E308" s="14" t="str">
        <f t="shared" si="53"/>
        <v>00:00:02.636</v>
      </c>
      <c r="F308" s="57">
        <v>2636</v>
      </c>
      <c r="G308" s="78"/>
      <c r="H308" s="73"/>
      <c r="I308" s="90"/>
      <c r="J308" s="81"/>
      <c r="K308" s="26"/>
    </row>
    <row r="309" spans="1:11" s="2" customFormat="1" ht="18">
      <c r="A309" s="67">
        <v>6</v>
      </c>
      <c r="B309" s="39" t="s">
        <v>15</v>
      </c>
      <c r="C309" s="67">
        <v>2</v>
      </c>
      <c r="D309" s="48">
        <v>8</v>
      </c>
      <c r="E309" s="14" t="str">
        <f t="shared" si="53"/>
        <v>00:00:02.651</v>
      </c>
      <c r="F309" s="57">
        <v>2651</v>
      </c>
      <c r="G309" s="78"/>
      <c r="H309" s="73"/>
      <c r="I309" s="90"/>
      <c r="J309" s="81"/>
      <c r="K309" s="26"/>
    </row>
    <row r="310" spans="1:11" s="2" customFormat="1" ht="18">
      <c r="A310" s="67">
        <v>6</v>
      </c>
      <c r="B310" s="39" t="s">
        <v>15</v>
      </c>
      <c r="C310" s="67">
        <v>3</v>
      </c>
      <c r="D310" s="48">
        <v>8</v>
      </c>
      <c r="E310" s="14" t="str">
        <f t="shared" si="53"/>
        <v>00:00:02.605</v>
      </c>
      <c r="F310" s="57">
        <v>2605</v>
      </c>
      <c r="G310" s="78"/>
      <c r="H310" s="73"/>
      <c r="I310" s="90"/>
      <c r="J310" s="81"/>
      <c r="K310" s="26"/>
    </row>
    <row r="311" spans="1:11" s="2" customFormat="1" ht="18">
      <c r="A311" s="67">
        <v>6</v>
      </c>
      <c r="B311" s="39" t="s">
        <v>15</v>
      </c>
      <c r="C311" s="67">
        <v>4</v>
      </c>
      <c r="D311" s="48">
        <v>8</v>
      </c>
      <c r="E311" s="14" t="str">
        <f t="shared" si="53"/>
        <v>00:00:02.726</v>
      </c>
      <c r="F311" s="57">
        <v>2726</v>
      </c>
      <c r="G311" s="78"/>
      <c r="H311" s="73"/>
      <c r="I311" s="90"/>
      <c r="J311" s="81"/>
      <c r="K311" s="26"/>
    </row>
    <row r="312" spans="1:11" s="1" customFormat="1" ht="18">
      <c r="A312" s="68">
        <v>7</v>
      </c>
      <c r="B312" s="40" t="s">
        <v>15</v>
      </c>
      <c r="C312" s="68">
        <v>0</v>
      </c>
      <c r="D312" s="49">
        <v>8</v>
      </c>
      <c r="E312" s="15" t="str">
        <f t="shared" si="53"/>
        <v>00:00:04.969</v>
      </c>
      <c r="F312" s="58">
        <v>4969</v>
      </c>
      <c r="G312" s="76" t="str">
        <f>CONCATENATE(TEXT(INT(AVERAGE(F312:F316)/1000)/86400,"hh:mm:ss"),".",TRUNC(TRUNC(AVERAGE(F312:F316)-(INT(AVERAGE(F312:F316)/1000)*1000)),3))</f>
        <v>00:00:04.788</v>
      </c>
      <c r="H312" s="74">
        <f t="shared" ref="H312" si="62">TRUNC(AVERAGE(F312:F316))</f>
        <v>4788</v>
      </c>
      <c r="I312" s="90"/>
      <c r="J312" s="81"/>
      <c r="K312" s="27"/>
    </row>
    <row r="313" spans="1:11" s="1" customFormat="1" ht="18">
      <c r="A313" s="68">
        <v>7</v>
      </c>
      <c r="B313" s="40" t="s">
        <v>15</v>
      </c>
      <c r="C313" s="68">
        <v>1</v>
      </c>
      <c r="D313" s="49">
        <v>8</v>
      </c>
      <c r="E313" s="15" t="str">
        <f t="shared" si="53"/>
        <v>00:00:04.647</v>
      </c>
      <c r="F313" s="58">
        <v>4647</v>
      </c>
      <c r="G313" s="76"/>
      <c r="H313" s="74"/>
      <c r="I313" s="90"/>
      <c r="J313" s="81"/>
      <c r="K313" s="27"/>
    </row>
    <row r="314" spans="1:11" s="1" customFormat="1" ht="18">
      <c r="A314" s="68">
        <v>7</v>
      </c>
      <c r="B314" s="40" t="s">
        <v>15</v>
      </c>
      <c r="C314" s="68">
        <v>2</v>
      </c>
      <c r="D314" s="49">
        <v>8</v>
      </c>
      <c r="E314" s="15" t="str">
        <f t="shared" si="53"/>
        <v>00:00:04.722</v>
      </c>
      <c r="F314" s="58">
        <v>4722</v>
      </c>
      <c r="G314" s="76"/>
      <c r="H314" s="74"/>
      <c r="I314" s="90"/>
      <c r="J314" s="81"/>
      <c r="K314" s="27"/>
    </row>
    <row r="315" spans="1:11" s="1" customFormat="1" ht="18">
      <c r="A315" s="68">
        <v>7</v>
      </c>
      <c r="B315" s="40" t="s">
        <v>15</v>
      </c>
      <c r="C315" s="68">
        <v>3</v>
      </c>
      <c r="D315" s="49">
        <v>8</v>
      </c>
      <c r="E315" s="15" t="str">
        <f t="shared" si="53"/>
        <v>00:00:04.834</v>
      </c>
      <c r="F315" s="58">
        <v>4834</v>
      </c>
      <c r="G315" s="76"/>
      <c r="H315" s="74"/>
      <c r="I315" s="90"/>
      <c r="J315" s="81"/>
      <c r="K315" s="27"/>
    </row>
    <row r="316" spans="1:11" s="1" customFormat="1" ht="18">
      <c r="A316" s="68">
        <v>7</v>
      </c>
      <c r="B316" s="40" t="s">
        <v>15</v>
      </c>
      <c r="C316" s="68">
        <v>4</v>
      </c>
      <c r="D316" s="49">
        <v>8</v>
      </c>
      <c r="E316" s="15" t="str">
        <f t="shared" si="53"/>
        <v>00:00:04.768</v>
      </c>
      <c r="F316" s="58">
        <v>4768</v>
      </c>
      <c r="G316" s="76"/>
      <c r="H316" s="74"/>
      <c r="I316" s="90"/>
      <c r="J316" s="81"/>
      <c r="K316" s="27"/>
    </row>
    <row r="317" spans="1:11" s="3" customFormat="1" ht="18">
      <c r="A317" s="62">
        <v>1</v>
      </c>
      <c r="B317" s="34" t="s">
        <v>16</v>
      </c>
      <c r="C317" s="62">
        <v>0</v>
      </c>
      <c r="D317" s="43">
        <v>9</v>
      </c>
      <c r="E317" s="9" t="str">
        <f t="shared" si="53"/>
        <v>00:01:05.893</v>
      </c>
      <c r="F317" s="52">
        <v>65893</v>
      </c>
      <c r="G317" s="99" t="str">
        <f>CONCATENATE(TEXT(INT(AVERAGE(F317:F321)/1000)/86400,"hh:mm:ss"),".",TRUNC(TRUNC(AVERAGE(F317:F321)-(INT(AVERAGE(F317:F321)/1000)*1000)),3))</f>
        <v>00:01:02.916</v>
      </c>
      <c r="H317" s="75">
        <f t="shared" ref="H317" si="63">TRUNC(AVERAGE(F317:F321))</f>
        <v>62916</v>
      </c>
      <c r="I317" s="91" t="str">
        <f>CONCATENATE(TEXT(INT(SUM(F317:F351)/1000)/86400,"hh:mm:ss"),".",SUM(F317:F351)-(INT(SUM(F317:F351)/1000)*1000))</f>
        <v>00:31:32.420</v>
      </c>
      <c r="J317" s="82">
        <f>SUM(F317:F351)</f>
        <v>1892420</v>
      </c>
      <c r="K317" s="28"/>
    </row>
    <row r="318" spans="1:11" s="3" customFormat="1" ht="18">
      <c r="A318" s="62">
        <v>1</v>
      </c>
      <c r="B318" s="34" t="s">
        <v>16</v>
      </c>
      <c r="C318" s="62">
        <v>1</v>
      </c>
      <c r="D318" s="43">
        <v>9</v>
      </c>
      <c r="E318" s="9" t="str">
        <f t="shared" si="53"/>
        <v>00:01:04.395</v>
      </c>
      <c r="F318" s="52">
        <v>64395</v>
      </c>
      <c r="G318" s="99"/>
      <c r="H318" s="75"/>
      <c r="I318" s="91"/>
      <c r="J318" s="82"/>
      <c r="K318" s="28"/>
    </row>
    <row r="319" spans="1:11" s="3" customFormat="1" ht="18">
      <c r="A319" s="62">
        <v>1</v>
      </c>
      <c r="B319" s="34" t="s">
        <v>16</v>
      </c>
      <c r="C319" s="62">
        <v>2</v>
      </c>
      <c r="D319" s="43">
        <v>9</v>
      </c>
      <c r="E319" s="9" t="str">
        <f t="shared" si="53"/>
        <v>00:01:01.962</v>
      </c>
      <c r="F319" s="52">
        <v>61962</v>
      </c>
      <c r="G319" s="99"/>
      <c r="H319" s="75"/>
      <c r="I319" s="91"/>
      <c r="J319" s="82"/>
      <c r="K319" s="28"/>
    </row>
    <row r="320" spans="1:11" s="3" customFormat="1" ht="18">
      <c r="A320" s="62">
        <v>1</v>
      </c>
      <c r="B320" s="34" t="s">
        <v>16</v>
      </c>
      <c r="C320" s="62">
        <v>3</v>
      </c>
      <c r="D320" s="43">
        <v>9</v>
      </c>
      <c r="E320" s="9" t="str">
        <f t="shared" si="53"/>
        <v>00:01:01.238</v>
      </c>
      <c r="F320" s="52">
        <v>61238</v>
      </c>
      <c r="G320" s="99"/>
      <c r="H320" s="75"/>
      <c r="I320" s="91"/>
      <c r="J320" s="82"/>
      <c r="K320" s="28"/>
    </row>
    <row r="321" spans="1:11" s="3" customFormat="1" ht="18">
      <c r="A321" s="62">
        <v>1</v>
      </c>
      <c r="B321" s="34" t="s">
        <v>16</v>
      </c>
      <c r="C321" s="62">
        <v>4</v>
      </c>
      <c r="D321" s="43">
        <v>9</v>
      </c>
      <c r="E321" s="9" t="str">
        <f t="shared" si="53"/>
        <v>00:01:01.92</v>
      </c>
      <c r="F321" s="52">
        <v>61092</v>
      </c>
      <c r="G321" s="99"/>
      <c r="H321" s="75"/>
      <c r="I321" s="91"/>
      <c r="J321" s="82"/>
      <c r="K321" s="28"/>
    </row>
    <row r="322" spans="1:11" s="5" customFormat="1" ht="18">
      <c r="A322" s="63">
        <v>2</v>
      </c>
      <c r="B322" s="35" t="s">
        <v>16</v>
      </c>
      <c r="C322" s="63">
        <v>0</v>
      </c>
      <c r="D322" s="44">
        <v>9</v>
      </c>
      <c r="E322" s="10" t="str">
        <f t="shared" si="53"/>
        <v>00:00:18.329</v>
      </c>
      <c r="F322" s="53">
        <v>18329</v>
      </c>
      <c r="G322" s="93" t="str">
        <f>CONCATENATE(TEXT(INT(AVERAGE(F322:F326)/1000)/86400,"hh:mm:ss"),".",TRUNC(TRUNC(AVERAGE(F322:F326)-(INT(AVERAGE(F322:F326)/1000)*1000)),3))</f>
        <v>00:00:18.371</v>
      </c>
      <c r="H322" s="69">
        <f t="shared" ref="H322" si="64">TRUNC(AVERAGE(F322:F326))</f>
        <v>18371</v>
      </c>
      <c r="I322" s="91"/>
      <c r="J322" s="82"/>
      <c r="K322" s="22"/>
    </row>
    <row r="323" spans="1:11" s="5" customFormat="1" ht="18">
      <c r="A323" s="63">
        <v>2</v>
      </c>
      <c r="B323" s="35" t="s">
        <v>16</v>
      </c>
      <c r="C323" s="63">
        <v>1</v>
      </c>
      <c r="D323" s="44">
        <v>9</v>
      </c>
      <c r="E323" s="10" t="str">
        <f t="shared" ref="E323:E351" si="65">CONCATENATE(TEXT(INT(F323/1000)/86400,"hh:mm:ss"),".",TRUNC(TRUNC(F323-(INT(F323/1000)*1000)),3))</f>
        <v>00:00:18.479</v>
      </c>
      <c r="F323" s="53">
        <v>18479</v>
      </c>
      <c r="G323" s="93"/>
      <c r="H323" s="69"/>
      <c r="I323" s="91"/>
      <c r="J323" s="82"/>
      <c r="K323" s="22"/>
    </row>
    <row r="324" spans="1:11" s="5" customFormat="1" ht="18">
      <c r="A324" s="63">
        <v>2</v>
      </c>
      <c r="B324" s="35" t="s">
        <v>16</v>
      </c>
      <c r="C324" s="63">
        <v>2</v>
      </c>
      <c r="D324" s="44">
        <v>9</v>
      </c>
      <c r="E324" s="10" t="str">
        <f t="shared" si="65"/>
        <v>00:00:19.138</v>
      </c>
      <c r="F324" s="53">
        <v>19138</v>
      </c>
      <c r="G324" s="93"/>
      <c r="H324" s="69"/>
      <c r="I324" s="91"/>
      <c r="J324" s="82"/>
      <c r="K324" s="22"/>
    </row>
    <row r="325" spans="1:11" s="5" customFormat="1" ht="18">
      <c r="A325" s="63">
        <v>2</v>
      </c>
      <c r="B325" s="35" t="s">
        <v>16</v>
      </c>
      <c r="C325" s="63">
        <v>3</v>
      </c>
      <c r="D325" s="44">
        <v>9</v>
      </c>
      <c r="E325" s="10" t="str">
        <f t="shared" si="65"/>
        <v>00:00:18.540</v>
      </c>
      <c r="F325" s="53">
        <v>18540</v>
      </c>
      <c r="G325" s="93"/>
      <c r="H325" s="69"/>
      <c r="I325" s="91"/>
      <c r="J325" s="82"/>
      <c r="K325" s="22"/>
    </row>
    <row r="326" spans="1:11" s="5" customFormat="1" ht="18">
      <c r="A326" s="63">
        <v>2</v>
      </c>
      <c r="B326" s="35" t="s">
        <v>16</v>
      </c>
      <c r="C326" s="63">
        <v>4</v>
      </c>
      <c r="D326" s="44">
        <v>9</v>
      </c>
      <c r="E326" s="10" t="str">
        <f t="shared" si="65"/>
        <v>00:00:17.373</v>
      </c>
      <c r="F326" s="53">
        <v>17373</v>
      </c>
      <c r="G326" s="93"/>
      <c r="H326" s="69"/>
      <c r="I326" s="91"/>
      <c r="J326" s="82"/>
      <c r="K326" s="22"/>
    </row>
    <row r="327" spans="1:11" s="6" customFormat="1" ht="18">
      <c r="A327" s="64">
        <v>3</v>
      </c>
      <c r="B327" s="36" t="s">
        <v>16</v>
      </c>
      <c r="C327" s="64">
        <v>0</v>
      </c>
      <c r="D327" s="45">
        <v>9</v>
      </c>
      <c r="E327" s="11" t="str">
        <f t="shared" si="65"/>
        <v>00:01:07.865</v>
      </c>
      <c r="F327" s="54">
        <v>67865</v>
      </c>
      <c r="G327" s="94" t="str">
        <f>CONCATENATE(TEXT(INT(AVERAGE(F327:F331)/1000)/86400,"hh:mm:ss"),".",TRUNC(TRUNC(AVERAGE(F327:F331)-(INT(AVERAGE(F327:F331)/1000)*1000)),3))</f>
        <v>00:01:04.685</v>
      </c>
      <c r="H327" s="70">
        <f t="shared" ref="H327" si="66">TRUNC(AVERAGE(F327:F331))</f>
        <v>64685</v>
      </c>
      <c r="I327" s="91"/>
      <c r="J327" s="82"/>
      <c r="K327" s="23"/>
    </row>
    <row r="328" spans="1:11" s="6" customFormat="1" ht="18">
      <c r="A328" s="64">
        <v>3</v>
      </c>
      <c r="B328" s="36" t="s">
        <v>16</v>
      </c>
      <c r="C328" s="64">
        <v>1</v>
      </c>
      <c r="D328" s="45">
        <v>9</v>
      </c>
      <c r="E328" s="11" t="str">
        <f t="shared" si="65"/>
        <v>00:01:04.908</v>
      </c>
      <c r="F328" s="54">
        <v>64908</v>
      </c>
      <c r="G328" s="94"/>
      <c r="H328" s="70"/>
      <c r="I328" s="91"/>
      <c r="J328" s="82"/>
      <c r="K328" s="23"/>
    </row>
    <row r="329" spans="1:11" s="6" customFormat="1" ht="18">
      <c r="A329" s="64">
        <v>3</v>
      </c>
      <c r="B329" s="36" t="s">
        <v>16</v>
      </c>
      <c r="C329" s="64">
        <v>2</v>
      </c>
      <c r="D329" s="45">
        <v>9</v>
      </c>
      <c r="E329" s="11" t="str">
        <f t="shared" si="65"/>
        <v>00:01:03.943</v>
      </c>
      <c r="F329" s="54">
        <v>63943</v>
      </c>
      <c r="G329" s="94"/>
      <c r="H329" s="70"/>
      <c r="I329" s="91"/>
      <c r="J329" s="82"/>
      <c r="K329" s="23"/>
    </row>
    <row r="330" spans="1:11" s="6" customFormat="1" ht="18">
      <c r="A330" s="64">
        <v>3</v>
      </c>
      <c r="B330" s="36" t="s">
        <v>16</v>
      </c>
      <c r="C330" s="64">
        <v>3</v>
      </c>
      <c r="D330" s="45">
        <v>9</v>
      </c>
      <c r="E330" s="11" t="str">
        <f t="shared" si="65"/>
        <v>00:01:02.659</v>
      </c>
      <c r="F330" s="54">
        <v>62659</v>
      </c>
      <c r="G330" s="94"/>
      <c r="H330" s="70"/>
      <c r="I330" s="91"/>
      <c r="J330" s="82"/>
      <c r="K330" s="23"/>
    </row>
    <row r="331" spans="1:11" s="6" customFormat="1" ht="18">
      <c r="A331" s="64">
        <v>3</v>
      </c>
      <c r="B331" s="36" t="s">
        <v>16</v>
      </c>
      <c r="C331" s="64">
        <v>4</v>
      </c>
      <c r="D331" s="45">
        <v>9</v>
      </c>
      <c r="E331" s="11" t="str">
        <f t="shared" si="65"/>
        <v>00:01:04.51</v>
      </c>
      <c r="F331" s="54">
        <v>64051</v>
      </c>
      <c r="G331" s="94"/>
      <c r="H331" s="70"/>
      <c r="I331" s="91"/>
      <c r="J331" s="82"/>
      <c r="K331" s="23"/>
    </row>
    <row r="332" spans="1:11" s="7" customFormat="1" ht="18">
      <c r="A332" s="65">
        <v>4</v>
      </c>
      <c r="B332" s="37" t="s">
        <v>16</v>
      </c>
      <c r="C332" s="65">
        <v>0</v>
      </c>
      <c r="D332" s="46">
        <v>9</v>
      </c>
      <c r="E332" s="12" t="str">
        <f t="shared" si="65"/>
        <v>00:01:53.668</v>
      </c>
      <c r="F332" s="55">
        <v>113668</v>
      </c>
      <c r="G332" s="92" t="str">
        <f>CONCATENATE(TEXT(INT(AVERAGE(F332:F336)/1000)/86400,"hh:mm:ss"),".",TRUNC(TRUNC(AVERAGE(F332:F336)-(INT(AVERAGE(F332:F336)/1000)*1000)),3))</f>
        <v>00:01:52.3</v>
      </c>
      <c r="H332" s="71">
        <f t="shared" ref="H332" si="67">TRUNC(AVERAGE(F332:F336))</f>
        <v>112003</v>
      </c>
      <c r="I332" s="91"/>
      <c r="J332" s="82"/>
      <c r="K332" s="24"/>
    </row>
    <row r="333" spans="1:11" s="7" customFormat="1" ht="18">
      <c r="A333" s="65">
        <v>4</v>
      </c>
      <c r="B333" s="37" t="s">
        <v>16</v>
      </c>
      <c r="C333" s="65">
        <v>1</v>
      </c>
      <c r="D333" s="46">
        <v>9</v>
      </c>
      <c r="E333" s="12" t="str">
        <f t="shared" si="65"/>
        <v>00:01:51.521</v>
      </c>
      <c r="F333" s="55">
        <v>111521</v>
      </c>
      <c r="G333" s="92"/>
      <c r="H333" s="71"/>
      <c r="I333" s="91"/>
      <c r="J333" s="82"/>
      <c r="K333" s="24"/>
    </row>
    <row r="334" spans="1:11" s="7" customFormat="1" ht="18">
      <c r="A334" s="65">
        <v>4</v>
      </c>
      <c r="B334" s="37" t="s">
        <v>16</v>
      </c>
      <c r="C334" s="65">
        <v>2</v>
      </c>
      <c r="D334" s="46">
        <v>9</v>
      </c>
      <c r="E334" s="12" t="str">
        <f t="shared" si="65"/>
        <v>00:01:52.382</v>
      </c>
      <c r="F334" s="55">
        <v>112382</v>
      </c>
      <c r="G334" s="92"/>
      <c r="H334" s="71"/>
      <c r="I334" s="91"/>
      <c r="J334" s="82"/>
      <c r="K334" s="24"/>
    </row>
    <row r="335" spans="1:11" s="7" customFormat="1" ht="18">
      <c r="A335" s="65">
        <v>4</v>
      </c>
      <c r="B335" s="37" t="s">
        <v>16</v>
      </c>
      <c r="C335" s="65">
        <v>3</v>
      </c>
      <c r="D335" s="46">
        <v>9</v>
      </c>
      <c r="E335" s="12" t="str">
        <f t="shared" si="65"/>
        <v>00:01:51.424</v>
      </c>
      <c r="F335" s="55">
        <v>111424</v>
      </c>
      <c r="G335" s="92"/>
      <c r="H335" s="71"/>
      <c r="I335" s="91"/>
      <c r="J335" s="82"/>
      <c r="K335" s="24"/>
    </row>
    <row r="336" spans="1:11" s="7" customFormat="1" ht="18">
      <c r="A336" s="65">
        <v>4</v>
      </c>
      <c r="B336" s="37" t="s">
        <v>16</v>
      </c>
      <c r="C336" s="65">
        <v>4</v>
      </c>
      <c r="D336" s="46">
        <v>9</v>
      </c>
      <c r="E336" s="12" t="str">
        <f t="shared" si="65"/>
        <v>00:01:51.21</v>
      </c>
      <c r="F336" s="55">
        <v>111021</v>
      </c>
      <c r="G336" s="92"/>
      <c r="H336" s="71"/>
      <c r="I336" s="91"/>
      <c r="J336" s="82"/>
      <c r="K336" s="24"/>
    </row>
    <row r="337" spans="1:11" s="4" customFormat="1" ht="18">
      <c r="A337" s="66">
        <v>5</v>
      </c>
      <c r="B337" s="38" t="s">
        <v>16</v>
      </c>
      <c r="C337" s="66">
        <v>0</v>
      </c>
      <c r="D337" s="47">
        <v>9</v>
      </c>
      <c r="E337" s="13" t="str">
        <f t="shared" si="65"/>
        <v>00:01:57.870</v>
      </c>
      <c r="F337" s="56">
        <v>117870</v>
      </c>
      <c r="G337" s="77" t="str">
        <f>CONCATENATE(TEXT(INT(AVERAGE(F337:F341)/1000)/86400,"hh:mm:ss"),".",TRUNC(TRUNC(AVERAGE(F337:F341)-(INT(AVERAGE(F337:F341)/1000)*1000)),3))</f>
        <v>00:01:54.166</v>
      </c>
      <c r="H337" s="72">
        <f t="shared" ref="H337" si="68">TRUNC(AVERAGE(F337:F341))</f>
        <v>114166</v>
      </c>
      <c r="I337" s="91"/>
      <c r="J337" s="82"/>
      <c r="K337" s="25"/>
    </row>
    <row r="338" spans="1:11" s="4" customFormat="1" ht="18">
      <c r="A338" s="66">
        <v>5</v>
      </c>
      <c r="B338" s="38" t="s">
        <v>16</v>
      </c>
      <c r="C338" s="66">
        <v>1</v>
      </c>
      <c r="D338" s="47">
        <v>9</v>
      </c>
      <c r="E338" s="13" t="str">
        <f t="shared" si="65"/>
        <v>00:01:53.321</v>
      </c>
      <c r="F338" s="56">
        <v>113321</v>
      </c>
      <c r="G338" s="77"/>
      <c r="H338" s="72"/>
      <c r="I338" s="91"/>
      <c r="J338" s="82"/>
      <c r="K338" s="25"/>
    </row>
    <row r="339" spans="1:11" s="4" customFormat="1" ht="18">
      <c r="A339" s="66">
        <v>5</v>
      </c>
      <c r="B339" s="38" t="s">
        <v>16</v>
      </c>
      <c r="C339" s="66">
        <v>2</v>
      </c>
      <c r="D339" s="47">
        <v>9</v>
      </c>
      <c r="E339" s="13" t="str">
        <f t="shared" si="65"/>
        <v>00:01:52.662</v>
      </c>
      <c r="F339" s="56">
        <v>112662</v>
      </c>
      <c r="G339" s="77"/>
      <c r="H339" s="72"/>
      <c r="I339" s="91"/>
      <c r="J339" s="82"/>
      <c r="K339" s="25"/>
    </row>
    <row r="340" spans="1:11" s="4" customFormat="1" ht="18">
      <c r="A340" s="66">
        <v>5</v>
      </c>
      <c r="B340" s="38" t="s">
        <v>16</v>
      </c>
      <c r="C340" s="66">
        <v>3</v>
      </c>
      <c r="D340" s="47">
        <v>9</v>
      </c>
      <c r="E340" s="13" t="str">
        <f t="shared" si="65"/>
        <v>00:01:52.634</v>
      </c>
      <c r="F340" s="56">
        <v>112634</v>
      </c>
      <c r="G340" s="77"/>
      <c r="H340" s="72"/>
      <c r="I340" s="91"/>
      <c r="J340" s="82"/>
      <c r="K340" s="25"/>
    </row>
    <row r="341" spans="1:11" s="4" customFormat="1" ht="18">
      <c r="A341" s="66">
        <v>5</v>
      </c>
      <c r="B341" s="38" t="s">
        <v>16</v>
      </c>
      <c r="C341" s="66">
        <v>4</v>
      </c>
      <c r="D341" s="47">
        <v>9</v>
      </c>
      <c r="E341" s="13" t="str">
        <f t="shared" si="65"/>
        <v>00:01:54.343</v>
      </c>
      <c r="F341" s="56">
        <v>114343</v>
      </c>
      <c r="G341" s="77"/>
      <c r="H341" s="72"/>
      <c r="I341" s="91"/>
      <c r="J341" s="82"/>
      <c r="K341" s="25"/>
    </row>
    <row r="342" spans="1:11" s="2" customFormat="1" ht="18">
      <c r="A342" s="67">
        <v>6</v>
      </c>
      <c r="B342" s="39" t="s">
        <v>16</v>
      </c>
      <c r="C342" s="67">
        <v>0</v>
      </c>
      <c r="D342" s="48">
        <v>9</v>
      </c>
      <c r="E342" s="14" t="str">
        <f t="shared" si="65"/>
        <v>00:00:02.127</v>
      </c>
      <c r="F342" s="57">
        <v>2127</v>
      </c>
      <c r="G342" s="78" t="str">
        <f>CONCATENATE(TEXT(INT(AVERAGE(F342:F346)/1000)/86400,"hh:mm:ss"),".",TRUNC(TRUNC(AVERAGE(F342:F346)-(INT(AVERAGE(F342:F346)/1000)*1000)),3))</f>
        <v>00:00:01.992</v>
      </c>
      <c r="H342" s="73">
        <f t="shared" ref="H342" si="69">TRUNC(AVERAGE(F342:F346))</f>
        <v>1992</v>
      </c>
      <c r="I342" s="91"/>
      <c r="J342" s="82"/>
      <c r="K342" s="26"/>
    </row>
    <row r="343" spans="1:11" s="2" customFormat="1" ht="18">
      <c r="A343" s="67">
        <v>6</v>
      </c>
      <c r="B343" s="39" t="s">
        <v>16</v>
      </c>
      <c r="C343" s="67">
        <v>1</v>
      </c>
      <c r="D343" s="48">
        <v>9</v>
      </c>
      <c r="E343" s="14" t="str">
        <f t="shared" si="65"/>
        <v>00:00:02.151</v>
      </c>
      <c r="F343" s="57">
        <v>2151</v>
      </c>
      <c r="G343" s="78"/>
      <c r="H343" s="73"/>
      <c r="I343" s="91"/>
      <c r="J343" s="82"/>
      <c r="K343" s="26"/>
    </row>
    <row r="344" spans="1:11" s="2" customFormat="1" ht="18">
      <c r="A344" s="67">
        <v>6</v>
      </c>
      <c r="B344" s="39" t="s">
        <v>16</v>
      </c>
      <c r="C344" s="67">
        <v>2</v>
      </c>
      <c r="D344" s="48">
        <v>9</v>
      </c>
      <c r="E344" s="14" t="str">
        <f t="shared" si="65"/>
        <v>00:00:01.918</v>
      </c>
      <c r="F344" s="57">
        <v>1918</v>
      </c>
      <c r="G344" s="78"/>
      <c r="H344" s="73"/>
      <c r="I344" s="91"/>
      <c r="J344" s="82"/>
      <c r="K344" s="26"/>
    </row>
    <row r="345" spans="1:11" s="2" customFormat="1" ht="18">
      <c r="A345" s="67">
        <v>6</v>
      </c>
      <c r="B345" s="39" t="s">
        <v>16</v>
      </c>
      <c r="C345" s="67">
        <v>3</v>
      </c>
      <c r="D345" s="48">
        <v>9</v>
      </c>
      <c r="E345" s="14" t="str">
        <f t="shared" si="65"/>
        <v>00:00:01.891</v>
      </c>
      <c r="F345" s="57">
        <v>1891</v>
      </c>
      <c r="G345" s="78"/>
      <c r="H345" s="73"/>
      <c r="I345" s="91"/>
      <c r="J345" s="82"/>
      <c r="K345" s="26"/>
    </row>
    <row r="346" spans="1:11" s="2" customFormat="1" ht="18">
      <c r="A346" s="67">
        <v>6</v>
      </c>
      <c r="B346" s="39" t="s">
        <v>16</v>
      </c>
      <c r="C346" s="67">
        <v>4</v>
      </c>
      <c r="D346" s="48">
        <v>9</v>
      </c>
      <c r="E346" s="14" t="str">
        <f t="shared" si="65"/>
        <v>00:00:01.876</v>
      </c>
      <c r="F346" s="57">
        <v>1876</v>
      </c>
      <c r="G346" s="78"/>
      <c r="H346" s="73"/>
      <c r="I346" s="91"/>
      <c r="J346" s="82"/>
      <c r="K346" s="26"/>
    </row>
    <row r="347" spans="1:11" s="1" customFormat="1" ht="18">
      <c r="A347" s="68">
        <v>7</v>
      </c>
      <c r="B347" s="40" t="s">
        <v>16</v>
      </c>
      <c r="C347" s="68">
        <v>0</v>
      </c>
      <c r="D347" s="49">
        <v>9</v>
      </c>
      <c r="E347" s="15" t="str">
        <f t="shared" si="65"/>
        <v>00:00:04.617</v>
      </c>
      <c r="F347" s="58">
        <v>4617</v>
      </c>
      <c r="G347" s="76" t="str">
        <f>CONCATENATE(TEXT(INT(AVERAGE(F347:F351)/1000)/86400,"hh:mm:ss"),".",TRUNC(TRUNC(AVERAGE(F347:F351)-(INT(AVERAGE(F347:F351)/1000)*1000)),3))</f>
        <v>00:00:04.349</v>
      </c>
      <c r="H347" s="74">
        <f t="shared" ref="H347" si="70">TRUNC(AVERAGE(F347:F351))</f>
        <v>4349</v>
      </c>
      <c r="I347" s="91"/>
      <c r="J347" s="82"/>
      <c r="K347" s="27"/>
    </row>
    <row r="348" spans="1:11" s="1" customFormat="1" ht="18">
      <c r="A348" s="68">
        <v>7</v>
      </c>
      <c r="B348" s="40" t="s">
        <v>16</v>
      </c>
      <c r="C348" s="68">
        <v>1</v>
      </c>
      <c r="D348" s="49">
        <v>9</v>
      </c>
      <c r="E348" s="15" t="str">
        <f t="shared" si="65"/>
        <v>00:00:04.422</v>
      </c>
      <c r="F348" s="58">
        <v>4422</v>
      </c>
      <c r="G348" s="76"/>
      <c r="H348" s="74"/>
      <c r="I348" s="91"/>
      <c r="J348" s="82"/>
      <c r="K348" s="27"/>
    </row>
    <row r="349" spans="1:11" s="1" customFormat="1" ht="18">
      <c r="A349" s="68">
        <v>7</v>
      </c>
      <c r="B349" s="40" t="s">
        <v>16</v>
      </c>
      <c r="C349" s="68">
        <v>2</v>
      </c>
      <c r="D349" s="49">
        <v>9</v>
      </c>
      <c r="E349" s="15" t="str">
        <f t="shared" si="65"/>
        <v>00:00:04.300</v>
      </c>
      <c r="F349" s="58">
        <v>4300</v>
      </c>
      <c r="G349" s="76"/>
      <c r="H349" s="74"/>
      <c r="I349" s="91"/>
      <c r="J349" s="82"/>
      <c r="K349" s="27"/>
    </row>
    <row r="350" spans="1:11" s="1" customFormat="1" ht="18">
      <c r="A350" s="68">
        <v>7</v>
      </c>
      <c r="B350" s="40" t="s">
        <v>16</v>
      </c>
      <c r="C350" s="68">
        <v>3</v>
      </c>
      <c r="D350" s="49">
        <v>9</v>
      </c>
      <c r="E350" s="15" t="str">
        <f t="shared" si="65"/>
        <v>00:00:04.212</v>
      </c>
      <c r="F350" s="58">
        <v>4212</v>
      </c>
      <c r="G350" s="76"/>
      <c r="H350" s="74"/>
      <c r="I350" s="91"/>
      <c r="J350" s="82"/>
      <c r="K350" s="27"/>
    </row>
    <row r="351" spans="1:11" s="1" customFormat="1" ht="18">
      <c r="A351" s="68">
        <v>7</v>
      </c>
      <c r="B351" s="40" t="s">
        <v>16</v>
      </c>
      <c r="C351" s="68">
        <v>4</v>
      </c>
      <c r="D351" s="49">
        <v>9</v>
      </c>
      <c r="E351" s="15" t="str">
        <f t="shared" si="65"/>
        <v>00:00:04.195</v>
      </c>
      <c r="F351" s="58">
        <v>4195</v>
      </c>
      <c r="G351" s="76"/>
      <c r="H351" s="74"/>
      <c r="I351" s="91"/>
      <c r="J351" s="82"/>
      <c r="K351" s="27"/>
    </row>
    <row r="352" spans="1:11" ht="18"/>
    <row r="353" ht="18"/>
    <row r="354" ht="18"/>
    <row r="355" ht="18"/>
    <row r="356" ht="18"/>
    <row r="357" ht="18"/>
    <row r="358" ht="18"/>
    <row r="359" ht="18"/>
    <row r="360" ht="18"/>
    <row r="361" ht="18"/>
    <row r="362" ht="18"/>
    <row r="363" ht="18"/>
    <row r="364" ht="18"/>
    <row r="365" ht="18"/>
    <row r="366" ht="18"/>
    <row r="367" ht="18"/>
    <row r="368" ht="18"/>
    <row r="369" ht="18"/>
    <row r="370" ht="18"/>
    <row r="371" ht="18"/>
    <row r="372" ht="18"/>
    <row r="373" ht="18"/>
    <row r="374" ht="18"/>
    <row r="375" ht="18"/>
    <row r="376" ht="18"/>
    <row r="377" ht="18"/>
    <row r="378" ht="18"/>
    <row r="379" ht="18"/>
    <row r="380" ht="18"/>
    <row r="381" ht="18"/>
    <row r="382" ht="18"/>
    <row r="383" ht="18"/>
    <row r="384" ht="18"/>
    <row r="385" ht="18"/>
    <row r="386" ht="18"/>
  </sheetData>
  <mergeCells count="161">
    <mergeCell ref="G27:G31"/>
    <mergeCell ref="K2:K8"/>
    <mergeCell ref="G2:G6"/>
    <mergeCell ref="G7:G11"/>
    <mergeCell ref="G12:G16"/>
    <mergeCell ref="G17:G21"/>
    <mergeCell ref="G22:G26"/>
    <mergeCell ref="J2:J36"/>
    <mergeCell ref="H2:H6"/>
    <mergeCell ref="H7:H11"/>
    <mergeCell ref="H12:H16"/>
    <mergeCell ref="H17:H21"/>
    <mergeCell ref="H22:H26"/>
    <mergeCell ref="H27:H31"/>
    <mergeCell ref="H32:H36"/>
    <mergeCell ref="I2:I36"/>
    <mergeCell ref="G87:G91"/>
    <mergeCell ref="G32:G36"/>
    <mergeCell ref="G37:G41"/>
    <mergeCell ref="G42:G46"/>
    <mergeCell ref="G47:G51"/>
    <mergeCell ref="G52:G56"/>
    <mergeCell ref="G57:G61"/>
    <mergeCell ref="G62:G66"/>
    <mergeCell ref="G67:G71"/>
    <mergeCell ref="G72:G76"/>
    <mergeCell ref="G77:G81"/>
    <mergeCell ref="G82:G86"/>
    <mergeCell ref="G147:G151"/>
    <mergeCell ref="G92:G96"/>
    <mergeCell ref="G97:G101"/>
    <mergeCell ref="G102:G106"/>
    <mergeCell ref="G107:G111"/>
    <mergeCell ref="G112:G116"/>
    <mergeCell ref="G117:G121"/>
    <mergeCell ref="G122:G126"/>
    <mergeCell ref="G127:G131"/>
    <mergeCell ref="G132:G136"/>
    <mergeCell ref="G137:G141"/>
    <mergeCell ref="G142:G146"/>
    <mergeCell ref="G152:G156"/>
    <mergeCell ref="G157:G161"/>
    <mergeCell ref="G162:G166"/>
    <mergeCell ref="G167:G171"/>
    <mergeCell ref="G172:G176"/>
    <mergeCell ref="G177:G181"/>
    <mergeCell ref="G182:G186"/>
    <mergeCell ref="G187:G191"/>
    <mergeCell ref="G192:G196"/>
    <mergeCell ref="I37:I71"/>
    <mergeCell ref="I72:I106"/>
    <mergeCell ref="I107:I141"/>
    <mergeCell ref="I142:I176"/>
    <mergeCell ref="G302:G306"/>
    <mergeCell ref="G307:G311"/>
    <mergeCell ref="G312:G316"/>
    <mergeCell ref="G317:G321"/>
    <mergeCell ref="G272:G276"/>
    <mergeCell ref="G277:G281"/>
    <mergeCell ref="G282:G286"/>
    <mergeCell ref="G287:G291"/>
    <mergeCell ref="G292:G296"/>
    <mergeCell ref="G297:G301"/>
    <mergeCell ref="G267:G271"/>
    <mergeCell ref="G212:G216"/>
    <mergeCell ref="G217:G221"/>
    <mergeCell ref="G222:G226"/>
    <mergeCell ref="G227:G231"/>
    <mergeCell ref="G232:G236"/>
    <mergeCell ref="G237:G241"/>
    <mergeCell ref="G242:G246"/>
    <mergeCell ref="G247:G251"/>
    <mergeCell ref="I177:I211"/>
    <mergeCell ref="I212:I246"/>
    <mergeCell ref="I247:I281"/>
    <mergeCell ref="I282:I316"/>
    <mergeCell ref="I317:I351"/>
    <mergeCell ref="G332:G336"/>
    <mergeCell ref="G337:G341"/>
    <mergeCell ref="G342:G346"/>
    <mergeCell ref="G347:G351"/>
    <mergeCell ref="G322:G326"/>
    <mergeCell ref="G327:G331"/>
    <mergeCell ref="G252:G256"/>
    <mergeCell ref="G257:G261"/>
    <mergeCell ref="G262:G266"/>
    <mergeCell ref="H212:H216"/>
    <mergeCell ref="H217:H221"/>
    <mergeCell ref="H222:H226"/>
    <mergeCell ref="H227:H231"/>
    <mergeCell ref="H232:H236"/>
    <mergeCell ref="H282:H286"/>
    <mergeCell ref="H337:H341"/>
    <mergeCell ref="H342:H346"/>
    <mergeCell ref="H347:H351"/>
    <mergeCell ref="H312:H316"/>
    <mergeCell ref="H317:H321"/>
    <mergeCell ref="G207:G211"/>
    <mergeCell ref="G197:G201"/>
    <mergeCell ref="G202:G206"/>
    <mergeCell ref="J212:J246"/>
    <mergeCell ref="J247:J281"/>
    <mergeCell ref="J282:J316"/>
    <mergeCell ref="J317:J351"/>
    <mergeCell ref="J37:J71"/>
    <mergeCell ref="J72:J106"/>
    <mergeCell ref="J107:J141"/>
    <mergeCell ref="J142:J176"/>
    <mergeCell ref="J177:J211"/>
    <mergeCell ref="H62:H66"/>
    <mergeCell ref="H67:H71"/>
    <mergeCell ref="H72:H76"/>
    <mergeCell ref="H77:H81"/>
    <mergeCell ref="H82:H86"/>
    <mergeCell ref="H37:H41"/>
    <mergeCell ref="H42:H46"/>
    <mergeCell ref="H47:H51"/>
    <mergeCell ref="H52:H56"/>
    <mergeCell ref="H57:H61"/>
    <mergeCell ref="H112:H116"/>
    <mergeCell ref="H117:H121"/>
    <mergeCell ref="H122:H126"/>
    <mergeCell ref="H127:H131"/>
    <mergeCell ref="H132:H136"/>
    <mergeCell ref="H87:H91"/>
    <mergeCell ref="H92:H96"/>
    <mergeCell ref="H97:H101"/>
    <mergeCell ref="H102:H106"/>
    <mergeCell ref="H107:H111"/>
    <mergeCell ref="H162:H166"/>
    <mergeCell ref="H167:H171"/>
    <mergeCell ref="H172:H176"/>
    <mergeCell ref="H177:H181"/>
    <mergeCell ref="H182:H186"/>
    <mergeCell ref="H137:H141"/>
    <mergeCell ref="H142:H146"/>
    <mergeCell ref="H147:H151"/>
    <mergeCell ref="H152:H156"/>
    <mergeCell ref="H157:H161"/>
    <mergeCell ref="H322:H326"/>
    <mergeCell ref="H327:H331"/>
    <mergeCell ref="H332:H336"/>
    <mergeCell ref="H287:H291"/>
    <mergeCell ref="H292:H296"/>
    <mergeCell ref="H297:H301"/>
    <mergeCell ref="H302:H306"/>
    <mergeCell ref="H307:H311"/>
    <mergeCell ref="H187:H191"/>
    <mergeCell ref="H192:H196"/>
    <mergeCell ref="H197:H201"/>
    <mergeCell ref="H202:H206"/>
    <mergeCell ref="H207:H211"/>
    <mergeCell ref="H262:H266"/>
    <mergeCell ref="H267:H271"/>
    <mergeCell ref="H272:H276"/>
    <mergeCell ref="H277:H281"/>
    <mergeCell ref="H237:H241"/>
    <mergeCell ref="H242:H246"/>
    <mergeCell ref="H247:H251"/>
    <mergeCell ref="H252:H256"/>
    <mergeCell ref="H257:H2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2021-01-11T14:31:11Z</dcterms:created>
  <dcterms:modified xsi:type="dcterms:W3CDTF">2021-02-12T14:08:58Z</dcterms:modified>
  <cp:category/>
  <cp:contentStatus/>
</cp:coreProperties>
</file>