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3BHIF\PRE\Pre-Semester-2\documents\Zeiterfassungen\"/>
    </mc:Choice>
  </mc:AlternateContent>
  <xr:revisionPtr revIDLastSave="0" documentId="13_ncr:1_{A2248B0C-F25D-46EC-BDF7-EDE29A68BA30}" xr6:coauthVersionLast="47" xr6:coauthVersionMax="47" xr10:uidLastSave="{00000000-0000-0000-0000-000000000000}"/>
  <bookViews>
    <workbookView xWindow="-108" yWindow="-108" windowWidth="23256" windowHeight="12576" activeTab="1" xr2:uid="{CBB6E55E-85E3-45E6-B9EB-4DD75105C4EC}"/>
  </bookViews>
  <sheets>
    <sheet name="Adrian Schauer" sheetId="2" r:id="rId1"/>
    <sheet name="Raymond Ermler" sheetId="1" r:id="rId2"/>
    <sheet name="Mirac Fidanci" sheetId="4" r:id="rId3"/>
    <sheet name="Fabian Lasser" sheetId="3" r:id="rId4"/>
    <sheet name="Luka Grgic" sheetId="5" r:id="rId5"/>
    <sheet name="Gesam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C23" i="1"/>
  <c r="C21" i="1"/>
  <c r="C19" i="1"/>
  <c r="C8" i="6"/>
  <c r="C18" i="5"/>
  <c r="C16" i="5"/>
  <c r="C17" i="4"/>
  <c r="C15" i="4"/>
  <c r="C18" i="3"/>
  <c r="C16" i="3"/>
  <c r="C21" i="2"/>
  <c r="C19" i="2"/>
  <c r="D8" i="6"/>
  <c r="B8" i="6"/>
</calcChain>
</file>

<file path=xl/sharedStrings.xml><?xml version="1.0" encoding="utf-8"?>
<sst xmlns="http://schemas.openxmlformats.org/spreadsheetml/2006/main" count="143" uniqueCount="45">
  <si>
    <t>Datum</t>
  </si>
  <si>
    <t>Tätigkeit</t>
  </si>
  <si>
    <t>Projekt</t>
  </si>
  <si>
    <t>Projekt/PRE</t>
  </si>
  <si>
    <t>Gesamt</t>
  </si>
  <si>
    <t>Minuten</t>
  </si>
  <si>
    <t>Präsentation Vorstellung PowerPoint Erstellung</t>
  </si>
  <si>
    <t>Beginn</t>
  </si>
  <si>
    <t>Ende</t>
  </si>
  <si>
    <t>Database Creation</t>
  </si>
  <si>
    <t>Fertigstellung der Vorstellungs-Präsentation</t>
  </si>
  <si>
    <t>Projekt initialisiert</t>
  </si>
  <si>
    <t>Anfänge API</t>
  </si>
  <si>
    <t>API erweitert</t>
  </si>
  <si>
    <t>Fabian Lasser</t>
  </si>
  <si>
    <t>Logo Erstellung</t>
  </si>
  <si>
    <t>Raymond Ermler</t>
  </si>
  <si>
    <t>Adrian Schauer</t>
  </si>
  <si>
    <t>Monat</t>
  </si>
  <si>
    <t>Februar</t>
  </si>
  <si>
    <t>März</t>
  </si>
  <si>
    <t>April</t>
  </si>
  <si>
    <t>Mai</t>
  </si>
  <si>
    <t>Juni</t>
  </si>
  <si>
    <t>Summe (min)</t>
  </si>
  <si>
    <t>Mirac Fidanci</t>
  </si>
  <si>
    <t>Luka Grgic</t>
  </si>
  <si>
    <t>PRE</t>
  </si>
  <si>
    <t>min</t>
  </si>
  <si>
    <t>Name</t>
  </si>
  <si>
    <t>Gesamtzeit (min)</t>
  </si>
  <si>
    <t>PRE Zeit (min)</t>
  </si>
  <si>
    <t>Projekt Zeit (min)</t>
  </si>
  <si>
    <t>Das untere soll nicht im Bild zu sehen sein!!</t>
  </si>
  <si>
    <t>Vorstellungs Präsentation</t>
  </si>
  <si>
    <t>Projektantrag begonnen</t>
  </si>
  <si>
    <t>Projektantrag Überarbeiten und Unterschreiben</t>
  </si>
  <si>
    <t>Vortrag vom Lehrer</t>
  </si>
  <si>
    <t>Beginnen des Lastenhefts</t>
  </si>
  <si>
    <t>Lastenheft beenden</t>
  </si>
  <si>
    <t>Lastenheft verbessert</t>
  </si>
  <si>
    <t>Rechnung für März:</t>
  </si>
  <si>
    <t>PRE:</t>
  </si>
  <si>
    <t>Projekt: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</si>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</sst>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20" fontId="0" fillId="0" borderId="0" xfId="0" applyNumberFormat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402A8-259B-488E-A559-51369C928AFD}" name="Tabelle13" displayName="Tabelle13" ref="A3:F14" totalsRowShown="0">
  <autoFilter ref="A3:F14" xr:uid="{551402A8-259B-488E-A559-51369C928AFD}"/>
  <tableColumns count="6">
    <tableColumn id="1" xr3:uid="{DE2F1665-13DF-4C0B-8D78-D337D70147FA}" name="Datum" dataDxfId="9"/>
    <tableColumn id="2" xr3:uid="{1FBBB68E-2783-4BC9-A91D-295931DC71DE}" name="Tätigkeit"/>
    <tableColumn id="3" xr3:uid="{9D876EE6-8AC8-4E72-8F09-3CBDA71CB4A4}" name="Minuten" dataDxfId="8"/>
    <tableColumn id="4" xr3:uid="{F2CEBDF5-BCEA-4A82-A63A-C7973F9EF75D}" name="Projekt/PRE"/>
    <tableColumn id="5" xr3:uid="{60C5DFCA-1EDC-4591-BF31-84B6BACAD1CE}" name="Beginn"/>
    <tableColumn id="6" xr3:uid="{141F2B95-0B0C-4E6D-AD99-2DA0D873FA18}" name="End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76E1C-E656-4EDA-AA59-293447494E37}" name="Tabelle1" displayName="Tabelle1" ref="A3:F15" totalsRowShown="0">
  <autoFilter ref="A3:F15" xr:uid="{86576E1C-E656-4EDA-AA59-293447494E37}"/>
  <tableColumns count="6">
    <tableColumn id="1" xr3:uid="{4C130EA1-6D88-4FB1-9348-FDDFFF3F26DB}" name="Datum" dataDxfId="7"/>
    <tableColumn id="2" xr3:uid="{C4B96EB3-35AC-4563-8E19-881D0DB9BE7B}" name="Tätigkeit"/>
    <tableColumn id="3" xr3:uid="{1865AEDE-2EA9-425E-961E-E82E14C4F762}" name="Minuten" dataDxfId="6"/>
    <tableColumn id="4" xr3:uid="{958CA37A-037B-44CA-8DD7-3C3C806982CA}" name="Projekt/PRE"/>
    <tableColumn id="5" xr3:uid="{4393C0EC-FCDB-4C9C-BD6D-000A7DF61F6E}" name="Beginn"/>
    <tableColumn id="6" xr3:uid="{74BDB47F-B538-450C-A703-9AB2CF7AC6BD}" name="End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0A0E2-CB2D-434B-BD74-372DCCBEC286}" name="Tabelle145" displayName="Tabelle145" ref="A3:F11" totalsRowShown="0">
  <autoFilter ref="A3:F11" xr:uid="{7E10A0E2-CB2D-434B-BD74-372DCCBEC286}"/>
  <tableColumns count="6">
    <tableColumn id="1" xr3:uid="{B0C36B6F-E7AB-4158-9F43-D95A411170CC}" name="Datum" dataDxfId="5"/>
    <tableColumn id="2" xr3:uid="{C4514785-5573-4DD4-92E1-B648975B2B2F}" name="Tätigkeit"/>
    <tableColumn id="3" xr3:uid="{760EFF9F-378B-4D9C-B7B0-7058D59D6CB9}" name="Minuten" dataDxfId="4"/>
    <tableColumn id="4" xr3:uid="{E0AC00A2-176B-4F5F-804B-E6F114D9A87F}" name="Projekt/PRE"/>
    <tableColumn id="5" xr3:uid="{E2FE69E9-06A7-4661-AF14-B493D49D4958}" name="Beginn"/>
    <tableColumn id="6" xr3:uid="{60CF8168-ED2D-4C76-9D4D-ED30D6DABD33}" name="End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776A0-0B07-4232-8AFC-F56CAA2D3929}" name="Tabelle14" displayName="Tabelle14" ref="A3:F11" totalsRowShown="0">
  <autoFilter ref="A3:F11" xr:uid="{023776A0-0B07-4232-8AFC-F56CAA2D3929}"/>
  <tableColumns count="6">
    <tableColumn id="1" xr3:uid="{187E198F-3589-4D40-80A1-96F4CBC100C2}" name="Datum" dataDxfId="3"/>
    <tableColumn id="2" xr3:uid="{83690BA8-8B23-48AC-B5A7-659A59C2DA5E}" name="Tätigkeit"/>
    <tableColumn id="3" xr3:uid="{DE0A06FD-3A33-4A28-8B69-6BE4EEC61201}" name="Minuten" dataDxfId="2"/>
    <tableColumn id="4" xr3:uid="{0F54621A-A70C-4015-AC28-8DC30BB59B38}" name="Projekt/PRE"/>
    <tableColumn id="5" xr3:uid="{15F7D75C-C93C-4B42-8169-E9C86B68219C}" name="Beginn"/>
    <tableColumn id="6" xr3:uid="{4A5E7104-945E-4531-9805-0B0ED5B89E55}" name="End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A0C5E9-D5B6-4E55-986A-95E4ABD55CE6}" name="Tabelle1456" displayName="Tabelle1456" ref="A3:F11" totalsRowShown="0">
  <autoFilter ref="A3:F11" xr:uid="{4CA0C5E9-D5B6-4E55-986A-95E4ABD55CE6}"/>
  <tableColumns count="6">
    <tableColumn id="1" xr3:uid="{9D1D023F-A25C-44B6-AFA4-75323972928C}" name="Datum" dataDxfId="1"/>
    <tableColumn id="2" xr3:uid="{096B21B1-0D08-44EF-B301-7E33554FB76E}" name="Tätigkeit"/>
    <tableColumn id="3" xr3:uid="{F42A0ED0-CDA7-45EF-A024-2380887EF43C}" name="Minuten" dataDxfId="0"/>
    <tableColumn id="4" xr3:uid="{7A92A387-28B5-4103-AD85-EE956F361637}" name="Projekt/PRE"/>
    <tableColumn id="5" xr3:uid="{FAF18B58-307C-47A1-AC36-1A1F06AEDC44}" name="Beginn"/>
    <tableColumn id="6" xr3:uid="{A33A8185-09C0-494F-ACB5-C2D6AEC03792}" name="End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81E8-5900-415A-B788-086E282AFD8B}">
  <dimension ref="A1:F23"/>
  <sheetViews>
    <sheetView workbookViewId="0">
      <selection activeCell="B18" sqref="B18"/>
    </sheetView>
  </sheetViews>
  <sheetFormatPr baseColWidth="10" defaultRowHeight="14.4" x14ac:dyDescent="0.3"/>
  <cols>
    <col min="1" max="1" width="14.44140625" bestFit="1" customWidth="1"/>
    <col min="2" max="2" width="39.6640625" bestFit="1" customWidth="1"/>
    <col min="3" max="3" width="12" bestFit="1" customWidth="1"/>
    <col min="4" max="4" width="13.44140625" bestFit="1" customWidth="1"/>
    <col min="5" max="5" width="9" bestFit="1" customWidth="1"/>
    <col min="6" max="6" width="7.44140625" bestFit="1" customWidth="1"/>
  </cols>
  <sheetData>
    <row r="1" spans="1:6" x14ac:dyDescent="0.3">
      <c r="A1" s="3" t="s">
        <v>17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s="3" customFormat="1" x14ac:dyDescent="0.3">
      <c r="A4" s="5">
        <v>44607</v>
      </c>
      <c r="B4" s="3" t="s">
        <v>11</v>
      </c>
      <c r="C4" s="6">
        <v>20</v>
      </c>
      <c r="D4" s="3" t="s">
        <v>2</v>
      </c>
      <c r="E4" s="11">
        <v>0.63888888888888895</v>
      </c>
      <c r="F4" s="11">
        <v>0.65277777777777779</v>
      </c>
    </row>
    <row r="5" spans="1:6" x14ac:dyDescent="0.3">
      <c r="A5" s="5">
        <v>44614</v>
      </c>
      <c r="B5" s="3" t="s">
        <v>6</v>
      </c>
      <c r="C5" s="3">
        <v>100</v>
      </c>
      <c r="D5" s="3" t="s">
        <v>2</v>
      </c>
      <c r="E5" s="11">
        <v>0.48958333333333331</v>
      </c>
      <c r="F5" s="11">
        <v>0.55902777777777779</v>
      </c>
    </row>
    <row r="6" spans="1:6" x14ac:dyDescent="0.3">
      <c r="A6" s="5">
        <v>44618</v>
      </c>
      <c r="B6" s="3" t="s">
        <v>9</v>
      </c>
      <c r="C6" s="4">
        <v>50</v>
      </c>
      <c r="D6" s="4" t="s">
        <v>2</v>
      </c>
      <c r="E6" s="11">
        <v>0.73611111111111116</v>
      </c>
      <c r="F6" s="11">
        <v>0.77083333333333337</v>
      </c>
    </row>
    <row r="7" spans="1:6" x14ac:dyDescent="0.3">
      <c r="A7" s="12">
        <v>44618</v>
      </c>
      <c r="B7" s="3" t="s">
        <v>10</v>
      </c>
      <c r="C7" s="3">
        <v>100</v>
      </c>
      <c r="D7" s="3" t="s">
        <v>2</v>
      </c>
      <c r="E7" s="11">
        <v>0.66666666666666663</v>
      </c>
      <c r="F7" s="11">
        <v>0.73611111111111116</v>
      </c>
    </row>
    <row r="8" spans="1:6" x14ac:dyDescent="0.3">
      <c r="A8" s="12">
        <v>44618</v>
      </c>
      <c r="B8" t="s">
        <v>12</v>
      </c>
      <c r="C8" s="3">
        <v>30</v>
      </c>
      <c r="D8" s="3" t="s">
        <v>2</v>
      </c>
      <c r="E8" s="11">
        <v>0.91666666666666663</v>
      </c>
      <c r="F8" s="11">
        <v>0.9375</v>
      </c>
    </row>
    <row r="9" spans="1:6" x14ac:dyDescent="0.3">
      <c r="A9" s="12">
        <v>44620</v>
      </c>
      <c r="B9" s="3" t="s">
        <v>13</v>
      </c>
      <c r="C9" s="3">
        <v>30</v>
      </c>
      <c r="D9" s="3" t="s">
        <v>2</v>
      </c>
      <c r="E9" s="11">
        <v>0.52777777777777779</v>
      </c>
      <c r="F9" s="11">
        <v>0.54861111111111105</v>
      </c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3"/>
      <c r="B12" s="3"/>
      <c r="C12" s="3"/>
      <c r="D12" s="3"/>
      <c r="E12" s="3"/>
      <c r="F12" s="3"/>
    </row>
    <row r="13" spans="1:6" x14ac:dyDescent="0.3">
      <c r="A13" s="3"/>
      <c r="B13" s="3"/>
      <c r="C13" s="3"/>
      <c r="D13" s="3"/>
      <c r="E13" s="3"/>
      <c r="F13" s="3"/>
    </row>
    <row r="14" spans="1:6" x14ac:dyDescent="0.3">
      <c r="A14" s="3"/>
      <c r="B14" s="3"/>
      <c r="C14" s="3"/>
      <c r="D14" s="3"/>
      <c r="E14" s="3"/>
      <c r="F14" s="3"/>
    </row>
    <row r="15" spans="1:6" x14ac:dyDescent="0.3">
      <c r="A15" s="1"/>
      <c r="B15" s="3"/>
      <c r="C15" s="6"/>
      <c r="D15" s="3"/>
      <c r="E15" s="3"/>
      <c r="F15" s="3"/>
    </row>
    <row r="16" spans="1:6" s="3" customFormat="1" x14ac:dyDescent="0.3">
      <c r="A16" s="1"/>
      <c r="C16" s="6"/>
    </row>
    <row r="17" spans="1:6" s="3" customFormat="1" x14ac:dyDescent="0.3">
      <c r="A17" s="1"/>
      <c r="C17" s="6"/>
    </row>
    <row r="18" spans="1:6" s="3" customFormat="1" x14ac:dyDescent="0.3">
      <c r="A18" s="1"/>
      <c r="B18" s="3" t="s">
        <v>33</v>
      </c>
      <c r="C18" s="6"/>
    </row>
    <row r="19" spans="1:6" x14ac:dyDescent="0.3">
      <c r="A19" s="1"/>
      <c r="B19" s="3" t="s">
        <v>4</v>
      </c>
      <c r="C19" s="3">
        <f>SUM(C4:C14)</f>
        <v>330</v>
      </c>
      <c r="D19" s="3" t="s">
        <v>28</v>
      </c>
      <c r="E19" s="3"/>
      <c r="F19" s="3"/>
    </row>
    <row r="20" spans="1:6" x14ac:dyDescent="0.3">
      <c r="A20" s="1"/>
      <c r="B20" s="3"/>
      <c r="C20" s="3"/>
      <c r="D20" s="3"/>
      <c r="E20" s="3"/>
      <c r="F20" s="3"/>
    </row>
    <row r="21" spans="1:6" x14ac:dyDescent="0.3">
      <c r="A21" s="1"/>
      <c r="B21" s="3" t="s">
        <v>2</v>
      </c>
      <c r="C21" s="3">
        <f>SUM(C4+C5+C6+C7+C8+C9)</f>
        <v>330</v>
      </c>
      <c r="D21" s="3" t="s">
        <v>28</v>
      </c>
      <c r="E21" s="3"/>
      <c r="F21" s="3"/>
    </row>
    <row r="23" spans="1:6" x14ac:dyDescent="0.3">
      <c r="B23" t="s">
        <v>27</v>
      </c>
      <c r="C23">
        <v>0</v>
      </c>
      <c r="D23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D2ED-41F0-4913-B6A5-94D524C7F39D}">
  <dimension ref="A1:M29"/>
  <sheetViews>
    <sheetView tabSelected="1" zoomScaleNormal="100" workbookViewId="0">
      <selection activeCell="I17" sqref="I17"/>
    </sheetView>
  </sheetViews>
  <sheetFormatPr baseColWidth="10" defaultRowHeight="14.4" x14ac:dyDescent="0.3"/>
  <cols>
    <col min="1" max="1" width="14.6640625" bestFit="1" customWidth="1"/>
    <col min="2" max="2" width="41.5546875" bestFit="1" customWidth="1"/>
    <col min="3" max="3" width="12.44140625" bestFit="1" customWidth="1"/>
    <col min="4" max="4" width="14.33203125" bestFit="1" customWidth="1"/>
    <col min="5" max="5" width="9.6640625" bestFit="1" customWidth="1"/>
    <col min="6" max="6" width="8" bestFit="1" customWidth="1"/>
  </cols>
  <sheetData>
    <row r="1" spans="1:13" x14ac:dyDescent="0.3">
      <c r="A1" t="s">
        <v>16</v>
      </c>
    </row>
    <row r="2" spans="1:13" s="2" customFormat="1" x14ac:dyDescent="0.3"/>
    <row r="3" spans="1:13" s="3" customFormat="1" x14ac:dyDescent="0.3">
      <c r="A3" t="s">
        <v>0</v>
      </c>
      <c r="B3" t="s">
        <v>1</v>
      </c>
      <c r="C3" t="s">
        <v>5</v>
      </c>
      <c r="D3" t="s">
        <v>3</v>
      </c>
      <c r="E3" s="3" t="s">
        <v>7</v>
      </c>
      <c r="F3" s="3" t="s">
        <v>8</v>
      </c>
    </row>
    <row r="4" spans="1:13" s="2" customFormat="1" x14ac:dyDescent="0.3">
      <c r="A4" s="5">
        <v>44614</v>
      </c>
      <c r="B4" t="s">
        <v>6</v>
      </c>
      <c r="C4" s="2">
        <v>100</v>
      </c>
      <c r="D4" s="2" t="s">
        <v>2</v>
      </c>
      <c r="E4" s="11">
        <v>0.48958333333333331</v>
      </c>
      <c r="F4" s="11">
        <v>0.55902777777777779</v>
      </c>
    </row>
    <row r="5" spans="1:13" s="2" customFormat="1" x14ac:dyDescent="0.3">
      <c r="A5" s="5">
        <v>44618</v>
      </c>
      <c r="B5" t="s">
        <v>9</v>
      </c>
      <c r="C5" s="4">
        <v>50</v>
      </c>
      <c r="D5" s="4" t="s">
        <v>2</v>
      </c>
      <c r="E5" s="11">
        <v>0.73611111111111116</v>
      </c>
      <c r="F5" s="11">
        <v>0.77083333333333337</v>
      </c>
    </row>
    <row r="6" spans="1:13" s="2" customFormat="1" x14ac:dyDescent="0.3">
      <c r="A6" s="12">
        <v>44618</v>
      </c>
      <c r="B6" t="s">
        <v>10</v>
      </c>
      <c r="C6" s="3">
        <v>100</v>
      </c>
      <c r="D6" s="3" t="s">
        <v>2</v>
      </c>
      <c r="E6" s="11">
        <v>0.66666666666666663</v>
      </c>
      <c r="F6" s="11">
        <v>0.73611111111111116</v>
      </c>
      <c r="G6" s="3"/>
      <c r="H6" s="3"/>
      <c r="I6" s="3"/>
      <c r="J6" s="3"/>
      <c r="K6" s="3"/>
      <c r="L6" s="3"/>
      <c r="M6" s="3"/>
    </row>
    <row r="7" spans="1:13" s="2" customFormat="1" x14ac:dyDescent="0.3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G7" s="3"/>
      <c r="H7" s="3"/>
      <c r="I7" s="3"/>
      <c r="J7" s="3"/>
      <c r="K7" s="3"/>
      <c r="L7" s="3"/>
      <c r="M7" s="3"/>
    </row>
    <row r="8" spans="1:13" s="2" customFormat="1" x14ac:dyDescent="0.3">
      <c r="A8" s="12">
        <v>44621</v>
      </c>
      <c r="B8" s="3" t="s">
        <v>34</v>
      </c>
      <c r="C8" s="3">
        <v>100</v>
      </c>
      <c r="D8" s="3" t="s">
        <v>27</v>
      </c>
      <c r="E8" s="11">
        <v>0.48958333333333331</v>
      </c>
      <c r="F8" s="11">
        <v>0.55902777777777779</v>
      </c>
      <c r="G8" s="3"/>
      <c r="H8" s="3"/>
      <c r="I8" s="3"/>
      <c r="J8" s="3"/>
      <c r="K8" s="3"/>
      <c r="L8" s="3"/>
      <c r="M8" s="3"/>
    </row>
    <row r="9" spans="1:13" s="2" customFormat="1" x14ac:dyDescent="0.3">
      <c r="A9" s="12">
        <v>44627</v>
      </c>
      <c r="B9" s="3" t="s">
        <v>35</v>
      </c>
      <c r="C9" s="3">
        <v>50</v>
      </c>
      <c r="D9" s="3" t="s">
        <v>2</v>
      </c>
      <c r="E9" s="11">
        <v>0.60069444444444442</v>
      </c>
      <c r="F9" s="11">
        <v>0.63541666666666663</v>
      </c>
      <c r="G9" s="3"/>
      <c r="H9" s="3"/>
      <c r="I9" s="3"/>
      <c r="J9" s="3"/>
      <c r="K9" s="3"/>
      <c r="L9" s="3"/>
      <c r="M9" s="3"/>
    </row>
    <row r="10" spans="1:13" x14ac:dyDescent="0.3">
      <c r="A10" s="12">
        <v>44628</v>
      </c>
      <c r="B10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G10" s="3"/>
      <c r="H10" s="3"/>
      <c r="I10" s="3"/>
      <c r="J10" s="3"/>
      <c r="K10" s="3"/>
      <c r="L10" s="3"/>
      <c r="M10" s="3"/>
    </row>
    <row r="11" spans="1:13" x14ac:dyDescent="0.3">
      <c r="A11" s="12">
        <v>44634</v>
      </c>
      <c r="B11" t="s">
        <v>37</v>
      </c>
      <c r="C11" s="3">
        <v>50</v>
      </c>
      <c r="D11" s="3" t="s">
        <v>27</v>
      </c>
      <c r="E11" s="11">
        <v>0.60069444444444442</v>
      </c>
      <c r="F11" s="11">
        <v>0.63541666666666663</v>
      </c>
      <c r="G11" s="3"/>
      <c r="H11" s="3"/>
      <c r="I11" s="3"/>
      <c r="J11" s="3"/>
      <c r="K11" s="3"/>
      <c r="L11" s="3"/>
      <c r="M11" s="3"/>
    </row>
    <row r="12" spans="1:13" x14ac:dyDescent="0.3">
      <c r="A12" s="12">
        <v>44635</v>
      </c>
      <c r="B12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G12" s="3"/>
      <c r="H12" s="3"/>
      <c r="I12" s="3"/>
      <c r="J12" s="3"/>
      <c r="K12" s="3"/>
      <c r="L12" s="3"/>
      <c r="M12" s="3"/>
    </row>
    <row r="13" spans="1:13" x14ac:dyDescent="0.3">
      <c r="A13" s="12">
        <v>44640</v>
      </c>
      <c r="B13" t="s">
        <v>39</v>
      </c>
      <c r="C13" s="3">
        <v>80</v>
      </c>
      <c r="D13" s="3" t="s">
        <v>2</v>
      </c>
      <c r="E13" s="11">
        <v>0.58333333333333337</v>
      </c>
      <c r="F13" s="11">
        <v>0.63888888888888895</v>
      </c>
      <c r="G13" s="3"/>
      <c r="H13" s="3"/>
      <c r="I13" s="3"/>
      <c r="J13" s="3"/>
      <c r="K13" s="3"/>
      <c r="L13" s="3"/>
      <c r="M13" s="3"/>
    </row>
    <row r="14" spans="1:13" x14ac:dyDescent="0.3">
      <c r="A14" s="12">
        <v>44642</v>
      </c>
      <c r="B14" t="s">
        <v>40</v>
      </c>
      <c r="C14" s="3">
        <v>100</v>
      </c>
      <c r="D14" s="3" t="s">
        <v>2</v>
      </c>
      <c r="E14" s="11">
        <v>0.48958333333333331</v>
      </c>
      <c r="F14" s="11">
        <v>0.55902777777777779</v>
      </c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3" customFormat="1" x14ac:dyDescent="0.3">
      <c r="A16" s="1"/>
      <c r="C16" s="6"/>
    </row>
    <row r="17" spans="1:7" s="3" customFormat="1" x14ac:dyDescent="0.3">
      <c r="A17" s="1"/>
      <c r="C17" s="6"/>
    </row>
    <row r="18" spans="1:7" s="3" customFormat="1" x14ac:dyDescent="0.3">
      <c r="A18" s="1"/>
      <c r="B18" s="3" t="s">
        <v>33</v>
      </c>
      <c r="C18" s="6"/>
    </row>
    <row r="19" spans="1:7" s="3" customFormat="1" x14ac:dyDescent="0.3">
      <c r="A19" s="1"/>
      <c r="B19" t="s">
        <v>4</v>
      </c>
      <c r="C19" s="3">
        <f>SUM(C4:C15)</f>
        <v>860</v>
      </c>
      <c r="D19" s="3" t="s">
        <v>28</v>
      </c>
      <c r="E19" s="3" t="s">
        <v>41</v>
      </c>
    </row>
    <row r="20" spans="1:7" s="3" customFormat="1" x14ac:dyDescent="0.3">
      <c r="A20" s="1"/>
      <c r="B20"/>
      <c r="C20"/>
      <c r="F20" s="3" t="s">
        <v>42</v>
      </c>
      <c r="G20" s="3">
        <f>C8+C11</f>
        <v>150</v>
      </c>
    </row>
    <row r="21" spans="1:7" s="3" customFormat="1" x14ac:dyDescent="0.3">
      <c r="A21" s="1"/>
      <c r="B21" t="s">
        <v>2</v>
      </c>
      <c r="C21">
        <f>SUM(C4+C5+C6+C7+C9+C10+C12+C13+C14)</f>
        <v>710</v>
      </c>
      <c r="D21" s="3" t="s">
        <v>28</v>
      </c>
      <c r="F21" s="3" t="s">
        <v>43</v>
      </c>
      <c r="G21" s="3">
        <f>C9+C10+C12+C13+C14</f>
        <v>430</v>
      </c>
    </row>
    <row r="22" spans="1:7" s="3" customFormat="1" x14ac:dyDescent="0.3">
      <c r="A22" s="1"/>
      <c r="C22" s="6"/>
      <c r="F22" s="3" t="s">
        <v>44</v>
      </c>
      <c r="G22" s="3">
        <f>G20+G21</f>
        <v>580</v>
      </c>
    </row>
    <row r="23" spans="1:7" s="3" customFormat="1" x14ac:dyDescent="0.3">
      <c r="A23" s="1"/>
      <c r="B23" s="3" t="s">
        <v>27</v>
      </c>
      <c r="C23" s="3">
        <f>C8+C11</f>
        <v>150</v>
      </c>
      <c r="D23" s="3" t="s">
        <v>28</v>
      </c>
    </row>
    <row r="24" spans="1:7" s="3" customFormat="1" x14ac:dyDescent="0.3">
      <c r="A24" s="1"/>
      <c r="C24" s="6"/>
    </row>
    <row r="25" spans="1:7" s="3" customFormat="1" x14ac:dyDescent="0.3">
      <c r="A25" s="1"/>
      <c r="C25" s="6"/>
    </row>
    <row r="26" spans="1:7" s="3" customFormat="1" x14ac:dyDescent="0.3">
      <c r="A26" s="1"/>
      <c r="C26" s="6"/>
    </row>
    <row r="27" spans="1:7" s="3" customFormat="1" x14ac:dyDescent="0.3">
      <c r="A27" s="1"/>
      <c r="C27" s="6"/>
    </row>
    <row r="28" spans="1:7" s="3" customFormat="1" x14ac:dyDescent="0.3">
      <c r="A28" s="1"/>
      <c r="C28" s="6"/>
    </row>
    <row r="29" spans="1:7" s="3" customFormat="1" x14ac:dyDescent="0.3">
      <c r="A29" s="1"/>
      <c r="C29" s="6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AAEC-DF49-4D24-A1D7-F9E675CFB4CD}">
  <dimension ref="A1:F19"/>
  <sheetViews>
    <sheetView workbookViewId="0">
      <selection activeCell="B23" sqref="B23"/>
    </sheetView>
  </sheetViews>
  <sheetFormatPr baseColWidth="10" defaultRowHeight="14.4" x14ac:dyDescent="0.3"/>
  <cols>
    <col min="1" max="1" width="11.88671875" bestFit="1" customWidth="1"/>
    <col min="2" max="2" width="39.6640625" bestFit="1" customWidth="1"/>
    <col min="3" max="3" width="12" bestFit="1" customWidth="1"/>
    <col min="4" max="4" width="13.44140625" bestFit="1" customWidth="1"/>
    <col min="5" max="5" width="9" bestFit="1" customWidth="1"/>
    <col min="6" max="6" width="7.44140625" bestFit="1" customWidth="1"/>
  </cols>
  <sheetData>
    <row r="1" spans="1:6" x14ac:dyDescent="0.3">
      <c r="A1" s="3" t="s">
        <v>25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3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3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3">
      <c r="A6" s="12"/>
      <c r="B6" s="3"/>
      <c r="C6" s="3"/>
      <c r="D6" s="3"/>
      <c r="E6" s="11"/>
      <c r="F6" s="11"/>
    </row>
    <row r="7" spans="1:6" x14ac:dyDescent="0.3">
      <c r="A7" s="3"/>
      <c r="B7" s="3"/>
      <c r="C7" s="3"/>
      <c r="D7" s="3"/>
      <c r="E7" s="3"/>
      <c r="F7" s="3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1"/>
      <c r="B12" s="3"/>
      <c r="C12" s="3"/>
      <c r="D12" s="3"/>
      <c r="E12" s="3"/>
      <c r="F12" s="3"/>
    </row>
    <row r="13" spans="1:6" s="3" customFormat="1" x14ac:dyDescent="0.3">
      <c r="A13" s="1"/>
    </row>
    <row r="14" spans="1:6" s="3" customFormat="1" x14ac:dyDescent="0.3">
      <c r="A14" s="1"/>
      <c r="B14" s="3" t="s">
        <v>33</v>
      </c>
    </row>
    <row r="15" spans="1:6" x14ac:dyDescent="0.3">
      <c r="A15" s="1"/>
      <c r="B15" s="3" t="s">
        <v>4</v>
      </c>
      <c r="C15" s="3">
        <f>SUM(C4:C11)</f>
        <v>200</v>
      </c>
      <c r="D15" s="3" t="s">
        <v>28</v>
      </c>
      <c r="E15" s="3"/>
      <c r="F15" s="3"/>
    </row>
    <row r="16" spans="1:6" x14ac:dyDescent="0.3">
      <c r="A16" s="1"/>
      <c r="B16" s="3"/>
      <c r="C16" s="3"/>
      <c r="D16" s="3"/>
      <c r="E16" s="3"/>
      <c r="F16" s="3"/>
    </row>
    <row r="17" spans="1:6" x14ac:dyDescent="0.3">
      <c r="A17" s="1"/>
      <c r="B17" s="3" t="s">
        <v>2</v>
      </c>
      <c r="C17" s="3">
        <f>SUM(C4+C5+C6)</f>
        <v>200</v>
      </c>
      <c r="D17" s="3" t="s">
        <v>28</v>
      </c>
      <c r="E17" s="3"/>
      <c r="F17" s="3"/>
    </row>
    <row r="19" spans="1:6" x14ac:dyDescent="0.3">
      <c r="B19" t="s">
        <v>27</v>
      </c>
      <c r="C19">
        <v>0</v>
      </c>
      <c r="D19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F93A-E217-42BD-9BC1-8F579E57AC3E}">
  <dimension ref="A1:F20"/>
  <sheetViews>
    <sheetView workbookViewId="0">
      <selection activeCell="B15" sqref="B15"/>
    </sheetView>
  </sheetViews>
  <sheetFormatPr baseColWidth="10" defaultRowHeight="14.4" x14ac:dyDescent="0.3"/>
  <cols>
    <col min="1" max="1" width="11.88671875" bestFit="1" customWidth="1"/>
    <col min="2" max="2" width="39.6640625" bestFit="1" customWidth="1"/>
    <col min="3" max="3" width="12" bestFit="1" customWidth="1"/>
    <col min="4" max="4" width="13.44140625" bestFit="1" customWidth="1"/>
    <col min="5" max="5" width="9" bestFit="1" customWidth="1"/>
    <col min="6" max="6" width="7.44140625" bestFit="1" customWidth="1"/>
  </cols>
  <sheetData>
    <row r="1" spans="1:6" x14ac:dyDescent="0.3">
      <c r="A1" s="3" t="s">
        <v>14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3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3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3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</row>
    <row r="7" spans="1:6" x14ac:dyDescent="0.3">
      <c r="A7" s="3"/>
      <c r="B7" s="3"/>
      <c r="C7" s="3"/>
      <c r="D7" s="3"/>
      <c r="E7" s="3"/>
      <c r="F7" s="3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1"/>
      <c r="B12" s="3"/>
      <c r="C12" s="3"/>
      <c r="D12" s="3"/>
      <c r="E12" s="3"/>
      <c r="F12" s="3"/>
    </row>
    <row r="13" spans="1:6" s="3" customFormat="1" x14ac:dyDescent="0.3">
      <c r="A13" s="1"/>
    </row>
    <row r="14" spans="1:6" s="3" customFormat="1" x14ac:dyDescent="0.3">
      <c r="A14" s="1"/>
    </row>
    <row r="15" spans="1:6" s="3" customFormat="1" x14ac:dyDescent="0.3">
      <c r="A15" s="1"/>
      <c r="B15" s="3" t="s">
        <v>33</v>
      </c>
    </row>
    <row r="16" spans="1:6" x14ac:dyDescent="0.3">
      <c r="A16" s="1"/>
      <c r="B16" s="3" t="s">
        <v>4</v>
      </c>
      <c r="C16" s="3">
        <f>SUM(C4:C11)</f>
        <v>230</v>
      </c>
      <c r="D16" s="3" t="s">
        <v>28</v>
      </c>
      <c r="E16" s="3"/>
      <c r="F16" s="3"/>
    </row>
    <row r="17" spans="1:6" x14ac:dyDescent="0.3">
      <c r="A17" s="1"/>
      <c r="B17" s="3"/>
      <c r="C17" s="3"/>
      <c r="D17" s="3"/>
      <c r="E17" s="3"/>
      <c r="F17" s="3"/>
    </row>
    <row r="18" spans="1:6" x14ac:dyDescent="0.3">
      <c r="A18" s="1"/>
      <c r="B18" s="3" t="s">
        <v>2</v>
      </c>
      <c r="C18" s="3">
        <f>SUM(C4+C5+C6)</f>
        <v>230</v>
      </c>
      <c r="D18" s="3" t="s">
        <v>28</v>
      </c>
      <c r="E18" s="3"/>
      <c r="F18" s="3"/>
    </row>
    <row r="20" spans="1:6" x14ac:dyDescent="0.3">
      <c r="B20" t="s">
        <v>27</v>
      </c>
      <c r="C20">
        <v>0</v>
      </c>
      <c r="D20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91F-42F6-40F0-81D2-A22486DE60B0}">
  <dimension ref="A1:F20"/>
  <sheetViews>
    <sheetView workbookViewId="0">
      <selection activeCell="G19" sqref="G19"/>
    </sheetView>
  </sheetViews>
  <sheetFormatPr baseColWidth="10" defaultRowHeight="14.4" x14ac:dyDescent="0.3"/>
  <cols>
    <col min="1" max="1" width="11.88671875" bestFit="1" customWidth="1"/>
    <col min="2" max="2" width="39.6640625" bestFit="1" customWidth="1"/>
    <col min="3" max="3" width="12" bestFit="1" customWidth="1"/>
    <col min="4" max="4" width="13.44140625" bestFit="1" customWidth="1"/>
    <col min="5" max="5" width="9" bestFit="1" customWidth="1"/>
    <col min="6" max="6" width="7.44140625" bestFit="1" customWidth="1"/>
  </cols>
  <sheetData>
    <row r="1" spans="1:6" x14ac:dyDescent="0.3">
      <c r="A1" s="3" t="s">
        <v>26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3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3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3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</row>
    <row r="7" spans="1:6" x14ac:dyDescent="0.3">
      <c r="A7" s="3"/>
      <c r="B7" s="3"/>
      <c r="C7" s="3"/>
      <c r="D7" s="3"/>
      <c r="E7" s="3"/>
      <c r="F7" s="3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1"/>
      <c r="B12" s="3"/>
      <c r="C12" s="3"/>
      <c r="D12" s="3"/>
      <c r="E12" s="3"/>
      <c r="F12" s="3"/>
    </row>
    <row r="13" spans="1:6" s="3" customFormat="1" x14ac:dyDescent="0.3">
      <c r="A13" s="1"/>
    </row>
    <row r="14" spans="1:6" s="3" customFormat="1" x14ac:dyDescent="0.3">
      <c r="A14" s="1"/>
    </row>
    <row r="15" spans="1:6" s="3" customFormat="1" x14ac:dyDescent="0.3">
      <c r="A15" s="1"/>
      <c r="B15" s="3" t="s">
        <v>33</v>
      </c>
    </row>
    <row r="16" spans="1:6" x14ac:dyDescent="0.3">
      <c r="A16" s="1"/>
      <c r="B16" s="3" t="s">
        <v>4</v>
      </c>
      <c r="C16" s="3">
        <f>SUM(C4:C11)</f>
        <v>230</v>
      </c>
      <c r="D16" s="3" t="s">
        <v>28</v>
      </c>
      <c r="E16" s="3"/>
      <c r="F16" s="3"/>
    </row>
    <row r="17" spans="1:6" x14ac:dyDescent="0.3">
      <c r="A17" s="1"/>
      <c r="B17" s="3"/>
      <c r="C17" s="3"/>
      <c r="D17" s="3"/>
      <c r="E17" s="3"/>
      <c r="F17" s="3"/>
    </row>
    <row r="18" spans="1:6" x14ac:dyDescent="0.3">
      <c r="A18" s="1"/>
      <c r="B18" s="3" t="s">
        <v>2</v>
      </c>
      <c r="C18" s="3">
        <f>SUM(C4+C5+C6)</f>
        <v>230</v>
      </c>
      <c r="D18" s="3" t="s">
        <v>28</v>
      </c>
      <c r="E18" s="3"/>
      <c r="F18" s="3"/>
    </row>
    <row r="20" spans="1:6" x14ac:dyDescent="0.3">
      <c r="B20" t="s">
        <v>27</v>
      </c>
      <c r="C20">
        <v>0</v>
      </c>
      <c r="D20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36A8-5AA5-4E29-88FC-6684111600BF}">
  <dimension ref="A1:J10"/>
  <sheetViews>
    <sheetView workbookViewId="0">
      <selection activeCell="I18" sqref="I18"/>
    </sheetView>
  </sheetViews>
  <sheetFormatPr baseColWidth="10" defaultRowHeight="14.4" x14ac:dyDescent="0.3"/>
  <cols>
    <col min="1" max="1" width="11.5546875" bestFit="1" customWidth="1"/>
    <col min="2" max="2" width="12.77734375" bestFit="1" customWidth="1"/>
    <col min="3" max="3" width="15.6640625" bestFit="1" customWidth="1"/>
    <col min="4" max="4" width="15.21875" bestFit="1" customWidth="1"/>
    <col min="5" max="5" width="6.6640625" bestFit="1" customWidth="1"/>
    <col min="6" max="6" width="5.5546875" bestFit="1" customWidth="1"/>
    <col min="7" max="7" width="14.44140625" bestFit="1" customWidth="1"/>
    <col min="8" max="8" width="12.77734375" bestFit="1" customWidth="1"/>
    <col min="9" max="9" width="15.6640625" bestFit="1" customWidth="1"/>
    <col min="10" max="10" width="15.21875" bestFit="1" customWidth="1"/>
  </cols>
  <sheetData>
    <row r="1" spans="1:10" x14ac:dyDescent="0.3">
      <c r="A1" s="7" t="s">
        <v>18</v>
      </c>
      <c r="B1" s="8" t="s">
        <v>31</v>
      </c>
      <c r="C1" s="8" t="s">
        <v>32</v>
      </c>
      <c r="D1" s="8" t="s">
        <v>30</v>
      </c>
      <c r="E1" s="3"/>
      <c r="F1" s="3"/>
      <c r="G1" s="7" t="s">
        <v>29</v>
      </c>
      <c r="H1" s="8" t="s">
        <v>31</v>
      </c>
      <c r="I1" s="8" t="s">
        <v>32</v>
      </c>
      <c r="J1" s="8" t="s">
        <v>30</v>
      </c>
    </row>
    <row r="2" spans="1:10" x14ac:dyDescent="0.3">
      <c r="A2" s="13" t="s">
        <v>19</v>
      </c>
      <c r="B2" s="9">
        <v>0</v>
      </c>
      <c r="C2" s="9">
        <v>1270</v>
      </c>
      <c r="D2" s="9">
        <v>1270</v>
      </c>
      <c r="E2" s="3"/>
      <c r="F2" s="3"/>
      <c r="G2" s="13" t="s">
        <v>17</v>
      </c>
      <c r="H2" s="9">
        <v>0</v>
      </c>
      <c r="I2" s="9">
        <v>330</v>
      </c>
      <c r="J2" s="9">
        <v>330</v>
      </c>
    </row>
    <row r="3" spans="1:10" x14ac:dyDescent="0.3">
      <c r="A3" s="14" t="s">
        <v>20</v>
      </c>
      <c r="B3" s="10"/>
      <c r="C3" s="10"/>
      <c r="D3" s="10"/>
      <c r="E3" s="3"/>
      <c r="F3" s="3"/>
      <c r="G3" s="14" t="s">
        <v>16</v>
      </c>
      <c r="H3" s="10">
        <v>150</v>
      </c>
      <c r="I3" s="10">
        <v>710</v>
      </c>
      <c r="J3" s="10">
        <v>860</v>
      </c>
    </row>
    <row r="4" spans="1:10" x14ac:dyDescent="0.3">
      <c r="A4" s="13" t="s">
        <v>21</v>
      </c>
      <c r="B4" s="9"/>
      <c r="C4" s="9"/>
      <c r="D4" s="9"/>
      <c r="E4" s="3"/>
      <c r="F4" s="3"/>
      <c r="G4" s="13" t="s">
        <v>25</v>
      </c>
      <c r="H4" s="9">
        <v>0</v>
      </c>
      <c r="I4" s="9">
        <v>200</v>
      </c>
      <c r="J4" s="9">
        <v>200</v>
      </c>
    </row>
    <row r="5" spans="1:10" x14ac:dyDescent="0.3">
      <c r="A5" s="14" t="s">
        <v>22</v>
      </c>
      <c r="B5" s="10"/>
      <c r="C5" s="10"/>
      <c r="D5" s="10"/>
      <c r="E5" s="3"/>
      <c r="F5" s="3"/>
      <c r="G5" s="14" t="s">
        <v>14</v>
      </c>
      <c r="H5" s="10">
        <v>0</v>
      </c>
      <c r="I5" s="10">
        <v>230</v>
      </c>
      <c r="J5" s="10">
        <v>230</v>
      </c>
    </row>
    <row r="6" spans="1:10" x14ac:dyDescent="0.3">
      <c r="A6" s="13" t="s">
        <v>23</v>
      </c>
      <c r="B6" s="9"/>
      <c r="C6" s="9"/>
      <c r="D6" s="9"/>
      <c r="E6" s="3"/>
      <c r="F6" s="3"/>
      <c r="G6" s="13" t="s">
        <v>26</v>
      </c>
      <c r="H6" s="9">
        <v>0</v>
      </c>
      <c r="I6" s="9">
        <v>230</v>
      </c>
      <c r="J6" s="9">
        <v>230</v>
      </c>
    </row>
    <row r="7" spans="1:10" x14ac:dyDescent="0.3">
      <c r="G7" s="3"/>
      <c r="H7" s="3"/>
      <c r="I7" s="3"/>
      <c r="J7" s="3"/>
    </row>
    <row r="8" spans="1:10" x14ac:dyDescent="0.3">
      <c r="A8" s="13" t="s">
        <v>24</v>
      </c>
      <c r="B8" s="9">
        <f>SUM(B2:B6)/60</f>
        <v>0</v>
      </c>
      <c r="C8" s="9">
        <f>SUM(C2:C6)</f>
        <v>1270</v>
      </c>
      <c r="D8" s="9">
        <f>SUM(B8:C8)</f>
        <v>1270</v>
      </c>
      <c r="G8" s="3"/>
      <c r="H8" s="3"/>
      <c r="I8" s="3"/>
      <c r="J8" s="3"/>
    </row>
    <row r="9" spans="1:10" x14ac:dyDescent="0.3">
      <c r="G9" s="3"/>
      <c r="H9" s="3"/>
      <c r="I9" s="3"/>
      <c r="J9" s="3"/>
    </row>
    <row r="10" spans="1:10" x14ac:dyDescent="0.3">
      <c r="G10" s="3"/>
      <c r="H10" s="3"/>
      <c r="I10" s="3"/>
      <c r="J10" s="3"/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Adrian Schauer</vt:lpstr>
      <vt:lpstr>Raymond Ermler</vt:lpstr>
      <vt:lpstr>Mirac Fidanci</vt:lpstr>
      <vt:lpstr>Fabian Lasser</vt:lpstr>
      <vt:lpstr>Luka Grgic</vt:lpstr>
      <vt:lpstr>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Öksüm</dc:creator>
  <cp:lastModifiedBy>barbe</cp:lastModifiedBy>
  <cp:lastPrinted>2022-02-28T15:08:59Z</cp:lastPrinted>
  <dcterms:created xsi:type="dcterms:W3CDTF">2021-09-30T10:20:40Z</dcterms:created>
  <dcterms:modified xsi:type="dcterms:W3CDTF">2022-03-31T16:20:26Z</dcterms:modified>
</cp:coreProperties>
</file>