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4"/>
  </bookViews>
  <sheets>
    <sheet name="Soil_lib_ok" sheetId="13" r:id="rId1"/>
    <sheet name="Mu2Class" sheetId="14" r:id="rId2"/>
    <sheet name="SoilWaterCharacter" sheetId="11" r:id="rId3"/>
    <sheet name="SoilLib" sheetId="2" r:id="rId4"/>
    <sheet name="Soil_Lib" sheetId="10" r:id="rId5"/>
    <sheet name="ET_SolarRation" sheetId="4" r:id="rId6"/>
    <sheet name="Metro_Data" sheetId="5" r:id="rId7"/>
    <sheet name="Veg_Lib" sheetId="6" r:id="rId8"/>
    <sheet name="veg_lib_qinghua1ji" sheetId="12" r:id="rId9"/>
    <sheet name="Sheet2" sheetId="16" r:id="rId10"/>
    <sheet name="Cnopy" sheetId="15" r:id="rId11"/>
    <sheet name="Sheet1" sheetId="17" r:id="rId12"/>
    <sheet name="Sheet3" sheetId="18" r:id="rId13"/>
  </sheets>
  <definedNames>
    <definedName name="_xlnm._FilterDatabase" localSheetId="0" hidden="1">Soil_lib_ok!#REF!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3" l="1"/>
  <c r="O3" i="13"/>
  <c r="P3" i="13"/>
  <c r="N4" i="13"/>
  <c r="O4" i="13"/>
  <c r="P4" i="13"/>
  <c r="N5" i="13"/>
  <c r="O5" i="13"/>
  <c r="P5" i="13"/>
  <c r="N6" i="13"/>
  <c r="O6" i="13"/>
  <c r="P6" i="13"/>
  <c r="N7" i="13"/>
  <c r="O7" i="13"/>
  <c r="P7" i="13"/>
  <c r="N8" i="13"/>
  <c r="O8" i="13"/>
  <c r="P8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3" i="13"/>
  <c r="O13" i="13"/>
  <c r="P13" i="13"/>
  <c r="N14" i="13"/>
  <c r="O14" i="13"/>
  <c r="P14" i="13"/>
  <c r="O2" i="13"/>
  <c r="P2" i="13"/>
  <c r="N2" i="13"/>
  <c r="F7" i="4" l="1"/>
  <c r="E7" i="4"/>
  <c r="D7" i="4"/>
  <c r="C7" i="4"/>
  <c r="B7" i="4"/>
</calcChain>
</file>

<file path=xl/sharedStrings.xml><?xml version="1.0" encoding="utf-8"?>
<sst xmlns="http://schemas.openxmlformats.org/spreadsheetml/2006/main" count="369" uniqueCount="198">
  <si>
    <t>Sand</t>
  </si>
  <si>
    <t>Soil texture classes</t>
  </si>
  <si>
    <t>(0.374-0.500)</t>
  </si>
  <si>
    <t>(0.97-25.36)</t>
  </si>
  <si>
    <t>(0.351-0.555)</t>
  </si>
  <si>
    <t>(2.67-45.47)</t>
  </si>
  <si>
    <t>(0.375-0.551)</t>
  </si>
  <si>
    <t>(1.33-59.38)</t>
  </si>
  <si>
    <t>(0.420-0.582)</t>
  </si>
  <si>
    <t>(2.92-95.39)</t>
  </si>
  <si>
    <t>(0.332-0.464)</t>
  </si>
  <si>
    <t>(4.42-108.0)</t>
  </si>
  <si>
    <t>(0.409-0.519)</t>
  </si>
  <si>
    <t>(4.79-91.10)</t>
  </si>
  <si>
    <t>(0.418-0.524)</t>
  </si>
  <si>
    <t>(5.67-131.5)</t>
  </si>
  <si>
    <t>(0.370-0.490)</t>
  </si>
  <si>
    <t>(4.08-140.2)</t>
  </si>
  <si>
    <t>(0.425-0.533)</t>
  </si>
  <si>
    <t>(6.13-139.4)</t>
  </si>
  <si>
    <t>(0.427-0.523)</t>
  </si>
  <si>
    <t>(6.39-156.5)</t>
  </si>
  <si>
    <t>(0.363-506)</t>
  </si>
  <si>
    <t>(1.35-27.94)</t>
  </si>
  <si>
    <t>Loam</t>
  </si>
  <si>
    <t>Silt</t>
  </si>
  <si>
    <t>Clay</t>
  </si>
  <si>
    <t>Porosity n</t>
  </si>
  <si>
    <t>Saturated hydraulic conductivity Ks (cm/hr)</t>
  </si>
  <si>
    <t>Loamy sand</t>
  </si>
  <si>
    <t>Sandy loam</t>
  </si>
  <si>
    <t>Silt loam</t>
  </si>
  <si>
    <t>Sandy clay loam</t>
  </si>
  <si>
    <t>Clay loam</t>
  </si>
  <si>
    <t>Silty clay loam</t>
  </si>
  <si>
    <t>Sandy clay</t>
  </si>
  <si>
    <t>Silty clay</t>
  </si>
  <si>
    <t>Wetting front suction head y (cm)</t>
    <phoneticPr fontId="1" type="noConversion"/>
  </si>
  <si>
    <t>SaturatedHydraulicConductivity_mm_day</t>
    <phoneticPr fontId="1" type="noConversion"/>
  </si>
  <si>
    <t>Porosity_</t>
    <phoneticPr fontId="1" type="noConversion"/>
  </si>
  <si>
    <t>LoamySand</t>
    <phoneticPr fontId="1" type="noConversion"/>
  </si>
  <si>
    <t>SandyLoam</t>
    <phoneticPr fontId="1" type="noConversion"/>
  </si>
  <si>
    <t>SandyClayLoam</t>
    <phoneticPr fontId="1" type="noConversion"/>
  </si>
  <si>
    <t>ClayLoam</t>
    <phoneticPr fontId="1" type="noConversion"/>
  </si>
  <si>
    <t>SiltyClayLoam</t>
    <phoneticPr fontId="1" type="noConversion"/>
  </si>
  <si>
    <t>SandyClay</t>
    <phoneticPr fontId="1" type="noConversion"/>
  </si>
  <si>
    <t>SiltyClay</t>
    <phoneticPr fontId="1" type="noConversion"/>
  </si>
  <si>
    <t>SaturatedSoilSuctionHead_mm</t>
    <phoneticPr fontId="1" type="noConversion"/>
  </si>
  <si>
    <t xml:space="preserve">WettingFrontSoilSuctionHead_mm </t>
    <phoneticPr fontId="1" type="noConversion"/>
  </si>
  <si>
    <t>Solar radiation estimation using sunshine hour and air pollution index in China</t>
    <phoneticPr fontId="1" type="noConversion"/>
  </si>
  <si>
    <t>Model</t>
    <phoneticPr fontId="1" type="noConversion"/>
  </si>
  <si>
    <t>linear</t>
    <phoneticPr fontId="1" type="noConversion"/>
  </si>
  <si>
    <t>Rs=Ra * (a + b(n/N) + c(API/100) + d(n/N)(API/100))</t>
    <phoneticPr fontId="1" type="noConversion"/>
  </si>
  <si>
    <t>Station</t>
    <phoneticPr fontId="1" type="noConversion"/>
  </si>
  <si>
    <t>Chengdu</t>
    <phoneticPr fontId="1" type="noConversion"/>
  </si>
  <si>
    <t>Kunming</t>
    <phoneticPr fontId="1" type="noConversion"/>
  </si>
  <si>
    <t>Wuhan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</si>
  <si>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</si>
  <si>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</si>
  <si>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</si>
  <si>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</si>
  <si>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API (Air Pollution Index)</t>
    <phoneticPr fontId="1" type="noConversion"/>
  </si>
  <si>
    <t>Precipitation</t>
    <phoneticPr fontId="1" type="noConversion"/>
  </si>
  <si>
    <t>Tmax</t>
  </si>
  <si>
    <t>Tmin</t>
  </si>
  <si>
    <t>Tmean</t>
  </si>
  <si>
    <t>WindH</t>
  </si>
  <si>
    <t>EarthSun</t>
  </si>
  <si>
    <t>RelativeHumidity</t>
    <phoneticPr fontId="1" type="noConversion"/>
  </si>
  <si>
    <t>WindSpeed</t>
    <phoneticPr fontId="1" type="noConversion"/>
  </si>
  <si>
    <t>#class</t>
  </si>
  <si>
    <t>overstory</t>
  </si>
  <si>
    <t>rarc</t>
  </si>
  <si>
    <t>rmin</t>
  </si>
  <si>
    <t>LAI-JAN</t>
  </si>
  <si>
    <t>LAI-FEB</t>
  </si>
  <si>
    <t>LAI-MAR</t>
  </si>
  <si>
    <t>LAI-APR</t>
  </si>
  <si>
    <t>LAI-MAY</t>
  </si>
  <si>
    <t>LAI-JUN</t>
  </si>
  <si>
    <t>LAI-JUL</t>
  </si>
  <si>
    <t>LAI-AUG</t>
  </si>
  <si>
    <t>LAI-SEP</t>
  </si>
  <si>
    <t>LAI-OCT</t>
  </si>
  <si>
    <t>LAI-NOV</t>
  </si>
  <si>
    <t>LAI-DEC</t>
  </si>
  <si>
    <t>ALB-JAN</t>
  </si>
  <si>
    <t>ALB-FEB</t>
  </si>
  <si>
    <t>ALB-MAR</t>
  </si>
  <si>
    <t>ALB-APR</t>
  </si>
  <si>
    <t>ALB-MAY</t>
  </si>
  <si>
    <t>ALB-JUN</t>
  </si>
  <si>
    <t>ALB-JUL</t>
  </si>
  <si>
    <t>ALB-AUG</t>
  </si>
  <si>
    <t>ALB-SEP</t>
  </si>
  <si>
    <t>ALB-OCT</t>
  </si>
  <si>
    <t>ALB-NOV</t>
  </si>
  <si>
    <t>ALB-DEC</t>
  </si>
  <si>
    <t>ROU-JAN</t>
  </si>
  <si>
    <t>ROU-FEB</t>
  </si>
  <si>
    <t>ROU-MAR</t>
  </si>
  <si>
    <t>ROU-APR</t>
  </si>
  <si>
    <t>ROU-MAY</t>
  </si>
  <si>
    <t>ROU-JUN</t>
  </si>
  <si>
    <t>ROU-JUL</t>
  </si>
  <si>
    <t>ROU-AUG</t>
  </si>
  <si>
    <t>ROU-SEP</t>
  </si>
  <si>
    <t>ROU-OCT</t>
  </si>
  <si>
    <t>ROU-NOV</t>
  </si>
  <si>
    <t>ROU-DEC</t>
  </si>
  <si>
    <t>DIS-JAN</t>
  </si>
  <si>
    <t>DIS-FEB</t>
  </si>
  <si>
    <t>DIS-MAR</t>
  </si>
  <si>
    <t>DIS-APR</t>
  </si>
  <si>
    <t>DIS-MAY</t>
  </si>
  <si>
    <t>DIS-JUN</t>
  </si>
  <si>
    <t>DIS-JUL</t>
  </si>
  <si>
    <t>DIS-AUG</t>
  </si>
  <si>
    <t>DIS-SEP</t>
  </si>
  <si>
    <t>DIS-OCT</t>
  </si>
  <si>
    <t>DIS-NOV</t>
  </si>
  <si>
    <t>DIS-DEC</t>
  </si>
  <si>
    <t>WIND-H</t>
  </si>
  <si>
    <t>RGL</t>
  </si>
  <si>
    <t>SolAtn</t>
  </si>
  <si>
    <t>WndAtn</t>
  </si>
  <si>
    <t>Trunk</t>
  </si>
  <si>
    <t>Code</t>
    <phoneticPr fontId="1" type="noConversion"/>
  </si>
  <si>
    <t>Sand clay loam</t>
  </si>
  <si>
    <t>FieldCapacity_</t>
    <phoneticPr fontId="1" type="noConversion"/>
  </si>
  <si>
    <t>WiltingPoint_</t>
    <phoneticPr fontId="1" type="noConversion"/>
  </si>
  <si>
    <t>ClayHeavy</t>
    <phoneticPr fontId="1" type="noConversion"/>
  </si>
  <si>
    <t>Gravel</t>
  </si>
  <si>
    <t>Salinity</t>
  </si>
  <si>
    <t xml:space="preserve">  OM</t>
  </si>
  <si>
    <t xml:space="preserve">  Texture Class</t>
  </si>
  <si>
    <t xml:space="preserve">  WP</t>
  </si>
  <si>
    <t xml:space="preserve">  FC</t>
  </si>
  <si>
    <t xml:space="preserve"> Sat</t>
  </si>
  <si>
    <t xml:space="preserve">   AW</t>
  </si>
  <si>
    <t>Sat Cond</t>
  </si>
  <si>
    <t xml:space="preserve">     BD</t>
  </si>
  <si>
    <t>Moisture</t>
  </si>
  <si>
    <t>Matric Pot.</t>
  </si>
  <si>
    <t>Matric+Osmotic</t>
  </si>
  <si>
    <t xml:space="preserve">   Cond.</t>
  </si>
  <si>
    <t xml:space="preserve"> %Wt</t>
  </si>
  <si>
    <t xml:space="preserve">  %Vol</t>
  </si>
  <si>
    <t xml:space="preserve">    dS/m</t>
  </si>
  <si>
    <t xml:space="preserve">               </t>
  </si>
  <si>
    <t>%Vol</t>
  </si>
  <si>
    <t>cm/cm</t>
  </si>
  <si>
    <t xml:space="preserve">   in/hr</t>
  </si>
  <si>
    <t xml:space="preserve"> g/cm^3</t>
  </si>
  <si>
    <t xml:space="preserve">    %Vol</t>
  </si>
  <si>
    <t xml:space="preserve">        kPa</t>
  </si>
  <si>
    <t xml:space="preserve">           kPa</t>
  </si>
  <si>
    <t xml:space="preserve">   mm/hr</t>
  </si>
  <si>
    <t>MatricPotential</t>
    <phoneticPr fontId="1" type="noConversion"/>
  </si>
  <si>
    <t>HydraulicCond</t>
    <phoneticPr fontId="1" type="noConversion"/>
  </si>
  <si>
    <t>SiltyLoam</t>
    <phoneticPr fontId="1" type="noConversion"/>
  </si>
  <si>
    <t>SiltyLoam</t>
    <phoneticPr fontId="1" type="noConversion"/>
  </si>
  <si>
    <t>LAI</t>
    <phoneticPr fontId="1" type="noConversion"/>
  </si>
  <si>
    <t>RASC</t>
    <phoneticPr fontId="1" type="noConversion"/>
  </si>
  <si>
    <t>crop</t>
    <phoneticPr fontId="1" type="noConversion"/>
  </si>
  <si>
    <t>forest</t>
    <phoneticPr fontId="1" type="noConversion"/>
  </si>
  <si>
    <t>grass</t>
    <phoneticPr fontId="1" type="noConversion"/>
  </si>
  <si>
    <t>shrub</t>
    <phoneticPr fontId="1" type="noConversion"/>
  </si>
  <si>
    <t>wetland</t>
    <phoneticPr fontId="1" type="noConversion"/>
  </si>
  <si>
    <t>water</t>
    <phoneticPr fontId="1" type="noConversion"/>
  </si>
  <si>
    <t>imperivous</t>
    <phoneticPr fontId="1" type="noConversion"/>
  </si>
  <si>
    <t>bareland</t>
    <phoneticPr fontId="1" type="noConversion"/>
  </si>
  <si>
    <t>snowice</t>
    <phoneticPr fontId="1" type="noConversion"/>
  </si>
  <si>
    <t>ClayHeave</t>
    <phoneticPr fontId="1" type="noConversion"/>
  </si>
  <si>
    <t xml:space="preserve">  Texture Class</t>
    <phoneticPr fontId="1" type="noConversion"/>
  </si>
  <si>
    <t>AvailableWater_</t>
    <phoneticPr fontId="1" type="noConversion"/>
  </si>
  <si>
    <t>SaturatedHydraulicConductivity_mm_day</t>
    <phoneticPr fontId="1" type="noConversion"/>
  </si>
  <si>
    <t xml:space="preserve">WettingFrontSoilSuctionHead_mm </t>
    <phoneticPr fontId="1" type="noConversion"/>
  </si>
  <si>
    <t>SiltyLoam</t>
    <phoneticPr fontId="1" type="noConversion"/>
  </si>
  <si>
    <t>code</t>
    <phoneticPr fontId="1" type="noConversion"/>
  </si>
  <si>
    <t>class</t>
    <phoneticPr fontId="1" type="noConversion"/>
  </si>
  <si>
    <t>root_depth_mm</t>
    <phoneticPr fontId="1" type="noConversion"/>
  </si>
  <si>
    <t>MU_GLOBAL</t>
  </si>
  <si>
    <t>T_USDA_TEX</t>
  </si>
  <si>
    <t>S_USDA_TEX</t>
  </si>
  <si>
    <t>broadleaf deciduous</t>
  </si>
  <si>
    <t>broadleaf evergreen</t>
  </si>
  <si>
    <t>coniferous evergreen</t>
  </si>
  <si>
    <t>SL_mm</t>
    <phoneticPr fontId="1" type="noConversion"/>
  </si>
  <si>
    <t>daqiaomu</t>
    <phoneticPr fontId="1" type="noConversion"/>
  </si>
  <si>
    <t>xioaiaomu</t>
    <phoneticPr fontId="1" type="noConversion"/>
  </si>
  <si>
    <t>changlv</t>
    <phoneticPr fontId="1" type="noConversion"/>
  </si>
  <si>
    <t xml:space="preserve">guanmu </t>
    <phoneticPr fontId="1" type="noConversion"/>
  </si>
  <si>
    <t>caoben</t>
    <phoneticPr fontId="1" type="noConversion"/>
  </si>
  <si>
    <t>WiltingPoint_</t>
    <phoneticPr fontId="1" type="noConversion"/>
  </si>
  <si>
    <t>Porosity_</t>
    <phoneticPr fontId="1" type="noConversion"/>
  </si>
  <si>
    <t>Other</t>
    <phoneticPr fontId="1" type="noConversion"/>
  </si>
  <si>
    <t>SoilTextureClasses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</si>
</sst>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2" tint="-0.749961851863155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thick">
        <color theme="2" tint="-0.749961851863155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2" tint="-0.749961851863155"/>
      </left>
      <right style="medium">
        <color theme="2" tint="-0.499984740745262"/>
      </right>
      <top style="medium">
        <color theme="2" tint="-0.499984740745262"/>
      </top>
      <bottom style="thick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theme="2" tint="-0.749961851863155"/>
      </bottom>
      <diagonal/>
    </border>
    <border>
      <left style="medium">
        <color theme="2" tint="-0.499984740745262"/>
      </left>
      <right style="thick">
        <color theme="2" tint="-0.749961851863155"/>
      </right>
      <top style="medium">
        <color theme="2" tint="-0.49998474074526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2" tint="-0.749961851863155"/>
      </top>
      <bottom style="medium">
        <color theme="2" tint="-0.499984740745262"/>
      </bottom>
      <diagonal/>
    </border>
    <border>
      <left/>
      <right/>
      <top style="thick">
        <color theme="2" tint="-0.749961851863155"/>
      </top>
      <bottom style="medium">
        <color theme="2" tint="-0.499984740745262"/>
      </bottom>
      <diagonal/>
    </border>
    <border>
      <left/>
      <right style="thick">
        <color theme="2" tint="-0.749961851863155"/>
      </right>
      <top style="thick">
        <color theme="2" tint="-0.749961851863155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thick">
        <color theme="2" tint="-0.749961851863155"/>
      </right>
      <top style="medium">
        <color theme="2" tint="-0.499984740745262"/>
      </top>
      <bottom style="medium">
        <color theme="2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 indent="3"/>
    </xf>
    <xf numFmtId="0" fontId="2" fillId="0" borderId="1" xfId="0" applyFont="1" applyBorder="1" applyAlignment="1">
      <alignment horizontal="left" vertical="center" wrapText="1" indent="3"/>
    </xf>
    <xf numFmtId="0" fontId="2" fillId="0" borderId="2" xfId="0" applyFont="1" applyBorder="1" applyAlignment="1">
      <alignment horizontal="left" vertical="center" wrapText="1" indent="3"/>
    </xf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3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righ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11" fontId="2" fillId="0" borderId="0" xfId="0" applyNumberFormat="1" applyFont="1"/>
    <xf numFmtId="17" fontId="2" fillId="0" borderId="0" xfId="0" applyNumberFormat="1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vertical="center"/>
    </xf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workbookViewId="0">
      <selection activeCell="E1" sqref="E1"/>
    </sheetView>
  </sheetViews>
  <sheetFormatPr defaultRowHeight="14.25" x14ac:dyDescent="0.2"/>
  <sheetData>
    <row r="1" spans="1:35" ht="60" x14ac:dyDescent="0.2">
      <c r="A1" s="19" t="s">
        <v>174</v>
      </c>
      <c r="B1" s="19" t="s">
        <v>127</v>
      </c>
      <c r="C1" s="19" t="s">
        <v>194</v>
      </c>
      <c r="D1" s="19" t="s">
        <v>129</v>
      </c>
      <c r="E1" s="19" t="s">
        <v>195</v>
      </c>
      <c r="F1" s="19" t="s">
        <v>175</v>
      </c>
      <c r="G1" s="19" t="s">
        <v>176</v>
      </c>
      <c r="H1" s="19" t="s">
        <v>177</v>
      </c>
      <c r="I1" s="19" t="s">
        <v>47</v>
      </c>
    </row>
    <row r="2" spans="1:35" ht="15" x14ac:dyDescent="0.25">
      <c r="A2" s="19" t="s">
        <v>26</v>
      </c>
      <c r="B2" s="22">
        <v>3</v>
      </c>
      <c r="C2">
        <v>0.29899999999999999</v>
      </c>
      <c r="D2">
        <v>0.42</v>
      </c>
      <c r="E2">
        <v>0.48799999999999999</v>
      </c>
      <c r="F2" s="30">
        <v>0.12</v>
      </c>
      <c r="G2">
        <v>187.20000000000002</v>
      </c>
      <c r="H2" s="24">
        <v>316.3</v>
      </c>
      <c r="I2" s="24">
        <v>468</v>
      </c>
      <c r="K2" s="30">
        <v>29.9</v>
      </c>
      <c r="L2" s="30">
        <v>42</v>
      </c>
      <c r="M2" s="30">
        <v>48.8</v>
      </c>
      <c r="N2">
        <f>K2/100</f>
        <v>0.29899999999999999</v>
      </c>
      <c r="O2">
        <f t="shared" ref="O2:P2" si="0">L2/100</f>
        <v>0.42</v>
      </c>
      <c r="P2">
        <f t="shared" si="0"/>
        <v>0.48799999999999999</v>
      </c>
      <c r="Q2">
        <v>0.29899999999999999</v>
      </c>
      <c r="R2">
        <v>0.42</v>
      </c>
      <c r="S2">
        <v>0.48799999999999999</v>
      </c>
    </row>
    <row r="3" spans="1:35" ht="15" x14ac:dyDescent="0.25">
      <c r="A3" s="19" t="s">
        <v>173</v>
      </c>
      <c r="B3" s="22">
        <v>1</v>
      </c>
      <c r="C3">
        <v>0.29899999999999999</v>
      </c>
      <c r="D3">
        <v>0.42</v>
      </c>
      <c r="E3">
        <v>0.48799999999999999</v>
      </c>
      <c r="F3" s="30">
        <v>0.12</v>
      </c>
      <c r="G3">
        <v>187.20000000000002</v>
      </c>
      <c r="H3" s="24">
        <v>268.5</v>
      </c>
      <c r="I3" s="24">
        <v>365</v>
      </c>
      <c r="K3" s="30">
        <v>29.9</v>
      </c>
      <c r="L3" s="30">
        <v>42</v>
      </c>
      <c r="M3" s="30">
        <v>48.8</v>
      </c>
      <c r="N3">
        <f t="shared" ref="N3:N14" si="1">K3/100</f>
        <v>0.29899999999999999</v>
      </c>
      <c r="O3">
        <f t="shared" ref="O3:O14" si="2">L3/100</f>
        <v>0.42</v>
      </c>
      <c r="P3">
        <f t="shared" ref="P3:P14" si="3">M3/100</f>
        <v>0.48799999999999999</v>
      </c>
      <c r="Q3">
        <v>0.29899999999999999</v>
      </c>
      <c r="R3">
        <v>0.42</v>
      </c>
      <c r="S3">
        <v>0.48799999999999999</v>
      </c>
    </row>
    <row r="4" spans="1:35" ht="15" x14ac:dyDescent="0.25">
      <c r="A4" s="19" t="s">
        <v>43</v>
      </c>
      <c r="B4" s="22">
        <v>5</v>
      </c>
      <c r="C4">
        <v>0.21299999999999999</v>
      </c>
      <c r="D4">
        <v>0.35</v>
      </c>
      <c r="E4">
        <v>0.47200000000000003</v>
      </c>
      <c r="F4" s="30">
        <v>0.14000000000000001</v>
      </c>
      <c r="G4">
        <v>1094.3999999999999</v>
      </c>
      <c r="H4" s="24">
        <v>208.79999999999998</v>
      </c>
      <c r="I4" s="24">
        <v>263</v>
      </c>
      <c r="K4" s="30">
        <v>21.3</v>
      </c>
      <c r="L4" s="30">
        <v>35</v>
      </c>
      <c r="M4" s="30">
        <v>47.2</v>
      </c>
      <c r="N4">
        <f t="shared" si="1"/>
        <v>0.21299999999999999</v>
      </c>
      <c r="O4">
        <f t="shared" si="2"/>
        <v>0.35</v>
      </c>
      <c r="P4">
        <f t="shared" si="3"/>
        <v>0.47200000000000003</v>
      </c>
      <c r="Q4">
        <v>0.21299999999999999</v>
      </c>
      <c r="R4">
        <v>0.35</v>
      </c>
      <c r="S4">
        <v>0.47200000000000003</v>
      </c>
    </row>
    <row r="5" spans="1:35" ht="15" x14ac:dyDescent="0.25">
      <c r="A5" s="19" t="s">
        <v>24</v>
      </c>
      <c r="B5" s="22">
        <v>9</v>
      </c>
      <c r="C5">
        <v>0.126</v>
      </c>
      <c r="D5">
        <v>0.26700000000000002</v>
      </c>
      <c r="E5">
        <v>0.45799999999999996</v>
      </c>
      <c r="F5" s="30">
        <v>0.14000000000000001</v>
      </c>
      <c r="G5">
        <v>4464</v>
      </c>
      <c r="H5" s="24">
        <v>88.9</v>
      </c>
      <c r="I5" s="24">
        <v>355</v>
      </c>
      <c r="K5" s="30">
        <v>12.6</v>
      </c>
      <c r="L5" s="30">
        <v>26.7</v>
      </c>
      <c r="M5" s="30">
        <v>45.8</v>
      </c>
      <c r="N5">
        <f t="shared" si="1"/>
        <v>0.126</v>
      </c>
      <c r="O5">
        <f t="shared" si="2"/>
        <v>0.26700000000000002</v>
      </c>
      <c r="P5">
        <f t="shared" si="3"/>
        <v>0.45799999999999996</v>
      </c>
      <c r="Q5">
        <v>0.126</v>
      </c>
      <c r="R5">
        <v>0.26700000000000002</v>
      </c>
      <c r="S5">
        <v>0.45799999999999996</v>
      </c>
    </row>
    <row r="6" spans="1:35" ht="30" x14ac:dyDescent="0.25">
      <c r="A6" s="19" t="s">
        <v>40</v>
      </c>
      <c r="B6" s="22">
        <v>12</v>
      </c>
      <c r="C6">
        <v>5.7000000000000002E-2</v>
      </c>
      <c r="D6">
        <v>0.121</v>
      </c>
      <c r="E6">
        <v>0.45700000000000002</v>
      </c>
      <c r="F6" s="30">
        <v>0.06</v>
      </c>
      <c r="G6">
        <v>21902.400000000001</v>
      </c>
      <c r="H6" s="24">
        <v>61.3</v>
      </c>
      <c r="I6" s="24">
        <v>36</v>
      </c>
      <c r="K6" s="30">
        <v>5.7</v>
      </c>
      <c r="L6" s="30">
        <v>12.1</v>
      </c>
      <c r="M6" s="30">
        <v>45.7</v>
      </c>
      <c r="N6">
        <f t="shared" si="1"/>
        <v>5.7000000000000002E-2</v>
      </c>
      <c r="O6">
        <f t="shared" si="2"/>
        <v>0.121</v>
      </c>
      <c r="P6">
        <f t="shared" si="3"/>
        <v>0.45700000000000002</v>
      </c>
      <c r="Q6">
        <v>5.7000000000000002E-2</v>
      </c>
      <c r="R6">
        <v>0.121</v>
      </c>
      <c r="S6">
        <v>0.45700000000000002</v>
      </c>
    </row>
    <row r="7" spans="1:35" ht="15" x14ac:dyDescent="0.25">
      <c r="A7" s="19" t="s">
        <v>0</v>
      </c>
      <c r="B7" s="22">
        <v>13</v>
      </c>
      <c r="C7">
        <v>0.05</v>
      </c>
      <c r="D7">
        <v>9.4E-2</v>
      </c>
      <c r="E7">
        <v>0.46299999999999997</v>
      </c>
      <c r="F7" s="30">
        <v>0.04</v>
      </c>
      <c r="G7">
        <v>27372</v>
      </c>
      <c r="H7" s="24">
        <v>49.5</v>
      </c>
      <c r="I7" s="24">
        <v>69</v>
      </c>
      <c r="K7" s="30">
        <v>5</v>
      </c>
      <c r="L7" s="30">
        <v>9.4</v>
      </c>
      <c r="M7" s="30">
        <v>46.3</v>
      </c>
      <c r="N7">
        <f t="shared" si="1"/>
        <v>0.05</v>
      </c>
      <c r="O7">
        <f t="shared" si="2"/>
        <v>9.4E-2</v>
      </c>
      <c r="P7">
        <f t="shared" si="3"/>
        <v>0.46299999999999997</v>
      </c>
      <c r="Q7">
        <v>0.05</v>
      </c>
      <c r="R7">
        <v>9.4E-2</v>
      </c>
      <c r="S7">
        <v>0.46299999999999997</v>
      </c>
    </row>
    <row r="8" spans="1:35" ht="15" x14ac:dyDescent="0.25">
      <c r="A8" s="19" t="s">
        <v>45</v>
      </c>
      <c r="B8" s="22">
        <v>8</v>
      </c>
      <c r="C8">
        <v>0.26</v>
      </c>
      <c r="D8">
        <v>0.371</v>
      </c>
      <c r="E8">
        <v>0.44</v>
      </c>
      <c r="F8" s="30">
        <v>0.11</v>
      </c>
      <c r="G8">
        <v>201.6</v>
      </c>
      <c r="H8" s="24">
        <v>239</v>
      </c>
      <c r="I8" s="24">
        <v>98</v>
      </c>
      <c r="K8" s="30">
        <v>26</v>
      </c>
      <c r="L8" s="30">
        <v>37.1</v>
      </c>
      <c r="M8" s="30">
        <v>44</v>
      </c>
      <c r="N8">
        <f t="shared" si="1"/>
        <v>0.26</v>
      </c>
      <c r="O8">
        <f t="shared" si="2"/>
        <v>0.371</v>
      </c>
      <c r="P8">
        <f t="shared" si="3"/>
        <v>0.44</v>
      </c>
      <c r="Q8">
        <v>0.26</v>
      </c>
      <c r="R8">
        <v>0.371</v>
      </c>
      <c r="S8">
        <v>0.44</v>
      </c>
    </row>
    <row r="9" spans="1:35" ht="30" x14ac:dyDescent="0.25">
      <c r="A9" s="19" t="s">
        <v>42</v>
      </c>
      <c r="B9" s="22">
        <v>10</v>
      </c>
      <c r="C9">
        <v>0.183</v>
      </c>
      <c r="D9">
        <v>0.28300000000000003</v>
      </c>
      <c r="E9">
        <v>0.43200000000000005</v>
      </c>
      <c r="F9" s="30">
        <v>0.1</v>
      </c>
      <c r="G9">
        <v>1881.6</v>
      </c>
      <c r="H9" s="24">
        <v>218.5</v>
      </c>
      <c r="I9" s="24">
        <v>135</v>
      </c>
      <c r="K9" s="30">
        <v>18.3</v>
      </c>
      <c r="L9" s="30">
        <v>28.3</v>
      </c>
      <c r="M9" s="30">
        <v>43.2</v>
      </c>
      <c r="N9">
        <f t="shared" si="1"/>
        <v>0.183</v>
      </c>
      <c r="O9">
        <f t="shared" si="2"/>
        <v>0.28300000000000003</v>
      </c>
      <c r="P9">
        <f t="shared" si="3"/>
        <v>0.43200000000000005</v>
      </c>
      <c r="Q9">
        <v>0.183</v>
      </c>
      <c r="R9">
        <v>0.28300000000000003</v>
      </c>
      <c r="S9">
        <v>0.43200000000000005</v>
      </c>
    </row>
    <row r="10" spans="1:35" ht="30" x14ac:dyDescent="0.25">
      <c r="A10" s="19" t="s">
        <v>41</v>
      </c>
      <c r="B10" s="22">
        <v>11</v>
      </c>
      <c r="C10">
        <v>8.1000000000000003E-2</v>
      </c>
      <c r="D10">
        <v>0.17899999999999999</v>
      </c>
      <c r="E10">
        <v>0.45</v>
      </c>
      <c r="F10" s="30">
        <v>0.1</v>
      </c>
      <c r="G10">
        <v>12081.6</v>
      </c>
      <c r="H10" s="24">
        <v>110.1</v>
      </c>
      <c r="I10" s="24">
        <v>141</v>
      </c>
      <c r="K10" s="30">
        <v>8.1</v>
      </c>
      <c r="L10" s="30">
        <v>17.899999999999999</v>
      </c>
      <c r="M10" s="30">
        <v>45</v>
      </c>
      <c r="N10">
        <f t="shared" si="1"/>
        <v>8.1000000000000003E-2</v>
      </c>
      <c r="O10">
        <f t="shared" si="2"/>
        <v>0.17899999999999999</v>
      </c>
      <c r="P10">
        <f t="shared" si="3"/>
        <v>0.45</v>
      </c>
      <c r="Q10">
        <v>8.1000000000000003E-2</v>
      </c>
      <c r="R10">
        <v>0.17899999999999999</v>
      </c>
      <c r="S10">
        <v>0.45</v>
      </c>
    </row>
    <row r="11" spans="1:35" ht="15" x14ac:dyDescent="0.25">
      <c r="A11" s="21" t="s">
        <v>25</v>
      </c>
      <c r="B11" s="22">
        <v>6</v>
      </c>
      <c r="C11">
        <v>6.3E-2</v>
      </c>
      <c r="D11">
        <v>0.316</v>
      </c>
      <c r="E11">
        <v>0.48200000000000004</v>
      </c>
      <c r="F11" s="30">
        <v>0.25</v>
      </c>
      <c r="G11">
        <v>4548</v>
      </c>
      <c r="H11" s="24">
        <v>235.8</v>
      </c>
      <c r="I11" s="24">
        <v>688</v>
      </c>
      <c r="K11" s="30">
        <v>6.3</v>
      </c>
      <c r="L11" s="30">
        <v>31.6</v>
      </c>
      <c r="M11" s="30">
        <v>48.2</v>
      </c>
      <c r="N11">
        <f t="shared" si="1"/>
        <v>6.3E-2</v>
      </c>
      <c r="O11">
        <f t="shared" si="2"/>
        <v>0.316</v>
      </c>
      <c r="P11">
        <f t="shared" si="3"/>
        <v>0.48200000000000004</v>
      </c>
      <c r="Q11">
        <v>6.3E-2</v>
      </c>
      <c r="R11">
        <v>0.316</v>
      </c>
      <c r="S11">
        <v>0.48200000000000004</v>
      </c>
    </row>
    <row r="12" spans="1:35" ht="15" x14ac:dyDescent="0.25">
      <c r="A12" s="19" t="s">
        <v>46</v>
      </c>
      <c r="B12" s="22">
        <v>7</v>
      </c>
      <c r="C12">
        <v>0.27800000000000002</v>
      </c>
      <c r="D12">
        <v>0.41600000000000004</v>
      </c>
      <c r="E12">
        <v>0.53200000000000003</v>
      </c>
      <c r="F12" s="30">
        <v>0.14000000000000001</v>
      </c>
      <c r="G12">
        <v>914.4</v>
      </c>
      <c r="H12" s="24">
        <v>292.2</v>
      </c>
      <c r="I12" s="24">
        <v>324</v>
      </c>
      <c r="K12" s="30">
        <v>27.8</v>
      </c>
      <c r="L12" s="30">
        <v>41.6</v>
      </c>
      <c r="M12" s="30">
        <v>53.2</v>
      </c>
      <c r="N12">
        <f t="shared" si="1"/>
        <v>0.27800000000000002</v>
      </c>
      <c r="O12">
        <f t="shared" si="2"/>
        <v>0.41600000000000004</v>
      </c>
      <c r="P12">
        <f t="shared" si="3"/>
        <v>0.53200000000000003</v>
      </c>
      <c r="Q12">
        <v>0.27800000000000002</v>
      </c>
      <c r="R12">
        <v>0.41600000000000004</v>
      </c>
      <c r="S12">
        <v>0.53200000000000003</v>
      </c>
    </row>
    <row r="13" spans="1:35" ht="30" x14ac:dyDescent="0.25">
      <c r="A13" s="19" t="s">
        <v>44</v>
      </c>
      <c r="B13" s="22">
        <v>2</v>
      </c>
      <c r="C13">
        <v>0.21</v>
      </c>
      <c r="D13">
        <v>0.379</v>
      </c>
      <c r="E13">
        <v>0.51</v>
      </c>
      <c r="F13" s="30">
        <v>0.17</v>
      </c>
      <c r="G13">
        <v>1423.1999999999998</v>
      </c>
      <c r="H13" s="24">
        <v>273</v>
      </c>
      <c r="I13" s="24">
        <v>617</v>
      </c>
      <c r="K13" s="30">
        <v>21</v>
      </c>
      <c r="L13" s="30">
        <v>37.9</v>
      </c>
      <c r="M13" s="30">
        <v>51</v>
      </c>
      <c r="N13">
        <f t="shared" si="1"/>
        <v>0.21</v>
      </c>
      <c r="O13">
        <f t="shared" si="2"/>
        <v>0.379</v>
      </c>
      <c r="P13">
        <f t="shared" si="3"/>
        <v>0.51</v>
      </c>
      <c r="Q13">
        <v>0.21</v>
      </c>
      <c r="R13">
        <v>0.379</v>
      </c>
      <c r="S13">
        <v>0.51</v>
      </c>
    </row>
    <row r="14" spans="1:35" ht="15" x14ac:dyDescent="0.25">
      <c r="A14" s="19" t="s">
        <v>160</v>
      </c>
      <c r="B14" s="22">
        <v>4</v>
      </c>
      <c r="C14">
        <v>0.13699999999999998</v>
      </c>
      <c r="D14">
        <v>0.32100000000000001</v>
      </c>
      <c r="E14">
        <v>0.48200000000000004</v>
      </c>
      <c r="F14" s="30">
        <v>0.18</v>
      </c>
      <c r="G14">
        <v>2925.6</v>
      </c>
      <c r="H14" s="24">
        <v>166.8</v>
      </c>
      <c r="I14" s="24">
        <v>759</v>
      </c>
      <c r="K14" s="30">
        <v>13.7</v>
      </c>
      <c r="L14" s="30">
        <v>32.1</v>
      </c>
      <c r="M14" s="30">
        <v>48.2</v>
      </c>
      <c r="N14">
        <f t="shared" si="1"/>
        <v>0.13699999999999998</v>
      </c>
      <c r="O14">
        <f t="shared" si="2"/>
        <v>0.32100000000000001</v>
      </c>
      <c r="P14">
        <f t="shared" si="3"/>
        <v>0.48200000000000004</v>
      </c>
      <c r="Q14">
        <v>0.13699999999999998</v>
      </c>
      <c r="R14">
        <v>0.32100000000000001</v>
      </c>
      <c r="S14">
        <v>0.48200000000000004</v>
      </c>
    </row>
    <row r="15" spans="1:35" ht="15" x14ac:dyDescent="0.25">
      <c r="A15" s="19"/>
      <c r="B15" s="30"/>
      <c r="C15" s="30"/>
      <c r="D15" s="30"/>
      <c r="E15" s="30"/>
    </row>
    <row r="16" spans="1:35" ht="15" x14ac:dyDescent="0.25">
      <c r="A16" s="19" t="s">
        <v>26</v>
      </c>
      <c r="B16" s="22">
        <v>3</v>
      </c>
      <c r="C16" s="30">
        <v>29.9</v>
      </c>
      <c r="D16" s="30">
        <v>31.8</v>
      </c>
      <c r="E16" s="30">
        <v>33.6</v>
      </c>
      <c r="F16" s="30">
        <v>35.5</v>
      </c>
      <c r="G16" s="30">
        <v>37.4</v>
      </c>
      <c r="H16" s="30">
        <v>39.299999999999997</v>
      </c>
      <c r="I16" s="30">
        <v>41.1</v>
      </c>
      <c r="J16" s="30">
        <v>43</v>
      </c>
      <c r="K16" s="30">
        <v>44.9</v>
      </c>
      <c r="L16" s="30">
        <v>46.7</v>
      </c>
      <c r="M16" s="30">
        <v>48.59999999999998</v>
      </c>
      <c r="N16" s="30">
        <v>1500</v>
      </c>
      <c r="O16" s="30">
        <v>755</v>
      </c>
      <c r="P16" s="30">
        <v>406</v>
      </c>
      <c r="Q16" s="30">
        <v>219</v>
      </c>
      <c r="R16" s="30">
        <v>122</v>
      </c>
      <c r="S16" s="30">
        <v>70</v>
      </c>
      <c r="T16" s="30">
        <v>42</v>
      </c>
      <c r="U16" s="30">
        <v>29</v>
      </c>
      <c r="V16" s="30">
        <v>21</v>
      </c>
      <c r="W16" s="30">
        <v>13</v>
      </c>
      <c r="X16" s="30">
        <v>4</v>
      </c>
      <c r="Y16" s="31">
        <v>3.01E-6</v>
      </c>
      <c r="Z16" s="31">
        <v>1.43E-5</v>
      </c>
      <c r="AA16" s="31">
        <v>5.8199999999999998E-5</v>
      </c>
      <c r="AB16" s="31">
        <v>2.7300000000000002E-4</v>
      </c>
      <c r="AC16" s="31">
        <v>8.9400000000000005E-4</v>
      </c>
      <c r="AD16" s="31">
        <v>3.1800000000000001E-3</v>
      </c>
      <c r="AE16" s="31">
        <v>9.9699999999999997E-3</v>
      </c>
      <c r="AF16" s="31">
        <v>3.1600000000000003E-2</v>
      </c>
      <c r="AG16" s="31">
        <v>9.5299999999999996E-2</v>
      </c>
      <c r="AH16" s="31">
        <v>0.26</v>
      </c>
      <c r="AI16" s="31">
        <v>0.73399999999999999</v>
      </c>
    </row>
    <row r="17" spans="1:35" ht="15" x14ac:dyDescent="0.25">
      <c r="A17" s="19" t="s">
        <v>173</v>
      </c>
      <c r="B17" s="22">
        <v>1</v>
      </c>
      <c r="C17" s="30">
        <v>29.9</v>
      </c>
      <c r="D17" s="30">
        <v>31.8</v>
      </c>
      <c r="E17" s="30">
        <v>33.6</v>
      </c>
      <c r="F17" s="30">
        <v>35.5</v>
      </c>
      <c r="G17" s="30">
        <v>37.4</v>
      </c>
      <c r="H17" s="30">
        <v>39.299999999999997</v>
      </c>
      <c r="I17" s="30">
        <v>41.1</v>
      </c>
      <c r="J17" s="30">
        <v>43</v>
      </c>
      <c r="K17" s="30">
        <v>44.9</v>
      </c>
      <c r="L17" s="30">
        <v>46.7</v>
      </c>
      <c r="M17" s="30">
        <v>48.59999999999998</v>
      </c>
      <c r="N17" s="30">
        <v>1500</v>
      </c>
      <c r="O17" s="30">
        <v>755</v>
      </c>
      <c r="P17" s="30">
        <v>406</v>
      </c>
      <c r="Q17" s="30">
        <v>219</v>
      </c>
      <c r="R17" s="30">
        <v>122</v>
      </c>
      <c r="S17" s="30">
        <v>70</v>
      </c>
      <c r="T17" s="30">
        <v>42</v>
      </c>
      <c r="U17" s="30">
        <v>29</v>
      </c>
      <c r="V17" s="30">
        <v>21</v>
      </c>
      <c r="W17" s="30">
        <v>13</v>
      </c>
      <c r="X17" s="30">
        <v>4</v>
      </c>
      <c r="Y17" s="31">
        <v>3.01E-6</v>
      </c>
      <c r="Z17" s="31">
        <v>1.43E-5</v>
      </c>
      <c r="AA17" s="31">
        <v>5.8199999999999998E-5</v>
      </c>
      <c r="AB17" s="31">
        <v>2.7300000000000002E-4</v>
      </c>
      <c r="AC17" s="31">
        <v>8.9400000000000005E-4</v>
      </c>
      <c r="AD17" s="31">
        <v>3.1800000000000001E-3</v>
      </c>
      <c r="AE17" s="31">
        <v>9.9699999999999997E-3</v>
      </c>
      <c r="AF17" s="31">
        <v>3.1600000000000003E-2</v>
      </c>
      <c r="AG17" s="31">
        <v>9.5299999999999996E-2</v>
      </c>
      <c r="AH17" s="31">
        <v>0.26</v>
      </c>
      <c r="AI17" s="31">
        <v>0.73399999999999999</v>
      </c>
    </row>
    <row r="18" spans="1:35" ht="15" x14ac:dyDescent="0.25">
      <c r="A18" s="19" t="s">
        <v>43</v>
      </c>
      <c r="B18" s="22">
        <v>5</v>
      </c>
      <c r="C18" s="30">
        <v>21.3</v>
      </c>
      <c r="D18" s="30">
        <v>23.9</v>
      </c>
      <c r="E18" s="30">
        <v>26.5</v>
      </c>
      <c r="F18" s="30">
        <v>29</v>
      </c>
      <c r="G18" s="30">
        <v>31.6</v>
      </c>
      <c r="H18" s="30">
        <v>34.200000000000003</v>
      </c>
      <c r="I18" s="30">
        <v>36.700000000000003</v>
      </c>
      <c r="J18" s="30">
        <v>39.299999999999997</v>
      </c>
      <c r="K18" s="30">
        <v>41.9</v>
      </c>
      <c r="L18" s="30">
        <v>44.5</v>
      </c>
      <c r="M18" s="30">
        <v>47</v>
      </c>
      <c r="N18" s="30">
        <v>1500</v>
      </c>
      <c r="O18" s="30">
        <v>620</v>
      </c>
      <c r="P18" s="30">
        <v>281</v>
      </c>
      <c r="Q18" s="30">
        <v>141</v>
      </c>
      <c r="R18" s="30">
        <v>73</v>
      </c>
      <c r="S18" s="30">
        <v>40</v>
      </c>
      <c r="T18" s="30">
        <v>29</v>
      </c>
      <c r="U18" s="30">
        <v>23</v>
      </c>
      <c r="V18" s="30">
        <v>17</v>
      </c>
      <c r="W18" s="30">
        <v>11</v>
      </c>
      <c r="X18" s="30">
        <v>5</v>
      </c>
      <c r="Y18" s="31">
        <v>2.1900000000000002E-6</v>
      </c>
      <c r="Z18" s="31">
        <v>1.8099999999999999E-5</v>
      </c>
      <c r="AA18" s="31">
        <v>1.2E-4</v>
      </c>
      <c r="AB18" s="31">
        <v>6.2799999999999998E-4</v>
      </c>
      <c r="AC18" s="31">
        <v>3.0300000000000001E-3</v>
      </c>
      <c r="AD18" s="31">
        <v>1.29E-2</v>
      </c>
      <c r="AE18" s="31">
        <v>4.7199999999999999E-2</v>
      </c>
      <c r="AF18" s="31">
        <v>0.16600000000000001</v>
      </c>
      <c r="AG18" s="31">
        <v>0.53600000000000003</v>
      </c>
      <c r="AH18" s="31">
        <v>1.62</v>
      </c>
      <c r="AI18" s="31">
        <v>4.4000000000000004</v>
      </c>
    </row>
    <row r="19" spans="1:35" ht="15" x14ac:dyDescent="0.25">
      <c r="A19" s="19" t="s">
        <v>24</v>
      </c>
      <c r="B19" s="22">
        <v>9</v>
      </c>
      <c r="C19" s="30">
        <v>12.6</v>
      </c>
      <c r="D19" s="30">
        <v>15.9</v>
      </c>
      <c r="E19" s="30">
        <v>19.2</v>
      </c>
      <c r="F19" s="30">
        <v>22.5</v>
      </c>
      <c r="G19" s="30">
        <v>25.8</v>
      </c>
      <c r="H19" s="30">
        <v>29.1</v>
      </c>
      <c r="I19" s="30">
        <v>32.4</v>
      </c>
      <c r="J19" s="30">
        <v>35.700000000000003</v>
      </c>
      <c r="K19" s="30">
        <v>39</v>
      </c>
      <c r="L19" s="30">
        <v>42.3</v>
      </c>
      <c r="M19" s="30">
        <v>45.6</v>
      </c>
      <c r="N19" s="30">
        <v>1500</v>
      </c>
      <c r="O19" s="30">
        <v>461</v>
      </c>
      <c r="P19" s="30">
        <v>177</v>
      </c>
      <c r="Q19" s="30">
        <v>79</v>
      </c>
      <c r="R19" s="30">
        <v>39</v>
      </c>
      <c r="S19" s="30">
        <v>30</v>
      </c>
      <c r="T19" s="30">
        <v>24</v>
      </c>
      <c r="U19" s="30">
        <v>19</v>
      </c>
      <c r="V19" s="30">
        <v>14</v>
      </c>
      <c r="W19" s="30">
        <v>9</v>
      </c>
      <c r="X19" s="30">
        <v>4</v>
      </c>
      <c r="Y19" s="31">
        <v>8.0999999999999997E-7</v>
      </c>
      <c r="Z19" s="31">
        <v>1.7200000000000001E-5</v>
      </c>
      <c r="AA19" s="31">
        <v>2.0599999999999999E-4</v>
      </c>
      <c r="AB19" s="31">
        <v>1.66E-3</v>
      </c>
      <c r="AC19" s="31">
        <v>1.01E-2</v>
      </c>
      <c r="AD19" s="31">
        <v>4.9099999999999998E-2</v>
      </c>
      <c r="AE19" s="31">
        <v>0.20200000000000001</v>
      </c>
      <c r="AF19" s="31">
        <v>0.72399999999999998</v>
      </c>
      <c r="AG19" s="31">
        <v>2.3199999999999998</v>
      </c>
      <c r="AH19" s="31">
        <v>6.75</v>
      </c>
      <c r="AI19" s="31">
        <v>18.2</v>
      </c>
    </row>
    <row r="20" spans="1:35" ht="30" x14ac:dyDescent="0.25">
      <c r="A20" s="19" t="s">
        <v>40</v>
      </c>
      <c r="B20" s="22">
        <v>12</v>
      </c>
      <c r="C20" s="30">
        <v>5.7</v>
      </c>
      <c r="D20" s="30">
        <v>9.6999999999999993</v>
      </c>
      <c r="E20" s="30">
        <v>13.7</v>
      </c>
      <c r="F20" s="30">
        <v>17.7</v>
      </c>
      <c r="G20" s="30">
        <v>21.7</v>
      </c>
      <c r="H20" s="30">
        <v>25.7</v>
      </c>
      <c r="I20" s="30">
        <v>29.6</v>
      </c>
      <c r="J20" s="30">
        <v>33.6</v>
      </c>
      <c r="K20" s="30">
        <v>37.6</v>
      </c>
      <c r="L20" s="30">
        <v>41.6</v>
      </c>
      <c r="M20" s="30">
        <v>45.6</v>
      </c>
      <c r="N20" s="30">
        <v>1500</v>
      </c>
      <c r="O20" s="30">
        <v>100</v>
      </c>
      <c r="P20" s="30">
        <v>32</v>
      </c>
      <c r="Q20" s="30">
        <v>28</v>
      </c>
      <c r="R20" s="30">
        <v>24</v>
      </c>
      <c r="S20" s="30">
        <v>20</v>
      </c>
      <c r="T20" s="30">
        <v>16</v>
      </c>
      <c r="U20" s="30">
        <v>12</v>
      </c>
      <c r="V20" s="30">
        <v>8</v>
      </c>
      <c r="W20" s="30">
        <v>4</v>
      </c>
      <c r="X20" s="30">
        <v>0</v>
      </c>
      <c r="Y20" s="31">
        <v>1.34E-10</v>
      </c>
      <c r="Z20" s="31">
        <v>1.5300000000000001E-7</v>
      </c>
      <c r="AA20" s="31">
        <v>1.38E-5</v>
      </c>
      <c r="AB20" s="31">
        <v>3.9199999999999999E-4</v>
      </c>
      <c r="AC20" s="31">
        <v>5.6100000000000004E-3</v>
      </c>
      <c r="AD20" s="31">
        <v>5.11E-2</v>
      </c>
      <c r="AE20" s="31">
        <v>0.32300000000000001</v>
      </c>
      <c r="AF20" s="31">
        <v>1.69</v>
      </c>
      <c r="AG20" s="31">
        <v>7.34</v>
      </c>
      <c r="AH20" s="31">
        <v>27.5</v>
      </c>
      <c r="AI20" s="31">
        <v>90.2</v>
      </c>
    </row>
    <row r="21" spans="1:35" ht="15" x14ac:dyDescent="0.25">
      <c r="A21" s="19" t="s">
        <v>0</v>
      </c>
      <c r="B21" s="22">
        <v>13</v>
      </c>
      <c r="C21" s="30">
        <v>5</v>
      </c>
      <c r="D21" s="30">
        <v>9.1</v>
      </c>
      <c r="E21" s="30">
        <v>13.2</v>
      </c>
      <c r="F21" s="30">
        <v>17.3</v>
      </c>
      <c r="G21" s="30">
        <v>21.4</v>
      </c>
      <c r="H21" s="30">
        <v>25.5</v>
      </c>
      <c r="I21" s="30">
        <v>29.7</v>
      </c>
      <c r="J21" s="30">
        <v>33.799999999999997</v>
      </c>
      <c r="K21" s="30">
        <v>37.9</v>
      </c>
      <c r="L21" s="30">
        <v>42</v>
      </c>
      <c r="M21" s="30">
        <v>46.1</v>
      </c>
      <c r="N21" s="30">
        <v>1500</v>
      </c>
      <c r="O21" s="30">
        <v>41</v>
      </c>
      <c r="P21" s="30">
        <v>30</v>
      </c>
      <c r="Q21" s="30">
        <v>26</v>
      </c>
      <c r="R21" s="30">
        <v>22</v>
      </c>
      <c r="S21" s="30">
        <v>19</v>
      </c>
      <c r="T21" s="30">
        <v>15</v>
      </c>
      <c r="U21" s="30">
        <v>11</v>
      </c>
      <c r="V21" s="30">
        <v>8</v>
      </c>
      <c r="W21" s="30">
        <v>4</v>
      </c>
      <c r="X21" s="30">
        <v>0</v>
      </c>
      <c r="Y21" s="31">
        <v>3.7299999999999998E-13</v>
      </c>
      <c r="Z21" s="31">
        <v>3.0800000000000001E-9</v>
      </c>
      <c r="AA21" s="31">
        <v>8.1299999999999999E-7</v>
      </c>
      <c r="AB21" s="31">
        <v>4.6799999999999999E-5</v>
      </c>
      <c r="AC21" s="31">
        <v>1.14E-3</v>
      </c>
      <c r="AD21" s="31">
        <v>1.5699999999999999E-2</v>
      </c>
      <c r="AE21" s="31">
        <v>0.154</v>
      </c>
      <c r="AF21" s="31">
        <v>1.07</v>
      </c>
      <c r="AG21" s="31">
        <v>5.97</v>
      </c>
      <c r="AH21" s="31">
        <v>27.8</v>
      </c>
      <c r="AI21" s="31">
        <v>113</v>
      </c>
    </row>
    <row r="22" spans="1:35" ht="15" x14ac:dyDescent="0.25">
      <c r="A22" s="19" t="s">
        <v>45</v>
      </c>
      <c r="B22" s="22">
        <v>8</v>
      </c>
      <c r="C22" s="30">
        <v>26</v>
      </c>
      <c r="D22" s="30">
        <v>27.8</v>
      </c>
      <c r="E22" s="30">
        <v>29.6</v>
      </c>
      <c r="F22" s="30">
        <v>31.4</v>
      </c>
      <c r="G22" s="30">
        <v>33.200000000000003</v>
      </c>
      <c r="H22" s="30">
        <v>35</v>
      </c>
      <c r="I22" s="30">
        <v>36.700000000000003</v>
      </c>
      <c r="J22" s="30">
        <v>38.5</v>
      </c>
      <c r="K22" s="30">
        <v>40.299999999999997</v>
      </c>
      <c r="L22" s="30">
        <v>42.1</v>
      </c>
      <c r="M22" s="30">
        <v>43.9</v>
      </c>
      <c r="N22" s="30">
        <v>1500</v>
      </c>
      <c r="O22" s="30">
        <v>733</v>
      </c>
      <c r="P22" s="30">
        <v>373</v>
      </c>
      <c r="Q22" s="30">
        <v>197</v>
      </c>
      <c r="R22" s="30">
        <v>108</v>
      </c>
      <c r="S22" s="30">
        <v>61</v>
      </c>
      <c r="T22" s="30">
        <v>37</v>
      </c>
      <c r="U22" s="30">
        <v>27</v>
      </c>
      <c r="V22" s="30">
        <v>19</v>
      </c>
      <c r="W22" s="30">
        <v>11</v>
      </c>
      <c r="X22" s="30">
        <v>4</v>
      </c>
      <c r="Y22" s="31">
        <v>2.0999999999999998E-6</v>
      </c>
      <c r="Z22" s="31">
        <v>1.0699999999999999E-5</v>
      </c>
      <c r="AA22" s="31">
        <v>5.02E-5</v>
      </c>
      <c r="AB22" s="31">
        <v>2.14E-4</v>
      </c>
      <c r="AC22" s="31">
        <v>8.43E-4</v>
      </c>
      <c r="AD22" s="31">
        <v>3.0899999999999999E-3</v>
      </c>
      <c r="AE22" s="31">
        <v>9.9100000000000004E-3</v>
      </c>
      <c r="AF22" s="31">
        <v>3.2199999999999999E-2</v>
      </c>
      <c r="AG22" s="31">
        <v>9.9000000000000005E-2</v>
      </c>
      <c r="AH22" s="31">
        <v>0.28999999999999998</v>
      </c>
      <c r="AI22" s="31">
        <v>0.78900000000000003</v>
      </c>
    </row>
    <row r="23" spans="1:35" ht="30" x14ac:dyDescent="0.25">
      <c r="A23" s="19" t="s">
        <v>42</v>
      </c>
      <c r="B23" s="22">
        <v>10</v>
      </c>
      <c r="C23" s="30">
        <v>18.3</v>
      </c>
      <c r="D23" s="30">
        <v>20.8</v>
      </c>
      <c r="E23" s="30">
        <v>23.3</v>
      </c>
      <c r="F23" s="30">
        <v>25.8</v>
      </c>
      <c r="G23" s="30">
        <v>28.3</v>
      </c>
      <c r="H23" s="30">
        <v>30.8</v>
      </c>
      <c r="I23" s="30">
        <v>33.200000000000003</v>
      </c>
      <c r="J23" s="30">
        <v>35.700000000000003</v>
      </c>
      <c r="K23" s="30">
        <v>38.200000000000003</v>
      </c>
      <c r="L23" s="30">
        <v>40.700000000000003</v>
      </c>
      <c r="M23" s="30">
        <v>43.2</v>
      </c>
      <c r="N23" s="30">
        <v>1500</v>
      </c>
      <c r="O23" s="30">
        <v>485</v>
      </c>
      <c r="P23" s="30">
        <v>181</v>
      </c>
      <c r="Q23" s="30">
        <v>75</v>
      </c>
      <c r="R23" s="30">
        <v>33</v>
      </c>
      <c r="S23" s="30">
        <v>28</v>
      </c>
      <c r="T23" s="30">
        <v>23</v>
      </c>
      <c r="U23" s="30">
        <v>18</v>
      </c>
      <c r="V23" s="30">
        <v>13</v>
      </c>
      <c r="W23" s="30">
        <v>7</v>
      </c>
      <c r="X23" s="30">
        <v>2</v>
      </c>
      <c r="Y23" s="31">
        <v>2.03E-7</v>
      </c>
      <c r="Z23" s="31">
        <v>2.8600000000000001E-6</v>
      </c>
      <c r="AA23" s="31">
        <v>2.8799999999999999E-5</v>
      </c>
      <c r="AB23" s="31">
        <v>2.3000000000000001E-4</v>
      </c>
      <c r="AC23" s="31">
        <v>1.5200000000000001E-3</v>
      </c>
      <c r="AD23" s="31">
        <v>8.5100000000000002E-3</v>
      </c>
      <c r="AE23" s="31">
        <v>3.9199999999999999E-2</v>
      </c>
      <c r="AF23" s="31">
        <v>0.17199999999999999</v>
      </c>
      <c r="AG23" s="31">
        <v>0.68400000000000005</v>
      </c>
      <c r="AH23" s="31">
        <v>2.4900000000000002</v>
      </c>
      <c r="AI23" s="31">
        <v>7.62</v>
      </c>
    </row>
    <row r="24" spans="1:35" ht="30" x14ac:dyDescent="0.25">
      <c r="A24" s="19" t="s">
        <v>41</v>
      </c>
      <c r="B24" s="22">
        <v>11</v>
      </c>
      <c r="C24" s="30">
        <v>8.1</v>
      </c>
      <c r="D24" s="30">
        <v>11.8</v>
      </c>
      <c r="E24" s="30">
        <v>15.5</v>
      </c>
      <c r="F24" s="30">
        <v>19.2</v>
      </c>
      <c r="G24" s="30">
        <v>22.9</v>
      </c>
      <c r="H24" s="30">
        <v>26.5</v>
      </c>
      <c r="I24" s="30">
        <v>30.2</v>
      </c>
      <c r="J24" s="30">
        <v>33.9</v>
      </c>
      <c r="K24" s="30">
        <v>37.6</v>
      </c>
      <c r="L24" s="30">
        <v>41.3</v>
      </c>
      <c r="M24" s="30">
        <v>45</v>
      </c>
      <c r="N24" s="30">
        <v>1500</v>
      </c>
      <c r="O24" s="30">
        <v>245</v>
      </c>
      <c r="P24" s="30">
        <v>67</v>
      </c>
      <c r="Q24" s="30">
        <v>32</v>
      </c>
      <c r="R24" s="30">
        <v>27</v>
      </c>
      <c r="S24" s="30">
        <v>23</v>
      </c>
      <c r="T24" s="30">
        <v>19</v>
      </c>
      <c r="U24" s="30">
        <v>14</v>
      </c>
      <c r="V24" s="30">
        <v>10</v>
      </c>
      <c r="W24" s="30">
        <v>5</v>
      </c>
      <c r="X24" s="30">
        <v>1</v>
      </c>
      <c r="Y24" s="31">
        <v>2.1699999999999999E-8</v>
      </c>
      <c r="Z24" s="31">
        <v>2.5399999999999998E-6</v>
      </c>
      <c r="AA24" s="31">
        <v>7.7899999999999996E-5</v>
      </c>
      <c r="AB24" s="31">
        <v>1.14E-3</v>
      </c>
      <c r="AC24" s="31">
        <v>1.0500000000000001E-2</v>
      </c>
      <c r="AD24" s="31">
        <v>6.54E-2</v>
      </c>
      <c r="AE24" s="31">
        <v>0.33800000000000002</v>
      </c>
      <c r="AF24" s="31">
        <v>1.44</v>
      </c>
      <c r="AG24" s="31">
        <v>5.29</v>
      </c>
      <c r="AH24" s="31">
        <v>17.2</v>
      </c>
      <c r="AI24" s="31">
        <v>50.3</v>
      </c>
    </row>
    <row r="25" spans="1:35" ht="15" x14ac:dyDescent="0.25">
      <c r="A25" s="21" t="s">
        <v>25</v>
      </c>
      <c r="B25" s="22">
        <v>6</v>
      </c>
      <c r="C25" s="30">
        <v>6.3</v>
      </c>
      <c r="D25" s="30">
        <v>10.5</v>
      </c>
      <c r="E25" s="30">
        <v>14.7</v>
      </c>
      <c r="F25" s="30">
        <v>18.899999999999999</v>
      </c>
      <c r="G25" s="30">
        <v>23.1</v>
      </c>
      <c r="H25" s="30">
        <v>27.3</v>
      </c>
      <c r="I25" s="30">
        <v>31.4</v>
      </c>
      <c r="J25" s="30">
        <v>35.6</v>
      </c>
      <c r="K25" s="30">
        <v>39.799999999999997</v>
      </c>
      <c r="L25" s="30">
        <v>44</v>
      </c>
      <c r="M25" s="30">
        <v>48.2</v>
      </c>
      <c r="N25" s="30">
        <v>1500</v>
      </c>
      <c r="O25" s="30">
        <v>448</v>
      </c>
      <c r="P25" s="30">
        <v>203</v>
      </c>
      <c r="Q25" s="30">
        <v>112</v>
      </c>
      <c r="R25" s="30">
        <v>70</v>
      </c>
      <c r="S25" s="30">
        <v>47</v>
      </c>
      <c r="T25" s="30">
        <v>34</v>
      </c>
      <c r="U25" s="30">
        <v>28</v>
      </c>
      <c r="V25" s="30">
        <v>23</v>
      </c>
      <c r="W25" s="30">
        <v>17</v>
      </c>
      <c r="X25" s="30">
        <v>12</v>
      </c>
      <c r="Y25" s="31">
        <v>2.83E-6</v>
      </c>
      <c r="Z25" s="31">
        <v>1.47E-4</v>
      </c>
      <c r="AA25" s="31">
        <v>1.98E-3</v>
      </c>
      <c r="AB25" s="31">
        <v>1.38E-2</v>
      </c>
      <c r="AC25" s="31">
        <v>6.4699999999999994E-2</v>
      </c>
      <c r="AD25" s="31">
        <v>0.23499999999999999</v>
      </c>
      <c r="AE25" s="31">
        <v>0.69199999999999995</v>
      </c>
      <c r="AF25" s="31">
        <v>1.82</v>
      </c>
      <c r="AG25" s="31">
        <v>4.3099999999999996</v>
      </c>
      <c r="AH25" s="31">
        <v>9.35</v>
      </c>
      <c r="AI25" s="31">
        <v>19.8</v>
      </c>
    </row>
    <row r="26" spans="1:35" ht="15" x14ac:dyDescent="0.25">
      <c r="A26" s="19" t="s">
        <v>46</v>
      </c>
      <c r="B26" s="22">
        <v>2</v>
      </c>
      <c r="C26" s="30">
        <v>27.8</v>
      </c>
      <c r="D26" s="30">
        <v>30.3</v>
      </c>
      <c r="E26" s="30">
        <v>32.9</v>
      </c>
      <c r="F26" s="30">
        <v>35.4</v>
      </c>
      <c r="G26" s="30">
        <v>38</v>
      </c>
      <c r="H26" s="30">
        <v>40.5</v>
      </c>
      <c r="I26" s="30">
        <v>43</v>
      </c>
      <c r="J26" s="30">
        <v>45.6</v>
      </c>
      <c r="K26" s="30">
        <v>48.1</v>
      </c>
      <c r="L26" s="30">
        <v>50.7</v>
      </c>
      <c r="M26" s="30">
        <v>53.199999999999996</v>
      </c>
      <c r="N26" s="30">
        <v>1500</v>
      </c>
      <c r="O26" s="30">
        <v>657</v>
      </c>
      <c r="P26" s="30">
        <v>303</v>
      </c>
      <c r="Q26" s="30">
        <v>152</v>
      </c>
      <c r="R26" s="30">
        <v>78</v>
      </c>
      <c r="S26" s="30">
        <v>43</v>
      </c>
      <c r="T26" s="30">
        <v>30</v>
      </c>
      <c r="U26" s="30">
        <v>23</v>
      </c>
      <c r="V26" s="30">
        <v>17</v>
      </c>
      <c r="W26" s="30">
        <v>10</v>
      </c>
      <c r="X26" s="30">
        <v>4</v>
      </c>
      <c r="Y26" s="31">
        <v>2.57E-6</v>
      </c>
      <c r="Z26" s="31">
        <v>1.7399999999999999E-5</v>
      </c>
      <c r="AA26" s="31">
        <v>1.05E-4</v>
      </c>
      <c r="AB26" s="31">
        <v>5.1999999999999995E-4</v>
      </c>
      <c r="AC26" s="31">
        <v>2.4399999999999999E-3</v>
      </c>
      <c r="AD26" s="32">
        <v>2894243</v>
      </c>
      <c r="AE26" s="31">
        <v>3.6299999999999999E-2</v>
      </c>
      <c r="AF26" s="31">
        <v>0.13100000000000001</v>
      </c>
      <c r="AG26" s="31">
        <v>0.42</v>
      </c>
      <c r="AH26" s="31">
        <v>1.33</v>
      </c>
      <c r="AI26" s="31">
        <v>3.81</v>
      </c>
    </row>
    <row r="27" spans="1:35" ht="30" x14ac:dyDescent="0.25">
      <c r="A27" s="19" t="s">
        <v>44</v>
      </c>
      <c r="B27" s="22">
        <v>4</v>
      </c>
      <c r="C27" s="30">
        <v>21</v>
      </c>
      <c r="D27" s="30">
        <v>24</v>
      </c>
      <c r="E27" s="30">
        <v>27</v>
      </c>
      <c r="F27" s="30">
        <v>30</v>
      </c>
      <c r="G27" s="30">
        <v>33</v>
      </c>
      <c r="H27" s="30">
        <v>36</v>
      </c>
      <c r="I27" s="30">
        <v>39</v>
      </c>
      <c r="J27" s="30">
        <v>42</v>
      </c>
      <c r="K27" s="30">
        <v>45</v>
      </c>
      <c r="L27" s="30">
        <v>48</v>
      </c>
      <c r="M27" s="30">
        <v>51</v>
      </c>
      <c r="N27" s="30">
        <v>1500</v>
      </c>
      <c r="O27" s="30">
        <v>633</v>
      </c>
      <c r="P27" s="30">
        <v>297</v>
      </c>
      <c r="Q27" s="30">
        <v>151</v>
      </c>
      <c r="R27" s="30">
        <v>81</v>
      </c>
      <c r="S27" s="30">
        <v>47</v>
      </c>
      <c r="T27" s="30">
        <v>31</v>
      </c>
      <c r="U27" s="30">
        <v>25</v>
      </c>
      <c r="V27" s="30">
        <v>19</v>
      </c>
      <c r="W27" s="30">
        <v>10</v>
      </c>
      <c r="X27" s="30">
        <v>6</v>
      </c>
      <c r="Y27" s="31">
        <v>4.4800000000000003E-6</v>
      </c>
      <c r="Z27" s="31">
        <v>3.7599999999999999E-5</v>
      </c>
      <c r="AA27" s="31">
        <v>2.4399999999999999E-4</v>
      </c>
      <c r="AB27" s="31">
        <v>1.2999999999999999E-3</v>
      </c>
      <c r="AC27" s="31">
        <v>5.8999999999999999E-3</v>
      </c>
      <c r="AD27" s="31">
        <v>2.35E-2</v>
      </c>
      <c r="AE27" s="31">
        <v>8.3699999999999997E-2</v>
      </c>
      <c r="AF27" s="31">
        <v>0.27200000000000002</v>
      </c>
      <c r="AG27" s="31">
        <v>0.81200000000000006</v>
      </c>
      <c r="AH27" s="31">
        <v>3.14</v>
      </c>
      <c r="AI27" s="31">
        <v>5.93</v>
      </c>
    </row>
    <row r="28" spans="1:35" ht="15" x14ac:dyDescent="0.25">
      <c r="A28" s="19" t="s">
        <v>160</v>
      </c>
      <c r="B28" s="22">
        <v>7</v>
      </c>
      <c r="C28" s="30">
        <v>13.7</v>
      </c>
      <c r="D28" s="30">
        <v>17.2</v>
      </c>
      <c r="E28" s="30">
        <v>20.6</v>
      </c>
      <c r="F28" s="30">
        <v>24</v>
      </c>
      <c r="G28" s="30">
        <v>27.5</v>
      </c>
      <c r="H28" s="30">
        <v>31</v>
      </c>
      <c r="I28" s="30">
        <v>34.4</v>
      </c>
      <c r="J28" s="30">
        <v>37.85</v>
      </c>
      <c r="K28" s="30">
        <v>41.3</v>
      </c>
      <c r="L28" s="30">
        <v>44.75</v>
      </c>
      <c r="M28" s="30">
        <v>48.2</v>
      </c>
      <c r="N28" s="30">
        <v>1500</v>
      </c>
      <c r="O28" s="30">
        <v>543</v>
      </c>
      <c r="P28" s="30">
        <v>240</v>
      </c>
      <c r="Q28" s="30">
        <v>122</v>
      </c>
      <c r="R28" s="30">
        <v>66</v>
      </c>
      <c r="S28" s="30">
        <v>39</v>
      </c>
      <c r="T28" s="30">
        <v>30</v>
      </c>
      <c r="U28" s="30">
        <v>24</v>
      </c>
      <c r="V28" s="30">
        <v>18</v>
      </c>
      <c r="W28" s="30">
        <v>12</v>
      </c>
      <c r="X28" s="30">
        <v>7</v>
      </c>
      <c r="Y28" s="31">
        <v>3.63E-6</v>
      </c>
      <c r="Z28" s="31">
        <v>5.49E-5</v>
      </c>
      <c r="AA28" s="31">
        <v>4.8700000000000002E-4</v>
      </c>
      <c r="AB28" s="31">
        <v>3.0000000000000001E-3</v>
      </c>
      <c r="AC28" s="31">
        <v>1.46E-2</v>
      </c>
      <c r="AD28" s="31">
        <v>6.3299999999999995E-2</v>
      </c>
      <c r="AE28" s="31">
        <v>0.219</v>
      </c>
      <c r="AF28" s="31">
        <v>0.69299999999999995</v>
      </c>
      <c r="AG28" s="31">
        <v>1.93</v>
      </c>
      <c r="AH28" s="31">
        <v>5.08</v>
      </c>
      <c r="AI28" s="31">
        <v>12.2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 x14ac:dyDescent="0.2"/>
  <sheetData>
    <row r="1" spans="1:2" x14ac:dyDescent="0.2">
      <c r="A1" t="s">
        <v>189</v>
      </c>
      <c r="B1">
        <v>38</v>
      </c>
    </row>
    <row r="2" spans="1:2" x14ac:dyDescent="0.2">
      <c r="A2" t="s">
        <v>190</v>
      </c>
      <c r="B2">
        <v>40</v>
      </c>
    </row>
    <row r="3" spans="1:2" x14ac:dyDescent="0.2">
      <c r="B3">
        <v>55</v>
      </c>
    </row>
    <row r="4" spans="1:2" x14ac:dyDescent="0.2">
      <c r="A4" t="s">
        <v>191</v>
      </c>
      <c r="B4">
        <v>150</v>
      </c>
    </row>
    <row r="6" spans="1:2" x14ac:dyDescent="0.2">
      <c r="A6" t="s">
        <v>192</v>
      </c>
      <c r="B6">
        <v>200</v>
      </c>
    </row>
    <row r="8" spans="1:2" x14ac:dyDescent="0.2">
      <c r="A8" t="s">
        <v>193</v>
      </c>
      <c r="B8">
        <v>180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25" x14ac:dyDescent="0.2"/>
  <sheetData>
    <row r="1" spans="1:1" x14ac:dyDescent="0.2">
      <c r="A1" t="s">
        <v>185</v>
      </c>
    </row>
    <row r="2" spans="1:1" x14ac:dyDescent="0.2">
      <c r="A2" t="s">
        <v>186</v>
      </c>
    </row>
    <row r="3" spans="1:1" x14ac:dyDescent="0.2">
      <c r="A3" t="s">
        <v>187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opLeftCell="R1" workbookViewId="0">
      <selection activeCell="AF13" sqref="AF13"/>
    </sheetView>
  </sheetViews>
  <sheetFormatPr defaultRowHeight="14.25" x14ac:dyDescent="0.2"/>
  <sheetData>
    <row r="1" spans="1:35" x14ac:dyDescent="0.2">
      <c r="A1">
        <v>-9999</v>
      </c>
      <c r="B1">
        <v>3</v>
      </c>
      <c r="C1">
        <v>3</v>
      </c>
      <c r="D1">
        <v>3</v>
      </c>
      <c r="E1">
        <v>3</v>
      </c>
      <c r="F1">
        <v>3</v>
      </c>
      <c r="G1">
        <v>4</v>
      </c>
      <c r="H1">
        <v>5</v>
      </c>
      <c r="I1">
        <v>5</v>
      </c>
      <c r="J1">
        <v>5</v>
      </c>
      <c r="K1">
        <v>-9999</v>
      </c>
      <c r="L1">
        <v>-9999</v>
      </c>
      <c r="M1">
        <v>-9999</v>
      </c>
      <c r="N1">
        <v>-9999</v>
      </c>
      <c r="O1">
        <v>-9999</v>
      </c>
      <c r="P1">
        <v>-9999</v>
      </c>
      <c r="Q1">
        <v>-9999</v>
      </c>
      <c r="R1">
        <v>-9999</v>
      </c>
      <c r="S1">
        <v>-9999</v>
      </c>
      <c r="T1">
        <v>-9999</v>
      </c>
      <c r="U1">
        <v>-9999</v>
      </c>
      <c r="V1">
        <v>-9999</v>
      </c>
      <c r="W1">
        <v>-9999</v>
      </c>
      <c r="X1">
        <v>-9999</v>
      </c>
      <c r="Y1">
        <v>-9999</v>
      </c>
      <c r="Z1">
        <v>-9999</v>
      </c>
      <c r="AA1">
        <v>-9999</v>
      </c>
      <c r="AB1">
        <v>-9999</v>
      </c>
      <c r="AC1">
        <v>-9999</v>
      </c>
      <c r="AD1">
        <v>-9999</v>
      </c>
      <c r="AE1">
        <v>-9999</v>
      </c>
      <c r="AF1">
        <v>-9999</v>
      </c>
      <c r="AG1">
        <v>-9999</v>
      </c>
      <c r="AH1">
        <v>-9999</v>
      </c>
      <c r="AI1">
        <v>-9999</v>
      </c>
    </row>
    <row r="2" spans="1:35" x14ac:dyDescent="0.2">
      <c r="A2">
        <v>-9999</v>
      </c>
      <c r="B2">
        <v>1</v>
      </c>
      <c r="C2">
        <v>1</v>
      </c>
      <c r="D2">
        <v>5</v>
      </c>
      <c r="E2">
        <v>1</v>
      </c>
      <c r="F2">
        <v>1</v>
      </c>
      <c r="G2">
        <v>3</v>
      </c>
      <c r="H2">
        <v>3</v>
      </c>
      <c r="I2">
        <v>4</v>
      </c>
      <c r="J2">
        <v>5</v>
      </c>
      <c r="K2">
        <v>5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</row>
    <row r="3" spans="1:35" x14ac:dyDescent="0.2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2</v>
      </c>
      <c r="H3">
        <v>1</v>
      </c>
      <c r="I3">
        <v>1</v>
      </c>
      <c r="J3">
        <v>3</v>
      </c>
      <c r="K3">
        <v>4</v>
      </c>
      <c r="L3">
        <v>5</v>
      </c>
      <c r="M3">
        <v>4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5</v>
      </c>
      <c r="AB3">
        <v>-9999</v>
      </c>
      <c r="AC3">
        <v>4</v>
      </c>
      <c r="AD3">
        <v>4</v>
      </c>
      <c r="AE3">
        <v>5</v>
      </c>
      <c r="AF3">
        <v>5</v>
      </c>
      <c r="AG3">
        <v>6</v>
      </c>
      <c r="AH3">
        <v>-9999</v>
      </c>
      <c r="AI3">
        <v>-9999</v>
      </c>
    </row>
    <row r="4" spans="1:35" x14ac:dyDescent="0.2">
      <c r="A4">
        <v>-9999</v>
      </c>
      <c r="B4">
        <v>1</v>
      </c>
      <c r="C4">
        <v>1</v>
      </c>
      <c r="D4">
        <v>1</v>
      </c>
      <c r="E4">
        <v>8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</v>
      </c>
      <c r="M4">
        <v>5</v>
      </c>
      <c r="N4">
        <v>4</v>
      </c>
      <c r="O4">
        <v>5</v>
      </c>
      <c r="P4">
        <v>5</v>
      </c>
      <c r="Q4">
        <v>-9999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4</v>
      </c>
      <c r="AA4">
        <v>5</v>
      </c>
      <c r="AB4">
        <v>4</v>
      </c>
      <c r="AC4">
        <v>3</v>
      </c>
      <c r="AD4">
        <v>4</v>
      </c>
      <c r="AE4">
        <v>4</v>
      </c>
      <c r="AF4">
        <v>5</v>
      </c>
      <c r="AG4">
        <v>7</v>
      </c>
      <c r="AH4">
        <v>-9999</v>
      </c>
      <c r="AI4">
        <v>-9999</v>
      </c>
    </row>
    <row r="5" spans="1:35" x14ac:dyDescent="0.2">
      <c r="A5">
        <v>-9999</v>
      </c>
      <c r="B5">
        <v>-9999</v>
      </c>
      <c r="C5">
        <v>1</v>
      </c>
      <c r="D5">
        <v>1</v>
      </c>
      <c r="E5">
        <v>1</v>
      </c>
      <c r="F5">
        <v>8</v>
      </c>
      <c r="G5">
        <v>1</v>
      </c>
      <c r="H5">
        <v>-9999</v>
      </c>
      <c r="I5">
        <v>-9999</v>
      </c>
      <c r="J5">
        <v>-9999</v>
      </c>
      <c r="K5">
        <v>-9999</v>
      </c>
      <c r="L5">
        <v>1</v>
      </c>
      <c r="M5">
        <v>3</v>
      </c>
      <c r="N5">
        <v>4</v>
      </c>
      <c r="O5">
        <v>3</v>
      </c>
      <c r="P5">
        <v>5</v>
      </c>
      <c r="Q5">
        <v>5</v>
      </c>
      <c r="R5">
        <v>-9999</v>
      </c>
      <c r="S5">
        <v>-9999</v>
      </c>
      <c r="T5">
        <v>3</v>
      </c>
      <c r="U5">
        <v>4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5</v>
      </c>
      <c r="AB5">
        <v>4</v>
      </c>
      <c r="AC5">
        <v>5</v>
      </c>
      <c r="AD5">
        <v>4</v>
      </c>
      <c r="AE5">
        <v>3</v>
      </c>
      <c r="AF5">
        <v>6</v>
      </c>
      <c r="AG5">
        <v>-9999</v>
      </c>
      <c r="AH5">
        <v>-9999</v>
      </c>
      <c r="AI5">
        <v>-9999</v>
      </c>
    </row>
    <row r="6" spans="1:35" x14ac:dyDescent="0.2">
      <c r="A6">
        <v>-9999</v>
      </c>
      <c r="B6">
        <v>-9999</v>
      </c>
      <c r="C6">
        <v>-9999</v>
      </c>
      <c r="D6">
        <v>1</v>
      </c>
      <c r="E6">
        <v>-9999</v>
      </c>
      <c r="F6">
        <v>1</v>
      </c>
      <c r="G6">
        <v>8</v>
      </c>
      <c r="H6">
        <v>7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1</v>
      </c>
      <c r="O6">
        <v>4</v>
      </c>
      <c r="P6">
        <v>3</v>
      </c>
      <c r="Q6">
        <v>3</v>
      </c>
      <c r="R6">
        <v>5</v>
      </c>
      <c r="S6">
        <v>3</v>
      </c>
      <c r="T6">
        <v>3</v>
      </c>
      <c r="U6">
        <v>4</v>
      </c>
      <c r="V6">
        <v>4</v>
      </c>
      <c r="W6">
        <v>5</v>
      </c>
      <c r="X6">
        <v>-9999</v>
      </c>
      <c r="Y6">
        <v>-9999</v>
      </c>
      <c r="Z6">
        <v>3</v>
      </c>
      <c r="AA6">
        <v>5</v>
      </c>
      <c r="AB6">
        <v>4</v>
      </c>
      <c r="AC6">
        <v>5</v>
      </c>
      <c r="AD6">
        <v>3</v>
      </c>
      <c r="AE6">
        <v>5</v>
      </c>
      <c r="AF6">
        <v>5</v>
      </c>
      <c r="AG6">
        <v>5</v>
      </c>
      <c r="AH6">
        <v>7</v>
      </c>
      <c r="AI6">
        <v>-9999</v>
      </c>
    </row>
    <row r="7" spans="1:35" x14ac:dyDescent="0.2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5</v>
      </c>
      <c r="Q7">
        <v>3</v>
      </c>
      <c r="R7">
        <v>4</v>
      </c>
      <c r="S7">
        <v>5</v>
      </c>
      <c r="T7">
        <v>3</v>
      </c>
      <c r="U7">
        <v>3</v>
      </c>
      <c r="V7">
        <v>3</v>
      </c>
      <c r="W7">
        <v>5</v>
      </c>
      <c r="X7">
        <v>-9999</v>
      </c>
      <c r="Y7">
        <v>4</v>
      </c>
      <c r="Z7">
        <v>3</v>
      </c>
      <c r="AA7">
        <v>5</v>
      </c>
      <c r="AB7">
        <v>3</v>
      </c>
      <c r="AC7">
        <v>5</v>
      </c>
      <c r="AD7">
        <v>3</v>
      </c>
      <c r="AE7">
        <v>5</v>
      </c>
      <c r="AF7">
        <v>5</v>
      </c>
      <c r="AG7">
        <v>5</v>
      </c>
      <c r="AH7">
        <v>6</v>
      </c>
      <c r="AI7">
        <v>6</v>
      </c>
    </row>
    <row r="8" spans="1:35" x14ac:dyDescent="0.2">
      <c r="A8">
        <v>-9999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3</v>
      </c>
      <c r="Q8">
        <v>5</v>
      </c>
      <c r="R8">
        <v>7</v>
      </c>
      <c r="S8">
        <v>4</v>
      </c>
      <c r="T8">
        <v>5</v>
      </c>
      <c r="U8">
        <v>3</v>
      </c>
      <c r="V8">
        <v>3</v>
      </c>
      <c r="W8">
        <v>5</v>
      </c>
      <c r="X8">
        <v>6</v>
      </c>
      <c r="Y8">
        <v>3</v>
      </c>
      <c r="Z8">
        <v>3</v>
      </c>
      <c r="AA8">
        <v>5</v>
      </c>
      <c r="AB8">
        <v>3</v>
      </c>
      <c r="AC8">
        <v>4</v>
      </c>
      <c r="AD8">
        <v>3</v>
      </c>
      <c r="AE8">
        <v>4</v>
      </c>
      <c r="AF8">
        <v>5</v>
      </c>
      <c r="AG8">
        <v>5</v>
      </c>
      <c r="AH8">
        <v>6</v>
      </c>
      <c r="AI8">
        <v>6</v>
      </c>
    </row>
    <row r="9" spans="1:35" x14ac:dyDescent="0.2">
      <c r="A9">
        <v>-9999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3</v>
      </c>
      <c r="P9">
        <v>3</v>
      </c>
      <c r="Q9">
        <v>5</v>
      </c>
      <c r="R9">
        <v>7</v>
      </c>
      <c r="S9">
        <v>3</v>
      </c>
      <c r="T9">
        <v>5</v>
      </c>
      <c r="U9">
        <v>5</v>
      </c>
      <c r="V9">
        <v>3</v>
      </c>
      <c r="W9">
        <v>5</v>
      </c>
      <c r="X9">
        <v>7</v>
      </c>
      <c r="Y9">
        <v>3</v>
      </c>
      <c r="Z9">
        <v>3</v>
      </c>
      <c r="AA9">
        <v>5</v>
      </c>
      <c r="AB9">
        <v>5</v>
      </c>
      <c r="AC9">
        <v>4</v>
      </c>
      <c r="AD9">
        <v>3</v>
      </c>
      <c r="AE9">
        <v>3</v>
      </c>
      <c r="AF9">
        <v>5</v>
      </c>
      <c r="AG9">
        <v>5</v>
      </c>
      <c r="AH9">
        <v>7</v>
      </c>
      <c r="AI9">
        <v>-9999</v>
      </c>
    </row>
    <row r="10" spans="1:35" x14ac:dyDescent="0.2">
      <c r="A10">
        <v>-9999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1</v>
      </c>
      <c r="Q10">
        <v>5</v>
      </c>
      <c r="R10">
        <v>7</v>
      </c>
      <c r="S10">
        <v>3</v>
      </c>
      <c r="T10">
        <v>4</v>
      </c>
      <c r="U10">
        <v>5</v>
      </c>
      <c r="V10">
        <v>5</v>
      </c>
      <c r="W10">
        <v>4</v>
      </c>
      <c r="X10">
        <v>7</v>
      </c>
      <c r="Y10">
        <v>5</v>
      </c>
      <c r="Z10">
        <v>3</v>
      </c>
      <c r="AA10">
        <v>5</v>
      </c>
      <c r="AB10">
        <v>4</v>
      </c>
      <c r="AC10">
        <v>5</v>
      </c>
      <c r="AD10">
        <v>4</v>
      </c>
      <c r="AE10">
        <v>3</v>
      </c>
      <c r="AF10">
        <v>5</v>
      </c>
      <c r="AG10">
        <v>6</v>
      </c>
      <c r="AH10">
        <v>-9999</v>
      </c>
      <c r="AI10">
        <v>-9999</v>
      </c>
    </row>
    <row r="11" spans="1:35" x14ac:dyDescent="0.2">
      <c r="A11">
        <v>-9999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5</v>
      </c>
      <c r="R11">
        <v>7</v>
      </c>
      <c r="S11">
        <v>5</v>
      </c>
      <c r="T11">
        <v>3</v>
      </c>
      <c r="U11">
        <v>4</v>
      </c>
      <c r="V11">
        <v>5</v>
      </c>
      <c r="W11">
        <v>3</v>
      </c>
      <c r="X11">
        <v>5</v>
      </c>
      <c r="Y11">
        <v>5</v>
      </c>
      <c r="Z11">
        <v>3</v>
      </c>
      <c r="AA11">
        <v>5</v>
      </c>
      <c r="AB11">
        <v>3</v>
      </c>
      <c r="AC11">
        <v>5</v>
      </c>
      <c r="AD11">
        <v>3</v>
      </c>
      <c r="AE11">
        <v>3</v>
      </c>
      <c r="AF11">
        <v>5</v>
      </c>
      <c r="AG11">
        <v>7</v>
      </c>
      <c r="AH11">
        <v>-9999</v>
      </c>
      <c r="AI11">
        <v>-9999</v>
      </c>
    </row>
    <row r="12" spans="1:35" x14ac:dyDescent="0.2">
      <c r="A12">
        <v>-9999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4</v>
      </c>
      <c r="R12">
        <v>5</v>
      </c>
      <c r="S12">
        <v>5</v>
      </c>
      <c r="T12">
        <v>3</v>
      </c>
      <c r="U12">
        <v>3</v>
      </c>
      <c r="V12">
        <v>5</v>
      </c>
      <c r="W12">
        <v>3</v>
      </c>
      <c r="X12">
        <v>5</v>
      </c>
      <c r="Y12">
        <v>5</v>
      </c>
      <c r="Z12">
        <v>3</v>
      </c>
      <c r="AA12">
        <v>4</v>
      </c>
      <c r="AB12">
        <v>3</v>
      </c>
      <c r="AC12">
        <v>5</v>
      </c>
      <c r="AD12">
        <v>5</v>
      </c>
      <c r="AE12">
        <v>5</v>
      </c>
      <c r="AF12" s="35">
        <v>5</v>
      </c>
      <c r="AG12">
        <v>-9999</v>
      </c>
      <c r="AH12">
        <v>-9999</v>
      </c>
      <c r="AI12">
        <v>-9999</v>
      </c>
    </row>
    <row r="13" spans="1:35" x14ac:dyDescent="0.2">
      <c r="A13">
        <v>-9999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5</v>
      </c>
      <c r="S13">
        <v>5</v>
      </c>
      <c r="T13">
        <v>4</v>
      </c>
      <c r="U13">
        <v>3</v>
      </c>
      <c r="V13">
        <v>5</v>
      </c>
      <c r="W13">
        <v>3</v>
      </c>
      <c r="X13">
        <v>3</v>
      </c>
      <c r="Y13">
        <v>3</v>
      </c>
      <c r="Z13">
        <v>3</v>
      </c>
      <c r="AA13">
        <v>3</v>
      </c>
      <c r="AB13">
        <v>5</v>
      </c>
      <c r="AC13">
        <v>5</v>
      </c>
      <c r="AD13">
        <v>5</v>
      </c>
      <c r="AE13">
        <v>5</v>
      </c>
      <c r="AF13" s="35">
        <v>3</v>
      </c>
      <c r="AG13">
        <v>-9999</v>
      </c>
      <c r="AH13">
        <v>-9999</v>
      </c>
      <c r="AI13">
        <v>-9999</v>
      </c>
    </row>
    <row r="14" spans="1:35" x14ac:dyDescent="0.2">
      <c r="A14">
        <v>-9999</v>
      </c>
      <c r="B14">
        <v>-9999</v>
      </c>
      <c r="C14">
        <v>-9999</v>
      </c>
      <c r="D14">
        <v>-9999</v>
      </c>
      <c r="E14">
        <v>-9999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5</v>
      </c>
      <c r="S14">
        <v>5</v>
      </c>
      <c r="T14">
        <v>3</v>
      </c>
      <c r="U14">
        <v>3</v>
      </c>
      <c r="V14">
        <v>5</v>
      </c>
      <c r="W14">
        <v>5</v>
      </c>
      <c r="X14">
        <v>5</v>
      </c>
      <c r="Y14">
        <v>1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2</v>
      </c>
      <c r="AF14">
        <v>7</v>
      </c>
      <c r="AG14">
        <v>7</v>
      </c>
      <c r="AH14">
        <v>7</v>
      </c>
      <c r="AI14">
        <v>-9999</v>
      </c>
    </row>
    <row r="15" spans="1:35" x14ac:dyDescent="0.2">
      <c r="A15">
        <v>-9999</v>
      </c>
      <c r="B15">
        <v>-9999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5</v>
      </c>
      <c r="S15">
        <v>5</v>
      </c>
      <c r="T15">
        <v>5</v>
      </c>
      <c r="U15">
        <v>3</v>
      </c>
      <c r="V15">
        <v>3</v>
      </c>
      <c r="W15">
        <v>5</v>
      </c>
      <c r="X15">
        <v>6</v>
      </c>
      <c r="Y15">
        <v>5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7</v>
      </c>
      <c r="AH15">
        <v>-9999</v>
      </c>
      <c r="AI15">
        <v>-9999</v>
      </c>
    </row>
    <row r="16" spans="1:35" x14ac:dyDescent="0.2">
      <c r="A16">
        <v>-9999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-9999</v>
      </c>
      <c r="R16">
        <v>4</v>
      </c>
      <c r="S16">
        <v>5</v>
      </c>
      <c r="T16">
        <v>3</v>
      </c>
      <c r="U16">
        <v>5</v>
      </c>
      <c r="V16">
        <v>3</v>
      </c>
      <c r="W16">
        <v>5</v>
      </c>
      <c r="X16">
        <v>5</v>
      </c>
      <c r="Y16">
        <v>5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-9999</v>
      </c>
      <c r="AH16">
        <v>-9999</v>
      </c>
      <c r="AI16">
        <v>-9999</v>
      </c>
    </row>
    <row r="17" spans="1:35" x14ac:dyDescent="0.2">
      <c r="A17">
        <v>-9999</v>
      </c>
      <c r="B17">
        <v>-9999</v>
      </c>
      <c r="C17">
        <v>-9999</v>
      </c>
      <c r="D17">
        <v>-9999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-9999</v>
      </c>
      <c r="N17">
        <v>-9999</v>
      </c>
      <c r="O17">
        <v>-9999</v>
      </c>
      <c r="P17">
        <v>-9999</v>
      </c>
      <c r="Q17">
        <v>-9999</v>
      </c>
      <c r="R17">
        <v>-9999</v>
      </c>
      <c r="S17">
        <v>3</v>
      </c>
      <c r="T17">
        <v>1</v>
      </c>
      <c r="U17">
        <v>6</v>
      </c>
      <c r="V17">
        <v>3</v>
      </c>
      <c r="W17">
        <v>5</v>
      </c>
      <c r="X17">
        <v>5</v>
      </c>
      <c r="Y17">
        <v>2</v>
      </c>
      <c r="Z17">
        <v>1</v>
      </c>
      <c r="AA17">
        <v>1</v>
      </c>
      <c r="AB17">
        <v>1</v>
      </c>
      <c r="AC17">
        <v>-9999</v>
      </c>
      <c r="AD17">
        <v>-9999</v>
      </c>
      <c r="AE17">
        <v>1</v>
      </c>
      <c r="AF17">
        <v>-9999</v>
      </c>
      <c r="AG17">
        <v>-9999</v>
      </c>
      <c r="AH17">
        <v>-9999</v>
      </c>
      <c r="AI17">
        <v>-9999</v>
      </c>
    </row>
    <row r="18" spans="1:35" x14ac:dyDescent="0.2">
      <c r="A18">
        <v>-9999</v>
      </c>
      <c r="B18">
        <v>-9999</v>
      </c>
      <c r="C18">
        <v>-9999</v>
      </c>
      <c r="D18">
        <v>-9999</v>
      </c>
      <c r="E18">
        <v>-9999</v>
      </c>
      <c r="F18">
        <v>-9999</v>
      </c>
      <c r="G18">
        <v>-9999</v>
      </c>
      <c r="H18">
        <v>-9999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-9999</v>
      </c>
      <c r="P18">
        <v>-9999</v>
      </c>
      <c r="Q18">
        <v>-9999</v>
      </c>
      <c r="R18">
        <v>-9999</v>
      </c>
      <c r="S18">
        <v>1</v>
      </c>
      <c r="T18">
        <v>5</v>
      </c>
      <c r="U18">
        <v>3</v>
      </c>
      <c r="V18">
        <v>3</v>
      </c>
      <c r="W18">
        <v>5</v>
      </c>
      <c r="X18">
        <v>5</v>
      </c>
      <c r="Y18">
        <v>1</v>
      </c>
      <c r="Z18">
        <v>1</v>
      </c>
      <c r="AA18">
        <v>1</v>
      </c>
      <c r="AB18">
        <v>-9999</v>
      </c>
      <c r="AC18">
        <v>-9999</v>
      </c>
      <c r="AD18">
        <v>-9999</v>
      </c>
      <c r="AE18">
        <v>-9999</v>
      </c>
      <c r="AF18">
        <v>-9999</v>
      </c>
      <c r="AG18">
        <v>-9999</v>
      </c>
      <c r="AH18">
        <v>-9999</v>
      </c>
      <c r="AI18">
        <v>-9999</v>
      </c>
    </row>
    <row r="19" spans="1:35" x14ac:dyDescent="0.2">
      <c r="A19">
        <v>-9999</v>
      </c>
      <c r="B19">
        <v>-9999</v>
      </c>
      <c r="C19">
        <v>-9999</v>
      </c>
      <c r="D19">
        <v>-9999</v>
      </c>
      <c r="E19">
        <v>-9999</v>
      </c>
      <c r="F19">
        <v>-9999</v>
      </c>
      <c r="G19">
        <v>-9999</v>
      </c>
      <c r="H19">
        <v>-9999</v>
      </c>
      <c r="I19">
        <v>-9999</v>
      </c>
      <c r="J19">
        <v>-9999</v>
      </c>
      <c r="K19">
        <v>-9999</v>
      </c>
      <c r="L19">
        <v>-9999</v>
      </c>
      <c r="M19">
        <v>-9999</v>
      </c>
      <c r="N19">
        <v>-9999</v>
      </c>
      <c r="O19">
        <v>-9999</v>
      </c>
      <c r="P19">
        <v>-9999</v>
      </c>
      <c r="Q19">
        <v>-9999</v>
      </c>
      <c r="R19">
        <v>-9999</v>
      </c>
      <c r="S19">
        <v>-9999</v>
      </c>
      <c r="T19">
        <v>3</v>
      </c>
      <c r="U19">
        <v>3</v>
      </c>
      <c r="V19">
        <v>2</v>
      </c>
      <c r="W19">
        <v>3</v>
      </c>
      <c r="X19">
        <v>3</v>
      </c>
      <c r="Y19">
        <v>1</v>
      </c>
      <c r="Z19">
        <v>1</v>
      </c>
      <c r="AA19">
        <v>1</v>
      </c>
      <c r="AB19">
        <v>-9999</v>
      </c>
      <c r="AC19">
        <v>-9999</v>
      </c>
      <c r="AD19">
        <v>-9999</v>
      </c>
      <c r="AE19">
        <v>-9999</v>
      </c>
      <c r="AF19">
        <v>-9999</v>
      </c>
      <c r="AG19">
        <v>-9999</v>
      </c>
      <c r="AH19">
        <v>-9999</v>
      </c>
      <c r="AI19">
        <v>-9999</v>
      </c>
    </row>
    <row r="20" spans="1:35" x14ac:dyDescent="0.2">
      <c r="A20">
        <v>-9999</v>
      </c>
      <c r="B20">
        <v>-9999</v>
      </c>
      <c r="C20">
        <v>-9999</v>
      </c>
      <c r="D20">
        <v>-9999</v>
      </c>
      <c r="E20">
        <v>-9999</v>
      </c>
      <c r="F20">
        <v>-9999</v>
      </c>
      <c r="G20">
        <v>-9999</v>
      </c>
      <c r="H20">
        <v>-9999</v>
      </c>
      <c r="I20">
        <v>-9999</v>
      </c>
      <c r="J20">
        <v>-9999</v>
      </c>
      <c r="K20">
        <v>-9999</v>
      </c>
      <c r="L20">
        <v>-9999</v>
      </c>
      <c r="M20">
        <v>-9999</v>
      </c>
      <c r="N20">
        <v>-9999</v>
      </c>
      <c r="O20">
        <v>-9999</v>
      </c>
      <c r="P20">
        <v>-9999</v>
      </c>
      <c r="Q20">
        <v>-9999</v>
      </c>
      <c r="R20">
        <v>-9999</v>
      </c>
      <c r="S20">
        <v>-9999</v>
      </c>
      <c r="T20">
        <v>-9999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-9999</v>
      </c>
      <c r="AB20">
        <v>-9999</v>
      </c>
      <c r="AC20">
        <v>-9999</v>
      </c>
      <c r="AD20">
        <v>-9999</v>
      </c>
      <c r="AE20">
        <v>-9999</v>
      </c>
      <c r="AF20">
        <v>-9999</v>
      </c>
      <c r="AG20">
        <v>-9999</v>
      </c>
      <c r="AH20">
        <v>-9999</v>
      </c>
      <c r="AI20">
        <v>-9999</v>
      </c>
    </row>
    <row r="21" spans="1:35" x14ac:dyDescent="0.2">
      <c r="A21">
        <v>-9999</v>
      </c>
      <c r="B21">
        <v>-9999</v>
      </c>
      <c r="C21">
        <v>-9999</v>
      </c>
      <c r="D21">
        <v>-9999</v>
      </c>
      <c r="E21">
        <v>-9999</v>
      </c>
      <c r="F21">
        <v>-9999</v>
      </c>
      <c r="G21">
        <v>-9999</v>
      </c>
      <c r="H21">
        <v>-9999</v>
      </c>
      <c r="I21">
        <v>-9999</v>
      </c>
      <c r="J21">
        <v>-9999</v>
      </c>
      <c r="K21">
        <v>-9999</v>
      </c>
      <c r="L21">
        <v>-9999</v>
      </c>
      <c r="M21">
        <v>-9999</v>
      </c>
      <c r="N21">
        <v>-9999</v>
      </c>
      <c r="O21">
        <v>-9999</v>
      </c>
      <c r="P21">
        <v>-9999</v>
      </c>
      <c r="Q21">
        <v>-9999</v>
      </c>
      <c r="R21">
        <v>-9999</v>
      </c>
      <c r="S21">
        <v>-9999</v>
      </c>
      <c r="T21">
        <v>-9999</v>
      </c>
      <c r="U21">
        <v>-9999</v>
      </c>
      <c r="V21">
        <v>-9999</v>
      </c>
      <c r="W21">
        <v>1</v>
      </c>
      <c r="X21">
        <v>-9999</v>
      </c>
      <c r="Y21">
        <v>-9999</v>
      </c>
      <c r="Z21">
        <v>-9999</v>
      </c>
      <c r="AA21">
        <v>-9999</v>
      </c>
      <c r="AB21">
        <v>-9999</v>
      </c>
      <c r="AC21">
        <v>-9999</v>
      </c>
      <c r="AD21">
        <v>-9999</v>
      </c>
      <c r="AE21">
        <v>-9999</v>
      </c>
      <c r="AF21">
        <v>-9999</v>
      </c>
      <c r="AG21">
        <v>-9999</v>
      </c>
      <c r="AH21">
        <v>-9999</v>
      </c>
      <c r="AI21">
        <v>-9999</v>
      </c>
    </row>
    <row r="22" spans="1:35" x14ac:dyDescent="0.2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24</v>
      </c>
      <c r="Y22">
        <v>25</v>
      </c>
      <c r="Z22">
        <v>26</v>
      </c>
      <c r="AA22">
        <v>27</v>
      </c>
      <c r="AB22">
        <v>28</v>
      </c>
      <c r="AC22">
        <v>29</v>
      </c>
      <c r="AD22">
        <v>30</v>
      </c>
      <c r="AE22">
        <v>31</v>
      </c>
      <c r="AF22">
        <v>32</v>
      </c>
      <c r="AG22">
        <v>33</v>
      </c>
      <c r="AH22">
        <v>34</v>
      </c>
      <c r="AI22">
        <v>35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opLeftCell="S1" workbookViewId="0">
      <selection activeCell="AF13" sqref="AF13"/>
    </sheetView>
  </sheetViews>
  <sheetFormatPr defaultRowHeight="14.25" x14ac:dyDescent="0.2"/>
  <sheetData>
    <row r="1" spans="1:35" x14ac:dyDescent="0.2">
      <c r="A1">
        <v>-9999</v>
      </c>
      <c r="B1">
        <v>2</v>
      </c>
      <c r="C1">
        <v>6</v>
      </c>
      <c r="D1">
        <v>11</v>
      </c>
      <c r="E1">
        <v>17</v>
      </c>
      <c r="F1">
        <v>22</v>
      </c>
      <c r="G1">
        <v>28</v>
      </c>
      <c r="H1">
        <v>34</v>
      </c>
      <c r="I1">
        <v>39</v>
      </c>
      <c r="J1">
        <v>43</v>
      </c>
      <c r="K1">
        <v>-9999</v>
      </c>
      <c r="L1">
        <v>-9999</v>
      </c>
      <c r="M1">
        <v>-9999</v>
      </c>
      <c r="N1">
        <v>-9999</v>
      </c>
      <c r="O1">
        <v>-9999</v>
      </c>
      <c r="P1">
        <v>-9999</v>
      </c>
      <c r="Q1">
        <v>-9999</v>
      </c>
      <c r="R1">
        <v>-9999</v>
      </c>
      <c r="S1">
        <v>-9999</v>
      </c>
      <c r="T1">
        <v>-9999</v>
      </c>
      <c r="U1">
        <v>-9999</v>
      </c>
      <c r="V1">
        <v>-9999</v>
      </c>
      <c r="W1">
        <v>-9999</v>
      </c>
      <c r="X1">
        <v>-9999</v>
      </c>
      <c r="Y1">
        <v>-9999</v>
      </c>
      <c r="Z1">
        <v>-9999</v>
      </c>
      <c r="AA1">
        <v>-9999</v>
      </c>
      <c r="AB1">
        <v>-9999</v>
      </c>
      <c r="AC1">
        <v>-9999</v>
      </c>
      <c r="AD1">
        <v>-9999</v>
      </c>
      <c r="AE1">
        <v>-9999</v>
      </c>
      <c r="AF1">
        <v>-9999</v>
      </c>
      <c r="AG1">
        <v>-9999</v>
      </c>
      <c r="AH1">
        <v>-9999</v>
      </c>
      <c r="AI1">
        <v>-9999</v>
      </c>
    </row>
    <row r="2" spans="1:35" x14ac:dyDescent="0.2">
      <c r="A2">
        <v>-9999</v>
      </c>
      <c r="B2">
        <v>3</v>
      </c>
      <c r="C2">
        <v>7</v>
      </c>
      <c r="D2">
        <v>12</v>
      </c>
      <c r="E2">
        <v>18</v>
      </c>
      <c r="F2">
        <v>23</v>
      </c>
      <c r="G2">
        <v>29</v>
      </c>
      <c r="H2">
        <v>35</v>
      </c>
      <c r="I2">
        <v>40</v>
      </c>
      <c r="J2">
        <v>44</v>
      </c>
      <c r="K2">
        <v>47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</row>
    <row r="3" spans="1:35" x14ac:dyDescent="0.2">
      <c r="A3">
        <v>1</v>
      </c>
      <c r="B3">
        <v>4</v>
      </c>
      <c r="C3">
        <v>8</v>
      </c>
      <c r="D3">
        <v>13</v>
      </c>
      <c r="E3">
        <v>19</v>
      </c>
      <c r="F3">
        <v>24</v>
      </c>
      <c r="G3">
        <v>30</v>
      </c>
      <c r="H3">
        <v>36</v>
      </c>
      <c r="I3">
        <v>41</v>
      </c>
      <c r="J3">
        <v>45</v>
      </c>
      <c r="K3">
        <v>48</v>
      </c>
      <c r="L3">
        <v>50</v>
      </c>
      <c r="M3">
        <v>53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207</v>
      </c>
      <c r="AB3">
        <v>-9999</v>
      </c>
      <c r="AC3">
        <v>238</v>
      </c>
      <c r="AD3">
        <v>252</v>
      </c>
      <c r="AE3">
        <v>266</v>
      </c>
      <c r="AF3">
        <v>281</v>
      </c>
      <c r="AG3">
        <v>295</v>
      </c>
      <c r="AH3">
        <v>-9999</v>
      </c>
      <c r="AI3">
        <v>-9999</v>
      </c>
    </row>
    <row r="4" spans="1:35" x14ac:dyDescent="0.2">
      <c r="A4">
        <v>-9999</v>
      </c>
      <c r="B4">
        <v>5</v>
      </c>
      <c r="C4">
        <v>9</v>
      </c>
      <c r="D4">
        <v>14</v>
      </c>
      <c r="E4">
        <v>20</v>
      </c>
      <c r="F4">
        <v>25</v>
      </c>
      <c r="G4">
        <v>31</v>
      </c>
      <c r="H4">
        <v>37</v>
      </c>
      <c r="I4">
        <v>42</v>
      </c>
      <c r="J4">
        <v>46</v>
      </c>
      <c r="K4">
        <v>49</v>
      </c>
      <c r="L4">
        <v>51</v>
      </c>
      <c r="M4">
        <v>54</v>
      </c>
      <c r="N4">
        <v>56</v>
      </c>
      <c r="O4">
        <v>59</v>
      </c>
      <c r="P4">
        <v>63</v>
      </c>
      <c r="Q4">
        <v>-9999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191</v>
      </c>
      <c r="AA4">
        <v>208</v>
      </c>
      <c r="AB4">
        <v>224</v>
      </c>
      <c r="AC4">
        <v>239</v>
      </c>
      <c r="AD4">
        <v>253</v>
      </c>
      <c r="AE4">
        <v>267</v>
      </c>
      <c r="AF4">
        <v>282</v>
      </c>
      <c r="AG4">
        <v>296</v>
      </c>
      <c r="AH4">
        <v>-9999</v>
      </c>
      <c r="AI4">
        <v>-9999</v>
      </c>
    </row>
    <row r="5" spans="1:35" x14ac:dyDescent="0.2">
      <c r="A5">
        <v>-9999</v>
      </c>
      <c r="B5">
        <v>-9999</v>
      </c>
      <c r="C5">
        <v>10</v>
      </c>
      <c r="D5">
        <v>15</v>
      </c>
      <c r="E5">
        <v>21</v>
      </c>
      <c r="F5">
        <v>26</v>
      </c>
      <c r="G5">
        <v>32</v>
      </c>
      <c r="H5">
        <v>-9999</v>
      </c>
      <c r="I5">
        <v>-9999</v>
      </c>
      <c r="J5">
        <v>-9999</v>
      </c>
      <c r="K5">
        <v>-9999</v>
      </c>
      <c r="L5">
        <v>52</v>
      </c>
      <c r="M5">
        <v>55</v>
      </c>
      <c r="N5">
        <v>57</v>
      </c>
      <c r="O5">
        <v>60</v>
      </c>
      <c r="P5">
        <v>64</v>
      </c>
      <c r="Q5">
        <v>70</v>
      </c>
      <c r="R5">
        <v>-9999</v>
      </c>
      <c r="S5">
        <v>-9999</v>
      </c>
      <c r="T5">
        <v>102</v>
      </c>
      <c r="U5">
        <v>117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209</v>
      </c>
      <c r="AB5">
        <v>225</v>
      </c>
      <c r="AC5">
        <v>240</v>
      </c>
      <c r="AD5">
        <v>254</v>
      </c>
      <c r="AE5">
        <v>268</v>
      </c>
      <c r="AF5">
        <v>283</v>
      </c>
      <c r="AG5">
        <v>-9999</v>
      </c>
      <c r="AH5">
        <v>-9999</v>
      </c>
      <c r="AI5">
        <v>-9999</v>
      </c>
    </row>
    <row r="6" spans="1:35" x14ac:dyDescent="0.2">
      <c r="A6">
        <v>-9999</v>
      </c>
      <c r="B6">
        <v>-9999</v>
      </c>
      <c r="C6">
        <v>-9999</v>
      </c>
      <c r="D6">
        <v>16</v>
      </c>
      <c r="E6">
        <v>-9999</v>
      </c>
      <c r="F6">
        <v>27</v>
      </c>
      <c r="G6">
        <v>33</v>
      </c>
      <c r="H6">
        <v>38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58</v>
      </c>
      <c r="O6">
        <v>61</v>
      </c>
      <c r="P6">
        <v>65</v>
      </c>
      <c r="Q6">
        <v>71</v>
      </c>
      <c r="R6">
        <v>78</v>
      </c>
      <c r="S6">
        <v>89</v>
      </c>
      <c r="T6">
        <v>103</v>
      </c>
      <c r="U6">
        <v>118</v>
      </c>
      <c r="V6">
        <v>133</v>
      </c>
      <c r="W6">
        <v>148</v>
      </c>
      <c r="X6">
        <v>-9999</v>
      </c>
      <c r="Y6">
        <v>-9999</v>
      </c>
      <c r="Z6">
        <v>192</v>
      </c>
      <c r="AA6">
        <v>210</v>
      </c>
      <c r="AB6">
        <v>226</v>
      </c>
      <c r="AC6">
        <v>241</v>
      </c>
      <c r="AD6">
        <v>255</v>
      </c>
      <c r="AE6">
        <v>269</v>
      </c>
      <c r="AF6">
        <v>284</v>
      </c>
      <c r="AG6">
        <v>297</v>
      </c>
      <c r="AH6">
        <v>305</v>
      </c>
      <c r="AI6">
        <v>-9999</v>
      </c>
    </row>
    <row r="7" spans="1:35" x14ac:dyDescent="0.2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66</v>
      </c>
      <c r="Q7">
        <v>72</v>
      </c>
      <c r="R7">
        <v>79</v>
      </c>
      <c r="S7">
        <v>90</v>
      </c>
      <c r="T7">
        <v>104</v>
      </c>
      <c r="U7">
        <v>119</v>
      </c>
      <c r="V7">
        <v>134</v>
      </c>
      <c r="W7">
        <v>149</v>
      </c>
      <c r="X7">
        <v>-9999</v>
      </c>
      <c r="Y7">
        <v>177</v>
      </c>
      <c r="Z7">
        <v>193</v>
      </c>
      <c r="AA7">
        <v>211</v>
      </c>
      <c r="AB7">
        <v>227</v>
      </c>
      <c r="AC7">
        <v>242</v>
      </c>
      <c r="AD7">
        <v>256</v>
      </c>
      <c r="AE7">
        <v>270</v>
      </c>
      <c r="AF7">
        <v>285</v>
      </c>
      <c r="AG7">
        <v>298</v>
      </c>
      <c r="AH7">
        <v>306</v>
      </c>
      <c r="AI7">
        <v>310</v>
      </c>
    </row>
    <row r="8" spans="1:35" x14ac:dyDescent="0.2">
      <c r="A8">
        <v>-9999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67</v>
      </c>
      <c r="Q8">
        <v>73</v>
      </c>
      <c r="R8">
        <v>80</v>
      </c>
      <c r="S8">
        <v>91</v>
      </c>
      <c r="T8">
        <v>105</v>
      </c>
      <c r="U8">
        <v>120</v>
      </c>
      <c r="V8">
        <v>135</v>
      </c>
      <c r="W8">
        <v>150</v>
      </c>
      <c r="X8">
        <v>164</v>
      </c>
      <c r="Y8">
        <v>178</v>
      </c>
      <c r="Z8">
        <v>194</v>
      </c>
      <c r="AA8">
        <v>212</v>
      </c>
      <c r="AB8">
        <v>228</v>
      </c>
      <c r="AC8">
        <v>243</v>
      </c>
      <c r="AD8">
        <v>257</v>
      </c>
      <c r="AE8">
        <v>271</v>
      </c>
      <c r="AF8">
        <v>286</v>
      </c>
      <c r="AG8">
        <v>299</v>
      </c>
      <c r="AH8">
        <v>307</v>
      </c>
      <c r="AI8">
        <v>311</v>
      </c>
    </row>
    <row r="9" spans="1:35" x14ac:dyDescent="0.2">
      <c r="A9">
        <v>-9999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62</v>
      </c>
      <c r="P9">
        <v>68</v>
      </c>
      <c r="Q9">
        <v>74</v>
      </c>
      <c r="R9">
        <v>81</v>
      </c>
      <c r="S9">
        <v>92</v>
      </c>
      <c r="T9">
        <v>106</v>
      </c>
      <c r="U9">
        <v>121</v>
      </c>
      <c r="V9">
        <v>136</v>
      </c>
      <c r="W9">
        <v>151</v>
      </c>
      <c r="X9">
        <v>165</v>
      </c>
      <c r="Y9">
        <v>179</v>
      </c>
      <c r="Z9">
        <v>195</v>
      </c>
      <c r="AA9">
        <v>213</v>
      </c>
      <c r="AB9">
        <v>229</v>
      </c>
      <c r="AC9">
        <v>244</v>
      </c>
      <c r="AD9">
        <v>258</v>
      </c>
      <c r="AE9">
        <v>272</v>
      </c>
      <c r="AF9">
        <v>287</v>
      </c>
      <c r="AG9">
        <v>300</v>
      </c>
      <c r="AH9">
        <v>308</v>
      </c>
      <c r="AI9">
        <v>-9999</v>
      </c>
    </row>
    <row r="10" spans="1:35" x14ac:dyDescent="0.2">
      <c r="A10">
        <v>-9999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69</v>
      </c>
      <c r="Q10">
        <v>75</v>
      </c>
      <c r="R10">
        <v>82</v>
      </c>
      <c r="S10">
        <v>93</v>
      </c>
      <c r="T10">
        <v>107</v>
      </c>
      <c r="U10">
        <v>122</v>
      </c>
      <c r="V10">
        <v>137</v>
      </c>
      <c r="W10">
        <v>152</v>
      </c>
      <c r="X10">
        <v>166</v>
      </c>
      <c r="Y10">
        <v>180</v>
      </c>
      <c r="Z10">
        <v>196</v>
      </c>
      <c r="AA10">
        <v>214</v>
      </c>
      <c r="AB10">
        <v>230</v>
      </c>
      <c r="AC10">
        <v>245</v>
      </c>
      <c r="AD10">
        <v>259</v>
      </c>
      <c r="AE10">
        <v>273</v>
      </c>
      <c r="AF10" s="36">
        <v>288</v>
      </c>
      <c r="AG10" s="37">
        <v>301</v>
      </c>
      <c r="AH10">
        <v>-9999</v>
      </c>
      <c r="AI10">
        <v>-9999</v>
      </c>
    </row>
    <row r="11" spans="1:35" x14ac:dyDescent="0.2">
      <c r="A11">
        <v>-9999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76</v>
      </c>
      <c r="R11">
        <v>83</v>
      </c>
      <c r="S11">
        <v>94</v>
      </c>
      <c r="T11">
        <v>108</v>
      </c>
      <c r="U11">
        <v>123</v>
      </c>
      <c r="V11">
        <v>138</v>
      </c>
      <c r="W11">
        <v>153</v>
      </c>
      <c r="X11">
        <v>167</v>
      </c>
      <c r="Y11">
        <v>181</v>
      </c>
      <c r="Z11">
        <v>197</v>
      </c>
      <c r="AA11">
        <v>215</v>
      </c>
      <c r="AB11">
        <v>231</v>
      </c>
      <c r="AC11">
        <v>246</v>
      </c>
      <c r="AD11">
        <v>260</v>
      </c>
      <c r="AE11">
        <v>274</v>
      </c>
      <c r="AF11" s="36">
        <v>289</v>
      </c>
      <c r="AG11">
        <v>302</v>
      </c>
      <c r="AH11">
        <v>-9999</v>
      </c>
      <c r="AI11">
        <v>-9999</v>
      </c>
    </row>
    <row r="12" spans="1:35" x14ac:dyDescent="0.2">
      <c r="A12">
        <v>-9999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77</v>
      </c>
      <c r="R12">
        <v>84</v>
      </c>
      <c r="S12">
        <v>95</v>
      </c>
      <c r="T12">
        <v>109</v>
      </c>
      <c r="U12">
        <v>124</v>
      </c>
      <c r="V12">
        <v>139</v>
      </c>
      <c r="W12">
        <v>154</v>
      </c>
      <c r="X12">
        <v>168</v>
      </c>
      <c r="Y12">
        <v>182</v>
      </c>
      <c r="Z12">
        <v>198</v>
      </c>
      <c r="AA12">
        <v>216</v>
      </c>
      <c r="AB12">
        <v>232</v>
      </c>
      <c r="AC12">
        <v>247</v>
      </c>
      <c r="AD12">
        <v>261</v>
      </c>
      <c r="AE12">
        <v>275</v>
      </c>
      <c r="AF12" s="35">
        <v>290</v>
      </c>
      <c r="AG12">
        <v>-9999</v>
      </c>
      <c r="AH12">
        <v>-9999</v>
      </c>
      <c r="AI12">
        <v>-9999</v>
      </c>
    </row>
    <row r="13" spans="1:35" x14ac:dyDescent="0.2">
      <c r="A13">
        <v>-9999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85</v>
      </c>
      <c r="S13">
        <v>96</v>
      </c>
      <c r="T13">
        <v>110</v>
      </c>
      <c r="U13">
        <v>125</v>
      </c>
      <c r="V13">
        <v>140</v>
      </c>
      <c r="W13">
        <v>155</v>
      </c>
      <c r="X13">
        <v>169</v>
      </c>
      <c r="Y13">
        <v>183</v>
      </c>
      <c r="Z13">
        <v>199</v>
      </c>
      <c r="AA13">
        <v>217</v>
      </c>
      <c r="AB13">
        <v>233</v>
      </c>
      <c r="AC13">
        <v>248</v>
      </c>
      <c r="AD13">
        <v>262</v>
      </c>
      <c r="AE13">
        <v>276</v>
      </c>
      <c r="AF13" s="36">
        <v>291</v>
      </c>
      <c r="AG13">
        <v>-9999</v>
      </c>
      <c r="AH13">
        <v>-9999</v>
      </c>
      <c r="AI13">
        <v>-9999</v>
      </c>
    </row>
    <row r="14" spans="1:35" x14ac:dyDescent="0.2">
      <c r="A14">
        <v>-9999</v>
      </c>
      <c r="B14">
        <v>-9999</v>
      </c>
      <c r="C14">
        <v>-9999</v>
      </c>
      <c r="D14">
        <v>-9999</v>
      </c>
      <c r="E14">
        <v>-9999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86</v>
      </c>
      <c r="S14">
        <v>97</v>
      </c>
      <c r="T14">
        <v>111</v>
      </c>
      <c r="U14">
        <v>126</v>
      </c>
      <c r="V14">
        <v>141</v>
      </c>
      <c r="W14">
        <v>156</v>
      </c>
      <c r="X14">
        <v>170</v>
      </c>
      <c r="Y14">
        <v>184</v>
      </c>
      <c r="Z14">
        <v>200</v>
      </c>
      <c r="AA14">
        <v>218</v>
      </c>
      <c r="AB14">
        <v>234</v>
      </c>
      <c r="AC14">
        <v>249</v>
      </c>
      <c r="AD14">
        <v>263</v>
      </c>
      <c r="AE14">
        <v>277</v>
      </c>
      <c r="AF14">
        <v>292</v>
      </c>
      <c r="AG14">
        <v>303</v>
      </c>
      <c r="AH14">
        <v>309</v>
      </c>
      <c r="AI14">
        <v>-9999</v>
      </c>
    </row>
    <row r="15" spans="1:35" x14ac:dyDescent="0.2">
      <c r="A15">
        <v>-9999</v>
      </c>
      <c r="B15">
        <v>-9999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87</v>
      </c>
      <c r="S15">
        <v>98</v>
      </c>
      <c r="T15">
        <v>112</v>
      </c>
      <c r="U15">
        <v>127</v>
      </c>
      <c r="V15">
        <v>142</v>
      </c>
      <c r="W15">
        <v>157</v>
      </c>
      <c r="X15">
        <v>171</v>
      </c>
      <c r="Y15">
        <v>185</v>
      </c>
      <c r="Z15">
        <v>201</v>
      </c>
      <c r="AA15">
        <v>219</v>
      </c>
      <c r="AB15">
        <v>235</v>
      </c>
      <c r="AC15">
        <v>250</v>
      </c>
      <c r="AD15">
        <v>264</v>
      </c>
      <c r="AE15">
        <v>278</v>
      </c>
      <c r="AF15">
        <v>293</v>
      </c>
      <c r="AG15">
        <v>304</v>
      </c>
      <c r="AH15">
        <v>-9999</v>
      </c>
      <c r="AI15">
        <v>-9999</v>
      </c>
    </row>
    <row r="16" spans="1:35" x14ac:dyDescent="0.2">
      <c r="A16">
        <v>-9999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-9999</v>
      </c>
      <c r="R16">
        <v>88</v>
      </c>
      <c r="S16">
        <v>99</v>
      </c>
      <c r="T16">
        <v>113</v>
      </c>
      <c r="U16">
        <v>128</v>
      </c>
      <c r="V16">
        <v>143</v>
      </c>
      <c r="W16">
        <v>158</v>
      </c>
      <c r="X16">
        <v>172</v>
      </c>
      <c r="Y16">
        <v>186</v>
      </c>
      <c r="Z16">
        <v>202</v>
      </c>
      <c r="AA16">
        <v>220</v>
      </c>
      <c r="AB16">
        <v>236</v>
      </c>
      <c r="AC16">
        <v>251</v>
      </c>
      <c r="AD16">
        <v>265</v>
      </c>
      <c r="AE16">
        <v>279</v>
      </c>
      <c r="AF16">
        <v>294</v>
      </c>
      <c r="AG16">
        <v>-9999</v>
      </c>
      <c r="AH16">
        <v>-9999</v>
      </c>
      <c r="AI16">
        <v>-9999</v>
      </c>
    </row>
    <row r="17" spans="1:35" x14ac:dyDescent="0.2">
      <c r="A17">
        <v>-9999</v>
      </c>
      <c r="B17">
        <v>-9999</v>
      </c>
      <c r="C17">
        <v>-9999</v>
      </c>
      <c r="D17">
        <v>-9999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-9999</v>
      </c>
      <c r="N17">
        <v>-9999</v>
      </c>
      <c r="O17">
        <v>-9999</v>
      </c>
      <c r="P17">
        <v>-9999</v>
      </c>
      <c r="Q17">
        <v>-9999</v>
      </c>
      <c r="R17">
        <v>-9999</v>
      </c>
      <c r="S17">
        <v>100</v>
      </c>
      <c r="T17">
        <v>114</v>
      </c>
      <c r="U17">
        <v>129</v>
      </c>
      <c r="V17">
        <v>144</v>
      </c>
      <c r="W17">
        <v>159</v>
      </c>
      <c r="X17">
        <v>173</v>
      </c>
      <c r="Y17">
        <v>187</v>
      </c>
      <c r="Z17">
        <v>203</v>
      </c>
      <c r="AA17">
        <v>221</v>
      </c>
      <c r="AB17">
        <v>237</v>
      </c>
      <c r="AC17">
        <v>-9999</v>
      </c>
      <c r="AD17">
        <v>-9999</v>
      </c>
      <c r="AE17">
        <v>280</v>
      </c>
      <c r="AF17">
        <v>-9999</v>
      </c>
      <c r="AG17">
        <v>-9999</v>
      </c>
      <c r="AH17">
        <v>-9999</v>
      </c>
      <c r="AI17">
        <v>-9999</v>
      </c>
    </row>
    <row r="18" spans="1:35" x14ac:dyDescent="0.2">
      <c r="A18">
        <v>-9999</v>
      </c>
      <c r="B18">
        <v>-9999</v>
      </c>
      <c r="C18">
        <v>-9999</v>
      </c>
      <c r="D18">
        <v>-9999</v>
      </c>
      <c r="E18">
        <v>-9999</v>
      </c>
      <c r="F18">
        <v>-9999</v>
      </c>
      <c r="G18">
        <v>-9999</v>
      </c>
      <c r="H18">
        <v>-9999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-9999</v>
      </c>
      <c r="P18">
        <v>-9999</v>
      </c>
      <c r="Q18">
        <v>-9999</v>
      </c>
      <c r="R18">
        <v>-9999</v>
      </c>
      <c r="S18">
        <v>101</v>
      </c>
      <c r="T18">
        <v>115</v>
      </c>
      <c r="U18">
        <v>130</v>
      </c>
      <c r="V18">
        <v>145</v>
      </c>
      <c r="W18">
        <v>160</v>
      </c>
      <c r="X18">
        <v>174</v>
      </c>
      <c r="Y18">
        <v>188</v>
      </c>
      <c r="Z18">
        <v>204</v>
      </c>
      <c r="AA18">
        <v>222</v>
      </c>
      <c r="AB18">
        <v>-9999</v>
      </c>
      <c r="AC18">
        <v>-9999</v>
      </c>
      <c r="AD18">
        <v>-9999</v>
      </c>
      <c r="AE18">
        <v>-9999</v>
      </c>
      <c r="AF18">
        <v>-9999</v>
      </c>
      <c r="AG18">
        <v>-9999</v>
      </c>
      <c r="AH18">
        <v>-9999</v>
      </c>
      <c r="AI18">
        <v>-9999</v>
      </c>
    </row>
    <row r="19" spans="1:35" x14ac:dyDescent="0.2">
      <c r="A19">
        <v>-9999</v>
      </c>
      <c r="B19">
        <v>-9999</v>
      </c>
      <c r="C19">
        <v>-9999</v>
      </c>
      <c r="D19">
        <v>-9999</v>
      </c>
      <c r="E19">
        <v>-9999</v>
      </c>
      <c r="F19">
        <v>-9999</v>
      </c>
      <c r="G19">
        <v>-9999</v>
      </c>
      <c r="H19">
        <v>-9999</v>
      </c>
      <c r="I19">
        <v>-9999</v>
      </c>
      <c r="J19">
        <v>-9999</v>
      </c>
      <c r="K19">
        <v>-9999</v>
      </c>
      <c r="L19">
        <v>-9999</v>
      </c>
      <c r="M19">
        <v>-9999</v>
      </c>
      <c r="N19">
        <v>-9999</v>
      </c>
      <c r="O19">
        <v>-9999</v>
      </c>
      <c r="P19">
        <v>-9999</v>
      </c>
      <c r="Q19">
        <v>-9999</v>
      </c>
      <c r="R19">
        <v>-9999</v>
      </c>
      <c r="S19">
        <v>-9999</v>
      </c>
      <c r="T19">
        <v>116</v>
      </c>
      <c r="U19">
        <v>131</v>
      </c>
      <c r="V19">
        <v>146</v>
      </c>
      <c r="W19">
        <v>161</v>
      </c>
      <c r="X19">
        <v>175</v>
      </c>
      <c r="Y19">
        <v>189</v>
      </c>
      <c r="Z19">
        <v>205</v>
      </c>
      <c r="AA19">
        <v>223</v>
      </c>
      <c r="AB19">
        <v>-9999</v>
      </c>
      <c r="AC19">
        <v>-9999</v>
      </c>
      <c r="AD19">
        <v>-9999</v>
      </c>
      <c r="AE19">
        <v>-9999</v>
      </c>
      <c r="AF19">
        <v>-9999</v>
      </c>
      <c r="AG19">
        <v>-9999</v>
      </c>
      <c r="AH19">
        <v>-9999</v>
      </c>
      <c r="AI19">
        <v>-9999</v>
      </c>
    </row>
    <row r="20" spans="1:35" x14ac:dyDescent="0.2">
      <c r="A20">
        <v>-9999</v>
      </c>
      <c r="B20">
        <v>-9999</v>
      </c>
      <c r="C20">
        <v>-9999</v>
      </c>
      <c r="D20">
        <v>-9999</v>
      </c>
      <c r="E20">
        <v>-9999</v>
      </c>
      <c r="F20">
        <v>-9999</v>
      </c>
      <c r="G20">
        <v>-9999</v>
      </c>
      <c r="H20">
        <v>-9999</v>
      </c>
      <c r="I20">
        <v>-9999</v>
      </c>
      <c r="J20">
        <v>-9999</v>
      </c>
      <c r="K20">
        <v>-9999</v>
      </c>
      <c r="L20">
        <v>-9999</v>
      </c>
      <c r="M20">
        <v>-9999</v>
      </c>
      <c r="N20">
        <v>-9999</v>
      </c>
      <c r="O20">
        <v>-9999</v>
      </c>
      <c r="P20">
        <v>-9999</v>
      </c>
      <c r="Q20">
        <v>-9999</v>
      </c>
      <c r="R20">
        <v>-9999</v>
      </c>
      <c r="S20">
        <v>-9999</v>
      </c>
      <c r="T20">
        <v>-9999</v>
      </c>
      <c r="U20">
        <v>132</v>
      </c>
      <c r="V20">
        <v>147</v>
      </c>
      <c r="W20">
        <v>162</v>
      </c>
      <c r="X20">
        <v>176</v>
      </c>
      <c r="Y20">
        <v>190</v>
      </c>
      <c r="Z20">
        <v>206</v>
      </c>
      <c r="AA20">
        <v>-9999</v>
      </c>
      <c r="AB20">
        <v>-9999</v>
      </c>
      <c r="AC20">
        <v>-9999</v>
      </c>
      <c r="AD20">
        <v>-9999</v>
      </c>
      <c r="AE20">
        <v>-9999</v>
      </c>
      <c r="AF20">
        <v>-9999</v>
      </c>
      <c r="AG20">
        <v>-9999</v>
      </c>
      <c r="AH20">
        <v>-9999</v>
      </c>
      <c r="AI20">
        <v>-9999</v>
      </c>
    </row>
    <row r="21" spans="1:35" x14ac:dyDescent="0.2">
      <c r="A21">
        <v>-9999</v>
      </c>
      <c r="B21">
        <v>-9999</v>
      </c>
      <c r="C21">
        <v>-9999</v>
      </c>
      <c r="D21">
        <v>-9999</v>
      </c>
      <c r="E21">
        <v>-9999</v>
      </c>
      <c r="F21">
        <v>-9999</v>
      </c>
      <c r="G21">
        <v>-9999</v>
      </c>
      <c r="H21">
        <v>-9999</v>
      </c>
      <c r="I21">
        <v>-9999</v>
      </c>
      <c r="J21">
        <v>-9999</v>
      </c>
      <c r="K21">
        <v>-9999</v>
      </c>
      <c r="L21">
        <v>-9999</v>
      </c>
      <c r="M21">
        <v>-9999</v>
      </c>
      <c r="N21">
        <v>-9999</v>
      </c>
      <c r="O21">
        <v>-9999</v>
      </c>
      <c r="P21">
        <v>-9999</v>
      </c>
      <c r="Q21">
        <v>-9999</v>
      </c>
      <c r="R21">
        <v>-9999</v>
      </c>
      <c r="S21">
        <v>-9999</v>
      </c>
      <c r="T21">
        <v>-9999</v>
      </c>
      <c r="U21">
        <v>-9999</v>
      </c>
      <c r="V21">
        <v>-9999</v>
      </c>
      <c r="W21">
        <v>163</v>
      </c>
      <c r="X21">
        <v>-9999</v>
      </c>
      <c r="Y21">
        <v>-9999</v>
      </c>
      <c r="Z21">
        <v>-9999</v>
      </c>
      <c r="AA21">
        <v>-9999</v>
      </c>
      <c r="AB21">
        <v>-9999</v>
      </c>
      <c r="AC21">
        <v>-9999</v>
      </c>
      <c r="AD21">
        <v>-9999</v>
      </c>
      <c r="AE21">
        <v>-9999</v>
      </c>
      <c r="AF21">
        <v>-9999</v>
      </c>
      <c r="AG21">
        <v>-9999</v>
      </c>
      <c r="AH21">
        <v>-9999</v>
      </c>
      <c r="AI21">
        <v>-9999</v>
      </c>
    </row>
    <row r="22" spans="1:35" x14ac:dyDescent="0.2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24</v>
      </c>
      <c r="Y22">
        <v>25</v>
      </c>
      <c r="Z22">
        <v>26</v>
      </c>
      <c r="AA22">
        <v>27</v>
      </c>
      <c r="AB22">
        <v>28</v>
      </c>
      <c r="AC22">
        <v>29</v>
      </c>
      <c r="AD22">
        <v>30</v>
      </c>
      <c r="AE22">
        <v>31</v>
      </c>
      <c r="AF22">
        <v>32</v>
      </c>
      <c r="AG22">
        <v>33</v>
      </c>
      <c r="AH22">
        <v>34</v>
      </c>
      <c r="AI22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opLeftCell="A176" workbookViewId="0">
      <selection activeCell="K186" sqref="K186"/>
    </sheetView>
  </sheetViews>
  <sheetFormatPr defaultRowHeight="14.25" x14ac:dyDescent="0.2"/>
  <cols>
    <col min="2" max="2" width="17.625" customWidth="1"/>
  </cols>
  <sheetData>
    <row r="1" spans="1:3" x14ac:dyDescent="0.2">
      <c r="A1" s="34" t="s">
        <v>182</v>
      </c>
      <c r="B1" s="34" t="s">
        <v>183</v>
      </c>
      <c r="C1" s="34" t="s">
        <v>184</v>
      </c>
    </row>
    <row r="2" spans="1:3" x14ac:dyDescent="0.2">
      <c r="A2" s="34">
        <v>11000</v>
      </c>
      <c r="B2" s="34">
        <v>9</v>
      </c>
      <c r="C2" s="34">
        <v>5</v>
      </c>
    </row>
    <row r="3" spans="1:3" x14ac:dyDescent="0.2">
      <c r="A3" s="34">
        <v>11001</v>
      </c>
      <c r="B3" s="34">
        <v>7</v>
      </c>
      <c r="C3" s="34">
        <v>7</v>
      </c>
    </row>
    <row r="4" spans="1:3" x14ac:dyDescent="0.2">
      <c r="A4" s="34">
        <v>11013</v>
      </c>
      <c r="B4" s="34">
        <v>3</v>
      </c>
      <c r="C4" s="34">
        <v>3</v>
      </c>
    </row>
    <row r="5" spans="1:3" x14ac:dyDescent="0.2">
      <c r="A5" s="34">
        <v>11014</v>
      </c>
      <c r="B5" s="34">
        <v>9</v>
      </c>
      <c r="C5" s="34">
        <v>9</v>
      </c>
    </row>
    <row r="6" spans="1:3" x14ac:dyDescent="0.2">
      <c r="A6" s="34">
        <v>11015</v>
      </c>
      <c r="B6" s="34">
        <v>3</v>
      </c>
      <c r="C6" s="34">
        <v>3</v>
      </c>
    </row>
    <row r="7" spans="1:3" x14ac:dyDescent="0.2">
      <c r="A7" s="34">
        <v>11016</v>
      </c>
      <c r="B7" s="34">
        <v>3</v>
      </c>
      <c r="C7" s="34">
        <v>3</v>
      </c>
    </row>
    <row r="8" spans="1:3" x14ac:dyDescent="0.2">
      <c r="A8" s="34">
        <v>11017</v>
      </c>
      <c r="B8" s="34">
        <v>9</v>
      </c>
      <c r="C8" s="34">
        <v>9</v>
      </c>
    </row>
    <row r="9" spans="1:3" x14ac:dyDescent="0.2">
      <c r="A9" s="34">
        <v>11018</v>
      </c>
      <c r="B9" s="34">
        <v>9</v>
      </c>
      <c r="C9" s="34">
        <v>9</v>
      </c>
    </row>
    <row r="10" spans="1:3" x14ac:dyDescent="0.2">
      <c r="A10" s="34">
        <v>11020</v>
      </c>
      <c r="B10" s="34">
        <v>9</v>
      </c>
      <c r="C10" s="34">
        <v>9</v>
      </c>
    </row>
    <row r="11" spans="1:3" x14ac:dyDescent="0.2">
      <c r="A11" s="34">
        <v>11024</v>
      </c>
      <c r="B11" s="34">
        <v>9</v>
      </c>
      <c r="C11" s="34">
        <v>9</v>
      </c>
    </row>
    <row r="12" spans="1:3" x14ac:dyDescent="0.2">
      <c r="A12" s="34">
        <v>11032</v>
      </c>
      <c r="B12" s="34">
        <v>11</v>
      </c>
      <c r="C12" s="34">
        <v>11</v>
      </c>
    </row>
    <row r="13" spans="1:3" x14ac:dyDescent="0.2">
      <c r="A13" s="34">
        <v>11035</v>
      </c>
      <c r="B13" s="34">
        <v>9</v>
      </c>
      <c r="C13" s="34">
        <v>9</v>
      </c>
    </row>
    <row r="14" spans="1:3" x14ac:dyDescent="0.2">
      <c r="A14" s="34">
        <v>11049</v>
      </c>
      <c r="B14" s="34">
        <v>9</v>
      </c>
      <c r="C14" s="34">
        <v>9</v>
      </c>
    </row>
    <row r="15" spans="1:3" x14ac:dyDescent="0.2">
      <c r="A15" s="34">
        <v>11052</v>
      </c>
      <c r="B15" s="34">
        <v>10</v>
      </c>
      <c r="C15" s="34">
        <v>10</v>
      </c>
    </row>
    <row r="16" spans="1:3" x14ac:dyDescent="0.2">
      <c r="A16" s="34">
        <v>11053</v>
      </c>
      <c r="B16" s="34">
        <v>12</v>
      </c>
      <c r="C16" s="34">
        <v>11</v>
      </c>
    </row>
    <row r="17" spans="1:3" x14ac:dyDescent="0.2">
      <c r="A17" s="34">
        <v>11056</v>
      </c>
      <c r="B17" s="34">
        <v>10</v>
      </c>
      <c r="C17" s="34">
        <v>10</v>
      </c>
    </row>
    <row r="18" spans="1:3" x14ac:dyDescent="0.2">
      <c r="A18" s="34">
        <v>11057</v>
      </c>
      <c r="B18" s="34">
        <v>10</v>
      </c>
      <c r="C18" s="34">
        <v>10</v>
      </c>
    </row>
    <row r="19" spans="1:3" x14ac:dyDescent="0.2">
      <c r="A19" s="34">
        <v>11064</v>
      </c>
      <c r="B19" s="34">
        <v>10</v>
      </c>
      <c r="C19" s="34">
        <v>10</v>
      </c>
    </row>
    <row r="20" spans="1:3" x14ac:dyDescent="0.2">
      <c r="A20" s="34">
        <v>11065</v>
      </c>
      <c r="B20" s="34">
        <v>9</v>
      </c>
      <c r="C20" s="34">
        <v>5</v>
      </c>
    </row>
    <row r="21" spans="1:3" x14ac:dyDescent="0.2">
      <c r="A21" s="34">
        <v>11086</v>
      </c>
      <c r="B21" s="34">
        <v>9</v>
      </c>
      <c r="C21" s="34">
        <v>9</v>
      </c>
    </row>
    <row r="22" spans="1:3" x14ac:dyDescent="0.2">
      <c r="A22" s="34">
        <v>11087</v>
      </c>
      <c r="B22" s="34">
        <v>9</v>
      </c>
      <c r="C22" s="34">
        <v>9</v>
      </c>
    </row>
    <row r="23" spans="1:3" x14ac:dyDescent="0.2">
      <c r="A23" s="34">
        <v>11103</v>
      </c>
      <c r="B23" s="34">
        <v>7</v>
      </c>
      <c r="C23" s="34">
        <v>5</v>
      </c>
    </row>
    <row r="24" spans="1:3" x14ac:dyDescent="0.2">
      <c r="A24" s="34">
        <v>11105</v>
      </c>
      <c r="B24" s="34">
        <v>9</v>
      </c>
      <c r="C24" s="34">
        <v>9</v>
      </c>
    </row>
    <row r="25" spans="1:3" x14ac:dyDescent="0.2">
      <c r="A25" s="34">
        <v>11108</v>
      </c>
      <c r="B25" s="34">
        <v>9</v>
      </c>
      <c r="C25" s="34">
        <v>5</v>
      </c>
    </row>
    <row r="26" spans="1:3" x14ac:dyDescent="0.2">
      <c r="A26" s="34">
        <v>11110</v>
      </c>
      <c r="B26" s="34">
        <v>12</v>
      </c>
      <c r="C26" s="34">
        <v>10</v>
      </c>
    </row>
    <row r="27" spans="1:3" x14ac:dyDescent="0.2">
      <c r="A27" s="34">
        <v>11111</v>
      </c>
      <c r="B27" s="34">
        <v>9</v>
      </c>
      <c r="C27" s="34">
        <v>9</v>
      </c>
    </row>
    <row r="28" spans="1:3" x14ac:dyDescent="0.2">
      <c r="A28" s="34">
        <v>11112</v>
      </c>
      <c r="B28" s="34">
        <v>9</v>
      </c>
      <c r="C28" s="34">
        <v>9</v>
      </c>
    </row>
    <row r="29" spans="1:3" x14ac:dyDescent="0.2">
      <c r="A29" s="34">
        <v>11113</v>
      </c>
      <c r="B29" s="34">
        <v>9</v>
      </c>
      <c r="C29" s="34">
        <v>5</v>
      </c>
    </row>
    <row r="30" spans="1:3" x14ac:dyDescent="0.2">
      <c r="A30" s="34">
        <v>11138</v>
      </c>
      <c r="B30" s="34">
        <v>9</v>
      </c>
      <c r="C30" s="34">
        <v>9</v>
      </c>
    </row>
    <row r="31" spans="1:3" x14ac:dyDescent="0.2">
      <c r="A31" s="34">
        <v>11323</v>
      </c>
      <c r="B31" s="34">
        <v>9</v>
      </c>
      <c r="C31" s="34">
        <v>9</v>
      </c>
    </row>
    <row r="32" spans="1:3" x14ac:dyDescent="0.2">
      <c r="A32" s="34">
        <v>11327</v>
      </c>
      <c r="B32" s="34">
        <v>9</v>
      </c>
      <c r="C32" s="34">
        <v>9</v>
      </c>
    </row>
    <row r="33" spans="1:3" x14ac:dyDescent="0.2">
      <c r="A33" s="34">
        <v>11328</v>
      </c>
      <c r="B33" s="34">
        <v>9</v>
      </c>
      <c r="C33" s="34">
        <v>9</v>
      </c>
    </row>
    <row r="34" spans="1:3" x14ac:dyDescent="0.2">
      <c r="A34" s="34">
        <v>11331</v>
      </c>
      <c r="B34" s="34">
        <v>3</v>
      </c>
      <c r="C34" s="34">
        <v>3</v>
      </c>
    </row>
    <row r="35" spans="1:3" x14ac:dyDescent="0.2">
      <c r="A35" s="34">
        <v>11334</v>
      </c>
      <c r="B35" s="34">
        <v>9</v>
      </c>
      <c r="C35" s="34">
        <v>9</v>
      </c>
    </row>
    <row r="36" spans="1:3" x14ac:dyDescent="0.2">
      <c r="A36" s="34">
        <v>11335</v>
      </c>
      <c r="B36" s="34">
        <v>12</v>
      </c>
      <c r="C36" s="34">
        <v>12</v>
      </c>
    </row>
    <row r="37" spans="1:3" x14ac:dyDescent="0.2">
      <c r="A37" s="34">
        <v>11337</v>
      </c>
      <c r="B37" s="34">
        <v>9</v>
      </c>
      <c r="C37" s="34">
        <v>9</v>
      </c>
    </row>
    <row r="38" spans="1:3" x14ac:dyDescent="0.2">
      <c r="A38" s="34">
        <v>11339</v>
      </c>
      <c r="B38" s="34">
        <v>11</v>
      </c>
      <c r="C38" s="34">
        <v>10</v>
      </c>
    </row>
    <row r="39" spans="1:3" x14ac:dyDescent="0.2">
      <c r="A39" s="34">
        <v>11340</v>
      </c>
      <c r="B39" s="34">
        <v>9</v>
      </c>
      <c r="C39" s="34">
        <v>9</v>
      </c>
    </row>
    <row r="40" spans="1:3" x14ac:dyDescent="0.2">
      <c r="A40" s="34">
        <v>11341</v>
      </c>
      <c r="B40" s="34">
        <v>9</v>
      </c>
      <c r="C40" s="34">
        <v>9</v>
      </c>
    </row>
    <row r="41" spans="1:3" x14ac:dyDescent="0.2">
      <c r="A41" s="34">
        <v>11343</v>
      </c>
      <c r="B41" s="34">
        <v>9</v>
      </c>
      <c r="C41" s="34">
        <v>9</v>
      </c>
    </row>
    <row r="42" spans="1:3" x14ac:dyDescent="0.2">
      <c r="A42" s="34">
        <v>11356</v>
      </c>
      <c r="B42" s="34">
        <v>13</v>
      </c>
      <c r="C42" s="34">
        <v>13</v>
      </c>
    </row>
    <row r="43" spans="1:3" x14ac:dyDescent="0.2">
      <c r="A43" s="34">
        <v>11357</v>
      </c>
      <c r="B43" s="34">
        <v>13</v>
      </c>
      <c r="C43" s="34">
        <v>13</v>
      </c>
    </row>
    <row r="44" spans="1:3" x14ac:dyDescent="0.2">
      <c r="A44" s="34">
        <v>11365</v>
      </c>
      <c r="B44" s="34">
        <v>9</v>
      </c>
      <c r="C44" s="34">
        <v>0</v>
      </c>
    </row>
    <row r="45" spans="1:3" x14ac:dyDescent="0.2">
      <c r="A45" s="34">
        <v>11366</v>
      </c>
      <c r="B45" s="34">
        <v>3</v>
      </c>
      <c r="C45" s="34">
        <v>3</v>
      </c>
    </row>
    <row r="46" spans="1:3" x14ac:dyDescent="0.2">
      <c r="A46" s="34">
        <v>11367</v>
      </c>
      <c r="B46" s="34">
        <v>9</v>
      </c>
      <c r="C46" s="34">
        <v>0</v>
      </c>
    </row>
    <row r="47" spans="1:3" x14ac:dyDescent="0.2">
      <c r="A47" s="34">
        <v>11368</v>
      </c>
      <c r="B47" s="34">
        <v>3</v>
      </c>
      <c r="C47" s="34">
        <v>3</v>
      </c>
    </row>
    <row r="48" spans="1:3" x14ac:dyDescent="0.2">
      <c r="A48" s="34">
        <v>11369</v>
      </c>
      <c r="B48" s="34">
        <v>3</v>
      </c>
      <c r="C48" s="34">
        <v>3</v>
      </c>
    </row>
    <row r="49" spans="1:3" x14ac:dyDescent="0.2">
      <c r="A49" s="34">
        <v>11370</v>
      </c>
      <c r="B49" s="34">
        <v>9</v>
      </c>
      <c r="C49" s="34">
        <v>9</v>
      </c>
    </row>
    <row r="50" spans="1:3" x14ac:dyDescent="0.2">
      <c r="A50" s="34">
        <v>11374</v>
      </c>
      <c r="B50" s="34">
        <v>9</v>
      </c>
      <c r="C50" s="34">
        <v>9</v>
      </c>
    </row>
    <row r="51" spans="1:3" x14ac:dyDescent="0.2">
      <c r="A51" s="34">
        <v>11375</v>
      </c>
      <c r="B51" s="34">
        <v>9</v>
      </c>
      <c r="C51" s="34">
        <v>9</v>
      </c>
    </row>
    <row r="52" spans="1:3" x14ac:dyDescent="0.2">
      <c r="A52" s="34">
        <v>11376</v>
      </c>
      <c r="B52" s="34">
        <v>9</v>
      </c>
      <c r="C52" s="34">
        <v>9</v>
      </c>
    </row>
    <row r="53" spans="1:3" x14ac:dyDescent="0.2">
      <c r="A53" s="34">
        <v>11377</v>
      </c>
      <c r="B53" s="34">
        <v>9</v>
      </c>
      <c r="C53" s="34">
        <v>9</v>
      </c>
    </row>
    <row r="54" spans="1:3" x14ac:dyDescent="0.2">
      <c r="A54" s="34">
        <v>11378</v>
      </c>
      <c r="B54" s="34">
        <v>9</v>
      </c>
      <c r="C54" s="34">
        <v>0</v>
      </c>
    </row>
    <row r="55" spans="1:3" x14ac:dyDescent="0.2">
      <c r="A55" s="34">
        <v>11385</v>
      </c>
      <c r="B55" s="34">
        <v>9</v>
      </c>
      <c r="C55" s="34">
        <v>0</v>
      </c>
    </row>
    <row r="56" spans="1:3" x14ac:dyDescent="0.2">
      <c r="A56" s="34">
        <v>11388</v>
      </c>
      <c r="B56" s="34">
        <v>9</v>
      </c>
      <c r="C56" s="34">
        <v>9</v>
      </c>
    </row>
    <row r="57" spans="1:3" x14ac:dyDescent="0.2">
      <c r="A57" s="34">
        <v>11389</v>
      </c>
      <c r="B57" s="34">
        <v>9</v>
      </c>
      <c r="C57" s="34">
        <v>9</v>
      </c>
    </row>
    <row r="58" spans="1:3" x14ac:dyDescent="0.2">
      <c r="A58" s="34">
        <v>11394</v>
      </c>
      <c r="B58" s="34">
        <v>9</v>
      </c>
      <c r="C58" s="34">
        <v>9</v>
      </c>
    </row>
    <row r="59" spans="1:3" x14ac:dyDescent="0.2">
      <c r="A59" s="34">
        <v>11400</v>
      </c>
      <c r="B59" s="34">
        <v>9</v>
      </c>
      <c r="C59" s="34">
        <v>9</v>
      </c>
    </row>
    <row r="60" spans="1:3" x14ac:dyDescent="0.2">
      <c r="A60" s="34">
        <v>11404</v>
      </c>
      <c r="B60" s="34">
        <v>9</v>
      </c>
      <c r="C60" s="34">
        <v>9</v>
      </c>
    </row>
    <row r="61" spans="1:3" x14ac:dyDescent="0.2">
      <c r="A61" s="34">
        <v>11413</v>
      </c>
      <c r="B61" s="34">
        <v>9</v>
      </c>
      <c r="C61" s="34">
        <v>9</v>
      </c>
    </row>
    <row r="62" spans="1:3" x14ac:dyDescent="0.2">
      <c r="A62" s="34">
        <v>11416</v>
      </c>
      <c r="B62" s="34">
        <v>9</v>
      </c>
      <c r="C62" s="34">
        <v>9</v>
      </c>
    </row>
    <row r="63" spans="1:3" x14ac:dyDescent="0.2">
      <c r="A63" s="34">
        <v>11425</v>
      </c>
      <c r="B63" s="34">
        <v>2</v>
      </c>
      <c r="C63" s="34">
        <v>5</v>
      </c>
    </row>
    <row r="64" spans="1:3" x14ac:dyDescent="0.2">
      <c r="A64" s="34">
        <v>11448</v>
      </c>
      <c r="B64" s="34">
        <v>9</v>
      </c>
      <c r="C64" s="34">
        <v>9</v>
      </c>
    </row>
    <row r="65" spans="1:3" x14ac:dyDescent="0.2">
      <c r="A65" s="34">
        <v>11449</v>
      </c>
      <c r="B65" s="34">
        <v>9</v>
      </c>
      <c r="C65" s="34">
        <v>9</v>
      </c>
    </row>
    <row r="66" spans="1:3" x14ac:dyDescent="0.2">
      <c r="A66" s="34">
        <v>11453</v>
      </c>
      <c r="B66" s="34">
        <v>9</v>
      </c>
      <c r="C66" s="34">
        <v>9</v>
      </c>
    </row>
    <row r="67" spans="1:3" x14ac:dyDescent="0.2">
      <c r="A67" s="34">
        <v>11460</v>
      </c>
      <c r="B67" s="34">
        <v>9</v>
      </c>
      <c r="C67" s="34">
        <v>9</v>
      </c>
    </row>
    <row r="68" spans="1:3" x14ac:dyDescent="0.2">
      <c r="A68" s="34">
        <v>11483</v>
      </c>
      <c r="B68" s="34">
        <v>9</v>
      </c>
      <c r="C68" s="34">
        <v>9</v>
      </c>
    </row>
    <row r="69" spans="1:3" x14ac:dyDescent="0.2">
      <c r="A69" s="34">
        <v>11535</v>
      </c>
      <c r="B69" s="34">
        <v>3</v>
      </c>
      <c r="C69" s="34">
        <v>3</v>
      </c>
    </row>
    <row r="70" spans="1:3" x14ac:dyDescent="0.2">
      <c r="A70" s="34">
        <v>11538</v>
      </c>
      <c r="B70" s="34">
        <v>3</v>
      </c>
      <c r="C70" s="34">
        <v>3</v>
      </c>
    </row>
    <row r="71" spans="1:3" x14ac:dyDescent="0.2">
      <c r="A71" s="34">
        <v>11539</v>
      </c>
      <c r="B71" s="34">
        <v>9</v>
      </c>
      <c r="C71" s="34">
        <v>5</v>
      </c>
    </row>
    <row r="72" spans="1:3" x14ac:dyDescent="0.2">
      <c r="A72" s="34">
        <v>11540</v>
      </c>
      <c r="B72" s="34">
        <v>9</v>
      </c>
      <c r="C72" s="34">
        <v>5</v>
      </c>
    </row>
    <row r="73" spans="1:3" x14ac:dyDescent="0.2">
      <c r="A73" s="34">
        <v>11551</v>
      </c>
      <c r="B73" s="34">
        <v>5</v>
      </c>
      <c r="C73" s="34">
        <v>10</v>
      </c>
    </row>
    <row r="74" spans="1:3" x14ac:dyDescent="0.2">
      <c r="A74" s="34">
        <v>11552</v>
      </c>
      <c r="B74" s="34">
        <v>3</v>
      </c>
      <c r="C74" s="34">
        <v>10</v>
      </c>
    </row>
    <row r="75" spans="1:3" x14ac:dyDescent="0.2">
      <c r="A75" s="34">
        <v>11553</v>
      </c>
      <c r="B75" s="34">
        <v>3</v>
      </c>
      <c r="C75" s="34">
        <v>10</v>
      </c>
    </row>
    <row r="76" spans="1:3" x14ac:dyDescent="0.2">
      <c r="A76" s="34">
        <v>11604</v>
      </c>
      <c r="B76" s="34">
        <v>7</v>
      </c>
      <c r="C76" s="34">
        <v>9</v>
      </c>
    </row>
    <row r="77" spans="1:3" x14ac:dyDescent="0.2">
      <c r="A77" s="34">
        <v>11605</v>
      </c>
      <c r="B77" s="34">
        <v>7</v>
      </c>
      <c r="C77" s="34">
        <v>9</v>
      </c>
    </row>
    <row r="78" spans="1:3" x14ac:dyDescent="0.2">
      <c r="A78" s="34">
        <v>11613</v>
      </c>
      <c r="B78" s="34">
        <v>7</v>
      </c>
      <c r="C78" s="34">
        <v>9</v>
      </c>
    </row>
    <row r="79" spans="1:3" x14ac:dyDescent="0.2">
      <c r="A79" s="34">
        <v>11617</v>
      </c>
      <c r="B79" s="34">
        <v>4</v>
      </c>
      <c r="C79" s="34">
        <v>4</v>
      </c>
    </row>
    <row r="80" spans="1:3" x14ac:dyDescent="0.2">
      <c r="A80" s="34">
        <v>11627</v>
      </c>
      <c r="B80" s="34">
        <v>7</v>
      </c>
      <c r="C80" s="34">
        <v>9</v>
      </c>
    </row>
    <row r="81" spans="1:3" x14ac:dyDescent="0.2">
      <c r="A81" s="34">
        <v>11645</v>
      </c>
      <c r="B81" s="34">
        <v>7</v>
      </c>
      <c r="C81" s="34">
        <v>9</v>
      </c>
    </row>
    <row r="82" spans="1:3" x14ac:dyDescent="0.2">
      <c r="A82" s="34">
        <v>11647</v>
      </c>
      <c r="B82" s="34">
        <v>7</v>
      </c>
      <c r="C82" s="34">
        <v>9</v>
      </c>
    </row>
    <row r="83" spans="1:3" x14ac:dyDescent="0.2">
      <c r="A83" s="34">
        <v>11648</v>
      </c>
      <c r="B83" s="34">
        <v>13</v>
      </c>
      <c r="C83" s="34">
        <v>13</v>
      </c>
    </row>
    <row r="84" spans="1:3" x14ac:dyDescent="0.2">
      <c r="A84" s="34">
        <v>11649</v>
      </c>
      <c r="B84" s="34">
        <v>13</v>
      </c>
      <c r="C84" s="34">
        <v>13</v>
      </c>
    </row>
    <row r="85" spans="1:3" x14ac:dyDescent="0.2">
      <c r="A85" s="34">
        <v>11653</v>
      </c>
      <c r="B85" s="34">
        <v>7</v>
      </c>
      <c r="C85" s="34">
        <v>9</v>
      </c>
    </row>
    <row r="86" spans="1:3" x14ac:dyDescent="0.2">
      <c r="A86" s="34">
        <v>11654</v>
      </c>
      <c r="B86" s="34">
        <v>13</v>
      </c>
      <c r="C86" s="34">
        <v>13</v>
      </c>
    </row>
    <row r="87" spans="1:3" x14ac:dyDescent="0.2">
      <c r="A87" s="34">
        <v>11663</v>
      </c>
      <c r="B87" s="34">
        <v>9</v>
      </c>
      <c r="C87" s="34">
        <v>5</v>
      </c>
    </row>
    <row r="88" spans="1:3" x14ac:dyDescent="0.2">
      <c r="A88" s="34">
        <v>11668</v>
      </c>
      <c r="B88" s="34">
        <v>7</v>
      </c>
      <c r="C88" s="34">
        <v>9</v>
      </c>
    </row>
    <row r="89" spans="1:3" x14ac:dyDescent="0.2">
      <c r="A89" s="34">
        <v>11669</v>
      </c>
      <c r="B89" s="34">
        <v>7</v>
      </c>
      <c r="C89" s="34">
        <v>9</v>
      </c>
    </row>
    <row r="90" spans="1:3" x14ac:dyDescent="0.2">
      <c r="A90" s="34">
        <v>11675</v>
      </c>
      <c r="B90" s="34">
        <v>7</v>
      </c>
      <c r="C90" s="34">
        <v>9</v>
      </c>
    </row>
    <row r="91" spans="1:3" x14ac:dyDescent="0.2">
      <c r="A91" s="34">
        <v>11677</v>
      </c>
      <c r="B91" s="34">
        <v>7</v>
      </c>
      <c r="C91" s="34">
        <v>9</v>
      </c>
    </row>
    <row r="92" spans="1:3" x14ac:dyDescent="0.2">
      <c r="A92" s="34">
        <v>11704</v>
      </c>
      <c r="B92" s="34">
        <v>11</v>
      </c>
      <c r="C92" s="34">
        <v>0</v>
      </c>
    </row>
    <row r="93" spans="1:3" x14ac:dyDescent="0.2">
      <c r="A93" s="34">
        <v>11705</v>
      </c>
      <c r="B93" s="34">
        <v>11</v>
      </c>
      <c r="C93" s="34">
        <v>0</v>
      </c>
    </row>
    <row r="94" spans="1:3" x14ac:dyDescent="0.2">
      <c r="A94" s="34">
        <v>11706</v>
      </c>
      <c r="B94" s="34">
        <v>11</v>
      </c>
      <c r="C94" s="34">
        <v>0</v>
      </c>
    </row>
    <row r="95" spans="1:3" x14ac:dyDescent="0.2">
      <c r="A95" s="34">
        <v>11711</v>
      </c>
      <c r="B95" s="34">
        <v>11</v>
      </c>
      <c r="C95" s="34">
        <v>0</v>
      </c>
    </row>
    <row r="96" spans="1:3" x14ac:dyDescent="0.2">
      <c r="A96" s="34">
        <v>11712</v>
      </c>
      <c r="B96" s="34">
        <v>11</v>
      </c>
      <c r="C96" s="34">
        <v>0</v>
      </c>
    </row>
    <row r="97" spans="1:3" x14ac:dyDescent="0.2">
      <c r="A97" s="34">
        <v>11713</v>
      </c>
      <c r="B97" s="34">
        <v>9</v>
      </c>
      <c r="C97" s="34">
        <v>9</v>
      </c>
    </row>
    <row r="98" spans="1:3" x14ac:dyDescent="0.2">
      <c r="A98" s="34">
        <v>11714</v>
      </c>
      <c r="B98" s="34">
        <v>9</v>
      </c>
      <c r="C98" s="34">
        <v>9</v>
      </c>
    </row>
    <row r="99" spans="1:3" x14ac:dyDescent="0.2">
      <c r="A99" s="34">
        <v>11715</v>
      </c>
      <c r="B99" s="34">
        <v>9</v>
      </c>
      <c r="C99" s="34">
        <v>9</v>
      </c>
    </row>
    <row r="100" spans="1:3" x14ac:dyDescent="0.2">
      <c r="A100" s="34">
        <v>11719</v>
      </c>
      <c r="B100" s="34">
        <v>9</v>
      </c>
      <c r="C100" s="34">
        <v>9</v>
      </c>
    </row>
    <row r="101" spans="1:3" x14ac:dyDescent="0.2">
      <c r="A101" s="34">
        <v>11721</v>
      </c>
      <c r="B101" s="34">
        <v>9</v>
      </c>
      <c r="C101" s="34">
        <v>9</v>
      </c>
    </row>
    <row r="102" spans="1:3" x14ac:dyDescent="0.2">
      <c r="A102" s="34">
        <v>11722</v>
      </c>
      <c r="B102" s="34">
        <v>9</v>
      </c>
      <c r="C102" s="34">
        <v>9</v>
      </c>
    </row>
    <row r="103" spans="1:3" x14ac:dyDescent="0.2">
      <c r="A103" s="34">
        <v>11723</v>
      </c>
      <c r="B103" s="34">
        <v>9</v>
      </c>
      <c r="C103" s="34">
        <v>0</v>
      </c>
    </row>
    <row r="104" spans="1:3" x14ac:dyDescent="0.2">
      <c r="A104" s="34">
        <v>11724</v>
      </c>
      <c r="B104" s="34">
        <v>9</v>
      </c>
      <c r="C104" s="34">
        <v>0</v>
      </c>
    </row>
    <row r="105" spans="1:3" x14ac:dyDescent="0.2">
      <c r="A105" s="34">
        <v>11725</v>
      </c>
      <c r="B105" s="34">
        <v>9</v>
      </c>
      <c r="C105" s="34">
        <v>0</v>
      </c>
    </row>
    <row r="106" spans="1:3" x14ac:dyDescent="0.2">
      <c r="A106" s="34">
        <v>11726</v>
      </c>
      <c r="B106" s="34">
        <v>11</v>
      </c>
      <c r="C106" s="34">
        <v>11</v>
      </c>
    </row>
    <row r="107" spans="1:3" x14ac:dyDescent="0.2">
      <c r="A107" s="34">
        <v>11727</v>
      </c>
      <c r="B107" s="34">
        <v>9</v>
      </c>
      <c r="C107" s="34">
        <v>0</v>
      </c>
    </row>
    <row r="108" spans="1:3" x14ac:dyDescent="0.2">
      <c r="A108" s="34">
        <v>11728</v>
      </c>
      <c r="B108" s="34">
        <v>9</v>
      </c>
      <c r="C108" s="34">
        <v>5</v>
      </c>
    </row>
    <row r="109" spans="1:3" x14ac:dyDescent="0.2">
      <c r="A109" s="34">
        <v>11730</v>
      </c>
      <c r="B109" s="34">
        <v>11</v>
      </c>
      <c r="C109" s="34">
        <v>0</v>
      </c>
    </row>
    <row r="110" spans="1:3" x14ac:dyDescent="0.2">
      <c r="A110" s="34">
        <v>11732</v>
      </c>
      <c r="B110" s="34">
        <v>9</v>
      </c>
      <c r="C110" s="34">
        <v>9</v>
      </c>
    </row>
    <row r="111" spans="1:3" x14ac:dyDescent="0.2">
      <c r="A111" s="34">
        <v>11736</v>
      </c>
      <c r="B111" s="34">
        <v>11</v>
      </c>
      <c r="C111" s="34">
        <v>0</v>
      </c>
    </row>
    <row r="112" spans="1:3" x14ac:dyDescent="0.2">
      <c r="A112" s="34">
        <v>11738</v>
      </c>
      <c r="B112" s="34">
        <v>9</v>
      </c>
      <c r="C112" s="34">
        <v>9</v>
      </c>
    </row>
    <row r="113" spans="1:3" x14ac:dyDescent="0.2">
      <c r="A113" s="34">
        <v>11741</v>
      </c>
      <c r="B113" s="34">
        <v>11</v>
      </c>
      <c r="C113" s="34">
        <v>0</v>
      </c>
    </row>
    <row r="114" spans="1:3" x14ac:dyDescent="0.2">
      <c r="A114" s="34">
        <v>11743</v>
      </c>
      <c r="B114" s="34">
        <v>9</v>
      </c>
      <c r="C114" s="34">
        <v>9</v>
      </c>
    </row>
    <row r="115" spans="1:3" x14ac:dyDescent="0.2">
      <c r="A115" s="34">
        <v>11765</v>
      </c>
      <c r="B115" s="34">
        <v>11</v>
      </c>
      <c r="C115" s="34">
        <v>0</v>
      </c>
    </row>
    <row r="116" spans="1:3" x14ac:dyDescent="0.2">
      <c r="A116" s="34">
        <v>11782</v>
      </c>
      <c r="B116" s="34">
        <v>3</v>
      </c>
      <c r="C116" s="34">
        <v>3</v>
      </c>
    </row>
    <row r="117" spans="1:3" x14ac:dyDescent="0.2">
      <c r="A117" s="34">
        <v>11798</v>
      </c>
      <c r="B117" s="34">
        <v>10</v>
      </c>
      <c r="C117" s="34">
        <v>10</v>
      </c>
    </row>
    <row r="118" spans="1:3" x14ac:dyDescent="0.2">
      <c r="A118" s="34">
        <v>11804</v>
      </c>
      <c r="B118" s="34">
        <v>3</v>
      </c>
      <c r="C118" s="34">
        <v>3</v>
      </c>
    </row>
    <row r="119" spans="1:3" x14ac:dyDescent="0.2">
      <c r="A119" s="34">
        <v>11805</v>
      </c>
      <c r="B119" s="34">
        <v>3</v>
      </c>
      <c r="C119" s="34">
        <v>3</v>
      </c>
    </row>
    <row r="120" spans="1:3" x14ac:dyDescent="0.2">
      <c r="A120" s="34">
        <v>11806</v>
      </c>
      <c r="B120" s="34">
        <v>3</v>
      </c>
      <c r="C120" s="34">
        <v>3</v>
      </c>
    </row>
    <row r="121" spans="1:3" x14ac:dyDescent="0.2">
      <c r="A121" s="34">
        <v>11808</v>
      </c>
      <c r="B121" s="34">
        <v>3</v>
      </c>
      <c r="C121" s="34">
        <v>3</v>
      </c>
    </row>
    <row r="122" spans="1:3" x14ac:dyDescent="0.2">
      <c r="A122" s="34">
        <v>11809</v>
      </c>
      <c r="B122" s="34">
        <v>10</v>
      </c>
      <c r="C122" s="34">
        <v>5</v>
      </c>
    </row>
    <row r="123" spans="1:3" x14ac:dyDescent="0.2">
      <c r="A123" s="34">
        <v>11811</v>
      </c>
      <c r="B123" s="34">
        <v>10</v>
      </c>
      <c r="C123" s="34">
        <v>5</v>
      </c>
    </row>
    <row r="124" spans="1:3" x14ac:dyDescent="0.2">
      <c r="A124" s="34">
        <v>11812</v>
      </c>
      <c r="B124" s="34">
        <v>3</v>
      </c>
      <c r="C124" s="34">
        <v>3</v>
      </c>
    </row>
    <row r="125" spans="1:3" x14ac:dyDescent="0.2">
      <c r="A125" s="34">
        <v>11814</v>
      </c>
      <c r="B125" s="34">
        <v>10</v>
      </c>
      <c r="C125" s="34">
        <v>5</v>
      </c>
    </row>
    <row r="126" spans="1:3" x14ac:dyDescent="0.2">
      <c r="A126" s="34">
        <v>11815</v>
      </c>
      <c r="B126" s="34">
        <v>10</v>
      </c>
      <c r="C126" s="34">
        <v>5</v>
      </c>
    </row>
    <row r="127" spans="1:3" x14ac:dyDescent="0.2">
      <c r="A127" s="34">
        <v>11816</v>
      </c>
      <c r="B127" s="34">
        <v>3</v>
      </c>
      <c r="C127" s="34">
        <v>3</v>
      </c>
    </row>
    <row r="128" spans="1:3" x14ac:dyDescent="0.2">
      <c r="A128" s="34">
        <v>11817</v>
      </c>
      <c r="B128" s="34">
        <v>11</v>
      </c>
      <c r="C128" s="34">
        <v>10</v>
      </c>
    </row>
    <row r="129" spans="1:3" x14ac:dyDescent="0.2">
      <c r="A129" s="34">
        <v>11818</v>
      </c>
      <c r="B129" s="34">
        <v>3</v>
      </c>
      <c r="C129" s="34">
        <v>3</v>
      </c>
    </row>
    <row r="130" spans="1:3" x14ac:dyDescent="0.2">
      <c r="A130" s="34">
        <v>11819</v>
      </c>
      <c r="B130" s="34">
        <v>10</v>
      </c>
      <c r="C130" s="34">
        <v>5</v>
      </c>
    </row>
    <row r="131" spans="1:3" x14ac:dyDescent="0.2">
      <c r="A131" s="34">
        <v>11821</v>
      </c>
      <c r="B131" s="34">
        <v>10</v>
      </c>
      <c r="C131" s="34">
        <v>5</v>
      </c>
    </row>
    <row r="132" spans="1:3" x14ac:dyDescent="0.2">
      <c r="A132" s="34">
        <v>11822</v>
      </c>
      <c r="B132" s="34">
        <v>3</v>
      </c>
      <c r="C132" s="34">
        <v>3</v>
      </c>
    </row>
    <row r="133" spans="1:3" x14ac:dyDescent="0.2">
      <c r="A133" s="34">
        <v>11823</v>
      </c>
      <c r="B133" s="34">
        <v>5</v>
      </c>
      <c r="C133" s="34">
        <v>5</v>
      </c>
    </row>
    <row r="134" spans="1:3" x14ac:dyDescent="0.2">
      <c r="A134" s="34">
        <v>11826</v>
      </c>
      <c r="B134" s="34">
        <v>9</v>
      </c>
      <c r="C134" s="34">
        <v>10</v>
      </c>
    </row>
    <row r="135" spans="1:3" x14ac:dyDescent="0.2">
      <c r="A135" s="34">
        <v>11827</v>
      </c>
      <c r="B135" s="34">
        <v>9</v>
      </c>
      <c r="C135" s="34">
        <v>10</v>
      </c>
    </row>
    <row r="136" spans="1:3" x14ac:dyDescent="0.2">
      <c r="A136" s="34">
        <v>11828</v>
      </c>
      <c r="B136" s="34">
        <v>9</v>
      </c>
      <c r="C136" s="34">
        <v>10</v>
      </c>
    </row>
    <row r="137" spans="1:3" x14ac:dyDescent="0.2">
      <c r="A137" s="34">
        <v>11830</v>
      </c>
      <c r="B137" s="34">
        <v>3</v>
      </c>
      <c r="C137" s="34">
        <v>3</v>
      </c>
    </row>
    <row r="138" spans="1:3" x14ac:dyDescent="0.2">
      <c r="A138" s="34">
        <v>11831</v>
      </c>
      <c r="B138" s="34">
        <v>9</v>
      </c>
      <c r="C138" s="34">
        <v>10</v>
      </c>
    </row>
    <row r="139" spans="1:3" x14ac:dyDescent="0.2">
      <c r="A139" s="34">
        <v>11832</v>
      </c>
      <c r="B139" s="34">
        <v>9</v>
      </c>
      <c r="C139" s="34">
        <v>10</v>
      </c>
    </row>
    <row r="140" spans="1:3" x14ac:dyDescent="0.2">
      <c r="A140" s="34">
        <v>11833</v>
      </c>
      <c r="B140" s="34">
        <v>3</v>
      </c>
      <c r="C140" s="34">
        <v>3</v>
      </c>
    </row>
    <row r="141" spans="1:3" x14ac:dyDescent="0.2">
      <c r="A141" s="34">
        <v>11834</v>
      </c>
      <c r="B141" s="34">
        <v>10</v>
      </c>
      <c r="C141" s="34">
        <v>10</v>
      </c>
    </row>
    <row r="142" spans="1:3" x14ac:dyDescent="0.2">
      <c r="A142" s="34">
        <v>11835</v>
      </c>
      <c r="B142" s="34">
        <v>10</v>
      </c>
      <c r="C142" s="34">
        <v>10</v>
      </c>
    </row>
    <row r="143" spans="1:3" x14ac:dyDescent="0.2">
      <c r="A143" s="34">
        <v>11836</v>
      </c>
      <c r="B143" s="34">
        <v>10</v>
      </c>
      <c r="C143" s="34">
        <v>10</v>
      </c>
    </row>
    <row r="144" spans="1:3" x14ac:dyDescent="0.2">
      <c r="A144" s="34">
        <v>11837</v>
      </c>
      <c r="B144" s="34">
        <v>3</v>
      </c>
      <c r="C144" s="34">
        <v>3</v>
      </c>
    </row>
    <row r="145" spans="1:3" x14ac:dyDescent="0.2">
      <c r="A145" s="34">
        <v>11838</v>
      </c>
      <c r="B145" s="34">
        <v>10</v>
      </c>
      <c r="C145" s="34">
        <v>10</v>
      </c>
    </row>
    <row r="146" spans="1:3" x14ac:dyDescent="0.2">
      <c r="A146" s="34">
        <v>11839</v>
      </c>
      <c r="B146" s="34">
        <v>9</v>
      </c>
      <c r="C146" s="34">
        <v>5</v>
      </c>
    </row>
    <row r="147" spans="1:3" x14ac:dyDescent="0.2">
      <c r="A147" s="34">
        <v>11841</v>
      </c>
      <c r="B147" s="34">
        <v>3</v>
      </c>
      <c r="C147" s="34">
        <v>3</v>
      </c>
    </row>
    <row r="148" spans="1:3" x14ac:dyDescent="0.2">
      <c r="A148" s="34">
        <v>11842</v>
      </c>
      <c r="B148" s="34">
        <v>9</v>
      </c>
      <c r="C148" s="34">
        <v>5</v>
      </c>
    </row>
    <row r="149" spans="1:3" x14ac:dyDescent="0.2">
      <c r="A149" s="34">
        <v>11843</v>
      </c>
      <c r="B149" s="34">
        <v>3</v>
      </c>
      <c r="C149" s="34">
        <v>3</v>
      </c>
    </row>
    <row r="150" spans="1:3" x14ac:dyDescent="0.2">
      <c r="A150" s="34">
        <v>11844</v>
      </c>
      <c r="B150" s="34">
        <v>9</v>
      </c>
      <c r="C150" s="34">
        <v>5</v>
      </c>
    </row>
    <row r="151" spans="1:3" x14ac:dyDescent="0.2">
      <c r="A151" s="34">
        <v>11846</v>
      </c>
      <c r="B151" s="34">
        <v>9</v>
      </c>
      <c r="C151" s="34">
        <v>5</v>
      </c>
    </row>
    <row r="152" spans="1:3" x14ac:dyDescent="0.2">
      <c r="A152" s="34">
        <v>11847</v>
      </c>
      <c r="B152" s="34">
        <v>3</v>
      </c>
      <c r="C152" s="34">
        <v>3</v>
      </c>
    </row>
    <row r="153" spans="1:3" x14ac:dyDescent="0.2">
      <c r="A153" s="34">
        <v>11848</v>
      </c>
      <c r="B153" s="34">
        <v>3</v>
      </c>
      <c r="C153" s="34">
        <v>3</v>
      </c>
    </row>
    <row r="154" spans="1:3" x14ac:dyDescent="0.2">
      <c r="A154" s="34">
        <v>11849</v>
      </c>
      <c r="B154" s="34">
        <v>11</v>
      </c>
      <c r="C154" s="34">
        <v>11</v>
      </c>
    </row>
    <row r="155" spans="1:3" x14ac:dyDescent="0.2">
      <c r="A155" s="34">
        <v>11851</v>
      </c>
      <c r="B155" s="34">
        <v>9</v>
      </c>
      <c r="C155" s="34">
        <v>9</v>
      </c>
    </row>
    <row r="156" spans="1:3" x14ac:dyDescent="0.2">
      <c r="A156" s="34">
        <v>11852</v>
      </c>
      <c r="B156" s="34">
        <v>9</v>
      </c>
      <c r="C156" s="34">
        <v>9</v>
      </c>
    </row>
    <row r="157" spans="1:3" x14ac:dyDescent="0.2">
      <c r="A157" s="34">
        <v>11853</v>
      </c>
      <c r="B157" s="34">
        <v>9</v>
      </c>
      <c r="C157" s="34">
        <v>9</v>
      </c>
    </row>
    <row r="158" spans="1:3" x14ac:dyDescent="0.2">
      <c r="A158" s="34">
        <v>11854</v>
      </c>
      <c r="B158" s="34">
        <v>9</v>
      </c>
      <c r="C158" s="34">
        <v>9</v>
      </c>
    </row>
    <row r="159" spans="1:3" x14ac:dyDescent="0.2">
      <c r="A159" s="34">
        <v>11855</v>
      </c>
      <c r="B159" s="34">
        <v>9</v>
      </c>
      <c r="C159" s="34">
        <v>9</v>
      </c>
    </row>
    <row r="160" spans="1:3" x14ac:dyDescent="0.2">
      <c r="A160" s="34">
        <v>11857</v>
      </c>
      <c r="B160" s="34">
        <v>12</v>
      </c>
      <c r="C160" s="34">
        <v>11</v>
      </c>
    </row>
    <row r="161" spans="1:3" x14ac:dyDescent="0.2">
      <c r="A161" s="34">
        <v>11858</v>
      </c>
      <c r="B161" s="34">
        <v>9</v>
      </c>
      <c r="C161" s="34">
        <v>5</v>
      </c>
    </row>
    <row r="162" spans="1:3" x14ac:dyDescent="0.2">
      <c r="A162" s="34">
        <v>11859</v>
      </c>
      <c r="B162" s="34">
        <v>9</v>
      </c>
      <c r="C162" s="34">
        <v>5</v>
      </c>
    </row>
    <row r="163" spans="1:3" x14ac:dyDescent="0.2">
      <c r="A163" s="34">
        <v>11861</v>
      </c>
      <c r="B163" s="34">
        <v>9</v>
      </c>
      <c r="C163" s="34">
        <v>5</v>
      </c>
    </row>
    <row r="164" spans="1:3" x14ac:dyDescent="0.2">
      <c r="A164" s="34">
        <v>11863</v>
      </c>
      <c r="B164" s="34">
        <v>3</v>
      </c>
      <c r="C164" s="34">
        <v>3</v>
      </c>
    </row>
    <row r="165" spans="1:3" x14ac:dyDescent="0.2">
      <c r="A165" s="34">
        <v>11864</v>
      </c>
      <c r="B165" s="34">
        <v>9</v>
      </c>
      <c r="C165" s="34">
        <v>5</v>
      </c>
    </row>
    <row r="166" spans="1:3" x14ac:dyDescent="0.2">
      <c r="A166" s="34">
        <v>11866</v>
      </c>
      <c r="B166" s="34">
        <v>9</v>
      </c>
      <c r="C166" s="34">
        <v>5</v>
      </c>
    </row>
    <row r="167" spans="1:3" x14ac:dyDescent="0.2">
      <c r="A167" s="34">
        <v>11867</v>
      </c>
      <c r="B167" s="34">
        <v>12</v>
      </c>
      <c r="C167" s="34">
        <v>11</v>
      </c>
    </row>
    <row r="168" spans="1:3" x14ac:dyDescent="0.2">
      <c r="A168" s="34">
        <v>11868</v>
      </c>
      <c r="B168" s="34">
        <v>3</v>
      </c>
      <c r="C168" s="34">
        <v>3</v>
      </c>
    </row>
    <row r="169" spans="1:3" x14ac:dyDescent="0.2">
      <c r="A169" s="34">
        <v>11869</v>
      </c>
      <c r="B169" s="34">
        <v>9</v>
      </c>
      <c r="C169" s="34">
        <v>5</v>
      </c>
    </row>
    <row r="170" spans="1:3" x14ac:dyDescent="0.2">
      <c r="A170" s="34">
        <v>11870</v>
      </c>
      <c r="B170" s="34">
        <v>9</v>
      </c>
      <c r="C170" s="34">
        <v>9</v>
      </c>
    </row>
    <row r="171" spans="1:3" x14ac:dyDescent="0.2">
      <c r="A171" s="34">
        <v>11871</v>
      </c>
      <c r="B171" s="34">
        <v>9</v>
      </c>
      <c r="C171" s="34">
        <v>9</v>
      </c>
    </row>
    <row r="172" spans="1:3" x14ac:dyDescent="0.2">
      <c r="A172" s="34">
        <v>11872</v>
      </c>
      <c r="B172" s="34">
        <v>9</v>
      </c>
      <c r="C172" s="34">
        <v>9</v>
      </c>
    </row>
    <row r="173" spans="1:3" x14ac:dyDescent="0.2">
      <c r="A173" s="34">
        <v>11874</v>
      </c>
      <c r="B173" s="34">
        <v>9</v>
      </c>
      <c r="C173" s="34">
        <v>9</v>
      </c>
    </row>
    <row r="174" spans="1:3" x14ac:dyDescent="0.2">
      <c r="A174" s="34">
        <v>11875</v>
      </c>
      <c r="B174" s="34">
        <v>3</v>
      </c>
      <c r="C174" s="34">
        <v>3</v>
      </c>
    </row>
    <row r="175" spans="1:3" x14ac:dyDescent="0.2">
      <c r="A175" s="34">
        <v>11876</v>
      </c>
      <c r="B175" s="34">
        <v>9</v>
      </c>
      <c r="C175" s="34">
        <v>5</v>
      </c>
    </row>
    <row r="176" spans="1:3" x14ac:dyDescent="0.2">
      <c r="A176" s="34">
        <v>11878</v>
      </c>
      <c r="B176" s="34">
        <v>9</v>
      </c>
      <c r="C176" s="34">
        <v>9</v>
      </c>
    </row>
    <row r="177" spans="1:3" x14ac:dyDescent="0.2">
      <c r="A177" s="34">
        <v>11879</v>
      </c>
      <c r="B177" s="34">
        <v>9</v>
      </c>
      <c r="C177" s="34">
        <v>5</v>
      </c>
    </row>
    <row r="178" spans="1:3" x14ac:dyDescent="0.2">
      <c r="A178" s="34">
        <v>11880</v>
      </c>
      <c r="B178" s="34">
        <v>9</v>
      </c>
      <c r="C178" s="34">
        <v>5</v>
      </c>
    </row>
    <row r="179" spans="1:3" x14ac:dyDescent="0.2">
      <c r="A179" s="34">
        <v>11881</v>
      </c>
      <c r="B179" s="34">
        <v>9</v>
      </c>
      <c r="C179" s="34">
        <v>5</v>
      </c>
    </row>
    <row r="180" spans="1:3" x14ac:dyDescent="0.2">
      <c r="A180" s="34">
        <v>11883</v>
      </c>
      <c r="B180" s="34">
        <v>9</v>
      </c>
      <c r="C180" s="34">
        <v>5</v>
      </c>
    </row>
    <row r="181" spans="1:3" x14ac:dyDescent="0.2">
      <c r="A181" s="34">
        <v>11884</v>
      </c>
      <c r="B181" s="34">
        <v>9</v>
      </c>
      <c r="C181" s="34">
        <v>5</v>
      </c>
    </row>
    <row r="182" spans="1:3" x14ac:dyDescent="0.2">
      <c r="A182" s="34">
        <v>11889</v>
      </c>
      <c r="B182" s="34">
        <v>9</v>
      </c>
      <c r="C182" s="34">
        <v>5</v>
      </c>
    </row>
    <row r="183" spans="1:3" x14ac:dyDescent="0.2">
      <c r="A183" s="34">
        <v>11890</v>
      </c>
      <c r="B183" s="34">
        <v>12</v>
      </c>
      <c r="C183" s="34">
        <v>12</v>
      </c>
    </row>
    <row r="184" spans="1:3" x14ac:dyDescent="0.2">
      <c r="A184" s="34">
        <v>11892</v>
      </c>
      <c r="B184" s="34">
        <v>9</v>
      </c>
      <c r="C184" s="34">
        <v>5</v>
      </c>
    </row>
    <row r="185" spans="1:3" x14ac:dyDescent="0.2">
      <c r="A185" s="34">
        <v>11893</v>
      </c>
      <c r="B185" s="34">
        <v>9</v>
      </c>
      <c r="C185" s="34">
        <v>5</v>
      </c>
    </row>
    <row r="186" spans="1:3" x14ac:dyDescent="0.2">
      <c r="A186" s="34">
        <v>11899</v>
      </c>
      <c r="B186" s="34">
        <v>9</v>
      </c>
      <c r="C186" s="34">
        <v>9</v>
      </c>
    </row>
    <row r="187" spans="1:3" x14ac:dyDescent="0.2">
      <c r="A187" s="34">
        <v>11900</v>
      </c>
      <c r="B187" s="34">
        <v>11</v>
      </c>
      <c r="C187" s="34">
        <v>11</v>
      </c>
    </row>
    <row r="188" spans="1:3" x14ac:dyDescent="0.2">
      <c r="A188" s="34">
        <v>11908</v>
      </c>
      <c r="B188" s="34">
        <v>9</v>
      </c>
      <c r="C188" s="34">
        <v>9</v>
      </c>
    </row>
    <row r="189" spans="1:3" x14ac:dyDescent="0.2">
      <c r="A189" s="34">
        <v>11909</v>
      </c>
      <c r="B189" s="34">
        <v>9</v>
      </c>
      <c r="C189" s="34">
        <v>5</v>
      </c>
    </row>
    <row r="190" spans="1:3" x14ac:dyDescent="0.2">
      <c r="A190" s="34">
        <v>11911</v>
      </c>
      <c r="B190" s="34">
        <v>9</v>
      </c>
      <c r="C190" s="34">
        <v>5</v>
      </c>
    </row>
    <row r="191" spans="1:3" x14ac:dyDescent="0.2">
      <c r="A191" s="34">
        <v>11917</v>
      </c>
      <c r="B191" s="34">
        <v>9</v>
      </c>
      <c r="C191" s="34">
        <v>5</v>
      </c>
    </row>
    <row r="192" spans="1:3" x14ac:dyDescent="0.2">
      <c r="A192" s="34">
        <v>11918</v>
      </c>
      <c r="B192" s="34">
        <v>9</v>
      </c>
      <c r="C192" s="34">
        <v>5</v>
      </c>
    </row>
    <row r="193" spans="1:3" x14ac:dyDescent="0.2">
      <c r="A193" s="34">
        <v>11920</v>
      </c>
      <c r="B193" s="34">
        <v>9</v>
      </c>
      <c r="C193" s="34">
        <v>9</v>
      </c>
    </row>
    <row r="194" spans="1:3" x14ac:dyDescent="0.2">
      <c r="A194" s="34">
        <v>11925</v>
      </c>
      <c r="B194" s="34">
        <v>0</v>
      </c>
      <c r="C194" s="34">
        <v>0</v>
      </c>
    </row>
    <row r="195" spans="1:3" x14ac:dyDescent="0.2">
      <c r="A195" s="34">
        <v>11926</v>
      </c>
      <c r="B195" s="34">
        <v>0</v>
      </c>
      <c r="C195" s="34">
        <v>0</v>
      </c>
    </row>
    <row r="196" spans="1:3" x14ac:dyDescent="0.2">
      <c r="A196" s="34">
        <v>11927</v>
      </c>
      <c r="B196" s="34">
        <v>0</v>
      </c>
      <c r="C196" s="34">
        <v>0</v>
      </c>
    </row>
    <row r="197" spans="1:3" x14ac:dyDescent="0.2">
      <c r="A197" s="34">
        <v>11928</v>
      </c>
      <c r="B197" s="34">
        <v>0</v>
      </c>
      <c r="C197" s="34">
        <v>0</v>
      </c>
    </row>
    <row r="198" spans="1:3" x14ac:dyDescent="0.2">
      <c r="A198" s="34">
        <v>11929</v>
      </c>
      <c r="B198" s="34">
        <v>0</v>
      </c>
      <c r="C198" s="34">
        <v>0</v>
      </c>
    </row>
    <row r="199" spans="1:3" x14ac:dyDescent="0.2">
      <c r="A199" s="34">
        <v>11930</v>
      </c>
      <c r="B199" s="34">
        <v>0</v>
      </c>
      <c r="C199" s="3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E13" workbookViewId="0">
      <selection activeCell="M47" sqref="M47"/>
    </sheetView>
  </sheetViews>
  <sheetFormatPr defaultRowHeight="14.25" x14ac:dyDescent="0.2"/>
  <cols>
    <col min="1" max="1" width="14.75" customWidth="1"/>
    <col min="7" max="7" width="12.625" customWidth="1"/>
  </cols>
  <sheetData>
    <row r="1" spans="1:17" ht="15" x14ac:dyDescent="0.25">
      <c r="A1" s="33" t="s">
        <v>0</v>
      </c>
      <c r="B1" s="33" t="s">
        <v>26</v>
      </c>
      <c r="C1" s="33" t="s">
        <v>25</v>
      </c>
      <c r="D1" s="33" t="s">
        <v>132</v>
      </c>
      <c r="E1" s="33" t="s">
        <v>133</v>
      </c>
      <c r="F1" s="33" t="s">
        <v>134</v>
      </c>
      <c r="G1" s="33" t="s">
        <v>135</v>
      </c>
      <c r="H1" s="33" t="s">
        <v>136</v>
      </c>
      <c r="I1" s="33" t="s">
        <v>137</v>
      </c>
      <c r="J1" s="33" t="s">
        <v>138</v>
      </c>
      <c r="K1" s="33" t="s">
        <v>139</v>
      </c>
      <c r="L1" s="33" t="s">
        <v>140</v>
      </c>
      <c r="M1" s="33" t="s">
        <v>141</v>
      </c>
      <c r="N1" s="33" t="s">
        <v>142</v>
      </c>
      <c r="O1" s="33" t="s">
        <v>143</v>
      </c>
      <c r="P1" s="33" t="s">
        <v>144</v>
      </c>
      <c r="Q1" s="33" t="s">
        <v>145</v>
      </c>
    </row>
    <row r="2" spans="1:17" ht="15" x14ac:dyDescent="0.25">
      <c r="A2" s="33" t="s">
        <v>146</v>
      </c>
      <c r="B2" s="33" t="s">
        <v>146</v>
      </c>
      <c r="C2" s="33" t="s">
        <v>146</v>
      </c>
      <c r="D2" s="33" t="s">
        <v>147</v>
      </c>
      <c r="E2" s="33" t="s">
        <v>148</v>
      </c>
      <c r="F2" s="33" t="s">
        <v>146</v>
      </c>
      <c r="G2" s="33" t="s">
        <v>149</v>
      </c>
      <c r="H2" s="33" t="s">
        <v>150</v>
      </c>
      <c r="I2" s="33" t="s">
        <v>150</v>
      </c>
      <c r="J2" s="33" t="s">
        <v>150</v>
      </c>
      <c r="K2" s="33" t="s">
        <v>151</v>
      </c>
      <c r="L2" s="33" t="s">
        <v>152</v>
      </c>
      <c r="M2" s="33" t="s">
        <v>153</v>
      </c>
      <c r="N2" s="33" t="s">
        <v>154</v>
      </c>
      <c r="O2" s="33" t="s">
        <v>155</v>
      </c>
      <c r="P2" s="33" t="s">
        <v>156</v>
      </c>
      <c r="Q2" s="33" t="s">
        <v>157</v>
      </c>
    </row>
    <row r="3" spans="1:17" ht="15" x14ac:dyDescent="0.25">
      <c r="A3" s="30">
        <v>30</v>
      </c>
      <c r="B3" s="30">
        <v>50</v>
      </c>
      <c r="C3" s="30">
        <v>20</v>
      </c>
      <c r="D3" s="30">
        <v>0</v>
      </c>
      <c r="E3" s="30">
        <v>0</v>
      </c>
      <c r="F3" s="30">
        <v>2.5</v>
      </c>
      <c r="G3" s="19" t="s">
        <v>26</v>
      </c>
      <c r="H3" s="30">
        <v>29.9</v>
      </c>
      <c r="I3" s="30">
        <v>42</v>
      </c>
      <c r="J3" s="30">
        <v>48.8</v>
      </c>
      <c r="K3" s="30">
        <v>0.12</v>
      </c>
      <c r="L3" s="30">
        <v>0.78</v>
      </c>
      <c r="M3" s="30">
        <v>1.36</v>
      </c>
      <c r="N3" s="30">
        <v>48.8</v>
      </c>
      <c r="O3" s="30">
        <v>4</v>
      </c>
      <c r="P3" s="30">
        <v>4</v>
      </c>
      <c r="Q3" s="30">
        <v>0.77500000000000002</v>
      </c>
    </row>
    <row r="4" spans="1:17" ht="15" x14ac:dyDescent="0.25">
      <c r="A4" s="30">
        <v>33</v>
      </c>
      <c r="B4" s="30">
        <v>34</v>
      </c>
      <c r="C4" s="30">
        <v>33</v>
      </c>
      <c r="D4" s="30">
        <v>0</v>
      </c>
      <c r="E4" s="30">
        <v>0</v>
      </c>
      <c r="F4" s="30">
        <v>2.5</v>
      </c>
      <c r="G4" s="19" t="s">
        <v>43</v>
      </c>
      <c r="H4" s="30">
        <v>21.3</v>
      </c>
      <c r="I4" s="30">
        <v>35</v>
      </c>
      <c r="J4" s="30">
        <v>47.2</v>
      </c>
      <c r="K4" s="30">
        <v>0.14000000000000001</v>
      </c>
      <c r="L4" s="30">
        <v>4.5599999999999996</v>
      </c>
      <c r="M4" s="30">
        <v>1.4</v>
      </c>
      <c r="N4" s="30">
        <v>47.2</v>
      </c>
      <c r="O4" s="30">
        <v>5</v>
      </c>
      <c r="P4" s="30">
        <v>5</v>
      </c>
      <c r="Q4" s="30">
        <v>4.5599999999999996</v>
      </c>
    </row>
    <row r="5" spans="1:17" ht="15" x14ac:dyDescent="0.25">
      <c r="A5" s="30">
        <v>42</v>
      </c>
      <c r="B5" s="30">
        <v>18</v>
      </c>
      <c r="C5" s="30">
        <v>40</v>
      </c>
      <c r="D5" s="30">
        <v>0</v>
      </c>
      <c r="E5" s="30">
        <v>0</v>
      </c>
      <c r="F5" s="30">
        <v>2.5</v>
      </c>
      <c r="G5" s="19" t="s">
        <v>24</v>
      </c>
      <c r="H5" s="30">
        <v>12.6</v>
      </c>
      <c r="I5" s="30">
        <v>26.7</v>
      </c>
      <c r="J5" s="30">
        <v>45.8</v>
      </c>
      <c r="K5" s="30">
        <v>0.14000000000000001</v>
      </c>
      <c r="L5" s="30">
        <v>18.600000000000001</v>
      </c>
      <c r="M5" s="30">
        <v>1.44</v>
      </c>
      <c r="N5" s="30">
        <v>45.8</v>
      </c>
      <c r="O5" s="30">
        <v>4</v>
      </c>
      <c r="P5" s="30">
        <v>4</v>
      </c>
      <c r="Q5" s="30">
        <v>18.600000000000001</v>
      </c>
    </row>
    <row r="6" spans="1:17" ht="15" x14ac:dyDescent="0.25">
      <c r="A6" s="30">
        <v>82</v>
      </c>
      <c r="B6" s="30">
        <v>6</v>
      </c>
      <c r="C6" s="30">
        <v>12</v>
      </c>
      <c r="D6" s="30">
        <v>0</v>
      </c>
      <c r="E6" s="30">
        <v>0</v>
      </c>
      <c r="F6" s="30">
        <v>2.5</v>
      </c>
      <c r="G6" s="19" t="s">
        <v>40</v>
      </c>
      <c r="H6" s="30">
        <v>5.7</v>
      </c>
      <c r="I6" s="30">
        <v>12.1</v>
      </c>
      <c r="J6" s="30">
        <v>45.7</v>
      </c>
      <c r="K6" s="30">
        <v>0.06</v>
      </c>
      <c r="L6" s="30">
        <v>91.26</v>
      </c>
      <c r="M6" s="30">
        <v>1.44</v>
      </c>
      <c r="N6" s="30">
        <v>45.7</v>
      </c>
      <c r="O6" s="30">
        <v>0</v>
      </c>
      <c r="P6" s="30">
        <v>0</v>
      </c>
      <c r="Q6" s="30">
        <v>91.3</v>
      </c>
    </row>
    <row r="7" spans="1:17" ht="15" x14ac:dyDescent="0.25">
      <c r="A7" s="30">
        <v>92</v>
      </c>
      <c r="B7" s="30">
        <v>5</v>
      </c>
      <c r="C7" s="30">
        <v>3</v>
      </c>
      <c r="D7" s="30">
        <v>0</v>
      </c>
      <c r="E7" s="30">
        <v>0</v>
      </c>
      <c r="F7" s="30">
        <v>2.5</v>
      </c>
      <c r="G7" s="19" t="s">
        <v>0</v>
      </c>
      <c r="H7" s="30">
        <v>5</v>
      </c>
      <c r="I7" s="30">
        <v>9.4</v>
      </c>
      <c r="J7" s="30">
        <v>46.3</v>
      </c>
      <c r="K7" s="30">
        <v>0.04</v>
      </c>
      <c r="L7" s="30">
        <v>114.05</v>
      </c>
      <c r="M7" s="30">
        <v>1.42</v>
      </c>
      <c r="N7" s="30">
        <v>45.7</v>
      </c>
      <c r="O7" s="30">
        <v>1</v>
      </c>
      <c r="P7" s="30">
        <v>1</v>
      </c>
      <c r="Q7" s="30">
        <v>95.6</v>
      </c>
    </row>
    <row r="8" spans="1:17" ht="15" x14ac:dyDescent="0.25">
      <c r="A8" s="30">
        <v>52</v>
      </c>
      <c r="B8" s="30">
        <v>42</v>
      </c>
      <c r="C8" s="30">
        <v>6</v>
      </c>
      <c r="D8" s="30">
        <v>0</v>
      </c>
      <c r="E8" s="30">
        <v>0</v>
      </c>
      <c r="F8" s="30">
        <v>2.5</v>
      </c>
      <c r="G8" s="19" t="s">
        <v>45</v>
      </c>
      <c r="H8" s="30">
        <v>26</v>
      </c>
      <c r="I8" s="30">
        <v>37.1</v>
      </c>
      <c r="J8" s="30">
        <v>44</v>
      </c>
      <c r="K8" s="30">
        <v>0.11</v>
      </c>
      <c r="L8" s="30">
        <v>0.84</v>
      </c>
      <c r="M8" s="30">
        <v>1.48</v>
      </c>
      <c r="N8" s="30">
        <v>44</v>
      </c>
      <c r="O8" s="30">
        <v>4</v>
      </c>
      <c r="P8" s="30">
        <v>4</v>
      </c>
      <c r="Q8" s="30">
        <v>0.83599999999999997</v>
      </c>
    </row>
    <row r="9" spans="1:17" ht="30" x14ac:dyDescent="0.25">
      <c r="A9" s="30">
        <v>60</v>
      </c>
      <c r="B9" s="30">
        <v>28</v>
      </c>
      <c r="C9" s="30">
        <v>12</v>
      </c>
      <c r="D9" s="30">
        <v>0</v>
      </c>
      <c r="E9" s="30">
        <v>0</v>
      </c>
      <c r="F9" s="30">
        <v>2.5</v>
      </c>
      <c r="G9" s="19" t="s">
        <v>42</v>
      </c>
      <c r="H9" s="30">
        <v>18.3</v>
      </c>
      <c r="I9" s="30">
        <v>28.3</v>
      </c>
      <c r="J9" s="30">
        <v>43.2</v>
      </c>
      <c r="K9" s="30">
        <v>0.1</v>
      </c>
      <c r="L9" s="30">
        <v>7.84</v>
      </c>
      <c r="M9" s="30">
        <v>1.51</v>
      </c>
      <c r="N9" s="30">
        <v>43.2</v>
      </c>
      <c r="O9" s="30">
        <v>2</v>
      </c>
      <c r="P9" s="30">
        <v>2</v>
      </c>
      <c r="Q9" s="30">
        <v>7.84</v>
      </c>
    </row>
    <row r="10" spans="1:17" ht="15" x14ac:dyDescent="0.25">
      <c r="A10" s="30">
        <v>65</v>
      </c>
      <c r="B10" s="30">
        <v>10</v>
      </c>
      <c r="C10" s="30">
        <v>25</v>
      </c>
      <c r="D10" s="30">
        <v>0</v>
      </c>
      <c r="E10" s="30">
        <v>0</v>
      </c>
      <c r="F10" s="30">
        <v>2.5</v>
      </c>
      <c r="G10" s="19" t="s">
        <v>41</v>
      </c>
      <c r="H10" s="30">
        <v>8.1</v>
      </c>
      <c r="I10" s="30">
        <v>17.899999999999999</v>
      </c>
      <c r="J10" s="30">
        <v>45</v>
      </c>
      <c r="K10" s="30">
        <v>0.1</v>
      </c>
      <c r="L10" s="30">
        <v>50.34</v>
      </c>
      <c r="M10" s="30">
        <v>1.46</v>
      </c>
      <c r="N10" s="30">
        <v>43.2</v>
      </c>
      <c r="O10" s="30">
        <v>3</v>
      </c>
      <c r="P10" s="30">
        <v>3</v>
      </c>
      <c r="Q10" s="30">
        <v>30</v>
      </c>
    </row>
    <row r="11" spans="1:17" ht="15" x14ac:dyDescent="0.25">
      <c r="A11" s="30">
        <v>7</v>
      </c>
      <c r="B11" s="30">
        <v>6</v>
      </c>
      <c r="C11" s="30">
        <v>87</v>
      </c>
      <c r="D11" s="30">
        <v>0</v>
      </c>
      <c r="E11" s="30">
        <v>0</v>
      </c>
      <c r="F11" s="30">
        <v>2.5</v>
      </c>
      <c r="G11" s="21" t="s">
        <v>25</v>
      </c>
      <c r="H11" s="30">
        <v>6.3</v>
      </c>
      <c r="I11" s="30">
        <v>31.6</v>
      </c>
      <c r="J11" s="30">
        <v>48.2</v>
      </c>
      <c r="K11" s="30">
        <v>0.25</v>
      </c>
      <c r="L11" s="30">
        <v>18.95</v>
      </c>
      <c r="M11" s="30">
        <v>1.37</v>
      </c>
      <c r="N11" s="30">
        <v>43.2</v>
      </c>
      <c r="O11" s="30">
        <v>18</v>
      </c>
      <c r="P11" s="30">
        <v>18</v>
      </c>
      <c r="Q11" s="30">
        <v>8.07</v>
      </c>
    </row>
    <row r="12" spans="1:17" ht="15" x14ac:dyDescent="0.25">
      <c r="A12" s="30">
        <v>7</v>
      </c>
      <c r="B12" s="30">
        <v>47</v>
      </c>
      <c r="C12" s="30">
        <v>46</v>
      </c>
      <c r="D12" s="30">
        <v>0</v>
      </c>
      <c r="E12" s="30">
        <v>0</v>
      </c>
      <c r="F12" s="30">
        <v>2.5</v>
      </c>
      <c r="G12" s="19" t="s">
        <v>46</v>
      </c>
      <c r="H12" s="30">
        <v>27.8</v>
      </c>
      <c r="I12" s="30">
        <v>41.6</v>
      </c>
      <c r="J12" s="30">
        <v>53.2</v>
      </c>
      <c r="K12" s="30">
        <v>0.14000000000000001</v>
      </c>
      <c r="L12" s="30">
        <v>3.81</v>
      </c>
      <c r="M12" s="30">
        <v>1.24</v>
      </c>
      <c r="N12" s="30">
        <v>43.2</v>
      </c>
      <c r="O12" s="30">
        <v>29</v>
      </c>
      <c r="P12" s="30">
        <v>29</v>
      </c>
      <c r="Q12" s="30">
        <v>3.9600000000000003E-2</v>
      </c>
    </row>
    <row r="13" spans="1:17" ht="15" x14ac:dyDescent="0.25">
      <c r="A13" s="30">
        <v>10</v>
      </c>
      <c r="B13" s="30">
        <v>34</v>
      </c>
      <c r="C13" s="30">
        <v>56</v>
      </c>
      <c r="D13" s="30">
        <v>0</v>
      </c>
      <c r="E13" s="30">
        <v>0</v>
      </c>
      <c r="F13" s="30">
        <v>2.5</v>
      </c>
      <c r="G13" s="19" t="s">
        <v>44</v>
      </c>
      <c r="H13" s="30">
        <v>21</v>
      </c>
      <c r="I13" s="30">
        <v>37.9</v>
      </c>
      <c r="J13" s="30">
        <v>51</v>
      </c>
      <c r="K13" s="30">
        <v>0.17</v>
      </c>
      <c r="L13" s="30">
        <v>5.93</v>
      </c>
      <c r="M13" s="30">
        <v>1.3</v>
      </c>
      <c r="N13" s="30">
        <v>43.2</v>
      </c>
      <c r="O13" s="30">
        <v>22</v>
      </c>
      <c r="P13" s="30">
        <v>22</v>
      </c>
      <c r="Q13" s="30">
        <v>0.42</v>
      </c>
    </row>
    <row r="14" spans="1:17" ht="15" x14ac:dyDescent="0.25">
      <c r="A14" s="30">
        <v>20</v>
      </c>
      <c r="B14" s="30">
        <v>20</v>
      </c>
      <c r="C14" s="30">
        <v>60</v>
      </c>
      <c r="D14" s="30">
        <v>0</v>
      </c>
      <c r="E14" s="30">
        <v>0</v>
      </c>
      <c r="F14" s="30">
        <v>2.5</v>
      </c>
      <c r="G14" s="19" t="s">
        <v>161</v>
      </c>
      <c r="H14" s="30">
        <v>13.7</v>
      </c>
      <c r="I14" s="30">
        <v>32.1</v>
      </c>
      <c r="J14" s="30">
        <v>48.2</v>
      </c>
      <c r="K14" s="30">
        <v>0.18</v>
      </c>
      <c r="L14" s="30">
        <v>12.19</v>
      </c>
      <c r="M14" s="30">
        <v>1.37</v>
      </c>
      <c r="N14" s="30">
        <v>43.2</v>
      </c>
      <c r="O14" s="30">
        <v>15</v>
      </c>
      <c r="P14" s="30">
        <v>15</v>
      </c>
      <c r="Q14" s="30">
        <v>3.27</v>
      </c>
    </row>
    <row r="17" spans="1:12" ht="15" x14ac:dyDescent="0.25">
      <c r="A17" s="19" t="s">
        <v>26</v>
      </c>
      <c r="B17" s="30">
        <v>29.9</v>
      </c>
      <c r="C17" s="30">
        <v>31.8</v>
      </c>
      <c r="D17" s="30">
        <v>33.6</v>
      </c>
      <c r="E17" s="30">
        <v>35.5</v>
      </c>
      <c r="F17" s="30">
        <v>37.4</v>
      </c>
      <c r="G17" s="30">
        <v>39.299999999999997</v>
      </c>
      <c r="H17" s="30">
        <v>41.1</v>
      </c>
      <c r="I17" s="30">
        <v>43</v>
      </c>
      <c r="J17" s="30">
        <v>44.9</v>
      </c>
      <c r="K17" s="30">
        <v>46.7</v>
      </c>
      <c r="L17" s="30">
        <v>48.59999999999998</v>
      </c>
    </row>
    <row r="18" spans="1:12" ht="15" x14ac:dyDescent="0.25">
      <c r="A18" s="19" t="s">
        <v>158</v>
      </c>
      <c r="B18" s="30">
        <v>1500</v>
      </c>
      <c r="C18" s="30">
        <v>755</v>
      </c>
      <c r="D18" s="30">
        <v>406</v>
      </c>
      <c r="E18" s="30">
        <v>219</v>
      </c>
      <c r="F18" s="30">
        <v>122</v>
      </c>
      <c r="G18" s="30">
        <v>70</v>
      </c>
      <c r="H18" s="30">
        <v>42</v>
      </c>
      <c r="I18" s="30">
        <v>29</v>
      </c>
      <c r="J18" s="30">
        <v>21</v>
      </c>
      <c r="K18" s="30">
        <v>13</v>
      </c>
      <c r="L18" s="30">
        <v>4</v>
      </c>
    </row>
    <row r="19" spans="1:12" ht="15" x14ac:dyDescent="0.25">
      <c r="A19" s="19" t="s">
        <v>159</v>
      </c>
      <c r="B19" s="31">
        <v>3.01E-6</v>
      </c>
      <c r="C19" s="31">
        <v>1.43E-5</v>
      </c>
      <c r="D19" s="31">
        <v>5.8199999999999998E-5</v>
      </c>
      <c r="E19" s="31">
        <v>2.7300000000000002E-4</v>
      </c>
      <c r="F19" s="31">
        <v>8.9400000000000005E-4</v>
      </c>
      <c r="G19" s="31">
        <v>3.1800000000000001E-3</v>
      </c>
      <c r="H19" s="31">
        <v>9.9699999999999997E-3</v>
      </c>
      <c r="I19" s="31">
        <v>3.1600000000000003E-2</v>
      </c>
      <c r="J19" s="31">
        <v>9.5299999999999996E-2</v>
      </c>
      <c r="K19" s="31">
        <v>0.26</v>
      </c>
      <c r="L19" s="31">
        <v>0.73399999999999999</v>
      </c>
    </row>
    <row r="20" spans="1:12" ht="15" x14ac:dyDescent="0.25">
      <c r="A20" s="19" t="s">
        <v>43</v>
      </c>
      <c r="B20" s="30">
        <v>21.3</v>
      </c>
      <c r="C20" s="30">
        <v>23.9</v>
      </c>
      <c r="D20" s="30">
        <v>26.5</v>
      </c>
      <c r="E20" s="30">
        <v>29</v>
      </c>
      <c r="F20" s="30">
        <v>31.6</v>
      </c>
      <c r="G20" s="30">
        <v>34.200000000000003</v>
      </c>
      <c r="H20" s="30">
        <v>36.700000000000003</v>
      </c>
      <c r="I20" s="30">
        <v>39.299999999999997</v>
      </c>
      <c r="J20" s="30">
        <v>41.9</v>
      </c>
      <c r="K20" s="30">
        <v>44.5</v>
      </c>
      <c r="L20" s="30">
        <v>47</v>
      </c>
    </row>
    <row r="21" spans="1:12" ht="15" x14ac:dyDescent="0.25">
      <c r="A21" s="19" t="s">
        <v>158</v>
      </c>
      <c r="B21" s="30">
        <v>1500</v>
      </c>
      <c r="C21" s="30">
        <v>620</v>
      </c>
      <c r="D21" s="30">
        <v>281</v>
      </c>
      <c r="E21" s="30">
        <v>141</v>
      </c>
      <c r="F21" s="30">
        <v>73</v>
      </c>
      <c r="G21" s="30">
        <v>40</v>
      </c>
      <c r="H21" s="30">
        <v>29</v>
      </c>
      <c r="I21" s="30">
        <v>23</v>
      </c>
      <c r="J21" s="30">
        <v>17</v>
      </c>
      <c r="K21" s="30">
        <v>11</v>
      </c>
      <c r="L21" s="30">
        <v>5</v>
      </c>
    </row>
    <row r="22" spans="1:12" ht="15" x14ac:dyDescent="0.25">
      <c r="A22" s="19" t="s">
        <v>159</v>
      </c>
      <c r="B22" s="31">
        <v>2.1900000000000002E-6</v>
      </c>
      <c r="C22" s="31">
        <v>1.8099999999999999E-5</v>
      </c>
      <c r="D22" s="31">
        <v>1.2E-4</v>
      </c>
      <c r="E22" s="31">
        <v>6.2799999999999998E-4</v>
      </c>
      <c r="F22" s="31">
        <v>3.0300000000000001E-3</v>
      </c>
      <c r="G22" s="31">
        <v>1.29E-2</v>
      </c>
      <c r="H22" s="31">
        <v>4.7199999999999999E-2</v>
      </c>
      <c r="I22" s="31">
        <v>0.16600000000000001</v>
      </c>
      <c r="J22" s="31">
        <v>0.53600000000000003</v>
      </c>
      <c r="K22" s="31">
        <v>1.62</v>
      </c>
      <c r="L22" s="31">
        <v>4.4000000000000004</v>
      </c>
    </row>
    <row r="23" spans="1:12" ht="15" x14ac:dyDescent="0.25">
      <c r="A23" s="19" t="s">
        <v>24</v>
      </c>
      <c r="B23" s="30">
        <v>12.6</v>
      </c>
      <c r="C23" s="30">
        <v>15.9</v>
      </c>
      <c r="D23" s="30">
        <v>19.2</v>
      </c>
      <c r="E23" s="30">
        <v>22.5</v>
      </c>
      <c r="F23" s="30">
        <v>25.8</v>
      </c>
      <c r="G23" s="30">
        <v>29.1</v>
      </c>
      <c r="H23" s="30">
        <v>32.4</v>
      </c>
      <c r="I23" s="30">
        <v>35.700000000000003</v>
      </c>
      <c r="J23" s="30">
        <v>39</v>
      </c>
      <c r="K23" s="30">
        <v>42.3</v>
      </c>
      <c r="L23" s="30">
        <v>45.6</v>
      </c>
    </row>
    <row r="24" spans="1:12" ht="15" x14ac:dyDescent="0.25">
      <c r="A24" s="19" t="s">
        <v>158</v>
      </c>
      <c r="B24" s="30">
        <v>1500</v>
      </c>
      <c r="C24" s="30">
        <v>461</v>
      </c>
      <c r="D24" s="30">
        <v>177</v>
      </c>
      <c r="E24" s="30">
        <v>79</v>
      </c>
      <c r="F24" s="30">
        <v>39</v>
      </c>
      <c r="G24" s="30">
        <v>30</v>
      </c>
      <c r="H24" s="30">
        <v>24</v>
      </c>
      <c r="I24" s="30">
        <v>19</v>
      </c>
      <c r="J24" s="30">
        <v>14</v>
      </c>
      <c r="K24" s="30">
        <v>9</v>
      </c>
      <c r="L24" s="30">
        <v>4</v>
      </c>
    </row>
    <row r="25" spans="1:12" ht="15" x14ac:dyDescent="0.25">
      <c r="A25" s="19" t="s">
        <v>159</v>
      </c>
      <c r="B25" s="31">
        <v>8.0999999999999997E-7</v>
      </c>
      <c r="C25" s="31">
        <v>1.7200000000000001E-5</v>
      </c>
      <c r="D25" s="31">
        <v>2.0599999999999999E-4</v>
      </c>
      <c r="E25" s="31">
        <v>1.66E-3</v>
      </c>
      <c r="F25" s="31">
        <v>1.01E-2</v>
      </c>
      <c r="G25" s="31">
        <v>4.9099999999999998E-2</v>
      </c>
      <c r="H25" s="31">
        <v>0.20200000000000001</v>
      </c>
      <c r="I25" s="31">
        <v>0.72399999999999998</v>
      </c>
      <c r="J25" s="31">
        <v>2.3199999999999998</v>
      </c>
      <c r="K25" s="31">
        <v>6.75</v>
      </c>
      <c r="L25" s="31">
        <v>18.2</v>
      </c>
    </row>
    <row r="26" spans="1:12" ht="15" x14ac:dyDescent="0.25">
      <c r="A26" s="19" t="s">
        <v>40</v>
      </c>
      <c r="B26" s="30">
        <v>5.7</v>
      </c>
      <c r="C26" s="30">
        <v>9.6999999999999993</v>
      </c>
      <c r="D26" s="30">
        <v>13.7</v>
      </c>
      <c r="E26" s="30">
        <v>17.7</v>
      </c>
      <c r="F26" s="30">
        <v>21.7</v>
      </c>
      <c r="G26" s="30">
        <v>25.7</v>
      </c>
      <c r="H26" s="30">
        <v>29.6</v>
      </c>
      <c r="I26" s="30">
        <v>33.6</v>
      </c>
      <c r="J26" s="30">
        <v>37.6</v>
      </c>
      <c r="K26" s="30">
        <v>41.6</v>
      </c>
      <c r="L26" s="30">
        <v>45.6</v>
      </c>
    </row>
    <row r="27" spans="1:12" ht="15" x14ac:dyDescent="0.25">
      <c r="A27" s="19" t="s">
        <v>158</v>
      </c>
      <c r="B27" s="30">
        <v>1500</v>
      </c>
      <c r="C27" s="30">
        <v>100</v>
      </c>
      <c r="D27" s="30">
        <v>32</v>
      </c>
      <c r="E27" s="30">
        <v>28</v>
      </c>
      <c r="F27" s="30">
        <v>24</v>
      </c>
      <c r="G27" s="30">
        <v>20</v>
      </c>
      <c r="H27" s="30">
        <v>16</v>
      </c>
      <c r="I27" s="30">
        <v>12</v>
      </c>
      <c r="J27" s="30">
        <v>8</v>
      </c>
      <c r="K27" s="30">
        <v>4</v>
      </c>
      <c r="L27" s="30">
        <v>0</v>
      </c>
    </row>
    <row r="28" spans="1:12" ht="15" x14ac:dyDescent="0.25">
      <c r="A28" s="19" t="s">
        <v>159</v>
      </c>
      <c r="B28" s="31">
        <v>1.34E-10</v>
      </c>
      <c r="C28" s="31">
        <v>1.5300000000000001E-7</v>
      </c>
      <c r="D28" s="31">
        <v>1.38E-5</v>
      </c>
      <c r="E28" s="31">
        <v>3.9199999999999999E-4</v>
      </c>
      <c r="F28" s="31">
        <v>5.6100000000000004E-3</v>
      </c>
      <c r="G28" s="31">
        <v>5.11E-2</v>
      </c>
      <c r="H28" s="31">
        <v>0.32300000000000001</v>
      </c>
      <c r="I28" s="31">
        <v>1.69</v>
      </c>
      <c r="J28" s="31">
        <v>7.34</v>
      </c>
      <c r="K28" s="31">
        <v>27.5</v>
      </c>
      <c r="L28" s="31">
        <v>90.2</v>
      </c>
    </row>
    <row r="29" spans="1:12" ht="15" x14ac:dyDescent="0.25">
      <c r="A29" s="19" t="s">
        <v>0</v>
      </c>
      <c r="B29" s="30">
        <v>5</v>
      </c>
      <c r="C29" s="30">
        <v>9.1</v>
      </c>
      <c r="D29" s="30">
        <v>13.2</v>
      </c>
      <c r="E29" s="30">
        <v>17.3</v>
      </c>
      <c r="F29" s="30">
        <v>21.4</v>
      </c>
      <c r="G29" s="30">
        <v>25.5</v>
      </c>
      <c r="H29" s="30">
        <v>29.7</v>
      </c>
      <c r="I29" s="30">
        <v>33.799999999999997</v>
      </c>
      <c r="J29" s="30">
        <v>37.9</v>
      </c>
      <c r="K29" s="30">
        <v>42</v>
      </c>
      <c r="L29" s="30">
        <v>46.1</v>
      </c>
    </row>
    <row r="30" spans="1:12" ht="15" x14ac:dyDescent="0.25">
      <c r="A30" s="19" t="s">
        <v>158</v>
      </c>
      <c r="B30" s="30">
        <v>1500</v>
      </c>
      <c r="C30" s="30">
        <v>41</v>
      </c>
      <c r="D30" s="30">
        <v>30</v>
      </c>
      <c r="E30" s="30">
        <v>26</v>
      </c>
      <c r="F30" s="30">
        <v>22</v>
      </c>
      <c r="G30" s="30">
        <v>19</v>
      </c>
      <c r="H30" s="30">
        <v>15</v>
      </c>
      <c r="I30" s="30">
        <v>11</v>
      </c>
      <c r="J30" s="30">
        <v>8</v>
      </c>
      <c r="K30" s="30">
        <v>4</v>
      </c>
      <c r="L30" s="30">
        <v>0</v>
      </c>
    </row>
    <row r="31" spans="1:12" ht="15" x14ac:dyDescent="0.25">
      <c r="A31" s="19" t="s">
        <v>159</v>
      </c>
      <c r="B31" s="31">
        <v>3.7299999999999998E-13</v>
      </c>
      <c r="C31" s="31">
        <v>3.0800000000000001E-9</v>
      </c>
      <c r="D31" s="31">
        <v>8.1299999999999999E-7</v>
      </c>
      <c r="E31" s="31">
        <v>4.6799999999999999E-5</v>
      </c>
      <c r="F31" s="31">
        <v>1.14E-3</v>
      </c>
      <c r="G31" s="31">
        <v>1.5699999999999999E-2</v>
      </c>
      <c r="H31" s="31">
        <v>0.154</v>
      </c>
      <c r="I31" s="31">
        <v>1.07</v>
      </c>
      <c r="J31" s="31">
        <v>5.97</v>
      </c>
      <c r="K31" s="31">
        <v>27.8</v>
      </c>
      <c r="L31" s="31">
        <v>113</v>
      </c>
    </row>
    <row r="32" spans="1:12" ht="15" x14ac:dyDescent="0.25">
      <c r="A32" s="19" t="s">
        <v>45</v>
      </c>
      <c r="B32" s="30">
        <v>26</v>
      </c>
      <c r="C32" s="30">
        <v>27.8</v>
      </c>
      <c r="D32" s="30">
        <v>29.6</v>
      </c>
      <c r="E32" s="30">
        <v>31.4</v>
      </c>
      <c r="F32" s="30">
        <v>33.200000000000003</v>
      </c>
      <c r="G32" s="30">
        <v>35</v>
      </c>
      <c r="H32" s="30">
        <v>36.700000000000003</v>
      </c>
      <c r="I32" s="30">
        <v>38.5</v>
      </c>
      <c r="J32" s="30">
        <v>40.299999999999997</v>
      </c>
      <c r="K32" s="30">
        <v>42.1</v>
      </c>
      <c r="L32" s="30">
        <v>43.9</v>
      </c>
    </row>
    <row r="33" spans="1:12" ht="15" x14ac:dyDescent="0.25">
      <c r="A33" s="19" t="s">
        <v>158</v>
      </c>
      <c r="B33" s="30">
        <v>1500</v>
      </c>
      <c r="C33" s="30">
        <v>733</v>
      </c>
      <c r="D33" s="30">
        <v>373</v>
      </c>
      <c r="E33" s="30">
        <v>197</v>
      </c>
      <c r="F33" s="30">
        <v>108</v>
      </c>
      <c r="G33" s="30">
        <v>61</v>
      </c>
      <c r="H33" s="30">
        <v>37</v>
      </c>
      <c r="I33" s="30">
        <v>27</v>
      </c>
      <c r="J33" s="30">
        <v>19</v>
      </c>
      <c r="K33" s="30">
        <v>11</v>
      </c>
      <c r="L33" s="30">
        <v>4</v>
      </c>
    </row>
    <row r="34" spans="1:12" ht="15" x14ac:dyDescent="0.25">
      <c r="A34" s="19" t="s">
        <v>159</v>
      </c>
      <c r="B34" s="31">
        <v>2.0999999999999998E-6</v>
      </c>
      <c r="C34" s="31">
        <v>1.0699999999999999E-5</v>
      </c>
      <c r="D34" s="31">
        <v>5.02E-5</v>
      </c>
      <c r="E34" s="31">
        <v>2.14E-4</v>
      </c>
      <c r="F34" s="31">
        <v>8.43E-4</v>
      </c>
      <c r="G34" s="31">
        <v>3.0899999999999999E-3</v>
      </c>
      <c r="H34" s="31">
        <v>9.9100000000000004E-3</v>
      </c>
      <c r="I34" s="31">
        <v>3.2199999999999999E-2</v>
      </c>
      <c r="J34" s="31">
        <v>9.9000000000000005E-2</v>
      </c>
      <c r="K34" s="31">
        <v>0.28999999999999998</v>
      </c>
      <c r="L34" s="31">
        <v>0.78900000000000003</v>
      </c>
    </row>
    <row r="35" spans="1:12" ht="15" x14ac:dyDescent="0.25">
      <c r="A35" s="19" t="s">
        <v>42</v>
      </c>
      <c r="B35" s="30">
        <v>18.3</v>
      </c>
      <c r="C35" s="30">
        <v>20.8</v>
      </c>
      <c r="D35" s="30">
        <v>23.3</v>
      </c>
      <c r="E35" s="30">
        <v>25.8</v>
      </c>
      <c r="F35" s="30">
        <v>28.3</v>
      </c>
      <c r="G35" s="30">
        <v>30.8</v>
      </c>
      <c r="H35" s="30">
        <v>33.200000000000003</v>
      </c>
      <c r="I35" s="30">
        <v>35.700000000000003</v>
      </c>
      <c r="J35" s="30">
        <v>38.200000000000003</v>
      </c>
      <c r="K35" s="30">
        <v>40.700000000000003</v>
      </c>
      <c r="L35" s="30">
        <v>43.2</v>
      </c>
    </row>
    <row r="36" spans="1:12" ht="15" x14ac:dyDescent="0.25">
      <c r="A36" s="19" t="s">
        <v>158</v>
      </c>
      <c r="B36" s="30">
        <v>1500</v>
      </c>
      <c r="C36" s="30">
        <v>485</v>
      </c>
      <c r="D36" s="30">
        <v>181</v>
      </c>
      <c r="E36" s="30">
        <v>75</v>
      </c>
      <c r="F36" s="30">
        <v>33</v>
      </c>
      <c r="G36" s="30">
        <v>28</v>
      </c>
      <c r="H36" s="30">
        <v>23</v>
      </c>
      <c r="I36" s="30">
        <v>18</v>
      </c>
      <c r="J36" s="30">
        <v>13</v>
      </c>
      <c r="K36" s="30">
        <v>7</v>
      </c>
      <c r="L36" s="30">
        <v>2</v>
      </c>
    </row>
    <row r="37" spans="1:12" ht="15" x14ac:dyDescent="0.25">
      <c r="A37" s="19" t="s">
        <v>159</v>
      </c>
      <c r="B37" s="31">
        <v>2.03E-7</v>
      </c>
      <c r="C37" s="31">
        <v>2.8600000000000001E-6</v>
      </c>
      <c r="D37" s="31">
        <v>2.8799999999999999E-5</v>
      </c>
      <c r="E37" s="31">
        <v>2.3000000000000001E-4</v>
      </c>
      <c r="F37" s="31">
        <v>1.5200000000000001E-3</v>
      </c>
      <c r="G37" s="31">
        <v>8.5100000000000002E-3</v>
      </c>
      <c r="H37" s="31">
        <v>3.9199999999999999E-2</v>
      </c>
      <c r="I37" s="31">
        <v>0.17199999999999999</v>
      </c>
      <c r="J37" s="31">
        <v>0.68400000000000005</v>
      </c>
      <c r="K37" s="31">
        <v>2.4900000000000002</v>
      </c>
      <c r="L37" s="31">
        <v>7.62</v>
      </c>
    </row>
    <row r="38" spans="1:12" ht="15" x14ac:dyDescent="0.25">
      <c r="A38" s="19" t="s">
        <v>41</v>
      </c>
      <c r="B38" s="30">
        <v>8.1</v>
      </c>
      <c r="C38" s="30">
        <v>11.8</v>
      </c>
      <c r="D38" s="30">
        <v>15.5</v>
      </c>
      <c r="E38" s="30">
        <v>19.2</v>
      </c>
      <c r="F38" s="30">
        <v>22.9</v>
      </c>
      <c r="G38" s="30">
        <v>26.5</v>
      </c>
      <c r="H38" s="30">
        <v>30.2</v>
      </c>
      <c r="I38" s="30">
        <v>33.9</v>
      </c>
      <c r="J38" s="30">
        <v>37.6</v>
      </c>
      <c r="K38" s="30">
        <v>41.3</v>
      </c>
      <c r="L38" s="30">
        <v>45</v>
      </c>
    </row>
    <row r="39" spans="1:12" ht="15" x14ac:dyDescent="0.25">
      <c r="A39" s="19" t="s">
        <v>158</v>
      </c>
      <c r="B39" s="30">
        <v>1500</v>
      </c>
      <c r="C39" s="30">
        <v>245</v>
      </c>
      <c r="D39" s="30">
        <v>67</v>
      </c>
      <c r="E39" s="30">
        <v>32</v>
      </c>
      <c r="F39" s="30">
        <v>27</v>
      </c>
      <c r="G39" s="30">
        <v>23</v>
      </c>
      <c r="H39" s="30">
        <v>19</v>
      </c>
      <c r="I39" s="30">
        <v>14</v>
      </c>
      <c r="J39" s="30">
        <v>10</v>
      </c>
      <c r="K39" s="30">
        <v>5</v>
      </c>
      <c r="L39" s="30">
        <v>1</v>
      </c>
    </row>
    <row r="40" spans="1:12" ht="15" x14ac:dyDescent="0.25">
      <c r="A40" s="19" t="s">
        <v>159</v>
      </c>
      <c r="B40" s="31">
        <v>2.1699999999999999E-8</v>
      </c>
      <c r="C40" s="31">
        <v>2.5399999999999998E-6</v>
      </c>
      <c r="D40" s="31">
        <v>7.7899999999999996E-5</v>
      </c>
      <c r="E40" s="31">
        <v>1.14E-3</v>
      </c>
      <c r="F40" s="31">
        <v>1.0500000000000001E-2</v>
      </c>
      <c r="G40" s="31">
        <v>6.54E-2</v>
      </c>
      <c r="H40" s="31">
        <v>0.33800000000000002</v>
      </c>
      <c r="I40" s="31">
        <v>1.44</v>
      </c>
      <c r="J40" s="31">
        <v>5.29</v>
      </c>
      <c r="K40" s="31">
        <v>17.2</v>
      </c>
      <c r="L40" s="31">
        <v>50.3</v>
      </c>
    </row>
    <row r="41" spans="1:12" ht="15" x14ac:dyDescent="0.25">
      <c r="A41" s="21" t="s">
        <v>25</v>
      </c>
      <c r="B41" s="30">
        <v>6.3</v>
      </c>
      <c r="C41" s="30">
        <v>10.5</v>
      </c>
      <c r="D41" s="30">
        <v>14.7</v>
      </c>
      <c r="E41" s="30">
        <v>18.899999999999999</v>
      </c>
      <c r="F41" s="30">
        <v>23.1</v>
      </c>
      <c r="G41" s="30">
        <v>27.3</v>
      </c>
      <c r="H41" s="30">
        <v>31.4</v>
      </c>
      <c r="I41" s="30">
        <v>35.6</v>
      </c>
      <c r="J41" s="30">
        <v>39.799999999999997</v>
      </c>
      <c r="K41" s="30">
        <v>44</v>
      </c>
      <c r="L41" s="30">
        <v>48.2</v>
      </c>
    </row>
    <row r="42" spans="1:12" ht="15" x14ac:dyDescent="0.25">
      <c r="A42" s="19" t="s">
        <v>158</v>
      </c>
      <c r="B42" s="30">
        <v>1500</v>
      </c>
      <c r="C42" s="30">
        <v>448</v>
      </c>
      <c r="D42" s="30">
        <v>203</v>
      </c>
      <c r="E42" s="30">
        <v>112</v>
      </c>
      <c r="F42" s="30">
        <v>70</v>
      </c>
      <c r="G42" s="30">
        <v>47</v>
      </c>
      <c r="H42" s="30">
        <v>34</v>
      </c>
      <c r="I42" s="30">
        <v>28</v>
      </c>
      <c r="J42" s="30">
        <v>23</v>
      </c>
      <c r="K42" s="30">
        <v>17</v>
      </c>
      <c r="L42" s="30">
        <v>12</v>
      </c>
    </row>
    <row r="43" spans="1:12" ht="15" x14ac:dyDescent="0.25">
      <c r="A43" s="19" t="s">
        <v>159</v>
      </c>
      <c r="B43" s="31">
        <v>2.83E-6</v>
      </c>
      <c r="C43" s="31">
        <v>1.47E-4</v>
      </c>
      <c r="D43" s="31">
        <v>1.98E-3</v>
      </c>
      <c r="E43" s="31">
        <v>1.38E-2</v>
      </c>
      <c r="F43" s="31">
        <v>6.4699999999999994E-2</v>
      </c>
      <c r="G43" s="31">
        <v>0.23499999999999999</v>
      </c>
      <c r="H43" s="31">
        <v>0.69199999999999995</v>
      </c>
      <c r="I43" s="31">
        <v>1.82</v>
      </c>
      <c r="J43" s="31">
        <v>4.3099999999999996</v>
      </c>
      <c r="K43" s="31">
        <v>9.35</v>
      </c>
      <c r="L43" s="31">
        <v>19.8</v>
      </c>
    </row>
    <row r="44" spans="1:12" ht="15" x14ac:dyDescent="0.25">
      <c r="A44" s="19" t="s">
        <v>46</v>
      </c>
      <c r="B44" s="30">
        <v>27.8</v>
      </c>
      <c r="C44" s="30">
        <v>30.3</v>
      </c>
      <c r="D44" s="30">
        <v>32.9</v>
      </c>
      <c r="E44" s="30">
        <v>35.4</v>
      </c>
      <c r="F44" s="30">
        <v>38</v>
      </c>
      <c r="G44" s="30">
        <v>40.5</v>
      </c>
      <c r="H44" s="30">
        <v>43</v>
      </c>
      <c r="I44" s="30">
        <v>45.6</v>
      </c>
      <c r="J44" s="30">
        <v>48.1</v>
      </c>
      <c r="K44" s="30">
        <v>50.7</v>
      </c>
      <c r="L44" s="30">
        <v>53.199999999999996</v>
      </c>
    </row>
    <row r="45" spans="1:12" ht="15" x14ac:dyDescent="0.25">
      <c r="A45" s="19" t="s">
        <v>158</v>
      </c>
      <c r="B45" s="30">
        <v>1500</v>
      </c>
      <c r="C45" s="30">
        <v>657</v>
      </c>
      <c r="D45" s="30">
        <v>303</v>
      </c>
      <c r="E45" s="30">
        <v>152</v>
      </c>
      <c r="F45" s="30">
        <v>78</v>
      </c>
      <c r="G45" s="30">
        <v>43</v>
      </c>
      <c r="H45" s="30">
        <v>30</v>
      </c>
      <c r="I45" s="30">
        <v>23</v>
      </c>
      <c r="J45" s="30">
        <v>17</v>
      </c>
      <c r="K45" s="30">
        <v>10</v>
      </c>
      <c r="L45" s="30">
        <v>4</v>
      </c>
    </row>
    <row r="46" spans="1:12" ht="15" x14ac:dyDescent="0.25">
      <c r="A46" s="19" t="s">
        <v>159</v>
      </c>
      <c r="B46" s="31">
        <v>2.57E-6</v>
      </c>
      <c r="C46" s="31">
        <v>1.7399999999999999E-5</v>
      </c>
      <c r="D46" s="31">
        <v>1.05E-4</v>
      </c>
      <c r="E46" s="31">
        <v>5.1999999999999995E-4</v>
      </c>
      <c r="F46" s="31">
        <v>2.4399999999999999E-3</v>
      </c>
      <c r="G46" s="32">
        <v>2894243</v>
      </c>
      <c r="H46" s="31">
        <v>3.6299999999999999E-2</v>
      </c>
      <c r="I46" s="31">
        <v>0.13100000000000001</v>
      </c>
      <c r="J46" s="31">
        <v>0.42</v>
      </c>
      <c r="K46" s="31">
        <v>1.33</v>
      </c>
      <c r="L46" s="31">
        <v>3.81</v>
      </c>
    </row>
    <row r="47" spans="1:12" ht="15" x14ac:dyDescent="0.25">
      <c r="A47" s="19" t="s">
        <v>44</v>
      </c>
      <c r="B47" s="30">
        <v>21</v>
      </c>
      <c r="C47" s="30">
        <v>24</v>
      </c>
      <c r="D47" s="30">
        <v>27</v>
      </c>
      <c r="E47" s="30">
        <v>30</v>
      </c>
      <c r="F47" s="30">
        <v>33</v>
      </c>
      <c r="G47" s="30">
        <v>36</v>
      </c>
      <c r="H47" s="30">
        <v>39</v>
      </c>
      <c r="I47" s="30">
        <v>42</v>
      </c>
      <c r="J47" s="30">
        <v>45</v>
      </c>
      <c r="K47" s="30">
        <v>48</v>
      </c>
      <c r="L47" s="30">
        <v>51</v>
      </c>
    </row>
    <row r="48" spans="1:12" ht="15" x14ac:dyDescent="0.25">
      <c r="A48" s="19" t="s">
        <v>158</v>
      </c>
      <c r="B48" s="30">
        <v>1500</v>
      </c>
      <c r="C48" s="30">
        <v>633</v>
      </c>
      <c r="D48" s="30">
        <v>297</v>
      </c>
      <c r="E48" s="30">
        <v>151</v>
      </c>
      <c r="F48" s="30">
        <v>81</v>
      </c>
      <c r="G48" s="30">
        <v>47</v>
      </c>
      <c r="H48" s="30">
        <v>31</v>
      </c>
      <c r="I48" s="30">
        <v>25</v>
      </c>
      <c r="J48" s="30">
        <v>19</v>
      </c>
      <c r="K48" s="30">
        <v>10</v>
      </c>
      <c r="L48" s="30">
        <v>6</v>
      </c>
    </row>
    <row r="49" spans="1:12" ht="15" x14ac:dyDescent="0.25">
      <c r="A49" s="19" t="s">
        <v>159</v>
      </c>
      <c r="B49" s="31">
        <v>4.4800000000000003E-6</v>
      </c>
      <c r="C49" s="31">
        <v>3.7599999999999999E-5</v>
      </c>
      <c r="D49" s="31">
        <v>2.4399999999999999E-4</v>
      </c>
      <c r="E49" s="31">
        <v>1.2999999999999999E-3</v>
      </c>
      <c r="F49" s="31">
        <v>5.8999999999999999E-3</v>
      </c>
      <c r="G49" s="31">
        <v>2.35E-2</v>
      </c>
      <c r="H49" s="31">
        <v>8.3699999999999997E-2</v>
      </c>
      <c r="I49" s="31">
        <v>0.27200000000000002</v>
      </c>
      <c r="J49" s="31">
        <v>0.81200000000000006</v>
      </c>
      <c r="K49" s="31">
        <v>3.14</v>
      </c>
      <c r="L49" s="31">
        <v>5.93</v>
      </c>
    </row>
    <row r="50" spans="1:12" ht="15" x14ac:dyDescent="0.25">
      <c r="A50" s="19" t="s">
        <v>160</v>
      </c>
      <c r="B50" s="30">
        <v>13.7</v>
      </c>
      <c r="C50" s="30">
        <v>17.2</v>
      </c>
      <c r="D50" s="30">
        <v>20.6</v>
      </c>
      <c r="E50" s="30">
        <v>24</v>
      </c>
      <c r="F50" s="30">
        <v>27.5</v>
      </c>
      <c r="G50" s="30">
        <v>31</v>
      </c>
      <c r="H50" s="30">
        <v>34.4</v>
      </c>
      <c r="I50" s="30">
        <v>37.85</v>
      </c>
      <c r="J50" s="30">
        <v>41.3</v>
      </c>
      <c r="K50" s="30">
        <v>44.75</v>
      </c>
      <c r="L50" s="30">
        <v>48.2</v>
      </c>
    </row>
    <row r="51" spans="1:12" ht="15" x14ac:dyDescent="0.25">
      <c r="A51" s="19" t="s">
        <v>158</v>
      </c>
      <c r="B51" s="30">
        <v>1500</v>
      </c>
      <c r="C51" s="30">
        <v>543</v>
      </c>
      <c r="D51" s="30">
        <v>240</v>
      </c>
      <c r="E51" s="30">
        <v>122</v>
      </c>
      <c r="F51" s="30">
        <v>66</v>
      </c>
      <c r="G51" s="30">
        <v>39</v>
      </c>
      <c r="H51" s="30">
        <v>30</v>
      </c>
      <c r="I51" s="30">
        <v>24</v>
      </c>
      <c r="J51" s="30">
        <v>18</v>
      </c>
      <c r="K51" s="30">
        <v>12</v>
      </c>
      <c r="L51" s="30">
        <v>7</v>
      </c>
    </row>
    <row r="52" spans="1:12" ht="15" x14ac:dyDescent="0.25">
      <c r="A52" s="19" t="s">
        <v>159</v>
      </c>
      <c r="B52" s="31">
        <v>3.63E-6</v>
      </c>
      <c r="C52" s="31">
        <v>5.49E-5</v>
      </c>
      <c r="D52" s="31">
        <v>4.8700000000000002E-4</v>
      </c>
      <c r="E52" s="31">
        <v>3.0000000000000001E-3</v>
      </c>
      <c r="F52" s="31">
        <v>1.46E-2</v>
      </c>
      <c r="G52" s="31">
        <v>6.3299999999999995E-2</v>
      </c>
      <c r="H52" s="31">
        <v>0.219</v>
      </c>
      <c r="I52" s="31">
        <v>0.69299999999999995</v>
      </c>
      <c r="J52" s="31">
        <v>1.93</v>
      </c>
      <c r="K52" s="31">
        <v>5.08</v>
      </c>
      <c r="L52" s="31">
        <v>12.2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5" workbookViewId="0">
      <selection activeCell="B1" sqref="B1"/>
    </sheetView>
  </sheetViews>
  <sheetFormatPr defaultRowHeight="14.25" x14ac:dyDescent="0.2"/>
  <cols>
    <col min="1" max="1" width="25.125" customWidth="1"/>
    <col min="2" max="2" width="23.25" customWidth="1"/>
    <col min="3" max="3" width="31.125" customWidth="1"/>
    <col min="4" max="4" width="34.25" customWidth="1"/>
  </cols>
  <sheetData>
    <row r="1" spans="1:4" ht="15.75" thickBot="1" x14ac:dyDescent="0.25">
      <c r="A1" s="2" t="s">
        <v>1</v>
      </c>
      <c r="B1" s="3" t="s">
        <v>27</v>
      </c>
      <c r="C1" s="5" t="s">
        <v>37</v>
      </c>
      <c r="D1" s="3" t="s">
        <v>28</v>
      </c>
    </row>
    <row r="2" spans="1:4" ht="15" x14ac:dyDescent="0.2">
      <c r="A2" s="1" t="s">
        <v>0</v>
      </c>
      <c r="B2" s="1">
        <v>0.437</v>
      </c>
      <c r="C2" s="4">
        <v>4.95</v>
      </c>
      <c r="D2" s="1">
        <v>23.56</v>
      </c>
    </row>
    <row r="3" spans="1:4" ht="15" x14ac:dyDescent="0.2">
      <c r="A3" s="1"/>
      <c r="B3" s="1" t="s">
        <v>2</v>
      </c>
      <c r="C3" s="4" t="s">
        <v>3</v>
      </c>
      <c r="D3" s="1"/>
    </row>
    <row r="4" spans="1:4" ht="15" x14ac:dyDescent="0.2">
      <c r="A4" s="1" t="s">
        <v>29</v>
      </c>
      <c r="B4" s="1">
        <v>0.437</v>
      </c>
      <c r="C4" s="4">
        <v>6.13</v>
      </c>
      <c r="D4" s="1">
        <v>5.98</v>
      </c>
    </row>
    <row r="5" spans="1:4" ht="15" x14ac:dyDescent="0.2">
      <c r="A5" s="1"/>
      <c r="B5" s="1" t="s">
        <v>22</v>
      </c>
      <c r="C5" s="4" t="s">
        <v>23</v>
      </c>
      <c r="D5" s="1"/>
    </row>
    <row r="6" spans="1:4" ht="15" x14ac:dyDescent="0.2">
      <c r="A6" s="1" t="s">
        <v>30</v>
      </c>
      <c r="B6" s="1">
        <v>0.45300000000000001</v>
      </c>
      <c r="C6" s="4">
        <v>11.01</v>
      </c>
      <c r="D6" s="1">
        <v>2.1800000000000002</v>
      </c>
    </row>
    <row r="7" spans="1:4" ht="15" x14ac:dyDescent="0.2">
      <c r="A7" s="1"/>
      <c r="B7" s="1" t="s">
        <v>4</v>
      </c>
      <c r="C7" s="4" t="s">
        <v>5</v>
      </c>
      <c r="D7" s="1"/>
    </row>
    <row r="8" spans="1:4" ht="15" x14ac:dyDescent="0.2">
      <c r="A8" s="1" t="s">
        <v>24</v>
      </c>
      <c r="B8" s="1">
        <v>0.46300000000000002</v>
      </c>
      <c r="C8" s="4">
        <v>8.89</v>
      </c>
      <c r="D8" s="1">
        <v>1.32</v>
      </c>
    </row>
    <row r="9" spans="1:4" ht="15" x14ac:dyDescent="0.2">
      <c r="A9" s="1"/>
      <c r="B9" s="1" t="s">
        <v>6</v>
      </c>
      <c r="C9" s="4" t="s">
        <v>7</v>
      </c>
      <c r="D9" s="1"/>
    </row>
    <row r="10" spans="1:4" ht="15" x14ac:dyDescent="0.2">
      <c r="A10" s="1" t="s">
        <v>31</v>
      </c>
      <c r="B10" s="1">
        <v>0.501</v>
      </c>
      <c r="C10" s="4">
        <v>16.68</v>
      </c>
      <c r="D10" s="1">
        <v>0.68</v>
      </c>
    </row>
    <row r="11" spans="1:4" ht="15" x14ac:dyDescent="0.2">
      <c r="A11" s="1"/>
      <c r="B11" s="1" t="s">
        <v>8</v>
      </c>
      <c r="C11" s="4" t="s">
        <v>9</v>
      </c>
      <c r="D11" s="1"/>
    </row>
    <row r="12" spans="1:4" ht="15" x14ac:dyDescent="0.2">
      <c r="A12" s="1" t="s">
        <v>32</v>
      </c>
      <c r="B12" s="1">
        <v>0.39800000000000002</v>
      </c>
      <c r="C12" s="4">
        <v>21.85</v>
      </c>
      <c r="D12" s="1">
        <v>0.3</v>
      </c>
    </row>
    <row r="13" spans="1:4" ht="15" x14ac:dyDescent="0.2">
      <c r="A13" s="1"/>
      <c r="B13" s="1" t="s">
        <v>10</v>
      </c>
      <c r="C13" s="4" t="s">
        <v>11</v>
      </c>
      <c r="D13" s="1"/>
    </row>
    <row r="14" spans="1:4" ht="15" x14ac:dyDescent="0.2">
      <c r="A14" s="1" t="s">
        <v>33</v>
      </c>
      <c r="B14" s="1">
        <v>0.46400000000000002</v>
      </c>
      <c r="C14" s="4">
        <v>20.88</v>
      </c>
      <c r="D14" s="1">
        <v>0.2</v>
      </c>
    </row>
    <row r="15" spans="1:4" ht="15" x14ac:dyDescent="0.2">
      <c r="A15" s="1"/>
      <c r="B15" s="1" t="s">
        <v>12</v>
      </c>
      <c r="C15" s="4" t="s">
        <v>13</v>
      </c>
      <c r="D15" s="1"/>
    </row>
    <row r="16" spans="1:4" ht="15" x14ac:dyDescent="0.2">
      <c r="A16" s="1" t="s">
        <v>34</v>
      </c>
      <c r="B16" s="1">
        <v>0.47099999999999997</v>
      </c>
      <c r="C16" s="4">
        <v>27.3</v>
      </c>
      <c r="D16" s="1">
        <v>0.2</v>
      </c>
    </row>
    <row r="17" spans="1:8" ht="15" x14ac:dyDescent="0.2">
      <c r="A17" s="1"/>
      <c r="B17" s="1" t="s">
        <v>14</v>
      </c>
      <c r="C17" s="4" t="s">
        <v>15</v>
      </c>
      <c r="D17" s="1"/>
    </row>
    <row r="18" spans="1:8" ht="15" x14ac:dyDescent="0.2">
      <c r="A18" s="1" t="s">
        <v>35</v>
      </c>
      <c r="B18" s="1">
        <v>0.43</v>
      </c>
      <c r="C18" s="4">
        <v>23.9</v>
      </c>
      <c r="D18" s="1">
        <v>0.12</v>
      </c>
    </row>
    <row r="19" spans="1:8" ht="15" x14ac:dyDescent="0.2">
      <c r="A19" s="1"/>
      <c r="B19" s="1" t="s">
        <v>16</v>
      </c>
      <c r="C19" s="4" t="s">
        <v>17</v>
      </c>
      <c r="D19" s="1"/>
    </row>
    <row r="20" spans="1:8" ht="15" x14ac:dyDescent="0.2">
      <c r="A20" s="1" t="s">
        <v>36</v>
      </c>
      <c r="B20" s="1">
        <v>0.47899999999999998</v>
      </c>
      <c r="C20" s="4">
        <v>29.22</v>
      </c>
      <c r="D20" s="1">
        <v>0.1</v>
      </c>
    </row>
    <row r="21" spans="1:8" ht="15" x14ac:dyDescent="0.2">
      <c r="A21" s="1"/>
      <c r="B21" s="1" t="s">
        <v>18</v>
      </c>
      <c r="C21" s="4" t="s">
        <v>19</v>
      </c>
      <c r="D21" s="1"/>
    </row>
    <row r="22" spans="1:8" ht="15" x14ac:dyDescent="0.2">
      <c r="A22" s="1" t="s">
        <v>26</v>
      </c>
      <c r="B22" s="1">
        <v>0.47499999999999998</v>
      </c>
      <c r="C22" s="4">
        <v>31.63</v>
      </c>
      <c r="D22" s="1">
        <v>0.06</v>
      </c>
    </row>
    <row r="23" spans="1:8" ht="15.75" thickBot="1" x14ac:dyDescent="0.25">
      <c r="A23" s="2"/>
      <c r="B23" s="2" t="s">
        <v>20</v>
      </c>
      <c r="C23" s="6" t="s">
        <v>21</v>
      </c>
      <c r="D23" s="2"/>
    </row>
    <row r="27" spans="1:8" ht="15" thickBot="1" x14ac:dyDescent="0.25"/>
    <row r="28" spans="1:8" x14ac:dyDescent="0.2">
      <c r="A28" s="15" t="s">
        <v>0</v>
      </c>
      <c r="B28" s="15">
        <v>94.83</v>
      </c>
      <c r="C28" s="15">
        <v>2.27</v>
      </c>
      <c r="D28" s="15">
        <v>1.49</v>
      </c>
      <c r="E28" s="15">
        <v>0.08</v>
      </c>
      <c r="F28" s="15">
        <v>0.03</v>
      </c>
      <c r="G28" s="15">
        <v>0.43</v>
      </c>
      <c r="H28" s="15">
        <v>38.409999999999997</v>
      </c>
    </row>
    <row r="29" spans="1:8" x14ac:dyDescent="0.2">
      <c r="A29" s="16" t="s">
        <v>29</v>
      </c>
      <c r="B29" s="16">
        <v>85.23</v>
      </c>
      <c r="C29" s="16">
        <v>6.53</v>
      </c>
      <c r="D29" s="16">
        <v>1.52</v>
      </c>
      <c r="E29" s="16">
        <v>0.15</v>
      </c>
      <c r="F29" s="16">
        <v>0.06</v>
      </c>
      <c r="G29" s="16">
        <v>0.42</v>
      </c>
      <c r="H29" s="16">
        <v>10.87</v>
      </c>
    </row>
    <row r="30" spans="1:8" x14ac:dyDescent="0.2">
      <c r="A30" s="16" t="s">
        <v>30</v>
      </c>
      <c r="B30" s="16">
        <v>69.28</v>
      </c>
      <c r="C30" s="16">
        <v>12.48</v>
      </c>
      <c r="D30" s="16">
        <v>1.57</v>
      </c>
      <c r="E30" s="16">
        <v>0.21</v>
      </c>
      <c r="F30" s="16">
        <v>0.09</v>
      </c>
      <c r="G30" s="16">
        <v>0.4</v>
      </c>
      <c r="H30" s="16">
        <v>5.24</v>
      </c>
    </row>
    <row r="31" spans="1:8" x14ac:dyDescent="0.2">
      <c r="A31" s="16" t="s">
        <v>31</v>
      </c>
      <c r="B31" s="16">
        <v>19.28</v>
      </c>
      <c r="C31" s="16">
        <v>17.11</v>
      </c>
      <c r="D31" s="16">
        <v>1.42</v>
      </c>
      <c r="E31" s="16">
        <v>0.32</v>
      </c>
      <c r="F31" s="16">
        <v>0.12</v>
      </c>
      <c r="G31" s="16">
        <v>0.46</v>
      </c>
      <c r="H31" s="16">
        <v>3.96</v>
      </c>
    </row>
    <row r="32" spans="1:8" x14ac:dyDescent="0.2">
      <c r="A32" s="16" t="s">
        <v>25</v>
      </c>
      <c r="B32" s="16">
        <v>4.5</v>
      </c>
      <c r="C32" s="16">
        <v>8.3000000000000007</v>
      </c>
      <c r="D32" s="16">
        <v>1.28</v>
      </c>
      <c r="E32" s="16">
        <v>0.28000000000000003</v>
      </c>
      <c r="F32" s="16">
        <v>0.08</v>
      </c>
      <c r="G32" s="16">
        <v>0.52</v>
      </c>
      <c r="H32" s="16">
        <v>8.59</v>
      </c>
    </row>
    <row r="33" spans="1:8" x14ac:dyDescent="0.2">
      <c r="A33" s="16" t="s">
        <v>24</v>
      </c>
      <c r="B33" s="16">
        <v>41</v>
      </c>
      <c r="C33" s="16">
        <v>20.69</v>
      </c>
      <c r="D33" s="16">
        <v>1.49</v>
      </c>
      <c r="E33" s="16">
        <v>0.28999999999999998</v>
      </c>
      <c r="F33" s="16">
        <v>0.14000000000000001</v>
      </c>
      <c r="G33" s="16">
        <v>0.43</v>
      </c>
      <c r="H33" s="16">
        <v>1.97</v>
      </c>
    </row>
    <row r="34" spans="1:8" x14ac:dyDescent="0.2">
      <c r="A34" s="16" t="s">
        <v>128</v>
      </c>
      <c r="B34" s="16">
        <v>60.97</v>
      </c>
      <c r="C34" s="16">
        <v>26.33</v>
      </c>
      <c r="D34" s="16">
        <v>1.6</v>
      </c>
      <c r="E34" s="16">
        <v>0.27</v>
      </c>
      <c r="F34" s="16">
        <v>0.17</v>
      </c>
      <c r="G34" s="16">
        <v>0.39</v>
      </c>
      <c r="H34" s="16">
        <v>2.4</v>
      </c>
    </row>
    <row r="35" spans="1:8" x14ac:dyDescent="0.2">
      <c r="A35" s="16" t="s">
        <v>34</v>
      </c>
      <c r="B35" s="16">
        <v>9.0399999999999991</v>
      </c>
      <c r="C35" s="16">
        <v>33.049999999999997</v>
      </c>
      <c r="D35" s="16">
        <v>1.38</v>
      </c>
      <c r="E35" s="16">
        <v>0.36</v>
      </c>
      <c r="F35" s="16">
        <v>0.21</v>
      </c>
      <c r="G35" s="16">
        <v>0.48</v>
      </c>
      <c r="H35" s="16">
        <v>4.57</v>
      </c>
    </row>
    <row r="36" spans="1:8" x14ac:dyDescent="0.2">
      <c r="A36" s="16" t="s">
        <v>33</v>
      </c>
      <c r="B36" s="16">
        <v>30.08</v>
      </c>
      <c r="C36" s="16">
        <v>33.46</v>
      </c>
      <c r="D36" s="16">
        <v>1.43</v>
      </c>
      <c r="E36" s="16">
        <v>0.34</v>
      </c>
      <c r="F36" s="16">
        <v>0.21</v>
      </c>
      <c r="G36" s="16">
        <v>0.46</v>
      </c>
      <c r="H36" s="16">
        <v>1.77</v>
      </c>
    </row>
    <row r="37" spans="1:8" x14ac:dyDescent="0.2">
      <c r="A37" s="16" t="s">
        <v>35</v>
      </c>
      <c r="B37" s="16">
        <v>50.32</v>
      </c>
      <c r="C37" s="16">
        <v>39.299999999999997</v>
      </c>
      <c r="D37" s="16">
        <v>1.57</v>
      </c>
      <c r="E37" s="16">
        <v>0.31</v>
      </c>
      <c r="F37" s="16">
        <v>0.23</v>
      </c>
      <c r="G37" s="16">
        <v>0.41</v>
      </c>
      <c r="H37" s="16">
        <v>1.19</v>
      </c>
    </row>
    <row r="38" spans="1:8" x14ac:dyDescent="0.2">
      <c r="A38" s="16" t="s">
        <v>36</v>
      </c>
      <c r="B38" s="16">
        <v>8.18</v>
      </c>
      <c r="C38" s="16">
        <v>44.58</v>
      </c>
      <c r="D38" s="16">
        <v>1.35</v>
      </c>
      <c r="E38" s="16">
        <v>0.37</v>
      </c>
      <c r="F38" s="16">
        <v>0.25</v>
      </c>
      <c r="G38" s="16">
        <v>0.49</v>
      </c>
      <c r="H38" s="16">
        <v>2.95</v>
      </c>
    </row>
    <row r="39" spans="1:8" ht="15" thickBot="1" x14ac:dyDescent="0.25">
      <c r="A39" s="16" t="s">
        <v>26</v>
      </c>
      <c r="B39" s="17">
        <v>24.71</v>
      </c>
      <c r="C39" s="17">
        <v>52.46</v>
      </c>
      <c r="D39" s="17">
        <v>1.39</v>
      </c>
      <c r="E39" s="17">
        <v>0.36</v>
      </c>
      <c r="F39" s="17">
        <v>0.27</v>
      </c>
      <c r="G39" s="17">
        <v>0.47</v>
      </c>
      <c r="H39" s="17">
        <v>3.18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ySplit="1" topLeftCell="A5" activePane="bottomLeft" state="frozen"/>
      <selection pane="bottomLeft"/>
    </sheetView>
  </sheetViews>
  <sheetFormatPr defaultRowHeight="14.25" x14ac:dyDescent="0.2"/>
  <sheetData>
    <row r="1" spans="1:13" ht="60" x14ac:dyDescent="0.2">
      <c r="A1" s="14" t="s">
        <v>197</v>
      </c>
      <c r="B1" s="14" t="s">
        <v>127</v>
      </c>
      <c r="C1" s="14" t="s">
        <v>39</v>
      </c>
      <c r="D1" s="14" t="s">
        <v>129</v>
      </c>
      <c r="E1" s="18" t="s">
        <v>130</v>
      </c>
      <c r="F1" s="19" t="s">
        <v>48</v>
      </c>
      <c r="G1" s="19" t="s">
        <v>47</v>
      </c>
      <c r="H1" s="14" t="s">
        <v>38</v>
      </c>
      <c r="I1" s="20"/>
      <c r="J1" s="20"/>
      <c r="K1" s="20"/>
      <c r="L1" s="20"/>
      <c r="M1" s="20"/>
    </row>
    <row r="2" spans="1:13" ht="15" x14ac:dyDescent="0.2">
      <c r="A2" s="14" t="s">
        <v>26</v>
      </c>
      <c r="B2" s="22">
        <v>3</v>
      </c>
      <c r="C2" s="22">
        <v>0.47499999999999998</v>
      </c>
      <c r="D2" s="23">
        <v>0.36</v>
      </c>
      <c r="E2" s="23">
        <v>0.27</v>
      </c>
      <c r="F2" s="24">
        <v>316.3</v>
      </c>
      <c r="G2" s="24">
        <v>468</v>
      </c>
      <c r="H2" s="24">
        <v>14.399999999999999</v>
      </c>
      <c r="I2" s="21"/>
      <c r="J2" s="20"/>
      <c r="K2" s="20"/>
      <c r="L2" s="21"/>
      <c r="M2" s="21"/>
    </row>
    <row r="3" spans="1:13" ht="15" x14ac:dyDescent="0.2">
      <c r="A3" s="14" t="s">
        <v>131</v>
      </c>
      <c r="B3" s="22">
        <v>1</v>
      </c>
      <c r="C3" s="22">
        <v>0.46</v>
      </c>
      <c r="D3" s="25">
        <v>0.35</v>
      </c>
      <c r="E3" s="25">
        <v>0.24</v>
      </c>
      <c r="F3" s="24">
        <v>268.5</v>
      </c>
      <c r="G3" s="24">
        <v>365</v>
      </c>
      <c r="H3" s="24">
        <v>600</v>
      </c>
      <c r="I3" s="21"/>
      <c r="J3" s="20"/>
      <c r="K3" s="20"/>
      <c r="L3" s="21"/>
      <c r="M3" s="21"/>
    </row>
    <row r="4" spans="1:13" ht="15" x14ac:dyDescent="0.2">
      <c r="A4" s="14" t="s">
        <v>43</v>
      </c>
      <c r="B4" s="22">
        <v>5</v>
      </c>
      <c r="C4" s="22">
        <v>0.46400000000000002</v>
      </c>
      <c r="D4" s="23">
        <v>0.34</v>
      </c>
      <c r="E4" s="23">
        <v>0.21</v>
      </c>
      <c r="F4" s="24">
        <v>208.79999999999998</v>
      </c>
      <c r="G4" s="24">
        <v>263</v>
      </c>
      <c r="H4" s="24">
        <v>48</v>
      </c>
      <c r="I4" s="21"/>
      <c r="J4" s="20"/>
      <c r="K4" s="20"/>
      <c r="L4" s="21"/>
      <c r="M4" s="21"/>
    </row>
    <row r="5" spans="1:13" ht="15" x14ac:dyDescent="0.2">
      <c r="A5" s="14" t="s">
        <v>24</v>
      </c>
      <c r="B5" s="22">
        <v>9</v>
      </c>
      <c r="C5" s="22">
        <v>0.46300000000000002</v>
      </c>
      <c r="D5" s="23">
        <v>0.28999999999999998</v>
      </c>
      <c r="E5" s="23">
        <v>0.14000000000000001</v>
      </c>
      <c r="F5" s="24">
        <v>88.9</v>
      </c>
      <c r="G5" s="24">
        <v>355</v>
      </c>
      <c r="H5" s="24">
        <v>316.8</v>
      </c>
      <c r="I5" s="21"/>
      <c r="J5" s="20"/>
      <c r="K5" s="20"/>
      <c r="L5" s="21"/>
      <c r="M5" s="21"/>
    </row>
    <row r="6" spans="1:13" ht="30" x14ac:dyDescent="0.2">
      <c r="A6" s="14" t="s">
        <v>40</v>
      </c>
      <c r="B6" s="22">
        <v>12</v>
      </c>
      <c r="C6" s="22">
        <v>0.437</v>
      </c>
      <c r="D6" s="23">
        <v>0.15</v>
      </c>
      <c r="E6" s="23">
        <v>0.06</v>
      </c>
      <c r="F6" s="24">
        <v>61.3</v>
      </c>
      <c r="G6" s="24">
        <v>36</v>
      </c>
      <c r="H6" s="24">
        <v>1435.2</v>
      </c>
      <c r="I6" s="21"/>
      <c r="J6" s="20"/>
      <c r="K6" s="20"/>
      <c r="L6" s="21"/>
      <c r="M6" s="21"/>
    </row>
    <row r="7" spans="1:13" ht="15" x14ac:dyDescent="0.2">
      <c r="A7" s="14" t="s">
        <v>0</v>
      </c>
      <c r="B7" s="22">
        <v>13</v>
      </c>
      <c r="C7" s="22">
        <v>0.437</v>
      </c>
      <c r="D7" s="23">
        <v>0.08</v>
      </c>
      <c r="E7" s="23">
        <v>0.03</v>
      </c>
      <c r="F7" s="24">
        <v>49.5</v>
      </c>
      <c r="G7" s="24">
        <v>69</v>
      </c>
      <c r="H7" s="24">
        <v>5654.4</v>
      </c>
      <c r="I7" s="21"/>
      <c r="J7" s="20"/>
      <c r="K7" s="20"/>
      <c r="L7" s="21"/>
      <c r="M7" s="21"/>
    </row>
    <row r="8" spans="1:13" ht="15" x14ac:dyDescent="0.2">
      <c r="A8" s="14" t="s">
        <v>45</v>
      </c>
      <c r="B8" s="22">
        <v>8</v>
      </c>
      <c r="C8" s="22">
        <v>0.43</v>
      </c>
      <c r="D8" s="23">
        <v>0.31</v>
      </c>
      <c r="E8" s="23">
        <v>0.23</v>
      </c>
      <c r="F8" s="24">
        <v>239</v>
      </c>
      <c r="G8" s="24">
        <v>98</v>
      </c>
      <c r="H8" s="24">
        <v>28.799999999999997</v>
      </c>
      <c r="I8" s="21"/>
      <c r="J8" s="20"/>
      <c r="K8" s="20"/>
      <c r="L8" s="21"/>
      <c r="M8" s="21"/>
    </row>
    <row r="9" spans="1:13" ht="30" x14ac:dyDescent="0.2">
      <c r="A9" s="14" t="s">
        <v>42</v>
      </c>
      <c r="B9" s="22">
        <v>10</v>
      </c>
      <c r="C9" s="22">
        <v>0.39800000000000002</v>
      </c>
      <c r="D9" s="23">
        <v>0.27</v>
      </c>
      <c r="E9" s="23">
        <v>0.17</v>
      </c>
      <c r="F9" s="24">
        <v>218.5</v>
      </c>
      <c r="G9" s="24">
        <v>135</v>
      </c>
      <c r="H9" s="24">
        <v>72</v>
      </c>
      <c r="I9" s="21"/>
      <c r="J9" s="20"/>
      <c r="K9" s="20"/>
      <c r="L9" s="21"/>
      <c r="M9" s="21"/>
    </row>
    <row r="10" spans="1:13" ht="30" x14ac:dyDescent="0.2">
      <c r="A10" s="14" t="s">
        <v>41</v>
      </c>
      <c r="B10" s="22">
        <v>11</v>
      </c>
      <c r="C10" s="22">
        <v>0.45300000000000001</v>
      </c>
      <c r="D10" s="23">
        <v>0.21</v>
      </c>
      <c r="E10" s="23">
        <v>0.09</v>
      </c>
      <c r="F10" s="24">
        <v>110.1</v>
      </c>
      <c r="G10" s="24">
        <v>141</v>
      </c>
      <c r="H10" s="24">
        <v>523.20000000000005</v>
      </c>
      <c r="I10" s="21"/>
      <c r="J10" s="20"/>
      <c r="K10" s="20"/>
      <c r="L10" s="21"/>
      <c r="M10" s="21"/>
    </row>
    <row r="11" spans="1:13" ht="15" x14ac:dyDescent="0.2">
      <c r="A11" s="21" t="s">
        <v>25</v>
      </c>
      <c r="B11" s="22">
        <v>6</v>
      </c>
      <c r="C11" s="23">
        <v>0.52</v>
      </c>
      <c r="D11" s="23">
        <v>0.28000000000000003</v>
      </c>
      <c r="E11" s="23">
        <v>0.08</v>
      </c>
      <c r="F11" s="24">
        <v>235.8</v>
      </c>
      <c r="G11" s="24">
        <v>688</v>
      </c>
      <c r="H11" s="23">
        <v>2061.6</v>
      </c>
      <c r="I11" s="21"/>
      <c r="J11" s="20"/>
      <c r="K11" s="20"/>
      <c r="L11" s="21"/>
      <c r="M11" s="21"/>
    </row>
    <row r="12" spans="1:13" ht="15" x14ac:dyDescent="0.2">
      <c r="A12" s="14" t="s">
        <v>46</v>
      </c>
      <c r="B12" s="22">
        <v>2</v>
      </c>
      <c r="C12" s="22">
        <v>0.47899999999999998</v>
      </c>
      <c r="D12" s="23">
        <v>0.37</v>
      </c>
      <c r="E12" s="23">
        <v>0.25</v>
      </c>
      <c r="F12" s="24">
        <v>292.2</v>
      </c>
      <c r="G12" s="24">
        <v>324</v>
      </c>
      <c r="H12" s="24">
        <v>24</v>
      </c>
      <c r="I12" s="21"/>
      <c r="J12" s="20"/>
      <c r="K12" s="20"/>
      <c r="L12" s="21"/>
      <c r="M12" s="21"/>
    </row>
    <row r="13" spans="1:13" ht="30" x14ac:dyDescent="0.2">
      <c r="A13" s="14" t="s">
        <v>44</v>
      </c>
      <c r="B13" s="22">
        <v>4</v>
      </c>
      <c r="C13" s="22">
        <v>0.47099999999999997</v>
      </c>
      <c r="D13" s="23">
        <v>0.36</v>
      </c>
      <c r="E13" s="23">
        <v>0.21</v>
      </c>
      <c r="F13" s="24">
        <v>273</v>
      </c>
      <c r="G13" s="24">
        <v>617</v>
      </c>
      <c r="H13" s="24">
        <v>48</v>
      </c>
      <c r="I13" s="20"/>
      <c r="J13" s="20"/>
      <c r="K13" s="20"/>
      <c r="L13" s="20"/>
      <c r="M13" s="20"/>
    </row>
    <row r="14" spans="1:13" ht="15" x14ac:dyDescent="0.2">
      <c r="A14" s="14" t="s">
        <v>178</v>
      </c>
      <c r="B14" s="22">
        <v>7</v>
      </c>
      <c r="C14" s="22">
        <v>0.501</v>
      </c>
      <c r="D14" s="23">
        <v>0.32</v>
      </c>
      <c r="E14" s="23">
        <v>0.12</v>
      </c>
      <c r="F14" s="24">
        <v>166.8</v>
      </c>
      <c r="G14" s="24">
        <v>759</v>
      </c>
      <c r="H14" s="24">
        <v>163.20000000000002</v>
      </c>
      <c r="I14" s="21"/>
      <c r="J14" s="20"/>
      <c r="K14" s="20"/>
      <c r="L14" s="21"/>
      <c r="M14" s="21"/>
    </row>
    <row r="15" spans="1:13" ht="15" x14ac:dyDescent="0.2">
      <c r="A15" s="18" t="s">
        <v>196</v>
      </c>
      <c r="B15" s="44">
        <v>0</v>
      </c>
      <c r="C15" s="44">
        <v>0.4</v>
      </c>
      <c r="D15" s="25">
        <v>0.3</v>
      </c>
      <c r="E15" s="25">
        <v>0.1</v>
      </c>
      <c r="F15" s="45">
        <v>178</v>
      </c>
      <c r="G15" s="45">
        <v>123</v>
      </c>
      <c r="H15" s="45">
        <v>200</v>
      </c>
    </row>
  </sheetData>
  <sortState ref="A2:H14">
    <sortCondition ref="A2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"/>
    </sheetView>
  </sheetViews>
  <sheetFormatPr defaultRowHeight="14.25" x14ac:dyDescent="0.2"/>
  <cols>
    <col min="1" max="6" width="16.5" customWidth="1"/>
  </cols>
  <sheetData>
    <row r="1" spans="1:6" ht="15.75" thickTop="1" thickBot="1" x14ac:dyDescent="0.25">
      <c r="A1" s="38" t="s">
        <v>49</v>
      </c>
      <c r="B1" s="39"/>
      <c r="C1" s="39"/>
      <c r="D1" s="39"/>
      <c r="E1" s="39"/>
      <c r="F1" s="40"/>
    </row>
    <row r="2" spans="1:6" ht="15" thickBot="1" x14ac:dyDescent="0.25">
      <c r="A2" s="7" t="s">
        <v>50</v>
      </c>
      <c r="B2" s="8" t="s">
        <v>51</v>
      </c>
      <c r="C2" s="41" t="s">
        <v>52</v>
      </c>
      <c r="D2" s="42"/>
      <c r="E2" s="42"/>
      <c r="F2" s="43"/>
    </row>
    <row r="3" spans="1:6" ht="15" thickBot="1" x14ac:dyDescent="0.25">
      <c r="A3" s="7" t="s">
        <v>53</v>
      </c>
      <c r="B3" s="8" t="s">
        <v>57</v>
      </c>
      <c r="C3" s="8" t="s">
        <v>58</v>
      </c>
      <c r="D3" s="8" t="s">
        <v>59</v>
      </c>
      <c r="E3" s="8" t="s">
        <v>60</v>
      </c>
      <c r="F3" s="9" t="s">
        <v>61</v>
      </c>
    </row>
    <row r="4" spans="1:6" ht="15" thickBot="1" x14ac:dyDescent="0.25">
      <c r="A4" s="7" t="s">
        <v>54</v>
      </c>
      <c r="B4" s="8">
        <v>0.122</v>
      </c>
      <c r="C4" s="8">
        <v>0.75800000000000001</v>
      </c>
      <c r="D4" s="8">
        <v>3.7999999999999999E-2</v>
      </c>
      <c r="E4" s="10">
        <v>-0.23699999999999999</v>
      </c>
      <c r="F4" s="9">
        <v>84</v>
      </c>
    </row>
    <row r="5" spans="1:6" ht="15" thickBot="1" x14ac:dyDescent="0.25">
      <c r="A5" s="7" t="s">
        <v>55</v>
      </c>
      <c r="B5" s="8">
        <v>0.16400000000000001</v>
      </c>
      <c r="C5" s="8">
        <v>0.60499999999999998</v>
      </c>
      <c r="D5" s="8">
        <v>4.5999999999999999E-2</v>
      </c>
      <c r="E5" s="10">
        <v>-5.5E-2</v>
      </c>
      <c r="F5" s="9">
        <v>62</v>
      </c>
    </row>
    <row r="6" spans="1:6" ht="15" thickBot="1" x14ac:dyDescent="0.25">
      <c r="A6" s="7" t="s">
        <v>56</v>
      </c>
      <c r="B6" s="8">
        <v>0.14099999999999999</v>
      </c>
      <c r="C6" s="8">
        <v>0.61299999999999999</v>
      </c>
      <c r="D6" s="8">
        <v>0</v>
      </c>
      <c r="E6" s="10">
        <v>-5.3999999999999999E-2</v>
      </c>
      <c r="F6" s="9">
        <v>87</v>
      </c>
    </row>
    <row r="7" spans="1:6" ht="15" thickBot="1" x14ac:dyDescent="0.25">
      <c r="A7" s="11"/>
      <c r="B7" s="12">
        <f>AVERAGE(B4:B6)</f>
        <v>0.14233333333333334</v>
      </c>
      <c r="C7" s="12">
        <f>AVERAGE(C4:C6)</f>
        <v>0.65866666666666662</v>
      </c>
      <c r="D7" s="12">
        <f>AVERAGE(D4:D6)</f>
        <v>2.7999999999999997E-2</v>
      </c>
      <c r="E7" s="12">
        <f>AVERAGE(E4:E6)</f>
        <v>-0.11533333333333333</v>
      </c>
      <c r="F7" s="13">
        <f>AVERAGE(F4:F6)</f>
        <v>77.666666666666671</v>
      </c>
    </row>
    <row r="8" spans="1:6" ht="15" thickTop="1" x14ac:dyDescent="0.2"/>
  </sheetData>
  <mergeCells count="2">
    <mergeCell ref="A1:F1"/>
    <mergeCell ref="C2:F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8" sqref="B8"/>
    </sheetView>
  </sheetViews>
  <sheetFormatPr defaultRowHeight="14.25" x14ac:dyDescent="0.2"/>
  <cols>
    <col min="5" max="5" width="11.375" customWidth="1"/>
  </cols>
  <sheetData>
    <row r="1" spans="1:8" x14ac:dyDescent="0.2">
      <c r="A1" t="s">
        <v>62</v>
      </c>
      <c r="B1" t="s">
        <v>63</v>
      </c>
      <c r="C1" t="s">
        <v>64</v>
      </c>
      <c r="D1" t="s">
        <v>65</v>
      </c>
      <c r="E1" t="s">
        <v>69</v>
      </c>
      <c r="F1" t="s">
        <v>66</v>
      </c>
      <c r="G1" t="s">
        <v>67</v>
      </c>
      <c r="H1" t="s">
        <v>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workbookViewId="0">
      <selection activeCell="K17" sqref="K17"/>
    </sheetView>
  </sheetViews>
  <sheetFormatPr defaultRowHeight="14.25" x14ac:dyDescent="0.2"/>
  <sheetData>
    <row r="1" spans="1:57" x14ac:dyDescent="0.2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</row>
    <row r="2" spans="1:57" x14ac:dyDescent="0.2">
      <c r="A2">
        <v>1</v>
      </c>
      <c r="B2">
        <v>1</v>
      </c>
      <c r="C2">
        <v>60</v>
      </c>
      <c r="D2">
        <v>150</v>
      </c>
      <c r="E2" s="26">
        <v>8.76</v>
      </c>
      <c r="F2" s="26">
        <v>9.16</v>
      </c>
      <c r="G2" s="26">
        <v>9.827</v>
      </c>
      <c r="H2" s="26">
        <v>10.093</v>
      </c>
      <c r="I2" s="26">
        <v>10.36</v>
      </c>
      <c r="J2" s="26">
        <v>10.76</v>
      </c>
      <c r="K2" s="26">
        <v>10.493</v>
      </c>
      <c r="L2" s="26">
        <v>10.227</v>
      </c>
      <c r="M2" s="26">
        <v>10.093</v>
      </c>
      <c r="N2" s="26">
        <v>9.827</v>
      </c>
      <c r="O2" s="26">
        <v>9.16</v>
      </c>
      <c r="P2" s="26">
        <v>8.76</v>
      </c>
      <c r="Q2" s="27">
        <v>0.16</v>
      </c>
      <c r="R2" s="27">
        <v>0.16</v>
      </c>
      <c r="S2" s="27">
        <v>0.16</v>
      </c>
      <c r="T2" s="27">
        <v>0.16</v>
      </c>
      <c r="U2" s="27">
        <v>0.16</v>
      </c>
      <c r="V2" s="27">
        <v>0.16</v>
      </c>
      <c r="W2" s="27">
        <v>0.16</v>
      </c>
      <c r="X2" s="27">
        <v>0.16</v>
      </c>
      <c r="Y2" s="27">
        <v>0.16</v>
      </c>
      <c r="Z2" s="27">
        <v>0.16</v>
      </c>
      <c r="AA2" s="27">
        <v>0.16</v>
      </c>
      <c r="AB2" s="27">
        <v>0.16</v>
      </c>
      <c r="AC2" s="29">
        <v>1.1120000000000001</v>
      </c>
      <c r="AD2" s="29">
        <v>1.103</v>
      </c>
      <c r="AE2" s="29">
        <v>1.0880000000000001</v>
      </c>
      <c r="AF2" s="29">
        <v>1.0820000000000001</v>
      </c>
      <c r="AG2" s="29">
        <v>1.0760000000000001</v>
      </c>
      <c r="AH2" s="29">
        <v>1.0680000000000001</v>
      </c>
      <c r="AI2" s="29">
        <v>1.073</v>
      </c>
      <c r="AJ2" s="29">
        <v>1.079</v>
      </c>
      <c r="AK2" s="29">
        <v>1.0820000000000001</v>
      </c>
      <c r="AL2" s="29">
        <v>1.0880000000000001</v>
      </c>
      <c r="AM2" s="29">
        <v>1.103</v>
      </c>
      <c r="AN2" s="29">
        <v>1.1120000000000001</v>
      </c>
      <c r="AO2" s="28">
        <v>13.76</v>
      </c>
      <c r="AP2" s="28">
        <v>13.8</v>
      </c>
      <c r="AQ2" s="28">
        <v>13.86</v>
      </c>
      <c r="AR2" s="28">
        <v>13.88</v>
      </c>
      <c r="AS2" s="28">
        <v>13.9</v>
      </c>
      <c r="AT2" s="28">
        <v>13.93</v>
      </c>
      <c r="AU2" s="28">
        <v>13.91</v>
      </c>
      <c r="AV2" s="28">
        <v>13.89</v>
      </c>
      <c r="AW2" s="28">
        <v>13.88</v>
      </c>
      <c r="AX2" s="28">
        <v>13.86</v>
      </c>
      <c r="AY2" s="28">
        <v>13.8</v>
      </c>
      <c r="AZ2" s="28">
        <v>13.76</v>
      </c>
      <c r="BA2">
        <v>50</v>
      </c>
      <c r="BB2">
        <v>30</v>
      </c>
      <c r="BC2">
        <v>0.5</v>
      </c>
      <c r="BD2">
        <v>0.5</v>
      </c>
      <c r="BE2">
        <v>0.2</v>
      </c>
    </row>
    <row r="3" spans="1:57" x14ac:dyDescent="0.2">
      <c r="A3">
        <v>2</v>
      </c>
      <c r="B3">
        <v>1</v>
      </c>
      <c r="C3">
        <v>60</v>
      </c>
      <c r="D3">
        <v>150</v>
      </c>
      <c r="E3" s="26">
        <v>5.117</v>
      </c>
      <c r="F3" s="26">
        <v>5.117</v>
      </c>
      <c r="G3" s="26">
        <v>5.117</v>
      </c>
      <c r="H3" s="26">
        <v>5.117</v>
      </c>
      <c r="I3" s="26">
        <v>5.117</v>
      </c>
      <c r="J3" s="26">
        <v>5.117</v>
      </c>
      <c r="K3" s="26">
        <v>5.117</v>
      </c>
      <c r="L3" s="26">
        <v>5.117</v>
      </c>
      <c r="M3" s="26">
        <v>5.117</v>
      </c>
      <c r="N3" s="26">
        <v>5.117</v>
      </c>
      <c r="O3" s="26">
        <v>5.117</v>
      </c>
      <c r="P3" s="26">
        <v>5.117</v>
      </c>
      <c r="Q3" s="27">
        <v>0.2</v>
      </c>
      <c r="R3" s="27">
        <v>0.2</v>
      </c>
      <c r="S3" s="27">
        <v>0.2</v>
      </c>
      <c r="T3" s="27">
        <v>0.2</v>
      </c>
      <c r="U3" s="27">
        <v>0.2</v>
      </c>
      <c r="V3" s="27">
        <v>0.2</v>
      </c>
      <c r="W3" s="27">
        <v>0.2</v>
      </c>
      <c r="X3" s="27">
        <v>0.2</v>
      </c>
      <c r="Y3" s="27">
        <v>0.2</v>
      </c>
      <c r="Z3" s="27">
        <v>0.2</v>
      </c>
      <c r="AA3" s="27">
        <v>0.2</v>
      </c>
      <c r="AB3" s="27">
        <v>0.2</v>
      </c>
      <c r="AC3" s="29">
        <v>2.653</v>
      </c>
      <c r="AD3" s="29">
        <v>2.653</v>
      </c>
      <c r="AE3" s="29">
        <v>2.653</v>
      </c>
      <c r="AF3" s="29">
        <v>2.653</v>
      </c>
      <c r="AG3" s="29">
        <v>2.653</v>
      </c>
      <c r="AH3" s="29">
        <v>2.653</v>
      </c>
      <c r="AI3" s="29">
        <v>2.653</v>
      </c>
      <c r="AJ3" s="29">
        <v>2.653</v>
      </c>
      <c r="AK3" s="29">
        <v>2.653</v>
      </c>
      <c r="AL3" s="29">
        <v>2.653</v>
      </c>
      <c r="AM3" s="29">
        <v>2.653</v>
      </c>
      <c r="AN3" s="29">
        <v>2.653</v>
      </c>
      <c r="AO3" s="28">
        <v>27.37</v>
      </c>
      <c r="AP3" s="28">
        <v>27.37</v>
      </c>
      <c r="AQ3" s="28">
        <v>27.37</v>
      </c>
      <c r="AR3" s="28">
        <v>27.37</v>
      </c>
      <c r="AS3" s="28">
        <v>27.37</v>
      </c>
      <c r="AT3" s="28">
        <v>27.37</v>
      </c>
      <c r="AU3" s="28">
        <v>27.37</v>
      </c>
      <c r="AV3" s="28">
        <v>27.37</v>
      </c>
      <c r="AW3" s="28">
        <v>27.37</v>
      </c>
      <c r="AX3" s="28">
        <v>27.37</v>
      </c>
      <c r="AY3" s="28">
        <v>27.37</v>
      </c>
      <c r="AZ3" s="28">
        <v>27.37</v>
      </c>
      <c r="BA3">
        <v>50</v>
      </c>
      <c r="BB3">
        <v>30</v>
      </c>
      <c r="BC3">
        <v>0.5</v>
      </c>
      <c r="BD3">
        <v>0.5</v>
      </c>
      <c r="BE3">
        <v>0.2</v>
      </c>
    </row>
    <row r="4" spans="1:57" x14ac:dyDescent="0.2">
      <c r="A4">
        <v>3</v>
      </c>
      <c r="B4">
        <v>1</v>
      </c>
      <c r="C4">
        <v>60</v>
      </c>
      <c r="D4">
        <v>150</v>
      </c>
      <c r="E4" s="26">
        <v>8.76</v>
      </c>
      <c r="F4" s="26">
        <v>9.16</v>
      </c>
      <c r="G4" s="26">
        <v>9.827</v>
      </c>
      <c r="H4" s="26">
        <v>10.093</v>
      </c>
      <c r="I4" s="26">
        <v>10.36</v>
      </c>
      <c r="J4" s="26">
        <v>10.76</v>
      </c>
      <c r="K4" s="26">
        <v>10.493</v>
      </c>
      <c r="L4" s="26">
        <v>10.227</v>
      </c>
      <c r="M4" s="26">
        <v>10.093</v>
      </c>
      <c r="N4" s="26">
        <v>9.827</v>
      </c>
      <c r="O4" s="26">
        <v>9.16</v>
      </c>
      <c r="P4" s="26">
        <v>8.76</v>
      </c>
      <c r="Q4" s="27">
        <v>0.15</v>
      </c>
      <c r="R4" s="27">
        <v>0.15</v>
      </c>
      <c r="S4" s="27">
        <v>0.15</v>
      </c>
      <c r="T4" s="27">
        <v>0.15</v>
      </c>
      <c r="U4" s="27">
        <v>0.15</v>
      </c>
      <c r="V4" s="27">
        <v>0.15</v>
      </c>
      <c r="W4" s="27">
        <v>0.15</v>
      </c>
      <c r="X4" s="27">
        <v>0.15</v>
      </c>
      <c r="Y4" s="27">
        <v>0.15</v>
      </c>
      <c r="Z4" s="27">
        <v>0.15</v>
      </c>
      <c r="AA4" s="27">
        <v>0.15</v>
      </c>
      <c r="AB4" s="27">
        <v>0.15</v>
      </c>
      <c r="AC4" s="29">
        <v>1.1120000000000001</v>
      </c>
      <c r="AD4" s="29">
        <v>1.103</v>
      </c>
      <c r="AE4" s="29">
        <v>1.0880000000000001</v>
      </c>
      <c r="AF4" s="29">
        <v>1.0820000000000001</v>
      </c>
      <c r="AG4" s="29">
        <v>1.0760000000000001</v>
      </c>
      <c r="AH4" s="29">
        <v>1.0680000000000001</v>
      </c>
      <c r="AI4" s="29">
        <v>1.073</v>
      </c>
      <c r="AJ4" s="29">
        <v>1.079</v>
      </c>
      <c r="AK4" s="29">
        <v>1.0820000000000001</v>
      </c>
      <c r="AL4" s="29">
        <v>1.0880000000000001</v>
      </c>
      <c r="AM4" s="29">
        <v>1.103</v>
      </c>
      <c r="AN4" s="29">
        <v>1.1120000000000001</v>
      </c>
      <c r="AO4" s="28">
        <v>13.76</v>
      </c>
      <c r="AP4" s="28">
        <v>13.8</v>
      </c>
      <c r="AQ4" s="28">
        <v>13.86</v>
      </c>
      <c r="AR4" s="28">
        <v>13.88</v>
      </c>
      <c r="AS4" s="28">
        <v>13.9</v>
      </c>
      <c r="AT4" s="28">
        <v>13.93</v>
      </c>
      <c r="AU4" s="28">
        <v>13.91</v>
      </c>
      <c r="AV4" s="28">
        <v>13.89</v>
      </c>
      <c r="AW4" s="28">
        <v>13.88</v>
      </c>
      <c r="AX4" s="28">
        <v>13.86</v>
      </c>
      <c r="AY4" s="28">
        <v>13.8</v>
      </c>
      <c r="AZ4" s="28">
        <v>13.76</v>
      </c>
      <c r="BA4">
        <v>50</v>
      </c>
      <c r="BB4">
        <v>30</v>
      </c>
      <c r="BC4">
        <v>0.5</v>
      </c>
      <c r="BD4">
        <v>0.5</v>
      </c>
      <c r="BE4">
        <v>0.2</v>
      </c>
    </row>
    <row r="5" spans="1:57" x14ac:dyDescent="0.2">
      <c r="A5">
        <v>4</v>
      </c>
      <c r="B5">
        <v>1</v>
      </c>
      <c r="C5">
        <v>60</v>
      </c>
      <c r="D5">
        <v>150</v>
      </c>
      <c r="E5" s="26">
        <v>0.52</v>
      </c>
      <c r="F5" s="26">
        <v>0.52</v>
      </c>
      <c r="G5" s="26">
        <v>0.86699999999999999</v>
      </c>
      <c r="H5" s="26">
        <v>2.1070000000000002</v>
      </c>
      <c r="I5" s="26">
        <v>4.5069999999999997</v>
      </c>
      <c r="J5" s="26">
        <v>6.7729999999999997</v>
      </c>
      <c r="K5" s="26">
        <v>7.173</v>
      </c>
      <c r="L5" s="26">
        <v>6.5069999999999997</v>
      </c>
      <c r="M5" s="26">
        <v>5.04</v>
      </c>
      <c r="N5" s="26">
        <v>2.173</v>
      </c>
      <c r="O5" s="26">
        <v>0.86699999999999999</v>
      </c>
      <c r="P5" s="26">
        <v>0.52</v>
      </c>
      <c r="Q5" s="27">
        <v>0.18</v>
      </c>
      <c r="R5" s="27">
        <v>0.18</v>
      </c>
      <c r="S5" s="27">
        <v>0.18</v>
      </c>
      <c r="T5" s="27">
        <v>0.18</v>
      </c>
      <c r="U5" s="27">
        <v>0.18</v>
      </c>
      <c r="V5" s="27">
        <v>0.18</v>
      </c>
      <c r="W5" s="27">
        <v>0.18</v>
      </c>
      <c r="X5" s="27">
        <v>0.18</v>
      </c>
      <c r="Y5" s="27">
        <v>0.18</v>
      </c>
      <c r="Z5" s="27">
        <v>0.18</v>
      </c>
      <c r="AA5" s="27">
        <v>0.18</v>
      </c>
      <c r="AB5" s="27">
        <v>0.18</v>
      </c>
      <c r="AC5" s="29">
        <v>0.52</v>
      </c>
      <c r="AD5" s="29">
        <v>0.52</v>
      </c>
      <c r="AE5" s="29">
        <v>0.66600000000000004</v>
      </c>
      <c r="AF5" s="29">
        <v>0.91</v>
      </c>
      <c r="AG5" s="29">
        <v>1.0309999999999999</v>
      </c>
      <c r="AH5" s="29">
        <v>1.044</v>
      </c>
      <c r="AI5" s="29">
        <v>1.042</v>
      </c>
      <c r="AJ5" s="29">
        <v>1.0369999999999999</v>
      </c>
      <c r="AK5" s="29">
        <v>1.036</v>
      </c>
      <c r="AL5" s="29">
        <v>0.91700000000000004</v>
      </c>
      <c r="AM5" s="29">
        <v>0.66600000000000004</v>
      </c>
      <c r="AN5" s="29">
        <v>0.52</v>
      </c>
      <c r="AO5" s="28">
        <v>13.66</v>
      </c>
      <c r="AP5" s="28">
        <v>13.66</v>
      </c>
      <c r="AQ5" s="28">
        <v>14.62</v>
      </c>
      <c r="AR5" s="28">
        <v>15.7</v>
      </c>
      <c r="AS5" s="28">
        <v>16.329999999999998</v>
      </c>
      <c r="AT5" s="28">
        <v>16.62</v>
      </c>
      <c r="AU5" s="28">
        <v>16.66</v>
      </c>
      <c r="AV5" s="28">
        <v>16.600000000000001</v>
      </c>
      <c r="AW5" s="28">
        <v>16.41</v>
      </c>
      <c r="AX5" s="28">
        <v>15.73</v>
      </c>
      <c r="AY5" s="28">
        <v>14.62</v>
      </c>
      <c r="AZ5" s="28">
        <v>13.66</v>
      </c>
      <c r="BA5">
        <v>50</v>
      </c>
      <c r="BB5">
        <v>30</v>
      </c>
      <c r="BC5">
        <v>0.5</v>
      </c>
      <c r="BD5">
        <v>0.5</v>
      </c>
      <c r="BE5">
        <v>0.2</v>
      </c>
    </row>
    <row r="6" spans="1:57" x14ac:dyDescent="0.2">
      <c r="A6">
        <v>5</v>
      </c>
      <c r="B6">
        <v>1</v>
      </c>
      <c r="C6">
        <v>60</v>
      </c>
      <c r="D6">
        <v>150</v>
      </c>
      <c r="E6" s="26">
        <v>4.6399999999999997</v>
      </c>
      <c r="F6" s="26">
        <v>4.84</v>
      </c>
      <c r="G6" s="26">
        <v>5.3470000000000004</v>
      </c>
      <c r="H6" s="26">
        <v>6.1</v>
      </c>
      <c r="I6" s="26">
        <v>7.4335000000000004</v>
      </c>
      <c r="J6" s="26">
        <v>8.7665000000000006</v>
      </c>
      <c r="K6" s="26">
        <v>8.8330000000000002</v>
      </c>
      <c r="L6" s="26">
        <v>8.3670000000000009</v>
      </c>
      <c r="M6" s="26">
        <v>7.5664999999999996</v>
      </c>
      <c r="N6" s="26">
        <v>6</v>
      </c>
      <c r="O6" s="26">
        <v>5.0134999999999996</v>
      </c>
      <c r="P6" s="26">
        <v>4.6399999999999997</v>
      </c>
      <c r="Q6" s="27">
        <v>0.17</v>
      </c>
      <c r="R6" s="27">
        <v>0.17</v>
      </c>
      <c r="S6" s="27">
        <v>0.17</v>
      </c>
      <c r="T6" s="27">
        <v>0.17</v>
      </c>
      <c r="U6" s="27">
        <v>0.17</v>
      </c>
      <c r="V6" s="27">
        <v>0.17</v>
      </c>
      <c r="W6" s="27">
        <v>0.17</v>
      </c>
      <c r="X6" s="27">
        <v>0.17</v>
      </c>
      <c r="Y6" s="27">
        <v>0.17</v>
      </c>
      <c r="Z6" s="27">
        <v>0.17</v>
      </c>
      <c r="AA6" s="27">
        <v>0.17</v>
      </c>
      <c r="AB6" s="27">
        <v>0.17</v>
      </c>
      <c r="AC6" s="29">
        <v>0.81599999999999995</v>
      </c>
      <c r="AD6" s="29">
        <v>0.8115</v>
      </c>
      <c r="AE6" s="29">
        <v>0.877</v>
      </c>
      <c r="AF6" s="29">
        <v>0.996</v>
      </c>
      <c r="AG6" s="29">
        <v>1.0535000000000001</v>
      </c>
      <c r="AH6" s="29">
        <v>1.056</v>
      </c>
      <c r="AI6" s="29">
        <v>1.0575000000000001</v>
      </c>
      <c r="AJ6" s="29">
        <v>1.0580000000000001</v>
      </c>
      <c r="AK6" s="29">
        <v>1.0589999999999999</v>
      </c>
      <c r="AL6" s="29">
        <v>1.0024999999999999</v>
      </c>
      <c r="AM6" s="29">
        <v>0.88449999999999995</v>
      </c>
      <c r="AN6" s="29">
        <v>0.81599999999999995</v>
      </c>
      <c r="AO6" s="28">
        <v>13.71</v>
      </c>
      <c r="AP6" s="28">
        <v>13.73</v>
      </c>
      <c r="AQ6" s="28">
        <v>14.24</v>
      </c>
      <c r="AR6" s="28">
        <v>14.79</v>
      </c>
      <c r="AS6" s="28">
        <v>15.115</v>
      </c>
      <c r="AT6" s="28">
        <v>15.275</v>
      </c>
      <c r="AU6" s="28">
        <v>15.285</v>
      </c>
      <c r="AV6" s="28">
        <v>15.244999999999999</v>
      </c>
      <c r="AW6" s="28">
        <v>15.145</v>
      </c>
      <c r="AX6" s="28">
        <v>14.795</v>
      </c>
      <c r="AY6" s="28">
        <v>14.21</v>
      </c>
      <c r="AZ6" s="28">
        <v>13.71</v>
      </c>
      <c r="BA6">
        <v>50</v>
      </c>
      <c r="BB6">
        <v>50</v>
      </c>
      <c r="BC6">
        <v>0.5</v>
      </c>
      <c r="BD6">
        <v>0.5</v>
      </c>
      <c r="BE6">
        <v>0.2</v>
      </c>
    </row>
    <row r="7" spans="1:57" x14ac:dyDescent="0.2">
      <c r="A7">
        <v>6</v>
      </c>
      <c r="B7">
        <v>1</v>
      </c>
      <c r="C7">
        <v>60</v>
      </c>
      <c r="D7">
        <v>147</v>
      </c>
      <c r="E7" s="26">
        <v>5.2760879999999997</v>
      </c>
      <c r="F7" s="26">
        <v>5.5285880000000001</v>
      </c>
      <c r="G7" s="26">
        <v>6.006132</v>
      </c>
      <c r="H7" s="26">
        <v>6.4425971999999998</v>
      </c>
      <c r="I7" s="26">
        <v>7.2448806000000001</v>
      </c>
      <c r="J7" s="26">
        <v>8.3639474000000007</v>
      </c>
      <c r="K7" s="26">
        <v>8.540044</v>
      </c>
      <c r="L7" s="26">
        <v>8.1265440000000009</v>
      </c>
      <c r="M7" s="26">
        <v>7.2533006000000002</v>
      </c>
      <c r="N7" s="26">
        <v>6.3291908000000001</v>
      </c>
      <c r="O7" s="26">
        <v>5.6258086</v>
      </c>
      <c r="P7" s="26">
        <v>5.3005079999999998</v>
      </c>
      <c r="Q7" s="27">
        <v>0.2</v>
      </c>
      <c r="R7" s="27">
        <v>0.2</v>
      </c>
      <c r="S7" s="27">
        <v>0.2</v>
      </c>
      <c r="T7" s="27">
        <v>0.2</v>
      </c>
      <c r="U7" s="27">
        <v>0.2</v>
      </c>
      <c r="V7" s="27">
        <v>0.2</v>
      </c>
      <c r="W7" s="27">
        <v>0.2</v>
      </c>
      <c r="X7" s="27">
        <v>0.2</v>
      </c>
      <c r="Y7" s="27">
        <v>0.2</v>
      </c>
      <c r="Z7" s="27">
        <v>0.2</v>
      </c>
      <c r="AA7" s="27">
        <v>0.2</v>
      </c>
      <c r="AB7" s="27">
        <v>0.2</v>
      </c>
      <c r="AC7" s="29">
        <v>0.76025240000000005</v>
      </c>
      <c r="AD7" s="29">
        <v>0.7551426</v>
      </c>
      <c r="AE7" s="29">
        <v>0.77722040000000003</v>
      </c>
      <c r="AF7" s="29">
        <v>0.82501239999999998</v>
      </c>
      <c r="AG7" s="29">
        <v>0.84695500000000001</v>
      </c>
      <c r="AH7" s="29">
        <v>0.84496680000000002</v>
      </c>
      <c r="AI7" s="29">
        <v>0.84713419999999995</v>
      </c>
      <c r="AJ7" s="29">
        <v>0.84966039999999998</v>
      </c>
      <c r="AK7" s="29">
        <v>0.85142519999999999</v>
      </c>
      <c r="AL7" s="29">
        <v>0.82990220000000003</v>
      </c>
      <c r="AM7" s="29">
        <v>0.78577339999999996</v>
      </c>
      <c r="AN7" s="29">
        <v>0.76027440000000002</v>
      </c>
      <c r="AO7" s="28">
        <v>10.759779999999999</v>
      </c>
      <c r="AP7" s="28">
        <v>10.784568</v>
      </c>
      <c r="AQ7" s="28">
        <v>11.021508000000001</v>
      </c>
      <c r="AR7" s="28">
        <v>11.260816</v>
      </c>
      <c r="AS7" s="28">
        <v>11.409014000000001</v>
      </c>
      <c r="AT7" s="28">
        <v>11.495542</v>
      </c>
      <c r="AU7" s="28">
        <v>11.498250000000001</v>
      </c>
      <c r="AV7" s="28">
        <v>11.471617999999999</v>
      </c>
      <c r="AW7" s="28">
        <v>11.415494000000001</v>
      </c>
      <c r="AX7" s="28">
        <v>11.256805999999999</v>
      </c>
      <c r="AY7" s="28">
        <v>10.987296000000001</v>
      </c>
      <c r="AZ7" s="28">
        <v>10.761760000000001</v>
      </c>
      <c r="BA7">
        <v>50</v>
      </c>
      <c r="BB7">
        <v>50</v>
      </c>
      <c r="BC7">
        <v>0.5</v>
      </c>
      <c r="BD7">
        <v>0.5</v>
      </c>
      <c r="BE7">
        <v>0.2</v>
      </c>
    </row>
    <row r="8" spans="1:57" x14ac:dyDescent="0.2">
      <c r="A8">
        <v>7</v>
      </c>
      <c r="B8">
        <v>1</v>
      </c>
      <c r="C8">
        <v>40</v>
      </c>
      <c r="D8">
        <v>138</v>
      </c>
      <c r="E8" s="26">
        <v>2.3331824000000001</v>
      </c>
      <c r="F8" s="26">
        <v>2.4821116000000001</v>
      </c>
      <c r="G8" s="26">
        <v>2.7266100999999998</v>
      </c>
      <c r="H8" s="26">
        <v>3.0330154999999999</v>
      </c>
      <c r="I8" s="26">
        <v>3.8849491999999999</v>
      </c>
      <c r="J8" s="26">
        <v>5.5212224000000001</v>
      </c>
      <c r="K8" s="26">
        <v>6.2395130999999999</v>
      </c>
      <c r="L8" s="26">
        <v>5.7733017000000002</v>
      </c>
      <c r="M8" s="26">
        <v>4.1556702999999997</v>
      </c>
      <c r="N8" s="26">
        <v>3.1274641000000001</v>
      </c>
      <c r="O8" s="26">
        <v>2.6180116</v>
      </c>
      <c r="P8" s="26">
        <v>2.4039115999999998</v>
      </c>
      <c r="Q8" s="27">
        <v>0.23</v>
      </c>
      <c r="R8" s="27">
        <v>0.23</v>
      </c>
      <c r="S8" s="27">
        <v>0.23</v>
      </c>
      <c r="T8" s="27">
        <v>0.23</v>
      </c>
      <c r="U8" s="27">
        <v>0.23</v>
      </c>
      <c r="V8" s="27">
        <v>0.23</v>
      </c>
      <c r="W8" s="27">
        <v>0.23</v>
      </c>
      <c r="X8" s="27">
        <v>0.23</v>
      </c>
      <c r="Y8" s="27">
        <v>0.23</v>
      </c>
      <c r="Z8" s="27">
        <v>0.23</v>
      </c>
      <c r="AA8" s="27">
        <v>0.23</v>
      </c>
      <c r="AB8" s="27">
        <v>0.23</v>
      </c>
      <c r="AC8" s="29">
        <v>0.35090494</v>
      </c>
      <c r="AD8" s="29">
        <v>0.34920916000000002</v>
      </c>
      <c r="AE8" s="29">
        <v>0.36891486000000001</v>
      </c>
      <c r="AF8" s="29">
        <v>0.40567288000000001</v>
      </c>
      <c r="AG8" s="29">
        <v>0.42336056</v>
      </c>
      <c r="AH8" s="29">
        <v>0.42338372000000002</v>
      </c>
      <c r="AI8" s="29">
        <v>0.42328378</v>
      </c>
      <c r="AJ8" s="29">
        <v>0.42485112000000003</v>
      </c>
      <c r="AK8" s="29">
        <v>0.42631836000000001</v>
      </c>
      <c r="AL8" s="29">
        <v>0.40881267999999998</v>
      </c>
      <c r="AM8" s="29">
        <v>0.37218526000000002</v>
      </c>
      <c r="AN8" s="29">
        <v>0.35096865999999999</v>
      </c>
      <c r="AO8" s="28">
        <v>4.9960753000000002</v>
      </c>
      <c r="AP8" s="28">
        <v>5.0096300999999999</v>
      </c>
      <c r="AQ8" s="28">
        <v>5.1736814000000004</v>
      </c>
      <c r="AR8" s="28">
        <v>5.3473727000000002</v>
      </c>
      <c r="AS8" s="28">
        <v>5.4631958999999997</v>
      </c>
      <c r="AT8" s="28">
        <v>5.5392676999999999</v>
      </c>
      <c r="AU8" s="28">
        <v>5.5581809</v>
      </c>
      <c r="AV8" s="28">
        <v>5.5436060999999999</v>
      </c>
      <c r="AW8" s="28">
        <v>5.4831262000000001</v>
      </c>
      <c r="AX8" s="28">
        <v>5.3586546000000004</v>
      </c>
      <c r="AY8" s="28">
        <v>5.1646219000000002</v>
      </c>
      <c r="AZ8" s="28">
        <v>5.0018101000000001</v>
      </c>
      <c r="BA8">
        <v>10</v>
      </c>
      <c r="BB8">
        <v>75</v>
      </c>
      <c r="BC8">
        <v>0.5</v>
      </c>
      <c r="BD8">
        <v>0.5</v>
      </c>
      <c r="BE8">
        <v>0.2</v>
      </c>
    </row>
    <row r="9" spans="1:57" x14ac:dyDescent="0.2">
      <c r="A9">
        <v>8</v>
      </c>
      <c r="B9">
        <v>1</v>
      </c>
      <c r="C9">
        <v>50</v>
      </c>
      <c r="D9">
        <v>150</v>
      </c>
      <c r="E9" s="26">
        <v>0.58055500000000004</v>
      </c>
      <c r="F9" s="26">
        <v>0.62900650000000002</v>
      </c>
      <c r="G9" s="26">
        <v>0.62855799999999995</v>
      </c>
      <c r="H9" s="26">
        <v>0.62854600000000005</v>
      </c>
      <c r="I9" s="26">
        <v>0.91925500000000004</v>
      </c>
      <c r="J9" s="26">
        <v>1.7685454</v>
      </c>
      <c r="K9" s="26">
        <v>2.5506969000000002</v>
      </c>
      <c r="L9" s="26">
        <v>2.5535975</v>
      </c>
      <c r="M9" s="26">
        <v>1.7286417999999999</v>
      </c>
      <c r="N9" s="26">
        <v>0.97039750000000002</v>
      </c>
      <c r="O9" s="26">
        <v>0.72635799999999995</v>
      </c>
      <c r="P9" s="26">
        <v>0.62900650000000002</v>
      </c>
      <c r="Q9" s="27">
        <v>0.2</v>
      </c>
      <c r="R9" s="27">
        <v>0.2</v>
      </c>
      <c r="S9" s="27">
        <v>0.2</v>
      </c>
      <c r="T9" s="27">
        <v>0.2</v>
      </c>
      <c r="U9" s="27">
        <v>0.2</v>
      </c>
      <c r="V9" s="27">
        <v>0.2</v>
      </c>
      <c r="W9" s="27">
        <v>0.2</v>
      </c>
      <c r="X9" s="27">
        <v>0.2</v>
      </c>
      <c r="Y9" s="27">
        <v>0.2</v>
      </c>
      <c r="Z9" s="27">
        <v>0.2</v>
      </c>
      <c r="AA9" s="27">
        <v>0.2</v>
      </c>
      <c r="AB9" s="27">
        <v>0.2</v>
      </c>
      <c r="AC9" s="29">
        <v>5.6415270000000003E-2</v>
      </c>
      <c r="AD9" s="29">
        <v>5.6458920000000003E-2</v>
      </c>
      <c r="AE9" s="29">
        <v>5.5578719999999998E-2</v>
      </c>
      <c r="AF9" s="29">
        <v>5.4302070000000001E-2</v>
      </c>
      <c r="AG9" s="29">
        <v>5.4258420000000002E-2</v>
      </c>
      <c r="AH9" s="29">
        <v>5.399002E-2</v>
      </c>
      <c r="AI9" s="29">
        <v>5.3614820000000001E-2</v>
      </c>
      <c r="AJ9" s="29">
        <v>5.7204100000000001E-2</v>
      </c>
      <c r="AK9" s="29">
        <v>5.8920680000000003E-2</v>
      </c>
      <c r="AL9" s="29">
        <v>5.821407E-2</v>
      </c>
      <c r="AM9" s="29">
        <v>5.7094619999999999E-2</v>
      </c>
      <c r="AN9" s="29">
        <v>5.6458920000000003E-2</v>
      </c>
      <c r="AO9" s="28">
        <v>0.24065407699999999</v>
      </c>
      <c r="AP9" s="28">
        <v>0.244582577</v>
      </c>
      <c r="AQ9" s="28">
        <v>0.23981767700000001</v>
      </c>
      <c r="AR9" s="28">
        <v>0.22918477700000001</v>
      </c>
      <c r="AS9" s="28">
        <v>0.238351277</v>
      </c>
      <c r="AT9" s="28">
        <v>0.25661558699999998</v>
      </c>
      <c r="AU9" s="28">
        <v>0.27481653299999997</v>
      </c>
      <c r="AV9" s="28">
        <v>0.29915850100000002</v>
      </c>
      <c r="AW9" s="28">
        <v>0.28399575300000002</v>
      </c>
      <c r="AX9" s="28">
        <v>0.26417917699999999</v>
      </c>
      <c r="AY9" s="28">
        <v>0.25179817700000001</v>
      </c>
      <c r="AZ9" s="28">
        <v>0.244582577</v>
      </c>
      <c r="BA9">
        <v>10</v>
      </c>
      <c r="BB9">
        <v>75</v>
      </c>
      <c r="BC9">
        <v>0.5</v>
      </c>
      <c r="BD9">
        <v>0.5</v>
      </c>
      <c r="BE9">
        <v>0.2</v>
      </c>
    </row>
    <row r="10" spans="1:57" x14ac:dyDescent="0.2">
      <c r="A10">
        <v>9</v>
      </c>
      <c r="B10">
        <v>1</v>
      </c>
      <c r="C10">
        <v>50</v>
      </c>
      <c r="D10">
        <v>150</v>
      </c>
      <c r="E10" s="26">
        <v>0.39996789999999999</v>
      </c>
      <c r="F10" s="26">
        <v>0.4043968</v>
      </c>
      <c r="G10" s="26">
        <v>0.31382569999999999</v>
      </c>
      <c r="H10" s="26">
        <v>0.22329450000000001</v>
      </c>
      <c r="I10" s="26">
        <v>0.2498679</v>
      </c>
      <c r="J10" s="26">
        <v>0.33006750000000001</v>
      </c>
      <c r="K10" s="26">
        <v>0.43239640000000001</v>
      </c>
      <c r="L10" s="26">
        <v>0.79992339999999995</v>
      </c>
      <c r="M10" s="26">
        <v>1.1668826999999999</v>
      </c>
      <c r="N10" s="26">
        <v>0.79772339999999997</v>
      </c>
      <c r="O10" s="26">
        <v>0.50382570000000004</v>
      </c>
      <c r="P10" s="26">
        <v>0.4043968</v>
      </c>
      <c r="Q10" s="27">
        <v>0.15</v>
      </c>
      <c r="R10" s="27">
        <v>0.15</v>
      </c>
      <c r="S10" s="27">
        <v>0.15</v>
      </c>
      <c r="T10" s="27">
        <v>0.15</v>
      </c>
      <c r="U10" s="27">
        <v>0.15</v>
      </c>
      <c r="V10" s="27">
        <v>0.15</v>
      </c>
      <c r="W10" s="27">
        <v>0.15</v>
      </c>
      <c r="X10" s="27">
        <v>0.15</v>
      </c>
      <c r="Y10" s="27">
        <v>0.15</v>
      </c>
      <c r="Z10" s="27">
        <v>0.15</v>
      </c>
      <c r="AA10" s="27">
        <v>0.15</v>
      </c>
      <c r="AB10" s="27">
        <v>0.15</v>
      </c>
      <c r="AC10" s="29">
        <v>3.699235E-2</v>
      </c>
      <c r="AD10" s="29">
        <v>3.6996340000000003E-2</v>
      </c>
      <c r="AE10" s="29">
        <v>3.5286339999999999E-2</v>
      </c>
      <c r="AF10" s="29">
        <v>3.2725329999999997E-2</v>
      </c>
      <c r="AG10" s="29">
        <v>3.2721340000000002E-2</v>
      </c>
      <c r="AH10" s="29">
        <v>3.2700659999999999E-2</v>
      </c>
      <c r="AI10" s="29">
        <v>3.2681780000000001E-2</v>
      </c>
      <c r="AJ10" s="29">
        <v>3.9076159999999999E-2</v>
      </c>
      <c r="AK10" s="29">
        <v>4.1493240000000001E-2</v>
      </c>
      <c r="AL10" s="29">
        <v>4.032533E-2</v>
      </c>
      <c r="AM10" s="29">
        <v>3.8231340000000003E-2</v>
      </c>
      <c r="AN10" s="29">
        <v>3.6996340000000003E-2</v>
      </c>
      <c r="AO10" s="28">
        <v>0.27755946500000001</v>
      </c>
      <c r="AP10" s="28">
        <v>0.27791856500000001</v>
      </c>
      <c r="AQ10" s="28">
        <v>0.26381296500000001</v>
      </c>
      <c r="AR10" s="28">
        <v>0.23830736499999999</v>
      </c>
      <c r="AS10" s="28">
        <v>0.239145265</v>
      </c>
      <c r="AT10" s="28">
        <v>0.240943515</v>
      </c>
      <c r="AU10" s="28">
        <v>0.24331810500000001</v>
      </c>
      <c r="AV10" s="28">
        <v>0.29851882499999999</v>
      </c>
      <c r="AW10" s="28">
        <v>0.31166290499999999</v>
      </c>
      <c r="AX10" s="28">
        <v>0.30225186500000001</v>
      </c>
      <c r="AY10" s="28">
        <v>0.287087965</v>
      </c>
      <c r="AZ10" s="28">
        <v>0.27791856500000001</v>
      </c>
      <c r="BA10">
        <v>10</v>
      </c>
      <c r="BB10">
        <v>75</v>
      </c>
      <c r="BC10">
        <v>0.5</v>
      </c>
      <c r="BD10">
        <v>0.5</v>
      </c>
      <c r="BE10">
        <v>0.2</v>
      </c>
    </row>
    <row r="11" spans="1:57" x14ac:dyDescent="0.2">
      <c r="A11">
        <v>10</v>
      </c>
      <c r="B11">
        <v>0</v>
      </c>
      <c r="C11">
        <v>25</v>
      </c>
      <c r="D11">
        <v>130</v>
      </c>
      <c r="E11" s="26">
        <v>0.78200000000000003</v>
      </c>
      <c r="F11" s="26">
        <v>0.89300000000000002</v>
      </c>
      <c r="G11" s="26">
        <v>1.004</v>
      </c>
      <c r="H11" s="26">
        <v>1.1160000000000001</v>
      </c>
      <c r="I11" s="26">
        <v>1.782</v>
      </c>
      <c r="J11" s="26">
        <v>3.6709999999999998</v>
      </c>
      <c r="K11" s="26">
        <v>4.782</v>
      </c>
      <c r="L11" s="26">
        <v>4.2270000000000003</v>
      </c>
      <c r="M11" s="26">
        <v>2.004</v>
      </c>
      <c r="N11" s="26">
        <v>1.2270000000000001</v>
      </c>
      <c r="O11" s="26">
        <v>1.004</v>
      </c>
      <c r="P11" s="26">
        <v>0.89300000000000002</v>
      </c>
      <c r="Q11" s="27">
        <v>0.23</v>
      </c>
      <c r="R11" s="27">
        <v>0.23</v>
      </c>
      <c r="S11" s="27">
        <v>0.23</v>
      </c>
      <c r="T11" s="27">
        <v>0.23</v>
      </c>
      <c r="U11" s="27">
        <v>0.23</v>
      </c>
      <c r="V11" s="27">
        <v>0.23</v>
      </c>
      <c r="W11" s="27">
        <v>0.23</v>
      </c>
      <c r="X11" s="27">
        <v>0.23</v>
      </c>
      <c r="Y11" s="27">
        <v>0.23</v>
      </c>
      <c r="Z11" s="27">
        <v>0.23</v>
      </c>
      <c r="AA11" s="27">
        <v>0.23</v>
      </c>
      <c r="AB11" s="27">
        <v>0.23</v>
      </c>
      <c r="AC11" s="29">
        <v>7.7700000000000005E-2</v>
      </c>
      <c r="AD11" s="29">
        <v>7.7799999999999994E-2</v>
      </c>
      <c r="AE11" s="29">
        <v>7.7799999999999994E-2</v>
      </c>
      <c r="AF11" s="29">
        <v>7.7899999999999997E-2</v>
      </c>
      <c r="AG11" s="29">
        <v>7.7799999999999994E-2</v>
      </c>
      <c r="AH11" s="29">
        <v>7.7100000000000002E-2</v>
      </c>
      <c r="AI11" s="29">
        <v>7.5899999999999995E-2</v>
      </c>
      <c r="AJ11" s="29">
        <v>7.6600000000000001E-2</v>
      </c>
      <c r="AK11" s="29">
        <v>7.7799999999999994E-2</v>
      </c>
      <c r="AL11" s="29">
        <v>7.7899999999999997E-2</v>
      </c>
      <c r="AM11" s="29">
        <v>7.7799999999999994E-2</v>
      </c>
      <c r="AN11" s="29">
        <v>7.7799999999999994E-2</v>
      </c>
      <c r="AO11" s="28">
        <v>0.218</v>
      </c>
      <c r="AP11" s="28">
        <v>0.22700000000000001</v>
      </c>
      <c r="AQ11" s="28">
        <v>0.23300000000000001</v>
      </c>
      <c r="AR11" s="28">
        <v>0.23899999999999999</v>
      </c>
      <c r="AS11" s="28">
        <v>0.26</v>
      </c>
      <c r="AT11" s="28">
        <v>0.29899999999999999</v>
      </c>
      <c r="AU11" s="28">
        <v>0.32500000000000001</v>
      </c>
      <c r="AV11" s="28">
        <v>0.313</v>
      </c>
      <c r="AW11" s="28">
        <v>0.26500000000000001</v>
      </c>
      <c r="AX11" s="28">
        <v>0.24399999999999999</v>
      </c>
      <c r="AY11" s="28">
        <v>0.23300000000000001</v>
      </c>
      <c r="AZ11" s="28">
        <v>0.22700000000000001</v>
      </c>
      <c r="BA11">
        <v>10</v>
      </c>
      <c r="BB11">
        <v>100</v>
      </c>
      <c r="BC11">
        <v>0.5</v>
      </c>
      <c r="BD11">
        <v>0.5</v>
      </c>
      <c r="BE11">
        <v>0.2</v>
      </c>
    </row>
    <row r="12" spans="1:57" x14ac:dyDescent="0.2">
      <c r="A12">
        <v>11</v>
      </c>
      <c r="B12">
        <v>0</v>
      </c>
      <c r="C12">
        <v>25</v>
      </c>
      <c r="D12">
        <v>109</v>
      </c>
      <c r="E12" s="26">
        <v>0.78200000000000003</v>
      </c>
      <c r="F12" s="26">
        <v>0.89300000000000002</v>
      </c>
      <c r="G12" s="26">
        <v>1.004</v>
      </c>
      <c r="H12" s="26">
        <v>1.1160000000000001</v>
      </c>
      <c r="I12" s="26">
        <v>1.782</v>
      </c>
      <c r="J12" s="26">
        <v>3.6709999999999998</v>
      </c>
      <c r="K12" s="26">
        <v>4.782</v>
      </c>
      <c r="L12" s="26">
        <v>4.2270000000000003</v>
      </c>
      <c r="M12" s="26">
        <v>2.004</v>
      </c>
      <c r="N12" s="26">
        <v>1.2270000000000001</v>
      </c>
      <c r="O12" s="26">
        <v>1.004</v>
      </c>
      <c r="P12" s="26">
        <v>0.89300000000000002</v>
      </c>
      <c r="Q12" s="27">
        <v>0.2</v>
      </c>
      <c r="R12" s="27">
        <v>0.2</v>
      </c>
      <c r="S12" s="27">
        <v>0.2</v>
      </c>
      <c r="T12" s="27">
        <v>0.2</v>
      </c>
      <c r="U12" s="27">
        <v>0.2</v>
      </c>
      <c r="V12" s="27">
        <v>0.2</v>
      </c>
      <c r="W12" s="27">
        <v>0.2</v>
      </c>
      <c r="X12" s="27">
        <v>0.2</v>
      </c>
      <c r="Y12" s="27">
        <v>0.2</v>
      </c>
      <c r="Z12" s="27">
        <v>0.2</v>
      </c>
      <c r="AA12" s="27">
        <v>0.2</v>
      </c>
      <c r="AB12" s="27">
        <v>0.2</v>
      </c>
      <c r="AC12" s="29">
        <v>7.7700000000000005E-2</v>
      </c>
      <c r="AD12" s="29">
        <v>7.7799999999999994E-2</v>
      </c>
      <c r="AE12" s="29">
        <v>7.7799999999999994E-2</v>
      </c>
      <c r="AF12" s="29">
        <v>7.7899999999999997E-2</v>
      </c>
      <c r="AG12" s="29">
        <v>7.7799999999999994E-2</v>
      </c>
      <c r="AH12" s="29">
        <v>7.7100000000000002E-2</v>
      </c>
      <c r="AI12" s="29">
        <v>7.5899999999999995E-2</v>
      </c>
      <c r="AJ12" s="29">
        <v>7.6600000000000001E-2</v>
      </c>
      <c r="AK12" s="29">
        <v>7.7799999999999994E-2</v>
      </c>
      <c r="AL12" s="29">
        <v>7.7899999999999997E-2</v>
      </c>
      <c r="AM12" s="29">
        <v>7.7799999999999994E-2</v>
      </c>
      <c r="AN12" s="29">
        <v>7.7799999999999994E-2</v>
      </c>
      <c r="AO12" s="28">
        <v>0.218</v>
      </c>
      <c r="AP12" s="28">
        <v>0.22700000000000001</v>
      </c>
      <c r="AQ12" s="28">
        <v>0.23300000000000001</v>
      </c>
      <c r="AR12" s="28">
        <v>0.23899999999999999</v>
      </c>
      <c r="AS12" s="28">
        <v>0.26</v>
      </c>
      <c r="AT12" s="28">
        <v>0.29899999999999999</v>
      </c>
      <c r="AU12" s="28">
        <v>0.32500000000000001</v>
      </c>
      <c r="AV12" s="28">
        <v>0.313</v>
      </c>
      <c r="AW12" s="28">
        <v>0.26500000000000001</v>
      </c>
      <c r="AX12" s="28">
        <v>0.24399999999999999</v>
      </c>
      <c r="AY12" s="28">
        <v>0.23300000000000001</v>
      </c>
      <c r="AZ12" s="28">
        <v>0.22700000000000001</v>
      </c>
      <c r="BA12">
        <v>10</v>
      </c>
      <c r="BB12">
        <v>100</v>
      </c>
      <c r="BC12">
        <v>0.5</v>
      </c>
      <c r="BD12">
        <v>0.5</v>
      </c>
      <c r="BE12">
        <v>0.2</v>
      </c>
    </row>
    <row r="13" spans="1:57" x14ac:dyDescent="0.2">
      <c r="A13">
        <v>12</v>
      </c>
      <c r="B13">
        <v>0</v>
      </c>
      <c r="C13">
        <v>25</v>
      </c>
      <c r="D13">
        <v>109</v>
      </c>
      <c r="E13" s="26">
        <v>0.78200000000000003</v>
      </c>
      <c r="F13" s="26">
        <v>0.89300000000000002</v>
      </c>
      <c r="G13" s="26">
        <v>1.004</v>
      </c>
      <c r="H13" s="26">
        <v>1.1160000000000001</v>
      </c>
      <c r="I13" s="26">
        <v>1.782</v>
      </c>
      <c r="J13" s="26">
        <v>3.6709999999999998</v>
      </c>
      <c r="K13" s="26">
        <v>4.782</v>
      </c>
      <c r="L13" s="26">
        <v>4.2270000000000003</v>
      </c>
      <c r="M13" s="26">
        <v>2.004</v>
      </c>
      <c r="N13" s="26">
        <v>1.2270000000000001</v>
      </c>
      <c r="O13" s="26">
        <v>1.004</v>
      </c>
      <c r="P13" s="26">
        <v>0.89300000000000002</v>
      </c>
      <c r="Q13" s="27">
        <v>0.2</v>
      </c>
      <c r="R13" s="27">
        <v>0.2</v>
      </c>
      <c r="S13" s="27">
        <v>0.2</v>
      </c>
      <c r="T13" s="27">
        <v>0.2</v>
      </c>
      <c r="U13" s="27">
        <v>0.2</v>
      </c>
      <c r="V13" s="27">
        <v>0.2</v>
      </c>
      <c r="W13" s="27">
        <v>0.2</v>
      </c>
      <c r="X13" s="27">
        <v>0.2</v>
      </c>
      <c r="Y13" s="27">
        <v>0.2</v>
      </c>
      <c r="Z13" s="27">
        <v>0.2</v>
      </c>
      <c r="AA13" s="27">
        <v>0.2</v>
      </c>
      <c r="AB13" s="27">
        <v>0.2</v>
      </c>
      <c r="AC13" s="29">
        <v>7.7700000000000005E-2</v>
      </c>
      <c r="AD13" s="29">
        <v>7.7799999999999994E-2</v>
      </c>
      <c r="AE13" s="29">
        <v>7.7799999999999994E-2</v>
      </c>
      <c r="AF13" s="29">
        <v>7.7899999999999997E-2</v>
      </c>
      <c r="AG13" s="29">
        <v>7.7799999999999994E-2</v>
      </c>
      <c r="AH13" s="29">
        <v>7.7100000000000002E-2</v>
      </c>
      <c r="AI13" s="29">
        <v>7.5899999999999995E-2</v>
      </c>
      <c r="AJ13" s="29">
        <v>7.6600000000000001E-2</v>
      </c>
      <c r="AK13" s="29">
        <v>7.7799999999999994E-2</v>
      </c>
      <c r="AL13" s="29">
        <v>7.7899999999999997E-2</v>
      </c>
      <c r="AM13" s="29">
        <v>7.7799999999999994E-2</v>
      </c>
      <c r="AN13" s="29">
        <v>7.7799999999999994E-2</v>
      </c>
      <c r="AO13" s="28">
        <v>0.218</v>
      </c>
      <c r="AP13" s="28">
        <v>0.22700000000000001</v>
      </c>
      <c r="AQ13" s="28">
        <v>0.23300000000000001</v>
      </c>
      <c r="AR13" s="28">
        <v>0.23899999999999999</v>
      </c>
      <c r="AS13" s="28">
        <v>0.26</v>
      </c>
      <c r="AT13" s="28">
        <v>0.29899999999999999</v>
      </c>
      <c r="AU13" s="28">
        <v>0.32500000000000001</v>
      </c>
      <c r="AV13" s="28">
        <v>0.313</v>
      </c>
      <c r="AW13" s="28">
        <v>0.26500000000000001</v>
      </c>
      <c r="AX13" s="28">
        <v>0.24399999999999999</v>
      </c>
      <c r="AY13" s="28">
        <v>0.23300000000000001</v>
      </c>
      <c r="AZ13" s="28">
        <v>0.22700000000000001</v>
      </c>
      <c r="BA13">
        <v>10</v>
      </c>
      <c r="BB13">
        <v>100</v>
      </c>
      <c r="BC13">
        <v>0.5</v>
      </c>
      <c r="BD13">
        <v>0.5</v>
      </c>
      <c r="BE13">
        <v>0.2</v>
      </c>
    </row>
    <row r="17" spans="1:5" x14ac:dyDescent="0.2">
      <c r="A17" t="s">
        <v>163</v>
      </c>
      <c r="B17">
        <v>475</v>
      </c>
      <c r="C17">
        <v>915</v>
      </c>
      <c r="D17">
        <v>1170</v>
      </c>
      <c r="E17">
        <v>1640</v>
      </c>
    </row>
    <row r="18" spans="1:5" x14ac:dyDescent="0.2">
      <c r="A18" t="s">
        <v>162</v>
      </c>
      <c r="B18">
        <v>1.7</v>
      </c>
      <c r="C18">
        <v>2.7</v>
      </c>
      <c r="D18">
        <v>3.4</v>
      </c>
      <c r="E18">
        <v>4.7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opLeftCell="C13" workbookViewId="0">
      <selection activeCell="B25" sqref="B25:AP25"/>
    </sheetView>
  </sheetViews>
  <sheetFormatPr defaultRowHeight="14.25" x14ac:dyDescent="0.2"/>
  <sheetData>
    <row r="1" spans="1:42" x14ac:dyDescent="0.2">
      <c r="A1" t="s">
        <v>70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</row>
    <row r="2" spans="1:42" x14ac:dyDescent="0.2">
      <c r="A2">
        <v>1</v>
      </c>
      <c r="B2">
        <v>60</v>
      </c>
      <c r="C2">
        <v>150</v>
      </c>
      <c r="D2" s="26">
        <v>8.76</v>
      </c>
      <c r="E2" s="26">
        <v>9.16</v>
      </c>
      <c r="F2" s="26">
        <v>9.827</v>
      </c>
      <c r="G2" s="26">
        <v>10.093</v>
      </c>
      <c r="H2" s="26">
        <v>10.36</v>
      </c>
      <c r="I2" s="26">
        <v>10.76</v>
      </c>
      <c r="J2" s="26">
        <v>10.493</v>
      </c>
      <c r="K2" s="26">
        <v>10.227</v>
      </c>
      <c r="L2" s="26">
        <v>10.093</v>
      </c>
      <c r="M2" s="26">
        <v>9.827</v>
      </c>
      <c r="N2" s="26">
        <v>9.16</v>
      </c>
      <c r="O2" s="26">
        <v>8.76</v>
      </c>
      <c r="P2" s="29">
        <v>1.1120000000000001</v>
      </c>
      <c r="Q2" s="29">
        <v>1.103</v>
      </c>
      <c r="R2" s="29">
        <v>1.0880000000000001</v>
      </c>
      <c r="S2" s="29">
        <v>1.0820000000000001</v>
      </c>
      <c r="T2" s="29">
        <v>1.0760000000000001</v>
      </c>
      <c r="U2" s="29">
        <v>1.0680000000000001</v>
      </c>
      <c r="V2" s="29">
        <v>1.073</v>
      </c>
      <c r="W2" s="29">
        <v>1.079</v>
      </c>
      <c r="X2" s="29">
        <v>1.0820000000000001</v>
      </c>
      <c r="Y2" s="29">
        <v>1.0880000000000001</v>
      </c>
      <c r="Z2" s="29">
        <v>1.103</v>
      </c>
      <c r="AA2" s="29">
        <v>1.1120000000000001</v>
      </c>
      <c r="AB2" s="28">
        <v>13.76</v>
      </c>
      <c r="AC2" s="28">
        <v>13.8</v>
      </c>
      <c r="AD2" s="28">
        <v>13.86</v>
      </c>
      <c r="AE2" s="28">
        <v>13.88</v>
      </c>
      <c r="AF2" s="28">
        <v>13.9</v>
      </c>
      <c r="AG2" s="28">
        <v>13.93</v>
      </c>
      <c r="AH2" s="28">
        <v>13.91</v>
      </c>
      <c r="AI2" s="28">
        <v>13.89</v>
      </c>
      <c r="AJ2" s="28">
        <v>13.88</v>
      </c>
      <c r="AK2" s="28">
        <v>13.86</v>
      </c>
      <c r="AL2" s="28">
        <v>13.8</v>
      </c>
      <c r="AM2" s="28">
        <v>13.76</v>
      </c>
    </row>
    <row r="3" spans="1:42" x14ac:dyDescent="0.2">
      <c r="A3">
        <v>2</v>
      </c>
      <c r="B3">
        <v>60</v>
      </c>
      <c r="C3">
        <v>150</v>
      </c>
      <c r="D3" s="26">
        <v>5.117</v>
      </c>
      <c r="E3" s="26">
        <v>5.117</v>
      </c>
      <c r="F3" s="26">
        <v>5.117</v>
      </c>
      <c r="G3" s="26">
        <v>5.117</v>
      </c>
      <c r="H3" s="26">
        <v>5.117</v>
      </c>
      <c r="I3" s="26">
        <v>5.117</v>
      </c>
      <c r="J3" s="26">
        <v>5.117</v>
      </c>
      <c r="K3" s="26">
        <v>5.117</v>
      </c>
      <c r="L3" s="26">
        <v>5.117</v>
      </c>
      <c r="M3" s="26">
        <v>5.117</v>
      </c>
      <c r="N3" s="26">
        <v>5.117</v>
      </c>
      <c r="O3" s="26">
        <v>5.117</v>
      </c>
      <c r="P3" s="29">
        <v>2.653</v>
      </c>
      <c r="Q3" s="29">
        <v>2.653</v>
      </c>
      <c r="R3" s="29">
        <v>2.653</v>
      </c>
      <c r="S3" s="29">
        <v>2.653</v>
      </c>
      <c r="T3" s="29">
        <v>2.653</v>
      </c>
      <c r="U3" s="29">
        <v>2.653</v>
      </c>
      <c r="V3" s="29">
        <v>2.653</v>
      </c>
      <c r="W3" s="29">
        <v>2.653</v>
      </c>
      <c r="X3" s="29">
        <v>2.653</v>
      </c>
      <c r="Y3" s="29">
        <v>2.653</v>
      </c>
      <c r="Z3" s="29">
        <v>2.653</v>
      </c>
      <c r="AA3" s="29">
        <v>2.653</v>
      </c>
      <c r="AB3" s="28">
        <v>27.37</v>
      </c>
      <c r="AC3" s="28">
        <v>27.37</v>
      </c>
      <c r="AD3" s="28">
        <v>27.37</v>
      </c>
      <c r="AE3" s="28">
        <v>27.37</v>
      </c>
      <c r="AF3" s="28">
        <v>27.37</v>
      </c>
      <c r="AG3" s="28">
        <v>27.37</v>
      </c>
      <c r="AH3" s="28">
        <v>27.37</v>
      </c>
      <c r="AI3" s="28">
        <v>27.37</v>
      </c>
      <c r="AJ3" s="28">
        <v>27.37</v>
      </c>
      <c r="AK3" s="28">
        <v>27.37</v>
      </c>
      <c r="AL3" s="28">
        <v>27.37</v>
      </c>
      <c r="AM3" s="28">
        <v>27.37</v>
      </c>
    </row>
    <row r="4" spans="1:42" x14ac:dyDescent="0.2">
      <c r="A4">
        <v>3</v>
      </c>
      <c r="B4">
        <v>60</v>
      </c>
      <c r="C4">
        <v>150</v>
      </c>
      <c r="D4" s="26">
        <v>8.76</v>
      </c>
      <c r="E4" s="26">
        <v>9.16</v>
      </c>
      <c r="F4" s="26">
        <v>9.827</v>
      </c>
      <c r="G4" s="26">
        <v>10.093</v>
      </c>
      <c r="H4" s="26">
        <v>10.36</v>
      </c>
      <c r="I4" s="26">
        <v>10.76</v>
      </c>
      <c r="J4" s="26">
        <v>10.493</v>
      </c>
      <c r="K4" s="26">
        <v>10.227</v>
      </c>
      <c r="L4" s="26">
        <v>10.093</v>
      </c>
      <c r="M4" s="26">
        <v>9.827</v>
      </c>
      <c r="N4" s="26">
        <v>9.16</v>
      </c>
      <c r="O4" s="26">
        <v>8.76</v>
      </c>
      <c r="P4" s="29">
        <v>1.1120000000000001</v>
      </c>
      <c r="Q4" s="29">
        <v>1.103</v>
      </c>
      <c r="R4" s="29">
        <v>1.0880000000000001</v>
      </c>
      <c r="S4" s="29">
        <v>1.0820000000000001</v>
      </c>
      <c r="T4" s="29">
        <v>1.0760000000000001</v>
      </c>
      <c r="U4" s="29">
        <v>1.0680000000000001</v>
      </c>
      <c r="V4" s="29">
        <v>1.073</v>
      </c>
      <c r="W4" s="29">
        <v>1.079</v>
      </c>
      <c r="X4" s="29">
        <v>1.0820000000000001</v>
      </c>
      <c r="Y4" s="29">
        <v>1.0880000000000001</v>
      </c>
      <c r="Z4" s="29">
        <v>1.103</v>
      </c>
      <c r="AA4" s="29">
        <v>1.1120000000000001</v>
      </c>
      <c r="AB4" s="28">
        <v>13.76</v>
      </c>
      <c r="AC4" s="28">
        <v>13.8</v>
      </c>
      <c r="AD4" s="28">
        <v>13.86</v>
      </c>
      <c r="AE4" s="28">
        <v>13.88</v>
      </c>
      <c r="AF4" s="28">
        <v>13.9</v>
      </c>
      <c r="AG4" s="28">
        <v>13.93</v>
      </c>
      <c r="AH4" s="28">
        <v>13.91</v>
      </c>
      <c r="AI4" s="28">
        <v>13.89</v>
      </c>
      <c r="AJ4" s="28">
        <v>13.88</v>
      </c>
      <c r="AK4" s="28">
        <v>13.86</v>
      </c>
      <c r="AL4" s="28">
        <v>13.8</v>
      </c>
      <c r="AM4" s="28">
        <v>13.76</v>
      </c>
    </row>
    <row r="5" spans="1:42" x14ac:dyDescent="0.2">
      <c r="A5">
        <v>4</v>
      </c>
      <c r="B5">
        <v>60</v>
      </c>
      <c r="C5">
        <v>150</v>
      </c>
      <c r="D5" s="26">
        <v>0.52</v>
      </c>
      <c r="E5" s="26">
        <v>0.52</v>
      </c>
      <c r="F5" s="26">
        <v>0.86699999999999999</v>
      </c>
      <c r="G5" s="26">
        <v>2.1070000000000002</v>
      </c>
      <c r="H5" s="26">
        <v>4.5069999999999997</v>
      </c>
      <c r="I5" s="26">
        <v>6.7729999999999997</v>
      </c>
      <c r="J5" s="26">
        <v>7.173</v>
      </c>
      <c r="K5" s="26">
        <v>6.5069999999999997</v>
      </c>
      <c r="L5" s="26">
        <v>5.04</v>
      </c>
      <c r="M5" s="26">
        <v>2.173</v>
      </c>
      <c r="N5" s="26">
        <v>0.86699999999999999</v>
      </c>
      <c r="O5" s="26">
        <v>0.52</v>
      </c>
      <c r="P5" s="29">
        <v>0.52</v>
      </c>
      <c r="Q5" s="29">
        <v>0.52</v>
      </c>
      <c r="R5" s="29">
        <v>0.66600000000000004</v>
      </c>
      <c r="S5" s="29">
        <v>0.91</v>
      </c>
      <c r="T5" s="29">
        <v>1.0309999999999999</v>
      </c>
      <c r="U5" s="29">
        <v>1.044</v>
      </c>
      <c r="V5" s="29">
        <v>1.042</v>
      </c>
      <c r="W5" s="29">
        <v>1.0369999999999999</v>
      </c>
      <c r="X5" s="29">
        <v>1.036</v>
      </c>
      <c r="Y5" s="29">
        <v>0.91700000000000004</v>
      </c>
      <c r="Z5" s="29">
        <v>0.66600000000000004</v>
      </c>
      <c r="AA5" s="29">
        <v>0.52</v>
      </c>
      <c r="AB5" s="28">
        <v>13.66</v>
      </c>
      <c r="AC5" s="28">
        <v>13.66</v>
      </c>
      <c r="AD5" s="28">
        <v>14.62</v>
      </c>
      <c r="AE5" s="28">
        <v>15.7</v>
      </c>
      <c r="AF5" s="28">
        <v>16.329999999999998</v>
      </c>
      <c r="AG5" s="28">
        <v>16.62</v>
      </c>
      <c r="AH5" s="28">
        <v>16.66</v>
      </c>
      <c r="AI5" s="28">
        <v>16.600000000000001</v>
      </c>
      <c r="AJ5" s="28">
        <v>16.41</v>
      </c>
      <c r="AK5" s="28">
        <v>15.73</v>
      </c>
      <c r="AL5" s="28">
        <v>14.62</v>
      </c>
      <c r="AM5" s="28">
        <v>13.66</v>
      </c>
    </row>
    <row r="6" spans="1:42" x14ac:dyDescent="0.2">
      <c r="A6">
        <v>5</v>
      </c>
      <c r="B6">
        <v>60</v>
      </c>
      <c r="C6">
        <v>150</v>
      </c>
      <c r="D6" s="26">
        <v>4.6399999999999997</v>
      </c>
      <c r="E6" s="26">
        <v>4.84</v>
      </c>
      <c r="F6" s="26">
        <v>5.3470000000000004</v>
      </c>
      <c r="G6" s="26">
        <v>6.1</v>
      </c>
      <c r="H6" s="26">
        <v>7.4335000000000004</v>
      </c>
      <c r="I6" s="26">
        <v>8.7665000000000006</v>
      </c>
      <c r="J6" s="26">
        <v>8.8330000000000002</v>
      </c>
      <c r="K6" s="26">
        <v>8.3670000000000009</v>
      </c>
      <c r="L6" s="26">
        <v>7.5664999999999996</v>
      </c>
      <c r="M6" s="26">
        <v>6</v>
      </c>
      <c r="N6" s="26">
        <v>5.0134999999999996</v>
      </c>
      <c r="O6" s="26">
        <v>4.6399999999999997</v>
      </c>
      <c r="P6" s="29">
        <v>0.81599999999999995</v>
      </c>
      <c r="Q6" s="29">
        <v>0.8115</v>
      </c>
      <c r="R6" s="29">
        <v>0.877</v>
      </c>
      <c r="S6" s="29">
        <v>0.996</v>
      </c>
      <c r="T6" s="29">
        <v>1.0535000000000001</v>
      </c>
      <c r="U6" s="29">
        <v>1.056</v>
      </c>
      <c r="V6" s="29">
        <v>1.0575000000000001</v>
      </c>
      <c r="W6" s="29">
        <v>1.0580000000000001</v>
      </c>
      <c r="X6" s="29">
        <v>1.0589999999999999</v>
      </c>
      <c r="Y6" s="29">
        <v>1.0024999999999999</v>
      </c>
      <c r="Z6" s="29">
        <v>0.88449999999999995</v>
      </c>
      <c r="AA6" s="29">
        <v>0.81599999999999995</v>
      </c>
      <c r="AB6" s="28">
        <v>13.71</v>
      </c>
      <c r="AC6" s="28">
        <v>13.73</v>
      </c>
      <c r="AD6" s="28">
        <v>14.24</v>
      </c>
      <c r="AE6" s="28">
        <v>14.79</v>
      </c>
      <c r="AF6" s="28">
        <v>15.115</v>
      </c>
      <c r="AG6" s="28">
        <v>15.275</v>
      </c>
      <c r="AH6" s="28">
        <v>15.285</v>
      </c>
      <c r="AI6" s="28">
        <v>15.244999999999999</v>
      </c>
      <c r="AJ6" s="28">
        <v>15.145</v>
      </c>
      <c r="AK6" s="28">
        <v>14.795</v>
      </c>
      <c r="AL6" s="28">
        <v>14.21</v>
      </c>
      <c r="AM6" s="28">
        <v>13.71</v>
      </c>
    </row>
    <row r="7" spans="1:42" x14ac:dyDescent="0.2">
      <c r="A7">
        <v>6</v>
      </c>
      <c r="B7">
        <v>60</v>
      </c>
      <c r="C7">
        <v>147</v>
      </c>
      <c r="D7" s="26">
        <v>5.2760879999999997</v>
      </c>
      <c r="E7" s="26">
        <v>5.5285880000000001</v>
      </c>
      <c r="F7" s="26">
        <v>6.006132</v>
      </c>
      <c r="G7" s="26">
        <v>6.4425971999999998</v>
      </c>
      <c r="H7" s="26">
        <v>7.2448806000000001</v>
      </c>
      <c r="I7" s="26">
        <v>8.3639474000000007</v>
      </c>
      <c r="J7" s="26">
        <v>8.540044</v>
      </c>
      <c r="K7" s="26">
        <v>8.1265440000000009</v>
      </c>
      <c r="L7" s="26">
        <v>7.2533006000000002</v>
      </c>
      <c r="M7" s="26">
        <v>6.3291908000000001</v>
      </c>
      <c r="N7" s="26">
        <v>5.6258086</v>
      </c>
      <c r="O7" s="26">
        <v>5.3005079999999998</v>
      </c>
      <c r="P7" s="29">
        <v>0.76025240000000005</v>
      </c>
      <c r="Q7" s="29">
        <v>0.7551426</v>
      </c>
      <c r="R7" s="29">
        <v>0.77722040000000003</v>
      </c>
      <c r="S7" s="29">
        <v>0.82501239999999998</v>
      </c>
      <c r="T7" s="29">
        <v>0.84695500000000001</v>
      </c>
      <c r="U7" s="29">
        <v>0.84496680000000002</v>
      </c>
      <c r="V7" s="29">
        <v>0.84713419999999995</v>
      </c>
      <c r="W7" s="29">
        <v>0.84966039999999998</v>
      </c>
      <c r="X7" s="29">
        <v>0.85142519999999999</v>
      </c>
      <c r="Y7" s="29">
        <v>0.82990220000000003</v>
      </c>
      <c r="Z7" s="29">
        <v>0.78577339999999996</v>
      </c>
      <c r="AA7" s="29">
        <v>0.76027440000000002</v>
      </c>
      <c r="AB7" s="28">
        <v>10.759779999999999</v>
      </c>
      <c r="AC7" s="28">
        <v>10.784568</v>
      </c>
      <c r="AD7" s="28">
        <v>11.021508000000001</v>
      </c>
      <c r="AE7" s="28">
        <v>11.260816</v>
      </c>
      <c r="AF7" s="28">
        <v>11.409014000000001</v>
      </c>
      <c r="AG7" s="28">
        <v>11.495542</v>
      </c>
      <c r="AH7" s="28">
        <v>11.498250000000001</v>
      </c>
      <c r="AI7" s="28">
        <v>11.471617999999999</v>
      </c>
      <c r="AJ7" s="28">
        <v>11.415494000000001</v>
      </c>
      <c r="AK7" s="28">
        <v>11.256805999999999</v>
      </c>
      <c r="AL7" s="28">
        <v>10.987296000000001</v>
      </c>
      <c r="AM7" s="28">
        <v>10.761760000000001</v>
      </c>
    </row>
    <row r="8" spans="1:42" x14ac:dyDescent="0.2">
      <c r="A8">
        <v>7</v>
      </c>
      <c r="B8">
        <v>40</v>
      </c>
      <c r="C8">
        <v>138</v>
      </c>
      <c r="D8" s="26">
        <v>2.3331824000000001</v>
      </c>
      <c r="E8" s="26">
        <v>2.4821116000000001</v>
      </c>
      <c r="F8" s="26">
        <v>2.7266100999999998</v>
      </c>
      <c r="G8" s="26">
        <v>3.0330154999999999</v>
      </c>
      <c r="H8" s="26">
        <v>3.8849491999999999</v>
      </c>
      <c r="I8" s="26">
        <v>5.5212224000000001</v>
      </c>
      <c r="J8" s="26">
        <v>6.2395130999999999</v>
      </c>
      <c r="K8" s="26">
        <v>5.7733017000000002</v>
      </c>
      <c r="L8" s="26">
        <v>4.1556702999999997</v>
      </c>
      <c r="M8" s="26">
        <v>3.1274641000000001</v>
      </c>
      <c r="N8" s="26">
        <v>2.6180116</v>
      </c>
      <c r="O8" s="26">
        <v>2.4039115999999998</v>
      </c>
      <c r="P8" s="29">
        <v>0.35090494</v>
      </c>
      <c r="Q8" s="29">
        <v>0.34920916000000002</v>
      </c>
      <c r="R8" s="29">
        <v>0.36891486000000001</v>
      </c>
      <c r="S8" s="29">
        <v>0.40567288000000001</v>
      </c>
      <c r="T8" s="29">
        <v>0.42336056</v>
      </c>
      <c r="U8" s="29">
        <v>0.42338372000000002</v>
      </c>
      <c r="V8" s="29">
        <v>0.42328378</v>
      </c>
      <c r="W8" s="29">
        <v>0.42485112000000003</v>
      </c>
      <c r="X8" s="29">
        <v>0.42631836000000001</v>
      </c>
      <c r="Y8" s="29">
        <v>0.40881267999999998</v>
      </c>
      <c r="Z8" s="29">
        <v>0.37218526000000002</v>
      </c>
      <c r="AA8" s="29">
        <v>0.35096865999999999</v>
      </c>
      <c r="AB8" s="28">
        <v>4.9960753000000002</v>
      </c>
      <c r="AC8" s="28">
        <v>5.0096300999999999</v>
      </c>
      <c r="AD8" s="28">
        <v>5.1736814000000004</v>
      </c>
      <c r="AE8" s="28">
        <v>5.3473727000000002</v>
      </c>
      <c r="AF8" s="28">
        <v>5.4631958999999997</v>
      </c>
      <c r="AG8" s="28">
        <v>5.5392676999999999</v>
      </c>
      <c r="AH8" s="28">
        <v>5.5581809</v>
      </c>
      <c r="AI8" s="28">
        <v>5.5436060999999999</v>
      </c>
      <c r="AJ8" s="28">
        <v>5.4831262000000001</v>
      </c>
      <c r="AK8" s="28">
        <v>5.3586546000000004</v>
      </c>
      <c r="AL8" s="28">
        <v>5.1646219000000002</v>
      </c>
      <c r="AM8" s="28">
        <v>5.0018101000000001</v>
      </c>
    </row>
    <row r="9" spans="1:42" x14ac:dyDescent="0.2">
      <c r="A9">
        <v>8</v>
      </c>
      <c r="B9">
        <v>50</v>
      </c>
      <c r="C9">
        <v>150</v>
      </c>
      <c r="D9" s="26">
        <v>0.58055500000000004</v>
      </c>
      <c r="E9" s="26">
        <v>0.62900650000000002</v>
      </c>
      <c r="F9" s="26">
        <v>0.62855799999999995</v>
      </c>
      <c r="G9" s="26">
        <v>0.62854600000000005</v>
      </c>
      <c r="H9" s="26">
        <v>0.91925500000000004</v>
      </c>
      <c r="I9" s="26">
        <v>1.7685454</v>
      </c>
      <c r="J9" s="26">
        <v>2.5506969000000002</v>
      </c>
      <c r="K9" s="26">
        <v>2.5535975</v>
      </c>
      <c r="L9" s="26">
        <v>1.7286417999999999</v>
      </c>
      <c r="M9" s="26">
        <v>0.97039750000000002</v>
      </c>
      <c r="N9" s="26">
        <v>0.72635799999999995</v>
      </c>
      <c r="O9" s="26">
        <v>0.62900650000000002</v>
      </c>
      <c r="P9" s="29">
        <v>5.6415270000000003E-2</v>
      </c>
      <c r="Q9" s="29">
        <v>5.6458920000000003E-2</v>
      </c>
      <c r="R9" s="29">
        <v>5.5578719999999998E-2</v>
      </c>
      <c r="S9" s="29">
        <v>5.4302070000000001E-2</v>
      </c>
      <c r="T9" s="29">
        <v>5.4258420000000002E-2</v>
      </c>
      <c r="U9" s="29">
        <v>5.399002E-2</v>
      </c>
      <c r="V9" s="29">
        <v>5.3614820000000001E-2</v>
      </c>
      <c r="W9" s="29">
        <v>5.7204100000000001E-2</v>
      </c>
      <c r="X9" s="29">
        <v>5.8920680000000003E-2</v>
      </c>
      <c r="Y9" s="29">
        <v>5.821407E-2</v>
      </c>
      <c r="Z9" s="29">
        <v>5.7094619999999999E-2</v>
      </c>
      <c r="AA9" s="29">
        <v>5.6458920000000003E-2</v>
      </c>
      <c r="AB9" s="28">
        <v>0.24065407699999999</v>
      </c>
      <c r="AC9" s="28">
        <v>0.244582577</v>
      </c>
      <c r="AD9" s="28">
        <v>0.23981767700000001</v>
      </c>
      <c r="AE9" s="28">
        <v>0.22918477700000001</v>
      </c>
      <c r="AF9" s="28">
        <v>0.238351277</v>
      </c>
      <c r="AG9" s="28">
        <v>0.25661558699999998</v>
      </c>
      <c r="AH9" s="28">
        <v>0.27481653299999997</v>
      </c>
      <c r="AI9" s="28">
        <v>0.29915850100000002</v>
      </c>
      <c r="AJ9" s="28">
        <v>0.28399575300000002</v>
      </c>
      <c r="AK9" s="28">
        <v>0.26417917699999999</v>
      </c>
      <c r="AL9" s="28">
        <v>0.25179817700000001</v>
      </c>
      <c r="AM9" s="28">
        <v>0.244582577</v>
      </c>
    </row>
    <row r="10" spans="1:42" x14ac:dyDescent="0.2">
      <c r="A10">
        <v>9</v>
      </c>
      <c r="B10">
        <v>50</v>
      </c>
      <c r="C10">
        <v>150</v>
      </c>
      <c r="D10" s="26">
        <v>0.39996789999999999</v>
      </c>
      <c r="E10" s="26">
        <v>0.4043968</v>
      </c>
      <c r="F10" s="26">
        <v>0.31382569999999999</v>
      </c>
      <c r="G10" s="26">
        <v>0.22329450000000001</v>
      </c>
      <c r="H10" s="26">
        <v>0.2498679</v>
      </c>
      <c r="I10" s="26">
        <v>0.33006750000000001</v>
      </c>
      <c r="J10" s="26">
        <v>0.43239640000000001</v>
      </c>
      <c r="K10" s="26">
        <v>0.79992339999999995</v>
      </c>
      <c r="L10" s="26">
        <v>1.1668826999999999</v>
      </c>
      <c r="M10" s="26">
        <v>0.79772339999999997</v>
      </c>
      <c r="N10" s="26">
        <v>0.50382570000000004</v>
      </c>
      <c r="O10" s="26">
        <v>0.4043968</v>
      </c>
      <c r="P10" s="29">
        <v>3.699235E-2</v>
      </c>
      <c r="Q10" s="29">
        <v>3.6996340000000003E-2</v>
      </c>
      <c r="R10" s="29">
        <v>3.5286339999999999E-2</v>
      </c>
      <c r="S10" s="29">
        <v>3.2725329999999997E-2</v>
      </c>
      <c r="T10" s="29">
        <v>3.2721340000000002E-2</v>
      </c>
      <c r="U10" s="29">
        <v>3.2700659999999999E-2</v>
      </c>
      <c r="V10" s="29">
        <v>3.2681780000000001E-2</v>
      </c>
      <c r="W10" s="29">
        <v>3.9076159999999999E-2</v>
      </c>
      <c r="X10" s="29">
        <v>4.1493240000000001E-2</v>
      </c>
      <c r="Y10" s="29">
        <v>4.032533E-2</v>
      </c>
      <c r="Z10" s="29">
        <v>3.8231340000000003E-2</v>
      </c>
      <c r="AA10" s="29">
        <v>3.6996340000000003E-2</v>
      </c>
      <c r="AB10" s="28">
        <v>0.27755946500000001</v>
      </c>
      <c r="AC10" s="28">
        <v>0.27791856500000001</v>
      </c>
      <c r="AD10" s="28">
        <v>0.26381296500000001</v>
      </c>
      <c r="AE10" s="28">
        <v>0.23830736499999999</v>
      </c>
      <c r="AF10" s="28">
        <v>0.239145265</v>
      </c>
      <c r="AG10" s="28">
        <v>0.240943515</v>
      </c>
      <c r="AH10" s="28">
        <v>0.24331810500000001</v>
      </c>
      <c r="AI10" s="28">
        <v>0.29851882499999999</v>
      </c>
      <c r="AJ10" s="28">
        <v>0.31166290499999999</v>
      </c>
      <c r="AK10" s="28">
        <v>0.30225186500000001</v>
      </c>
      <c r="AL10" s="28">
        <v>0.287087965</v>
      </c>
      <c r="AM10" s="28">
        <v>0.27791856500000001</v>
      </c>
    </row>
    <row r="11" spans="1:42" x14ac:dyDescent="0.2">
      <c r="A11">
        <v>10</v>
      </c>
      <c r="B11">
        <v>25</v>
      </c>
      <c r="C11">
        <v>130</v>
      </c>
      <c r="D11" s="26">
        <v>0.78200000000000003</v>
      </c>
      <c r="E11" s="26">
        <v>0.89300000000000002</v>
      </c>
      <c r="F11" s="26">
        <v>1.004</v>
      </c>
      <c r="G11" s="26">
        <v>1.1160000000000001</v>
      </c>
      <c r="H11" s="26">
        <v>1.782</v>
      </c>
      <c r="I11" s="26">
        <v>3.6709999999999998</v>
      </c>
      <c r="J11" s="26">
        <v>4.782</v>
      </c>
      <c r="K11" s="26">
        <v>4.2270000000000003</v>
      </c>
      <c r="L11" s="26">
        <v>2.004</v>
      </c>
      <c r="M11" s="26">
        <v>1.2270000000000001</v>
      </c>
      <c r="N11" s="26">
        <v>1.004</v>
      </c>
      <c r="O11" s="26">
        <v>0.89300000000000002</v>
      </c>
      <c r="P11" s="29">
        <v>7.7700000000000005E-2</v>
      </c>
      <c r="Q11" s="29">
        <v>7.7799999999999994E-2</v>
      </c>
      <c r="R11" s="29">
        <v>7.7799999999999994E-2</v>
      </c>
      <c r="S11" s="29">
        <v>7.7899999999999997E-2</v>
      </c>
      <c r="T11" s="29">
        <v>7.7799999999999994E-2</v>
      </c>
      <c r="U11" s="29">
        <v>7.7100000000000002E-2</v>
      </c>
      <c r="V11" s="29">
        <v>7.5899999999999995E-2</v>
      </c>
      <c r="W11" s="29">
        <v>7.6600000000000001E-2</v>
      </c>
      <c r="X11" s="29">
        <v>7.7799999999999994E-2</v>
      </c>
      <c r="Y11" s="29">
        <v>7.7899999999999997E-2</v>
      </c>
      <c r="Z11" s="29">
        <v>7.7799999999999994E-2</v>
      </c>
      <c r="AA11" s="29">
        <v>7.7799999999999994E-2</v>
      </c>
      <c r="AB11" s="28">
        <v>0.218</v>
      </c>
      <c r="AC11" s="28">
        <v>0.22700000000000001</v>
      </c>
      <c r="AD11" s="28">
        <v>0.23300000000000001</v>
      </c>
      <c r="AE11" s="28">
        <v>0.23899999999999999</v>
      </c>
      <c r="AF11" s="28">
        <v>0.26</v>
      </c>
      <c r="AG11" s="28">
        <v>0.29899999999999999</v>
      </c>
      <c r="AH11" s="28">
        <v>0.32500000000000001</v>
      </c>
      <c r="AI11" s="28">
        <v>0.313</v>
      </c>
      <c r="AJ11" s="28">
        <v>0.26500000000000001</v>
      </c>
      <c r="AK11" s="28">
        <v>0.24399999999999999</v>
      </c>
      <c r="AL11" s="28">
        <v>0.23300000000000001</v>
      </c>
      <c r="AM11" s="28">
        <v>0.22700000000000001</v>
      </c>
    </row>
    <row r="12" spans="1:42" x14ac:dyDescent="0.2">
      <c r="A12">
        <v>11</v>
      </c>
      <c r="B12">
        <v>25</v>
      </c>
      <c r="C12">
        <v>109</v>
      </c>
      <c r="D12" s="26">
        <v>0.78200000000000003</v>
      </c>
      <c r="E12" s="26">
        <v>0.89300000000000002</v>
      </c>
      <c r="F12" s="26">
        <v>1.004</v>
      </c>
      <c r="G12" s="26">
        <v>1.1160000000000001</v>
      </c>
      <c r="H12" s="26">
        <v>1.782</v>
      </c>
      <c r="I12" s="26">
        <v>3.6709999999999998</v>
      </c>
      <c r="J12" s="26">
        <v>4.782</v>
      </c>
      <c r="K12" s="26">
        <v>4.2270000000000003</v>
      </c>
      <c r="L12" s="26">
        <v>2.004</v>
      </c>
      <c r="M12" s="26">
        <v>1.2270000000000001</v>
      </c>
      <c r="N12" s="26">
        <v>1.004</v>
      </c>
      <c r="O12" s="26">
        <v>0.89300000000000002</v>
      </c>
      <c r="P12" s="29">
        <v>7.7700000000000005E-2</v>
      </c>
      <c r="Q12" s="29">
        <v>7.7799999999999994E-2</v>
      </c>
      <c r="R12" s="29">
        <v>7.7799999999999994E-2</v>
      </c>
      <c r="S12" s="29">
        <v>7.7899999999999997E-2</v>
      </c>
      <c r="T12" s="29">
        <v>7.7799999999999994E-2</v>
      </c>
      <c r="U12" s="29">
        <v>7.7100000000000002E-2</v>
      </c>
      <c r="V12" s="29">
        <v>7.5899999999999995E-2</v>
      </c>
      <c r="W12" s="29">
        <v>7.6600000000000001E-2</v>
      </c>
      <c r="X12" s="29">
        <v>7.7799999999999994E-2</v>
      </c>
      <c r="Y12" s="29">
        <v>7.7899999999999997E-2</v>
      </c>
      <c r="Z12" s="29">
        <v>7.7799999999999994E-2</v>
      </c>
      <c r="AA12" s="29">
        <v>7.7799999999999994E-2</v>
      </c>
      <c r="AB12" s="28">
        <v>0.218</v>
      </c>
      <c r="AC12" s="28">
        <v>0.22700000000000001</v>
      </c>
      <c r="AD12" s="28">
        <v>0.23300000000000001</v>
      </c>
      <c r="AE12" s="28">
        <v>0.23899999999999999</v>
      </c>
      <c r="AF12" s="28">
        <v>0.26</v>
      </c>
      <c r="AG12" s="28">
        <v>0.29899999999999999</v>
      </c>
      <c r="AH12" s="28">
        <v>0.32500000000000001</v>
      </c>
      <c r="AI12" s="28">
        <v>0.313</v>
      </c>
      <c r="AJ12" s="28">
        <v>0.26500000000000001</v>
      </c>
      <c r="AK12" s="28">
        <v>0.24399999999999999</v>
      </c>
      <c r="AL12" s="28">
        <v>0.23300000000000001</v>
      </c>
      <c r="AM12" s="28">
        <v>0.22700000000000001</v>
      </c>
    </row>
    <row r="13" spans="1:42" x14ac:dyDescent="0.2">
      <c r="A13">
        <v>12</v>
      </c>
      <c r="B13">
        <v>25</v>
      </c>
      <c r="C13">
        <v>109</v>
      </c>
      <c r="D13" s="26">
        <v>0.78200000000000003</v>
      </c>
      <c r="E13" s="26">
        <v>0.89300000000000002</v>
      </c>
      <c r="F13" s="26">
        <v>1.004</v>
      </c>
      <c r="G13" s="26">
        <v>1.1160000000000001</v>
      </c>
      <c r="H13" s="26">
        <v>1.782</v>
      </c>
      <c r="I13" s="26">
        <v>3.6709999999999998</v>
      </c>
      <c r="J13" s="26">
        <v>4.782</v>
      </c>
      <c r="K13" s="26">
        <v>4.2270000000000003</v>
      </c>
      <c r="L13" s="26">
        <v>2.004</v>
      </c>
      <c r="M13" s="26">
        <v>1.2270000000000001</v>
      </c>
      <c r="N13" s="26">
        <v>1.004</v>
      </c>
      <c r="O13" s="26">
        <v>0.89300000000000002</v>
      </c>
      <c r="P13" s="29">
        <v>7.7700000000000005E-2</v>
      </c>
      <c r="Q13" s="29">
        <v>7.7799999999999994E-2</v>
      </c>
      <c r="R13" s="29">
        <v>7.7799999999999994E-2</v>
      </c>
      <c r="S13" s="29">
        <v>7.7899999999999997E-2</v>
      </c>
      <c r="T13" s="29">
        <v>7.7799999999999994E-2</v>
      </c>
      <c r="U13" s="29">
        <v>7.7100000000000002E-2</v>
      </c>
      <c r="V13" s="29">
        <v>7.5899999999999995E-2</v>
      </c>
      <c r="W13" s="29">
        <v>7.6600000000000001E-2</v>
      </c>
      <c r="X13" s="29">
        <v>7.7799999999999994E-2</v>
      </c>
      <c r="Y13" s="29">
        <v>7.7899999999999997E-2</v>
      </c>
      <c r="Z13" s="29">
        <v>7.7799999999999994E-2</v>
      </c>
      <c r="AA13" s="29">
        <v>7.7799999999999994E-2</v>
      </c>
      <c r="AB13" s="28">
        <v>0.218</v>
      </c>
      <c r="AC13" s="28">
        <v>0.22700000000000001</v>
      </c>
      <c r="AD13" s="28">
        <v>0.23300000000000001</v>
      </c>
      <c r="AE13" s="28">
        <v>0.23899999999999999</v>
      </c>
      <c r="AF13" s="28">
        <v>0.26</v>
      </c>
      <c r="AG13" s="28">
        <v>0.29899999999999999</v>
      </c>
      <c r="AH13" s="28">
        <v>0.32500000000000001</v>
      </c>
      <c r="AI13" s="28">
        <v>0.313</v>
      </c>
      <c r="AJ13" s="28">
        <v>0.26500000000000001</v>
      </c>
      <c r="AK13" s="28">
        <v>0.24399999999999999</v>
      </c>
      <c r="AL13" s="28">
        <v>0.23300000000000001</v>
      </c>
      <c r="AM13" s="28">
        <v>0.22700000000000001</v>
      </c>
    </row>
    <row r="14" spans="1:42" x14ac:dyDescent="0.2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  <c r="U14">
        <v>21</v>
      </c>
      <c r="V14">
        <v>22</v>
      </c>
      <c r="W14">
        <v>23</v>
      </c>
      <c r="X14">
        <v>24</v>
      </c>
      <c r="Y14">
        <v>25</v>
      </c>
      <c r="Z14">
        <v>26</v>
      </c>
      <c r="AA14">
        <v>27</v>
      </c>
      <c r="AB14">
        <v>28</v>
      </c>
      <c r="AC14">
        <v>29</v>
      </c>
      <c r="AD14">
        <v>30</v>
      </c>
      <c r="AE14">
        <v>31</v>
      </c>
      <c r="AF14">
        <v>32</v>
      </c>
      <c r="AG14">
        <v>33</v>
      </c>
      <c r="AH14">
        <v>34</v>
      </c>
      <c r="AI14">
        <v>35</v>
      </c>
      <c r="AJ14">
        <v>36</v>
      </c>
      <c r="AK14">
        <v>37</v>
      </c>
      <c r="AL14">
        <v>38</v>
      </c>
      <c r="AM14">
        <v>39</v>
      </c>
    </row>
    <row r="15" spans="1:42" x14ac:dyDescent="0.2">
      <c r="A15" t="s">
        <v>180</v>
      </c>
      <c r="B15" t="s">
        <v>179</v>
      </c>
      <c r="C15" t="s">
        <v>188</v>
      </c>
      <c r="D15" t="s">
        <v>181</v>
      </c>
      <c r="E15" t="s">
        <v>72</v>
      </c>
      <c r="F15" t="s">
        <v>73</v>
      </c>
      <c r="G15" t="s">
        <v>74</v>
      </c>
      <c r="H15" t="s">
        <v>75</v>
      </c>
      <c r="I15" t="s">
        <v>76</v>
      </c>
      <c r="J15" t="s">
        <v>77</v>
      </c>
      <c r="K15" t="s">
        <v>78</v>
      </c>
      <c r="L15" t="s">
        <v>79</v>
      </c>
      <c r="M15" t="s">
        <v>80</v>
      </c>
      <c r="N15" t="s">
        <v>81</v>
      </c>
      <c r="O15" t="s">
        <v>82</v>
      </c>
      <c r="P15" t="s">
        <v>83</v>
      </c>
      <c r="Q15" t="s">
        <v>84</v>
      </c>
      <c r="R15" t="s">
        <v>85</v>
      </c>
      <c r="S15" t="s">
        <v>98</v>
      </c>
      <c r="T15" t="s">
        <v>99</v>
      </c>
      <c r="U15" t="s">
        <v>100</v>
      </c>
      <c r="V15" t="s">
        <v>101</v>
      </c>
      <c r="W15" t="s">
        <v>102</v>
      </c>
      <c r="X15" t="s">
        <v>103</v>
      </c>
      <c r="Y15" t="s">
        <v>104</v>
      </c>
      <c r="Z15" t="s">
        <v>105</v>
      </c>
      <c r="AA15" t="s">
        <v>106</v>
      </c>
      <c r="AB15" t="s">
        <v>107</v>
      </c>
      <c r="AC15" t="s">
        <v>108</v>
      </c>
      <c r="AD15" t="s">
        <v>109</v>
      </c>
      <c r="AE15" t="s">
        <v>110</v>
      </c>
      <c r="AF15" t="s">
        <v>111</v>
      </c>
      <c r="AG15" t="s">
        <v>112</v>
      </c>
      <c r="AH15" t="s">
        <v>113</v>
      </c>
      <c r="AI15" t="s">
        <v>114</v>
      </c>
      <c r="AJ15" t="s">
        <v>115</v>
      </c>
      <c r="AK15" t="s">
        <v>116</v>
      </c>
      <c r="AL15" t="s">
        <v>117</v>
      </c>
      <c r="AM15" t="s">
        <v>118</v>
      </c>
      <c r="AN15" t="s">
        <v>119</v>
      </c>
      <c r="AO15" t="s">
        <v>120</v>
      </c>
      <c r="AP15" t="s">
        <v>121</v>
      </c>
    </row>
    <row r="16" spans="1:42" x14ac:dyDescent="0.2">
      <c r="A16" t="s">
        <v>164</v>
      </c>
      <c r="B16">
        <v>1</v>
      </c>
      <c r="C16">
        <v>0.4</v>
      </c>
      <c r="D16" s="26">
        <v>160</v>
      </c>
      <c r="E16">
        <v>25</v>
      </c>
      <c r="F16">
        <v>109</v>
      </c>
      <c r="G16" s="26">
        <v>0.78200000000000003</v>
      </c>
      <c r="H16" s="26">
        <v>0.89300000000000002</v>
      </c>
      <c r="I16" s="26">
        <v>1.004</v>
      </c>
      <c r="J16" s="26">
        <v>1.1160000000000001</v>
      </c>
      <c r="K16" s="26">
        <v>1.782</v>
      </c>
      <c r="L16" s="26">
        <v>3.6709999999999998</v>
      </c>
      <c r="M16" s="26">
        <v>4.782</v>
      </c>
      <c r="N16" s="26">
        <v>4.2270000000000003</v>
      </c>
      <c r="O16" s="26">
        <v>2.004</v>
      </c>
      <c r="P16" s="26">
        <v>1.2270000000000001</v>
      </c>
      <c r="Q16" s="26">
        <v>1.004</v>
      </c>
      <c r="R16" s="26">
        <v>0.89300000000000002</v>
      </c>
      <c r="S16" s="29">
        <v>7.7700000000000005E-2</v>
      </c>
      <c r="T16" s="29">
        <v>7.7799999999999994E-2</v>
      </c>
      <c r="U16" s="29">
        <v>7.7799999999999994E-2</v>
      </c>
      <c r="V16" s="29">
        <v>7.7899999999999997E-2</v>
      </c>
      <c r="W16" s="29">
        <v>7.7799999999999994E-2</v>
      </c>
      <c r="X16" s="29">
        <v>7.7100000000000002E-2</v>
      </c>
      <c r="Y16" s="29">
        <v>7.5899999999999995E-2</v>
      </c>
      <c r="Z16" s="29">
        <v>7.6600000000000001E-2</v>
      </c>
      <c r="AA16" s="29">
        <v>7.7799999999999994E-2</v>
      </c>
      <c r="AB16" s="29">
        <v>7.7899999999999997E-2</v>
      </c>
      <c r="AC16" s="29">
        <v>7.7799999999999994E-2</v>
      </c>
      <c r="AD16" s="29">
        <v>7.7799999999999994E-2</v>
      </c>
      <c r="AE16" s="28">
        <v>0.218</v>
      </c>
      <c r="AF16" s="28">
        <v>0.22700000000000001</v>
      </c>
      <c r="AG16" s="28">
        <v>0.23300000000000001</v>
      </c>
      <c r="AH16" s="28">
        <v>0.23899999999999999</v>
      </c>
      <c r="AI16" s="28">
        <v>0.26</v>
      </c>
      <c r="AJ16" s="28">
        <v>0.29899999999999999</v>
      </c>
      <c r="AK16" s="28">
        <v>0.32500000000000001</v>
      </c>
      <c r="AL16" s="28">
        <v>0.313</v>
      </c>
      <c r="AM16" s="28">
        <v>0.26500000000000001</v>
      </c>
      <c r="AN16" s="28">
        <v>0.24399999999999999</v>
      </c>
      <c r="AO16" s="28">
        <v>0.23300000000000001</v>
      </c>
      <c r="AP16" s="28">
        <v>0.22700000000000001</v>
      </c>
    </row>
    <row r="17" spans="1:42" x14ac:dyDescent="0.2">
      <c r="A17" t="s">
        <v>165</v>
      </c>
      <c r="B17">
        <v>2</v>
      </c>
      <c r="C17">
        <v>0.86</v>
      </c>
      <c r="D17" s="26">
        <v>600</v>
      </c>
      <c r="E17">
        <v>60</v>
      </c>
      <c r="F17">
        <v>150</v>
      </c>
      <c r="G17" s="26">
        <v>4.6399999999999997</v>
      </c>
      <c r="H17" s="26">
        <v>4.84</v>
      </c>
      <c r="I17" s="26">
        <v>5.3470000000000004</v>
      </c>
      <c r="J17" s="26">
        <v>6.1</v>
      </c>
      <c r="K17" s="26">
        <v>7.4335000000000004</v>
      </c>
      <c r="L17" s="26">
        <v>8.7665000000000006</v>
      </c>
      <c r="M17" s="26">
        <v>8.8330000000000002</v>
      </c>
      <c r="N17" s="26">
        <v>8.3670000000000009</v>
      </c>
      <c r="O17" s="26">
        <v>7.5664999999999996</v>
      </c>
      <c r="P17" s="26">
        <v>6</v>
      </c>
      <c r="Q17" s="26">
        <v>5.0134999999999996</v>
      </c>
      <c r="R17" s="26">
        <v>4.6399999999999997</v>
      </c>
      <c r="S17" s="29">
        <v>0.81599999999999995</v>
      </c>
      <c r="T17" s="29">
        <v>0.8115</v>
      </c>
      <c r="U17" s="29">
        <v>0.877</v>
      </c>
      <c r="V17" s="29">
        <v>0.996</v>
      </c>
      <c r="W17" s="29">
        <v>1.0535000000000001</v>
      </c>
      <c r="X17" s="29">
        <v>1.056</v>
      </c>
      <c r="Y17" s="29">
        <v>1.0575000000000001</v>
      </c>
      <c r="Z17" s="29">
        <v>1.0580000000000001</v>
      </c>
      <c r="AA17" s="29">
        <v>1.0589999999999999</v>
      </c>
      <c r="AB17" s="29">
        <v>1.0024999999999999</v>
      </c>
      <c r="AC17" s="29">
        <v>0.88449999999999995</v>
      </c>
      <c r="AD17" s="29">
        <v>0.81599999999999995</v>
      </c>
      <c r="AE17" s="28">
        <v>13.71</v>
      </c>
      <c r="AF17" s="28">
        <v>13.73</v>
      </c>
      <c r="AG17" s="28">
        <v>14.24</v>
      </c>
      <c r="AH17" s="28">
        <v>14.79</v>
      </c>
      <c r="AI17" s="28">
        <v>15.115</v>
      </c>
      <c r="AJ17" s="28">
        <v>15.275</v>
      </c>
      <c r="AK17" s="28">
        <v>15.285</v>
      </c>
      <c r="AL17" s="28">
        <v>15.244999999999999</v>
      </c>
      <c r="AM17" s="28">
        <v>15.145</v>
      </c>
      <c r="AN17" s="28">
        <v>14.795</v>
      </c>
      <c r="AO17" s="28">
        <v>14.21</v>
      </c>
      <c r="AP17" s="28">
        <v>13.71</v>
      </c>
    </row>
    <row r="18" spans="1:42" x14ac:dyDescent="0.2">
      <c r="A18" t="s">
        <v>166</v>
      </c>
      <c r="B18">
        <v>3</v>
      </c>
      <c r="C18">
        <v>0.2</v>
      </c>
      <c r="D18" s="26">
        <v>100</v>
      </c>
      <c r="E18">
        <v>40</v>
      </c>
      <c r="F18">
        <v>138</v>
      </c>
      <c r="G18" s="26">
        <v>2.3331824000000001</v>
      </c>
      <c r="H18" s="26">
        <v>2.4821116000000001</v>
      </c>
      <c r="I18" s="26">
        <v>2.7266100999999998</v>
      </c>
      <c r="J18" s="26">
        <v>3.0330154999999999</v>
      </c>
      <c r="K18" s="26">
        <v>3.8849491999999999</v>
      </c>
      <c r="L18" s="26">
        <v>5.5212224000000001</v>
      </c>
      <c r="M18" s="26">
        <v>6.2395130999999999</v>
      </c>
      <c r="N18" s="26">
        <v>5.7733017000000002</v>
      </c>
      <c r="O18" s="26">
        <v>4.1556702999999997</v>
      </c>
      <c r="P18" s="26">
        <v>3.1274641000000001</v>
      </c>
      <c r="Q18" s="26">
        <v>2.6180116</v>
      </c>
      <c r="R18" s="26">
        <v>2.4039115999999998</v>
      </c>
      <c r="S18" s="29">
        <v>0.35090494</v>
      </c>
      <c r="T18" s="29">
        <v>0.34920916000000002</v>
      </c>
      <c r="U18" s="29">
        <v>0.36891486000000001</v>
      </c>
      <c r="V18" s="29">
        <v>0.40567288000000001</v>
      </c>
      <c r="W18" s="29">
        <v>0.42336056</v>
      </c>
      <c r="X18" s="29">
        <v>0.42338372000000002</v>
      </c>
      <c r="Y18" s="29">
        <v>0.42328378</v>
      </c>
      <c r="Z18" s="29">
        <v>0.42485112000000003</v>
      </c>
      <c r="AA18" s="29">
        <v>0.42631836000000001</v>
      </c>
      <c r="AB18" s="29">
        <v>0.40881267999999998</v>
      </c>
      <c r="AC18" s="29">
        <v>0.37218526000000002</v>
      </c>
      <c r="AD18" s="29">
        <v>0.35096865999999999</v>
      </c>
      <c r="AE18" s="28">
        <v>4.9960753000000002</v>
      </c>
      <c r="AF18" s="28">
        <v>5.0096300999999999</v>
      </c>
      <c r="AG18" s="28">
        <v>5.1736814000000004</v>
      </c>
      <c r="AH18" s="28">
        <v>5.3473727000000002</v>
      </c>
      <c r="AI18" s="28">
        <v>5.4631958999999997</v>
      </c>
      <c r="AJ18" s="28">
        <v>5.5392676999999999</v>
      </c>
      <c r="AK18" s="28">
        <v>5.5581809</v>
      </c>
      <c r="AL18" s="28">
        <v>5.5436060999999999</v>
      </c>
      <c r="AM18" s="28">
        <v>5.4831262000000001</v>
      </c>
      <c r="AN18" s="28">
        <v>5.3586546000000004</v>
      </c>
      <c r="AO18" s="28">
        <v>5.1646219000000002</v>
      </c>
      <c r="AP18" s="28">
        <v>5.0018101000000001</v>
      </c>
    </row>
    <row r="19" spans="1:42" x14ac:dyDescent="0.2">
      <c r="A19" t="s">
        <v>167</v>
      </c>
      <c r="B19">
        <v>4</v>
      </c>
      <c r="C19">
        <v>0.5</v>
      </c>
      <c r="D19" s="26">
        <v>300</v>
      </c>
      <c r="E19">
        <v>50</v>
      </c>
      <c r="F19">
        <v>150</v>
      </c>
      <c r="G19">
        <v>0.49026144999999999</v>
      </c>
      <c r="H19">
        <v>0.51670165000000001</v>
      </c>
      <c r="I19">
        <v>0.47119184999999997</v>
      </c>
      <c r="J19">
        <v>0.42592025</v>
      </c>
      <c r="K19">
        <v>0.58456145000000004</v>
      </c>
      <c r="L19">
        <v>1.04930645</v>
      </c>
      <c r="M19">
        <v>1.4915466500000001</v>
      </c>
      <c r="N19">
        <v>1.67676045</v>
      </c>
      <c r="O19">
        <v>1.4477622499999998</v>
      </c>
      <c r="P19">
        <v>0.88406045</v>
      </c>
      <c r="Q19">
        <v>0.61509185</v>
      </c>
      <c r="R19">
        <v>0.51670165000000001</v>
      </c>
      <c r="S19">
        <v>4.6703809999999998E-2</v>
      </c>
      <c r="T19">
        <v>4.6727630000000006E-2</v>
      </c>
      <c r="U19">
        <v>4.5432529999999999E-2</v>
      </c>
      <c r="V19">
        <v>4.3513700000000002E-2</v>
      </c>
      <c r="W19">
        <v>4.3489880000000002E-2</v>
      </c>
      <c r="X19">
        <v>4.3345339999999996E-2</v>
      </c>
      <c r="Y19">
        <v>4.3148300000000001E-2</v>
      </c>
      <c r="Z19">
        <v>4.8140130000000003E-2</v>
      </c>
      <c r="AA19">
        <v>5.0206960000000002E-2</v>
      </c>
      <c r="AB19">
        <v>4.92697E-2</v>
      </c>
      <c r="AC19">
        <v>4.7662980000000001E-2</v>
      </c>
      <c r="AD19">
        <v>4.6727630000000006E-2</v>
      </c>
      <c r="AE19">
        <v>0.25910677100000001</v>
      </c>
      <c r="AF19">
        <v>0.26125057099999999</v>
      </c>
      <c r="AG19">
        <v>0.25181532100000004</v>
      </c>
      <c r="AH19">
        <v>0.233746071</v>
      </c>
      <c r="AI19">
        <v>0.23874827100000001</v>
      </c>
      <c r="AJ19">
        <v>0.24877955099999999</v>
      </c>
      <c r="AK19">
        <v>0.25906731900000002</v>
      </c>
      <c r="AL19">
        <v>0.298838663</v>
      </c>
      <c r="AM19">
        <v>0.29782932900000003</v>
      </c>
      <c r="AN19">
        <v>0.28321552100000003</v>
      </c>
      <c r="AO19">
        <v>0.26944307099999998</v>
      </c>
      <c r="AP19">
        <v>0.26125057099999999</v>
      </c>
    </row>
    <row r="20" spans="1:42" x14ac:dyDescent="0.2">
      <c r="A20" t="s">
        <v>168</v>
      </c>
      <c r="B20">
        <v>5</v>
      </c>
      <c r="C20">
        <v>0.45</v>
      </c>
      <c r="D20" s="26">
        <v>80</v>
      </c>
      <c r="E20">
        <v>50</v>
      </c>
      <c r="F20">
        <v>150</v>
      </c>
      <c r="G20" s="26">
        <v>0.39996789999999999</v>
      </c>
      <c r="H20" s="26">
        <v>0.4043968</v>
      </c>
      <c r="I20" s="26">
        <v>0.31382569999999999</v>
      </c>
      <c r="J20" s="26">
        <v>0.22329450000000001</v>
      </c>
      <c r="K20" s="26">
        <v>0.2498679</v>
      </c>
      <c r="L20" s="26">
        <v>0.33006750000000001</v>
      </c>
      <c r="M20" s="26">
        <v>0.43239640000000001</v>
      </c>
      <c r="N20" s="26">
        <v>0.79992339999999995</v>
      </c>
      <c r="O20" s="26">
        <v>1.1668826999999999</v>
      </c>
      <c r="P20" s="26">
        <v>0.79772339999999997</v>
      </c>
      <c r="Q20" s="26">
        <v>0.50382570000000004</v>
      </c>
      <c r="R20" s="26">
        <v>0.4043968</v>
      </c>
      <c r="S20" s="29">
        <v>3.699235E-2</v>
      </c>
      <c r="T20" s="29">
        <v>3.6996340000000003E-2</v>
      </c>
      <c r="U20" s="29">
        <v>3.5286339999999999E-2</v>
      </c>
      <c r="V20" s="29">
        <v>3.2725329999999997E-2</v>
      </c>
      <c r="W20" s="29">
        <v>3.2721340000000002E-2</v>
      </c>
      <c r="X20" s="29">
        <v>3.2700659999999999E-2</v>
      </c>
      <c r="Y20" s="29">
        <v>3.2681780000000001E-2</v>
      </c>
      <c r="Z20" s="29">
        <v>3.9076159999999999E-2</v>
      </c>
      <c r="AA20" s="29">
        <v>4.1493240000000001E-2</v>
      </c>
      <c r="AB20" s="29">
        <v>4.032533E-2</v>
      </c>
      <c r="AC20" s="29">
        <v>3.8231340000000003E-2</v>
      </c>
      <c r="AD20" s="29">
        <v>3.6996340000000003E-2</v>
      </c>
      <c r="AE20" s="28">
        <v>0.27755946500000001</v>
      </c>
      <c r="AF20" s="28">
        <v>0.27791856500000001</v>
      </c>
      <c r="AG20" s="28">
        <v>0.26381296500000001</v>
      </c>
      <c r="AH20" s="28">
        <v>0.23830736499999999</v>
      </c>
      <c r="AI20" s="28">
        <v>0.239145265</v>
      </c>
      <c r="AJ20" s="28">
        <v>0.240943515</v>
      </c>
      <c r="AK20" s="28">
        <v>0.24331810500000001</v>
      </c>
      <c r="AL20" s="28">
        <v>0.29851882499999999</v>
      </c>
      <c r="AM20" s="28">
        <v>0.31166290499999999</v>
      </c>
      <c r="AN20" s="28">
        <v>0.30225186500000001</v>
      </c>
      <c r="AO20" s="28">
        <v>0.287087965</v>
      </c>
      <c r="AP20" s="28">
        <v>0.27791856500000001</v>
      </c>
    </row>
    <row r="21" spans="1:42" x14ac:dyDescent="0.2">
      <c r="A21" t="s">
        <v>169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170</v>
      </c>
      <c r="B22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171</v>
      </c>
      <c r="B23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172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Soil_lib_ok</vt:lpstr>
      <vt:lpstr>Mu2Class</vt:lpstr>
      <vt:lpstr>SoilWaterCharacter</vt:lpstr>
      <vt:lpstr>SoilLib</vt:lpstr>
      <vt:lpstr>Soil_Lib</vt:lpstr>
      <vt:lpstr>ET_SolarRation</vt:lpstr>
      <vt:lpstr>Metro_Data</vt:lpstr>
      <vt:lpstr>Veg_Lib</vt:lpstr>
      <vt:lpstr>veg_lib_qinghua1ji</vt:lpstr>
      <vt:lpstr>Sheet2</vt:lpstr>
      <vt:lpstr>Cnopy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2018-05-14T11:33:46Z</dcterms:modified>
</cp:coreProperties>
</file>