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namedSheetViews/namedSheetView1.xml" ContentType="application/vnd.ms-excel.namedsheetview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66925"/>
  <mc:AlternateContent xmlns:mc="http://schemas.openxmlformats.org/markup-compatibility/2006">
    <mc:Choice Requires="x15">
      <x15ac:absPath xmlns:x15ac="http://schemas.microsoft.com/office/spreadsheetml/2010/11/ac" url="C:\Users\mmmm\Documents\VisualStudioWorkspace\GroupProject\"/>
    </mc:Choice>
  </mc:AlternateContent>
  <xr:revisionPtr revIDLastSave="0" documentId="13_ncr:1_{E552B688-FCDE-4A7F-9ADC-38014AEFB6A1}" xr6:coauthVersionLast="47" xr6:coauthVersionMax="47" xr10:uidLastSave="{00000000-0000-0000-0000-000000000000}"/>
  <bookViews>
    <workbookView xWindow="-108" yWindow="-108" windowWidth="23256" windowHeight="12456" firstSheet="11" activeTab="11" xr2:uid="{00000000-000D-0000-FFFF-FFFF00000000}"/>
  </bookViews>
  <sheets>
    <sheet name="1. Team" sheetId="1" r:id="rId1"/>
    <sheet name="2. Product Vision" sheetId="2" r:id="rId2"/>
    <sheet name="3. Measures of Success" sheetId="3" r:id="rId3"/>
    <sheet name="4. Stakeholder Diagram" sheetId="4" r:id="rId4"/>
    <sheet name="5.1. Use Case Diagram" sheetId="5" r:id="rId5"/>
    <sheet name="5.2. Process Diagram" sheetId="6" r:id="rId6"/>
    <sheet name="5.3. UI Flow Diagram" sheetId="7" r:id="rId7"/>
    <sheet name="6.1. User Stories" sheetId="10" r:id="rId8"/>
    <sheet name="6.2. Product Backlog" sheetId="8" r:id="rId9"/>
    <sheet name="7. Velocity and Sprint Backlog" sheetId="13" r:id="rId10"/>
    <sheet name="8. Project Plan" sheetId="9" r:id="rId11"/>
    <sheet name="9. Scrum Ceremonies" sheetId="14" r:id="rId12"/>
    <sheet name="10. Burndown" sheetId="12" r:id="rId13"/>
    <sheet name="11. ERD" sheetId="15" r:id="rId14"/>
    <sheet name="12.1 Generic Wireframes" sheetId="24" r:id="rId15"/>
    <sheet name="12.2 Generic Wireframes" sheetId="25" r:id="rId16"/>
    <sheet name="12.3 Generic Wireframes" sheetId="26" r:id="rId17"/>
    <sheet name="13.1 Admin Home Wireframe" sheetId="27" r:id="rId18"/>
    <sheet name="13.2 Admin Customers Wireframe" sheetId="28" r:id="rId19"/>
    <sheet name="13.3 Admin Invoices Wireframe" sheetId="29" r:id="rId20"/>
    <sheet name="13.4 Admin Products Wireframe" sheetId="30" r:id="rId21"/>
    <sheet name="13.5 Admin Profile Wireframe" sheetId="31" r:id="rId22"/>
    <sheet name="14.1 Employee Home Wireframe" sheetId="16" r:id="rId23"/>
    <sheet name="14.2 Employee Invoice Wireframe" sheetId="17" r:id="rId24"/>
    <sheet name="14.3 Employee Product Wireframe" sheetId="18" r:id="rId25"/>
    <sheet name="14.4 Employee Profile Wireframe" sheetId="19" r:id="rId26"/>
    <sheet name="15.1 Customer Home Wireframe" sheetId="20" r:id="rId27"/>
    <sheet name="15.2 Customer Invoice Wireframe" sheetId="22" r:id="rId28"/>
    <sheet name="15.3 Customer Profile Wireframe" sheetId="23" r:id="rId29"/>
    <sheet name="16. Sample Data for User Reg " sheetId="32" r:id="rId30"/>
    <sheet name="17. Sample Data for User Login" sheetId="33" r:id="rId31"/>
    <sheet name="18. Design Pattern" sheetId="34" r:id="rId32"/>
  </sheets>
  <definedNames>
    <definedName name="_xlnm._FilterDatabase" localSheetId="10" hidden="1">'8. Project Plan'!$B$4:$C$22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9" l="1"/>
  <c r="D6" i="9"/>
  <c r="D7" i="9"/>
  <c r="D8" i="9"/>
  <c r="D9" i="9"/>
  <c r="D10" i="9"/>
  <c r="D11" i="9"/>
  <c r="D12" i="9"/>
  <c r="D13" i="9"/>
  <c r="D14" i="9"/>
  <c r="D15" i="9"/>
  <c r="D16" i="9"/>
  <c r="D17" i="9"/>
  <c r="D18" i="9"/>
  <c r="D19" i="9"/>
  <c r="D20" i="9"/>
  <c r="D21" i="9"/>
  <c r="D22" i="9"/>
  <c r="J5" i="13"/>
  <c r="L58" i="13"/>
  <c r="L59" i="13" s="1"/>
  <c r="L60" i="13" s="1"/>
  <c r="L52" i="13"/>
  <c r="L53" i="13"/>
  <c r="L54" i="13"/>
  <c r="L45" i="13"/>
  <c r="L46" i="13" s="1"/>
  <c r="L47" i="13" s="1"/>
  <c r="L48" i="13" s="1"/>
  <c r="L38" i="13"/>
  <c r="L39" i="13" s="1"/>
  <c r="L40" i="13" s="1"/>
  <c r="L41" i="13" s="1"/>
  <c r="B3" i="8"/>
  <c r="B4" i="8" s="1"/>
  <c r="B5" i="8" s="1"/>
  <c r="B6" i="8" s="1"/>
  <c r="B7" i="8" s="1"/>
  <c r="B8" i="8" s="1"/>
  <c r="B9" i="8" s="1"/>
  <c r="B10" i="8" s="1"/>
  <c r="B11" i="8" s="1"/>
  <c r="B12" i="8" s="1"/>
  <c r="B13" i="8" s="1"/>
  <c r="B14" i="8" s="1"/>
  <c r="B15" i="8" s="1"/>
  <c r="B16" i="8" s="1"/>
  <c r="B20" i="8" l="1"/>
  <c r="B17" i="8"/>
</calcChain>
</file>

<file path=xl/sharedStrings.xml><?xml version="1.0" encoding="utf-8"?>
<sst xmlns="http://schemas.openxmlformats.org/spreadsheetml/2006/main" count="890" uniqueCount="470">
  <si>
    <t>Team Member</t>
  </si>
  <si>
    <t>Role in Team</t>
  </si>
  <si>
    <t>Rules</t>
  </si>
  <si>
    <t>Definition of Done</t>
  </si>
  <si>
    <t>Langelihle Mhlongo</t>
  </si>
  <si>
    <t>Scrum Master (+Dev)</t>
  </si>
  <si>
    <t>Be punctual</t>
  </si>
  <si>
    <t>When the product is ready to be put into production.</t>
  </si>
  <si>
    <t>Katlego Chopo</t>
  </si>
  <si>
    <t>Product Owner (+Dev)</t>
  </si>
  <si>
    <t>Cameras on in meetings</t>
  </si>
  <si>
    <t>Ntsako Hlungwani</t>
  </si>
  <si>
    <t>Dev</t>
  </si>
  <si>
    <t xml:space="preserve">Do your part for the project </t>
  </si>
  <si>
    <t>Product Goal</t>
  </si>
  <si>
    <t>Sisanda Ndlovu</t>
  </si>
  <si>
    <t>Collaborate respectfully</t>
  </si>
  <si>
    <t>The goal of the invoicing system is to create an efficient and user-friendly platform that automates billing processes for tech products, ensuring accuracy and compliance with tax laws to improve customer relationships and boost overall business efficiency.</t>
  </si>
  <si>
    <t>Scrum Values</t>
  </si>
  <si>
    <t>Commitment</t>
  </si>
  <si>
    <t>Focus</t>
  </si>
  <si>
    <t>Openess</t>
  </si>
  <si>
    <t>Respect</t>
  </si>
  <si>
    <t>Courage</t>
  </si>
  <si>
    <t>Front Side</t>
  </si>
  <si>
    <t>Back Side</t>
  </si>
  <si>
    <t>SISONKE Invoicing</t>
  </si>
  <si>
    <t>An Invoicing system that provides an intuitive and user-friendly interface that enables users to create professional invoices quickly, manage client information, and track payments related to tech products. By leveraging modern technology, the system will enhance productivity, reduce manual errors, and ensure timely payments, thereby improving cash flow and customer satisfaction.</t>
  </si>
  <si>
    <t>Logo:</t>
  </si>
  <si>
    <t>• Customer  mode - View invoices,  make payment, and print invoices related to tech products</t>
  </si>
  <si>
    <t>• Admin Employee mode - Manage all invoicing operations including reading, writing, editing, and removing invoices</t>
  </si>
  <si>
    <t>• General Employee mode -  Manage invoicing operations including reading and writing invoices</t>
  </si>
  <si>
    <t>Database containing all information about the invoices:</t>
  </si>
  <si>
    <t>• Customer Information</t>
  </si>
  <si>
    <t>• Due Date</t>
  </si>
  <si>
    <t>• Payment Status</t>
  </si>
  <si>
    <t>• Simplified process to create and customize professional invoices related to tech products such as laptops, cellphones, monitor, etc.</t>
  </si>
  <si>
    <t>• Can be used by anyone in the company and customers</t>
  </si>
  <si>
    <t>• Track invoice statuses and payment histories in real-time.</t>
  </si>
  <si>
    <t>• Requires employees and customers to be registered</t>
  </si>
  <si>
    <t>• Admin Employees must create more general employee users if there is a need for more staff</t>
  </si>
  <si>
    <t>Features</t>
  </si>
  <si>
    <t>Criteria</t>
  </si>
  <si>
    <t>* Admin mode</t>
  </si>
  <si>
    <t>Allow Admin to:</t>
  </si>
  <si>
    <t>* Perform administrative tasks such as managing all invoices operations in high level.</t>
  </si>
  <si>
    <t>* Perform administrative tasks such as reading, writing, editing and removing invoices.</t>
  </si>
  <si>
    <t>* Generate Report</t>
  </si>
  <si>
    <t>* Employee mode</t>
  </si>
  <si>
    <t>Allow General Employee to:</t>
  </si>
  <si>
    <t>* Manage employee invoices</t>
  </si>
  <si>
    <t>* Reading employee Invoices.</t>
  </si>
  <si>
    <t>* Writing employee Invoices.</t>
  </si>
  <si>
    <t>* Create Invoices.</t>
  </si>
  <si>
    <t>* Customer mode</t>
  </si>
  <si>
    <t>Allow the users to:</t>
  </si>
  <si>
    <t>* View Invoices.</t>
  </si>
  <si>
    <t>* Make Payments.</t>
  </si>
  <si>
    <t>* Secure with multiple authorisation levels</t>
  </si>
  <si>
    <t xml:space="preserve">* No one can perform tasks without been logged in and authorized user. </t>
  </si>
  <si>
    <t>Zzimela(Admin)</t>
  </si>
  <si>
    <t>Characteristics</t>
  </si>
  <si>
    <t>Goals</t>
  </si>
  <si>
    <t xml:space="preserve">• Access to all features and functionalities of the system. </t>
  </si>
  <si>
    <t>• Efficiently manage invoicing processes</t>
  </si>
  <si>
    <t>• Ability to add, edit, and delete users.</t>
  </si>
  <si>
    <t>• Ensure accurate record-keeping and financial transparency</t>
  </si>
  <si>
    <t>•Manage the invoicing system and its settings</t>
  </si>
  <si>
    <t>•Mantain users and permission effectively</t>
  </si>
  <si>
    <t>Likes</t>
  </si>
  <si>
    <t>Dislikes</t>
  </si>
  <si>
    <t xml:space="preserve">• Having complete control and oversight over the system. </t>
  </si>
  <si>
    <t>• Complexity or unnecessary steps in performing administrative tasks.</t>
  </si>
  <si>
    <t>• It values clear communication with the system</t>
  </si>
  <si>
    <t>• Limited or reporting capabilities for tracking  financial data</t>
  </si>
  <si>
    <t xml:space="preserve">• Accessible help whenever needed </t>
  </si>
  <si>
    <t>•System downtime or instability</t>
  </si>
  <si>
    <t>ZackSmith (Customer)</t>
  </si>
  <si>
    <t xml:space="preserve">• Limited access to  manage their invoices and payment history. </t>
  </si>
  <si>
    <t>• Access and review invoices and payment details conveniently.</t>
  </si>
  <si>
    <t xml:space="preserve">• View access to relevant information about products  purchased. </t>
  </si>
  <si>
    <t xml:space="preserve">• Maintain a clear understanding of financial transactions </t>
  </si>
  <si>
    <t xml:space="preserve">•Ability to communicate with the business regarding invoice inquiries, disputes, or clarifications. </t>
  </si>
  <si>
    <t>•Receive invoices promptly</t>
  </si>
  <si>
    <t>• Easy-to-use interface for accessing and managing invoices.</t>
  </si>
  <si>
    <t xml:space="preserve">• Complicated or confusing invoice presentation or navigation. </t>
  </si>
  <si>
    <t>• Transparent and accurate billing practices.</t>
  </si>
  <si>
    <t>• Difficulty in resolving billing disputes or issues</t>
  </si>
  <si>
    <t>•Quick and efficient payments options</t>
  </si>
  <si>
    <t xml:space="preserve">• Lack of clarity or transparency in invoice details or charges. </t>
  </si>
  <si>
    <t>AaronNdlovu (Employee)</t>
  </si>
  <si>
    <t xml:space="preserve">• Limited access to certain features and functionalities based on assigned roles and permissions. </t>
  </si>
  <si>
    <t xml:space="preserve">• Complete assigned tasks accurately and efficiently. </t>
  </si>
  <si>
    <t xml:space="preserve">• Ability to create, manage, and send invoices to clients. </t>
  </si>
  <si>
    <t xml:space="preserve">• Collaborate with colleagues and supervisors as needed. </t>
  </si>
  <si>
    <t>• View access to relevant reports and analytics related to their work</t>
  </si>
  <si>
    <t>•Reduce errors in invoicing</t>
  </si>
  <si>
    <t xml:space="preserve">• User-friendly interface that makes it easy to create and manage invoices. </t>
  </si>
  <si>
    <t xml:space="preserve">• Limited  flexibility in performing tasks according to individual preferences. </t>
  </si>
  <si>
    <t>• Clear guidelines and instructions for completing tasks within the system</t>
  </si>
  <si>
    <t>• Complex systems with long chain of command</t>
  </si>
  <si>
    <t>• Automation features to reduce manual work</t>
  </si>
  <si>
    <t xml:space="preserve">• Lack of clarity or support in understanding system functionalities. </t>
  </si>
  <si>
    <t>Customer Stories</t>
  </si>
  <si>
    <t>Customer</t>
  </si>
  <si>
    <t>As a customer, I would like so see the customer homepage when I log on with my username and password, so that I can access the system and perform necessary tasks</t>
  </si>
  <si>
    <t>As a customer, I would like to be able to submit a payment to my invoices so that I can easily manage my financial obligations and ensure timely payments.</t>
  </si>
  <si>
    <t>As a customer, I would like to be able to edit my contact information, so that I can get my invoices assigned with the correct details.</t>
  </si>
  <si>
    <t>As a customer, I would like to be able to view my invoices, so that I can see which invoices were paid and not paid.</t>
  </si>
  <si>
    <t xml:space="preserve">As a customer, I would like to recieve a pdf format, for easy printing and offline record-keeping.  </t>
  </si>
  <si>
    <t>As a customer, I would like to be able to see a complete list of details about my invoices, so that I am well informed on how much I have to pay  best.</t>
  </si>
  <si>
    <t>As a customer, I would like to see my payment history, so that I can track my expenses, monitor my financial transactions, and maintain better control over my budgeting and accounting</t>
  </si>
  <si>
    <t>As a customer, I want to the option to pay my invoice online through multiple payment methods such as  credit card,bank transfer or PayPay, so that I can choose the most convenient method for me.</t>
  </si>
  <si>
    <t>As a customer, I want receive notifications and reminders for  upcoming and overdue invoices so that I can ensure timely payments and avoid late fees penalties.</t>
  </si>
  <si>
    <t>As a customer, I want to filter and search my invoices so that I can find specific ones quickly.</t>
  </si>
  <si>
    <t>Admin</t>
  </si>
  <si>
    <t>As an admin, I would like to see the admin homepage when I log on with my username and password, so that I can access the system and perform administrative tasks</t>
  </si>
  <si>
    <t>As an admin, I want to a manage and customize invoice templates so that our invoices reflect our company's branding and required legal information.</t>
  </si>
  <si>
    <t>As an admin, I would like to generate financial reports and anallytics from the invoicing system to track our revenue and financial health accurately.</t>
  </si>
  <si>
    <t>As an admin, I would like to set user permissions and access controls so that only authorized pesronnel  can view or edit sensitive financial information</t>
  </si>
  <si>
    <t>As an admin, I would like to be able to resolve disputes or queries raised by customers regarding thier invoices promptly and effieciently to maintain good customer relationships and trust.</t>
  </si>
  <si>
    <t>As an admin, I want to automate late payment reminders to customers to reduce manual follow-up tasks and improve cash flow.</t>
  </si>
  <si>
    <t>As an admin, I want to track and report on invoice aging to understand our outstanding receivables and prioritize collection efforts.</t>
  </si>
  <si>
    <t>As an admin, I want offer offer and manage multiple currency invoicing to accomodate international customers and business operations.</t>
  </si>
  <si>
    <t>As an admin, I want to provide customers with a breakdownof charges in their invoices to enhance transparency and trust.</t>
  </si>
  <si>
    <t>As an admin, I want to monitor and audit user activity within the invoicing system to ensure compliance and identify any unauthorized access or changes.</t>
  </si>
  <si>
    <t>Employee</t>
  </si>
  <si>
    <t>As an employee, I would like to see the admin homepage when I log on with my username and password, so that I can access the system and perform administrative tasks</t>
  </si>
  <si>
    <t>As an employee, I want to create and sent invoices to customers to ensure timely billing and cash flow.</t>
  </si>
  <si>
    <t>As an employee, I want to track the status of sent invoices to know which invoices have been paid, are pending, oroverdue  so that I can follow up neccesarily.</t>
  </si>
  <si>
    <t>As an employee, I want to apply discounts  or adjustments to invoices when needed to reflect accurate charges and maintain customer satisfaction.</t>
  </si>
  <si>
    <t>As an employee, I want to record payments received against invoices in the system to keep accurate and up-to-date financial records</t>
  </si>
  <si>
    <t>As an employee, I want to access customer account details, including past invoices and payment history, to provide informed and effiecient customer support.</t>
  </si>
  <si>
    <t>As an employee, I want to view and manage customer payments so that I can ensure payments are recorded.</t>
  </si>
  <si>
    <t>As an employee, I want to add notes to customer accounts so that important information is recorded.</t>
  </si>
  <si>
    <t>No.</t>
  </si>
  <si>
    <t>Product Backlog</t>
  </si>
  <si>
    <t>Category</t>
  </si>
  <si>
    <t>Description</t>
  </si>
  <si>
    <t xml:space="preserve">As a Customer, I would like to register for an account or login securely to access the invoicing system </t>
  </si>
  <si>
    <t>Starting page for the user to log into the system</t>
  </si>
  <si>
    <t xml:space="preserve"> As an admin, I want to manage user roles and permissions to control access to sensitive financial data.</t>
  </si>
  <si>
    <t>Admin page for managing users</t>
  </si>
  <si>
    <t xml:space="preserve"> As a customer, I want to pay invoices online using multiple payment methods (credit card, bank transfer, PayPal).</t>
  </si>
  <si>
    <t xml:space="preserve">Make multiple invoices  payments </t>
  </si>
  <si>
    <t>As an admin, I want to integrate the invoicing system with our accounting software to synchronize payment data.</t>
  </si>
  <si>
    <t>Integrating the invoicing system</t>
  </si>
  <si>
    <t>As a customer, I want to receive notifications for upcoming invoices and payment reminders.</t>
  </si>
  <si>
    <t>Receiving Notifications  with regards to invoices</t>
  </si>
  <si>
    <t xml:space="preserve"> As an admin, I want to view invoices with  overdue payment so that I can be able to track payments.</t>
  </si>
  <si>
    <t>View Invoices with overdue payments</t>
  </si>
  <si>
    <t>As an admin, I want to generate financial reports and analytics to track revenue, outstanding invoices, and payment trends.</t>
  </si>
  <si>
    <t>Generate Financial reports</t>
  </si>
  <si>
    <t xml:space="preserve"> As an employee, I want to access real-time dashboard analytics to monitor invoice status and aging.</t>
  </si>
  <si>
    <t>Access real time Dashboards</t>
  </si>
  <si>
    <t>As a customer, I want to contact support directly from the invoicing system for invoice-related queries or disputes.</t>
  </si>
  <si>
    <t>Contacting support for any relelvant needed information</t>
  </si>
  <si>
    <t>As an admin, I want to manage and resolve customer disputes efficiently to maintain customer satisfaction.</t>
  </si>
  <si>
    <t>Manage and resolve customer disputes</t>
  </si>
  <si>
    <t xml:space="preserve"> As a customer, I want to view invoices in my preferred currency based on my location or account settings.</t>
  </si>
  <si>
    <t>View Invoices</t>
  </si>
  <si>
    <t>As an Admin, I want to update invoice details so that customer data is accurate.</t>
  </si>
  <si>
    <t>Update invoice details</t>
  </si>
  <si>
    <t>As an admin, I want to filter and search my invoices cycles and adjustments seamlessly.</t>
  </si>
  <si>
    <t>filter and search my invoices</t>
  </si>
  <si>
    <t>Add notes to invoices</t>
  </si>
  <si>
    <t>As an admin, I want to maintain an audit trail of invoice activities for compliance and security purposes.</t>
  </si>
  <si>
    <t>Maintain audit trail for invoices activities</t>
  </si>
  <si>
    <t>As a customer, I want my invoice data to be securely stored and protected against unauthorized access.</t>
  </si>
  <si>
    <t xml:space="preserve">Security on the system </t>
  </si>
  <si>
    <t>As a customer, I want to view and download invoices in PDF format for my records.</t>
  </si>
  <si>
    <t>Get invoices in certain format</t>
  </si>
  <si>
    <t xml:space="preserve"> As an admin, I want to customize invoice templates to reflect branding and legal requirements.</t>
  </si>
  <si>
    <t>Customize invoices templates</t>
  </si>
  <si>
    <t>Time Estimate</t>
  </si>
  <si>
    <t>Requirement Size</t>
  </si>
  <si>
    <t>Type</t>
  </si>
  <si>
    <t>Priorities</t>
  </si>
  <si>
    <t>Sprint 1 Backlog</t>
  </si>
  <si>
    <t>log into the system for all users</t>
  </si>
  <si>
    <t>S</t>
  </si>
  <si>
    <t>Functional</t>
  </si>
  <si>
    <t>M</t>
  </si>
  <si>
    <t>Sprint Length</t>
  </si>
  <si>
    <t>1 week</t>
  </si>
  <si>
    <t>Create project Git Repository</t>
  </si>
  <si>
    <t>Max Velocity per Sprint</t>
  </si>
  <si>
    <t>Create ERD</t>
  </si>
  <si>
    <t>Integrating the invoicing system with rest api</t>
  </si>
  <si>
    <t>L</t>
  </si>
  <si>
    <t>Create Class Diagram</t>
  </si>
  <si>
    <t>W</t>
  </si>
  <si>
    <t>Total Sprints</t>
  </si>
  <si>
    <t>Create EFCode1st Project</t>
  </si>
  <si>
    <t>Add Sample data to Pocos</t>
  </si>
  <si>
    <t>Migrate EFDB To Database</t>
  </si>
  <si>
    <t>XS</t>
  </si>
  <si>
    <t>C</t>
  </si>
  <si>
    <t>REST API</t>
  </si>
  <si>
    <t>Priorities Key</t>
  </si>
  <si>
    <t>Create Rest API Project</t>
  </si>
  <si>
    <t>Must</t>
  </si>
  <si>
    <t>Configure REST API Project and migrate Identity DB</t>
  </si>
  <si>
    <t>View all Invoices</t>
  </si>
  <si>
    <t>Should</t>
  </si>
  <si>
    <t>Migrate EFDB To REST API Project Models folder</t>
  </si>
  <si>
    <t>Filter and search for Invoices</t>
  </si>
  <si>
    <t>Could</t>
  </si>
  <si>
    <t>Create user login and registration endpoints</t>
  </si>
  <si>
    <t>Want</t>
  </si>
  <si>
    <t>Implement CRUD endpoints for all the entities</t>
  </si>
  <si>
    <t>Test Controllers/Endpoints using In memory DB</t>
  </si>
  <si>
    <t>XL</t>
  </si>
  <si>
    <t>Add Log4Net for Rest API</t>
  </si>
  <si>
    <t>Add XML documentation</t>
  </si>
  <si>
    <t>Security on the system  e.g. Guards</t>
  </si>
  <si>
    <t>Non-Functional</t>
  </si>
  <si>
    <t>ASP .NET</t>
  </si>
  <si>
    <t>Get invoices in certain format e.g pdf</t>
  </si>
  <si>
    <t>Create ASP.NET MVC Project</t>
  </si>
  <si>
    <t>Configure ASP.NET MVC Project</t>
  </si>
  <si>
    <t>Create Wireframe for web project</t>
  </si>
  <si>
    <t xml:space="preserve">
Add Log4net</t>
  </si>
  <si>
    <t>Integrate the ASP.NET MVC invoicing system with rest api</t>
  </si>
  <si>
    <t>Add Landing page</t>
  </si>
  <si>
    <t>Add Login Page</t>
  </si>
  <si>
    <t>Add Register page</t>
  </si>
  <si>
    <t>Add authentication and authorization (AAA) of all users and reflect on pages</t>
  </si>
  <si>
    <t>View all Customer Invoice as Employee and Admin</t>
  </si>
  <si>
    <t>View all my Invoices as a Customer</t>
  </si>
  <si>
    <t>Update invoice details as an Admin</t>
  </si>
  <si>
    <t>Add notes to invoices as a Admin and Employee</t>
  </si>
  <si>
    <t>Make a payment as a Customer</t>
  </si>
  <si>
    <t>Sprint 2 Backlog</t>
  </si>
  <si>
    <t>Security on the system e.g. Guards</t>
  </si>
  <si>
    <t>Make multiple invoices payments</t>
  </si>
  <si>
    <t>Sprint 3 Backlog</t>
  </si>
  <si>
    <t>Sprint 4 Backlog</t>
  </si>
  <si>
    <t>Optimize the system for usability</t>
  </si>
  <si>
    <t xml:space="preserve">Customize invoices templates </t>
  </si>
  <si>
    <t>Sprint 5 Buffer</t>
  </si>
  <si>
    <t>Sprint 1</t>
  </si>
  <si>
    <t xml:space="preserve">Sprint Size: </t>
  </si>
  <si>
    <t>Sprint Backlog (To do)</t>
  </si>
  <si>
    <t>In Progress</t>
  </si>
  <si>
    <t>Done</t>
  </si>
  <si>
    <t>Impediments</t>
  </si>
  <si>
    <t>Solutions</t>
  </si>
  <si>
    <t>Update invoice status</t>
  </si>
  <si>
    <t>Sprint 2</t>
  </si>
  <si>
    <t>Not displaying in correct format</t>
  </si>
  <si>
    <t>Update CSS of the report div container</t>
  </si>
  <si>
    <t>Updates payments for all users instead of specific user</t>
  </si>
  <si>
    <t>Have a link that directs the selected customer to their details page</t>
  </si>
  <si>
    <t>Sprint 3</t>
  </si>
  <si>
    <t>Sprint 4</t>
  </si>
  <si>
    <t>Company logos not appearing on the customized invoice template</t>
  </si>
  <si>
    <t>Check the source of the image and update image path from api</t>
  </si>
  <si>
    <t>Sprint Planning:</t>
  </si>
  <si>
    <t>Initial Sprint Planning Meeting</t>
  </si>
  <si>
    <t>Tasks</t>
  </si>
  <si>
    <t>Completion Date</t>
  </si>
  <si>
    <t>Sprint 0: 05/06/2024</t>
  </si>
  <si>
    <t>Assign roles</t>
  </si>
  <si>
    <t>Timebox: 8h</t>
  </si>
  <si>
    <t>Set working expectations</t>
  </si>
  <si>
    <t>Actual time: 7h 45m</t>
  </si>
  <si>
    <t>Create product vision</t>
  </si>
  <si>
    <t>Define measure of success</t>
  </si>
  <si>
    <t>Determine team velocity</t>
  </si>
  <si>
    <t>Create visioning artefacts (use case, process and UI diagrams)</t>
  </si>
  <si>
    <t>Create personas</t>
  </si>
  <si>
    <t>Define user stories</t>
  </si>
  <si>
    <t>Create the product backlog</t>
  </si>
  <si>
    <t>Create project plan</t>
  </si>
  <si>
    <t>Create definition of done</t>
  </si>
  <si>
    <t>Sprint Planning Meetings</t>
  </si>
  <si>
    <t>Create sprint backlog (refer to Project Plan)</t>
  </si>
  <si>
    <t>Completion Date:</t>
  </si>
  <si>
    <t>Define order of priority for tasks</t>
  </si>
  <si>
    <t>Define must, could, should, wants from tasks</t>
  </si>
  <si>
    <t>Time Taken: 5h 00m</t>
  </si>
  <si>
    <t>Time Taken: 3h 45m</t>
  </si>
  <si>
    <t>Time Taken: 2h 30m</t>
  </si>
  <si>
    <t>Time Taken: 4h 30m</t>
  </si>
  <si>
    <t>Determine type of task (functional/non-functional)</t>
  </si>
  <si>
    <t>Sprint 1 Goal:</t>
  </si>
  <si>
    <t>Sprint 2 Goal:</t>
  </si>
  <si>
    <t>Sprint 3 Goal:</t>
  </si>
  <si>
    <t>Sprint 4 Goal:</t>
  </si>
  <si>
    <t>Determine size of tasks</t>
  </si>
  <si>
    <t>Create and configure EFCode1st Project, REST API, ASP .NET MVC Project. Enable user login, invoice viewing, status updating, and note addition. Integrate ASP .NET MVC invoicing system with REST API.</t>
  </si>
  <si>
    <t>Implement invoice filtering and search functionality. View invoices with overdue payments. Generate financial reports. Enhance system security (e.g., guards). Enable multiple invoice payments.</t>
  </si>
  <si>
    <t>Handle customer disputes efficiently. Contact support for relevant information. Receive invoice-related notifications. Maintain an audit trail of invoice activities.</t>
  </si>
  <si>
    <t>Access real-time dashboards for instant insights. Optimize system usability. Obtain invoices in desired formats (e.g., PDF). Customize invoice templates for tailored branding.</t>
  </si>
  <si>
    <t>Assign tasks to developers</t>
  </si>
  <si>
    <t>Create sprint goal</t>
  </si>
  <si>
    <t>Daily Scrums (Sprint 1):</t>
  </si>
  <si>
    <t>(1) Daily Scrum Meeting(10/06) 9:00 - 9:15</t>
  </si>
  <si>
    <t>Have done (on Monday 10th)</t>
  </si>
  <si>
    <t>Will do today</t>
  </si>
  <si>
    <t>LLM</t>
  </si>
  <si>
    <t>Created the product service. Refined product backog. Set initial business planning stage. Sprint Backlog</t>
  </si>
  <si>
    <t xml:space="preserve">Creating Projects on GitLab </t>
  </si>
  <si>
    <t>KC</t>
  </si>
  <si>
    <t>Set out measures of success and created personal and stakeholder diagram. Business Process Diagram</t>
  </si>
  <si>
    <t>Pocos and Sample Data</t>
  </si>
  <si>
    <t>NH</t>
  </si>
  <si>
    <t>Set team norms and expectation. Updated daily scrum. Set team roles. Use Case Diagram, UI Flow Diagram</t>
  </si>
  <si>
    <t>Create the REST API Project</t>
  </si>
  <si>
    <t>SN</t>
  </si>
  <si>
    <t>Create the ASP .NET Project</t>
  </si>
  <si>
    <t>Sprint 1 Day 1</t>
  </si>
  <si>
    <t>(2) Daily Scrum Meeting(11/06) 9:00 - 9:15</t>
  </si>
  <si>
    <t>Have done (on Tuesday 11th)</t>
  </si>
  <si>
    <t>Creating Projects on GitLab</t>
  </si>
  <si>
    <t>Sprint 1 Day 2</t>
  </si>
  <si>
    <t>(3) Daily Scrum Meeting(12/06) 9:05 - 9:15</t>
  </si>
  <si>
    <t>Have done (on Wednesday 12th)</t>
  </si>
  <si>
    <t>Sprint 1 Day 3</t>
  </si>
  <si>
    <t>(4) Daily Scrum Meeting(13/06) 9:05 - 9:15</t>
  </si>
  <si>
    <t>Have done (on Thursday 13th)</t>
  </si>
  <si>
    <t>Sprint 1 Day 4</t>
  </si>
  <si>
    <t>Sprint Review:</t>
  </si>
  <si>
    <t>Sprint Review Meeting (14/06/2024)</t>
  </si>
  <si>
    <t>Feedback</t>
  </si>
  <si>
    <t>Timebox: 4h</t>
  </si>
  <si>
    <t>Recieved very positive feedback overall</t>
  </si>
  <si>
    <t>Actual time: 2h 30m</t>
  </si>
  <si>
    <t>High praise on the user stories and personas</t>
  </si>
  <si>
    <t>Attendees:</t>
  </si>
  <si>
    <t>Stakeholders were very happy with the overall functionality</t>
  </si>
  <si>
    <t>Product Owner -  KC</t>
  </si>
  <si>
    <t xml:space="preserve">No change was made to the process diagram </t>
  </si>
  <si>
    <t>Scrum Master - LLM</t>
  </si>
  <si>
    <t>Developers - LLM,KC,NH,SN</t>
  </si>
  <si>
    <t>Stakeholders</t>
  </si>
  <si>
    <t>Sprint Retrospective:</t>
  </si>
  <si>
    <t>Sprint Retrospective 1</t>
  </si>
  <si>
    <t>Positives</t>
  </si>
  <si>
    <t>Date Completed:14/06/2024</t>
  </si>
  <si>
    <t xml:space="preserve">The team collaborated effectively, ensuring that all assigned tasks were completed promptly. </t>
  </si>
  <si>
    <t>Timebox: 2h</t>
  </si>
  <si>
    <t>Each member showed dedication and responsibility, contributing to the project's success.</t>
  </si>
  <si>
    <t>Actual time: 1h 58m</t>
  </si>
  <si>
    <t>We discussed each member's responsibilities to ensure everyone understood their roles, leading to a successful project.</t>
  </si>
  <si>
    <t>The invoicing system infrastructure was successfully set up, including databases and server configurations.</t>
  </si>
  <si>
    <t>Future Improvements</t>
  </si>
  <si>
    <t>The conversation time could be cut back to enable higher productivity.</t>
  </si>
  <si>
    <t>We need to work on providing more accurate time estimates for tasks to better manage our workload and avoid overcommitting.</t>
  </si>
  <si>
    <t>Sprint Retrospective 2</t>
  </si>
  <si>
    <t>Date Completed: 21/06/2024</t>
  </si>
  <si>
    <t>We managed to cut back on conversation and improve productivity.</t>
  </si>
  <si>
    <t>The user interface was refined to be more user-friendly.</t>
  </si>
  <si>
    <t>Actual time: 1h</t>
  </si>
  <si>
    <t>Through regular progress updates, we've fostered a culture of transparency and accountability</t>
  </si>
  <si>
    <t>We have successfully improved our capability to provide precise time estimates for tasks, allowing us to effectively manage.</t>
  </si>
  <si>
    <t xml:space="preserve"> Implementing more efficient communication tools can ensure seamless information exchange among team members</t>
  </si>
  <si>
    <t>Sprint Retrospective 3</t>
  </si>
  <si>
    <t>Date Completed: 28/06/2024</t>
  </si>
  <si>
    <t>Core functionalities such as invoice creation, storage, and retrieval were implemented.</t>
  </si>
  <si>
    <t>The team communicated effectively and collaborated well.</t>
  </si>
  <si>
    <t>The efficiency of the team has improved a lot since the first sprint and we have made great progress.</t>
  </si>
  <si>
    <t>Quick identification and resolution of bugs from the previous sprint.</t>
  </si>
  <si>
    <t>None, eveything is clear as a group</t>
  </si>
  <si>
    <t>Sprint Retrospective 4</t>
  </si>
  <si>
    <t>Date Completed: 05/07/2024</t>
  </si>
  <si>
    <t>The product works across different platforms and we resolved issues of response time.</t>
  </si>
  <si>
    <t>The team came together really well to create a finalised product.</t>
  </si>
  <si>
    <t>Actual time: 1h 45m</t>
  </si>
  <si>
    <t>Added features like invoice editing and deletion based on user feedback.</t>
  </si>
  <si>
    <t xml:space="preserve"> We have worked very well and completed the project.</t>
  </si>
  <si>
    <t>Start</t>
  </si>
  <si>
    <t>Sprint 5</t>
  </si>
  <si>
    <t>Ideal Velocity</t>
  </si>
  <si>
    <t>Day</t>
  </si>
  <si>
    <t>Points remaining</t>
  </si>
  <si>
    <t xml:space="preserve">Points remaining </t>
  </si>
  <si>
    <t>Actual Velocity</t>
  </si>
  <si>
    <t>Remaining</t>
  </si>
  <si>
    <t>Projected</t>
  </si>
  <si>
    <t xml:space="preserve"> </t>
  </si>
  <si>
    <t xml:space="preserve">   </t>
  </si>
  <si>
    <t>Developer</t>
  </si>
  <si>
    <t xml:space="preserve">  </t>
  </si>
  <si>
    <t xml:space="preserve">LLM, KC, NH, SN </t>
  </si>
  <si>
    <t>Create the EFCode1st project</t>
  </si>
  <si>
    <t>Add Test Project to REST API</t>
  </si>
  <si>
    <t>Add Log4net to REST API</t>
  </si>
  <si>
    <t>Add necessary NuGet packages to REST API</t>
  </si>
  <si>
    <t>Add Test Project to ASP.NET Project</t>
  </si>
  <si>
    <t>Create REST API project and add configurations</t>
  </si>
  <si>
    <t>Create ASP.NET MVC project and add configurations</t>
  </si>
  <si>
    <t>Add necessary NuGet packages to ASP.NET MVC project</t>
  </si>
  <si>
    <t>Notes and Invoices Pocos and Sample data</t>
  </si>
  <si>
    <t>EFusers Pocos and Sample data</t>
  </si>
  <si>
    <t>Payments and Product Pocos and Sample data</t>
  </si>
  <si>
    <t>InvoiceItem and Discount Pocos and Sample data</t>
  </si>
  <si>
    <t>log into the system for all users: authentication and authorization</t>
  </si>
  <si>
    <t>log into the system for all users in ASP.NET MVC - authentication and autherization</t>
  </si>
  <si>
    <t>Create Notes and Invoices Endpoints and Log them</t>
  </si>
  <si>
    <t>Create Payments and Products Endpoints and Log them</t>
  </si>
  <si>
    <t>InvoiceItem and Discount Endpoints and Log them</t>
  </si>
  <si>
    <t>Create Notes and Invoices Tests</t>
  </si>
  <si>
    <t>Create Payments and Products Tests</t>
  </si>
  <si>
    <t>InvoiceItem and Discount Endpoints Tests</t>
  </si>
  <si>
    <t>Priority</t>
  </si>
  <si>
    <t xml:space="preserve">       </t>
  </si>
  <si>
    <t>Repositories Tests</t>
  </si>
  <si>
    <t>Create Repositories (Customer-Invoices, Customer-InvoiceItem) for the Endpoints and Log them</t>
  </si>
  <si>
    <t>Write XML Documentation for all controllers in REST API</t>
  </si>
  <si>
    <t>LLM, KC, NH, SN</t>
  </si>
  <si>
    <t>Create Repositories (Customer-Invoices, Customer-InvoiceItem) for the Endpoints and Log them and write Repositories Tests</t>
  </si>
  <si>
    <t>Create Wireframes for front end</t>
  </si>
  <si>
    <t>Create Wireframes - Customers home page, customers invoices page including invoice details page</t>
  </si>
  <si>
    <t>Create Wireframes - Login and Register pages</t>
  </si>
  <si>
    <t>Create Wireframes - Admin home page and landing page</t>
  </si>
  <si>
    <t>Create Wireframes - Employee home, products, invoices, and profile pages</t>
  </si>
  <si>
    <t>Create Customers private pages</t>
  </si>
  <si>
    <t>Create Admins private pages</t>
  </si>
  <si>
    <t>Create Employee private pages</t>
  </si>
  <si>
    <t xml:space="preserve">    </t>
  </si>
  <si>
    <t xml:space="preserve">        </t>
  </si>
  <si>
    <t>Create Landing page</t>
  </si>
  <si>
    <t>Create Customers home pages</t>
  </si>
  <si>
    <t>Create Admins home pages</t>
  </si>
  <si>
    <t>Create Employee home pages</t>
  </si>
  <si>
    <t>CustomerInvoices Repository Tests</t>
  </si>
  <si>
    <t>Create CustomerInvoices Repository for the Endpoints and Log them</t>
  </si>
  <si>
    <t>SN, LLM</t>
  </si>
  <si>
    <t>Customer Payments Repo REST API</t>
  </si>
  <si>
    <t>Customer Payments page ASP.NET MVC</t>
  </si>
  <si>
    <t>Customer InvoiceItems Repo</t>
  </si>
  <si>
    <t>Customer Invoice Details page</t>
  </si>
  <si>
    <t>Customer, Admin, Employee Profile pages</t>
  </si>
  <si>
    <t>Create ASP.NET MVC Controller Tests</t>
  </si>
  <si>
    <t>Create Discounts Tests</t>
  </si>
  <si>
    <t>Log Invoice and Notes controllers in both REST API and MVC APP</t>
  </si>
  <si>
    <t>Log Payments and Products controllers in both REST API and MVC APP</t>
  </si>
  <si>
    <t>Log Discounts and InvoiceItems controllers in both REST API and MVC APP</t>
  </si>
  <si>
    <t xml:space="preserve">     </t>
  </si>
  <si>
    <t>{
 "userName": "HaalandS2Admin", 
  "email": "HaalandS@gmail.com", 
  "address": "43 Big Street, 4302",
  "phoneNumber": "0743929000",
  "password": "Haaland@1234", 
  "firstName": "Sergio", 
  "lastName": "Haaland", 
  "role": "Administrator" 
}</t>
  </si>
  <si>
    <t>{
    "userName": "JackG", 
  "email": "Jackg@gmail.com", 
  "address": "45 Manchester Road, 4367",
  "phoneNumber": "0749323223",
  "password": "JackG@123456", 
  "firstName": "Jack", 
  "lastName": "Grealish", 
  "role": "Employee" 
}</t>
  </si>
  <si>
    <t>{
  "userName": "Havertz02", 
  "email": "Harvertzj@gmail.com", 
  "address": "43 Arsenal Road, 3453",
  "phoneNumber": "0743232223",
  "password": "Harvetz@1234", 
  "firstName": "Julian", 
  "lastName": "Harvetz", 
  "role": "Customer" 
}</t>
  </si>
  <si>
    <t>Sample Data</t>
  </si>
  <si>
    <t>Username</t>
  </si>
  <si>
    <t>Password</t>
  </si>
  <si>
    <t>Role</t>
  </si>
  <si>
    <t>  Efronz</t>
  </si>
  <si>
    <t>  Efron@123456</t>
  </si>
  <si>
    <t>Customer </t>
  </si>
  <si>
    <t>Administrator</t>
  </si>
  <si>
    <t> ZzimelaAdmin</t>
  </si>
  <si>
    <t xml:space="preserve">  zimelaZ@1234</t>
  </si>
  <si>
    <t> Administrator</t>
  </si>
  <si>
    <t xml:space="preserve">  Khalidj@1234</t>
  </si>
  <si>
    <t xml:space="preserve"> Jkhalid</t>
  </si>
  <si>
    <t>logging framework</t>
  </si>
  <si>
    <t>Name of Framework</t>
  </si>
  <si>
    <t>log4net </t>
  </si>
  <si>
    <t>Name (and path) of log file</t>
  </si>
  <si>
    <t>  SISONKE_Invoicing_System_RestAPIRolling, located in the bin folder of the project</t>
  </si>
  <si>
    <t>Design Patterns</t>
  </si>
  <si>
    <t>Name of Design Patterns</t>
  </si>
  <si>
    <t>Where/how it's used</t>
  </si>
  <si>
    <t>Strategy Pattern, Factory Pattern, and Singleton </t>
  </si>
  <si>
    <t>In the REST API application. The strategy design pattern is used for checking the user role. The factory design pattern is used for sending the appropriate response message whether ok, bad, or not found response. The singleton is used through the log4net instance, one is created and is used across the system. It requires the name of the controller to keep track of where it is called</t>
  </si>
  <si>
    <t>Design Patterns on REST API (Singleton, Factory, and Strategy)</t>
  </si>
  <si>
    <t>Design Patterns Rest API</t>
  </si>
  <si>
    <t>InvoiceItem and Discount Endpoints and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</si>
</sst>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6">
    <font>
      <sz val="11"/>
      <color theme="1"/>
      <name val="Calibri"/>
      <family val="2"/>
      <scheme val="minor"/>
    </font>
    <font>
      <sz val="11"/>
      <color theme="1"/>
      <name val="Calibri"/>
      <scheme val="minor"/>
    </font>
    <font>
      <sz val="11"/>
      <color theme="1"/>
      <name val="Calibri"/>
      <scheme val="minor"/>
    </font>
    <font>
      <sz val="11"/>
      <color theme="1"/>
      <name val="Calibri"/>
      <scheme val="minor"/>
    </font>
    <font>
      <sz val="11"/>
      <color theme="1"/>
      <name val="Calibri"/>
      <scheme val="minor"/>
    </font>
    <font>
      <sz val="11"/>
      <color theme="1"/>
      <name val="Calibri"/>
      <scheme val="minor"/>
    </font>
    <font>
      <b/>
      <i/>
      <sz val="10"/>
      <color theme="1"/>
      <name val="Helvetica Neue"/>
      <charset val="1"/>
    </font>
    <font>
      <sz val="11"/>
      <color rgb="FF000000"/>
      <name val="Calibri"/>
      <charset val="1"/>
    </font>
    <font>
      <b/>
      <sz val="11"/>
      <color theme="1"/>
      <name val="Calibri"/>
      <family val="2"/>
      <scheme val="minor"/>
    </font>
    <font>
      <b/>
      <sz val="11"/>
      <color theme="1"/>
      <name val="Calibri"/>
      <scheme val="minor"/>
    </font>
    <font>
      <sz val="11"/>
      <color theme="0"/>
      <name val="Calibri"/>
      <scheme val="minor"/>
    </font>
    <font>
      <b/>
      <sz val="14"/>
      <color theme="1"/>
      <name val="Calibri"/>
      <family val="2"/>
      <scheme val="minor"/>
    </font>
    <font>
      <b/>
      <sz val="11"/>
      <color rgb="FF000000"/>
      <name val="Calibri"/>
      <scheme val="minor"/>
    </font>
    <font>
      <sz val="20"/>
      <color rgb="FF000000"/>
      <name val="Arial Black"/>
    </font>
    <font>
      <b/>
      <sz val="14"/>
      <color theme="0"/>
      <name val="Calibri"/>
      <scheme val="minor"/>
    </font>
    <font>
      <b/>
      <sz val="14"/>
      <color rgb="FF000000"/>
      <name val="Calibri"/>
    </font>
    <font>
      <sz val="11"/>
      <color rgb="FF000000"/>
      <name val="Calibri"/>
      <family val="2"/>
      <charset val="1"/>
    </font>
    <font>
      <b/>
      <sz val="11"/>
      <color theme="0"/>
      <name val="Calibri"/>
      <family val="2"/>
      <scheme val="minor"/>
    </font>
    <font>
      <sz val="11"/>
      <color rgb="FF000000"/>
      <name val="Calibri"/>
      <family val="2"/>
    </font>
    <font>
      <b/>
      <sz val="14"/>
      <color theme="0"/>
      <name val="Calibri"/>
      <family val="2"/>
      <scheme val="minor"/>
    </font>
    <font>
      <b/>
      <sz val="11"/>
      <color rgb="FF000000"/>
      <name val="Calibri"/>
      <family val="2"/>
      <scheme val="minor"/>
    </font>
    <font>
      <sz val="11"/>
      <color theme="1"/>
      <name val="Calibri"/>
      <family val="2"/>
      <scheme val="minor"/>
    </font>
    <font>
      <sz val="8"/>
      <name val="Calibri"/>
      <family val="2"/>
      <scheme val="minor"/>
    </font>
    <font>
      <b/>
      <sz val="12"/>
      <color rgb="FFC00000"/>
      <name val="Calibri"/>
      <family val="2"/>
      <scheme val="minor"/>
    </font>
    <font>
      <sz val="10"/>
      <color theme="1"/>
      <name val="Times New Roman"/>
      <family val="1"/>
    </font>
    <font>
      <sz val="11"/>
      <color rgb="FF000000"/>
      <name val="Calibri"/>
      <family val="2"/>
      <scheme val="minor"/>
    </font>
  </fonts>
  <fills count="40">
    <fill>
      <patternFill patternType="none"/>
    </fill>
    <fill>
      <patternFill patternType="gray125"/>
    </fill>
    <fill>
      <patternFill patternType="solid">
        <fgColor theme="8" tint="0.79998168889431442"/>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8"/>
      </patternFill>
    </fill>
    <fill>
      <patternFill patternType="solid">
        <fgColor theme="9"/>
      </patternFill>
    </fill>
    <fill>
      <patternFill patternType="solid">
        <fgColor theme="7"/>
      </patternFill>
    </fill>
    <fill>
      <patternFill patternType="solid">
        <fgColor theme="7" tint="0.59999389629810485"/>
        <bgColor indexed="65"/>
      </patternFill>
    </fill>
    <fill>
      <patternFill patternType="solid">
        <fgColor theme="7" tint="0.39997558519241921"/>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5"/>
      </patternFill>
    </fill>
    <fill>
      <patternFill patternType="solid">
        <fgColor theme="5" tint="0.79998168889431442"/>
        <bgColor indexed="65"/>
      </patternFill>
    </fill>
    <fill>
      <patternFill patternType="solid">
        <fgColor theme="5" tint="0.39997558519241921"/>
        <bgColor indexed="65"/>
      </patternFill>
    </fill>
    <fill>
      <patternFill patternType="solid">
        <fgColor theme="6" tint="0.59999389629810485"/>
        <bgColor indexed="65"/>
      </patternFill>
    </fill>
    <fill>
      <patternFill patternType="solid">
        <fgColor theme="9" tint="0.59999389629810485"/>
        <bgColor indexed="65"/>
      </patternFill>
    </fill>
    <fill>
      <patternFill patternType="solid">
        <fgColor theme="4" tint="0.79998168889431442"/>
        <bgColor theme="4" tint="0.79998168889431442"/>
      </patternFill>
    </fill>
    <fill>
      <patternFill patternType="solid">
        <fgColor theme="4"/>
        <bgColor theme="4"/>
      </patternFill>
    </fill>
    <fill>
      <patternFill patternType="solid">
        <fgColor rgb="FFFF0000"/>
        <bgColor indexed="64"/>
      </patternFill>
    </fill>
    <fill>
      <patternFill patternType="solid">
        <fgColor rgb="FFF06943"/>
        <bgColor indexed="64"/>
      </patternFill>
    </fill>
    <fill>
      <patternFill patternType="solid">
        <fgColor theme="9" tint="-0.249977111117893"/>
        <bgColor indexed="64"/>
      </patternFill>
    </fill>
    <fill>
      <patternFill patternType="solid">
        <fgColor rgb="FF7030A0"/>
        <bgColor indexed="64"/>
      </patternFill>
    </fill>
    <fill>
      <patternFill patternType="solid">
        <fgColor theme="4" tint="0.59999389629810485"/>
        <bgColor indexed="65"/>
      </patternFill>
    </fill>
  </fills>
  <borders count="5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style="thin">
        <color rgb="FF000000"/>
      </right>
      <top style="thin">
        <color rgb="FF000000"/>
      </top>
      <bottom/>
      <diagonal/>
    </border>
    <border>
      <left style="thin">
        <color theme="5"/>
      </left>
      <right/>
      <top style="thin">
        <color theme="5"/>
      </top>
      <bottom/>
      <diagonal/>
    </border>
    <border>
      <left/>
      <right style="thin">
        <color theme="5"/>
      </right>
      <top style="thin">
        <color theme="5"/>
      </top>
      <bottom/>
      <diagonal/>
    </border>
    <border>
      <left style="thin">
        <color theme="5"/>
      </left>
      <right/>
      <top/>
      <bottom/>
      <diagonal/>
    </border>
    <border>
      <left/>
      <right style="thin">
        <color theme="5"/>
      </right>
      <top/>
      <bottom/>
      <diagonal/>
    </border>
    <border>
      <left/>
      <right style="thin">
        <color theme="5"/>
      </right>
      <top/>
      <bottom style="thin">
        <color theme="5"/>
      </bottom>
      <diagonal/>
    </border>
    <border>
      <left style="thin">
        <color theme="5"/>
      </left>
      <right style="thin">
        <color theme="5"/>
      </right>
      <top style="thin">
        <color theme="5"/>
      </top>
      <bottom style="thin">
        <color theme="5"/>
      </bottom>
      <diagonal/>
    </border>
    <border>
      <left/>
      <right style="thin">
        <color theme="5"/>
      </right>
      <top style="thin">
        <color theme="5"/>
      </top>
      <bottom style="thin">
        <color theme="5"/>
      </bottom>
      <diagonal/>
    </border>
    <border>
      <left style="thin">
        <color theme="5"/>
      </left>
      <right style="thin">
        <color theme="5"/>
      </right>
      <top/>
      <bottom/>
      <diagonal/>
    </border>
    <border>
      <left style="thin">
        <color theme="5"/>
      </left>
      <right style="thin">
        <color theme="5"/>
      </right>
      <top/>
      <bottom style="thin">
        <color theme="5"/>
      </bottom>
      <diagonal/>
    </border>
    <border>
      <left style="thin">
        <color theme="9"/>
      </left>
      <right/>
      <top/>
      <bottom/>
      <diagonal/>
    </border>
    <border>
      <left style="thin">
        <color theme="9"/>
      </left>
      <right/>
      <top/>
      <bottom style="thin">
        <color theme="9"/>
      </bottom>
      <diagonal/>
    </border>
    <border>
      <left/>
      <right style="thin">
        <color theme="9"/>
      </right>
      <top/>
      <bottom/>
      <diagonal/>
    </border>
    <border>
      <left/>
      <right style="thin">
        <color theme="9"/>
      </right>
      <top style="thin">
        <color theme="9"/>
      </top>
      <bottom/>
      <diagonal/>
    </border>
    <border>
      <left/>
      <right/>
      <top style="thin">
        <color theme="9"/>
      </top>
      <bottom/>
      <diagonal/>
    </border>
    <border>
      <left style="thin">
        <color theme="9"/>
      </left>
      <right style="thin">
        <color theme="9"/>
      </right>
      <top style="thin">
        <color theme="9"/>
      </top>
      <bottom style="thin">
        <color theme="9"/>
      </bottom>
      <diagonal/>
    </border>
    <border>
      <left style="thin">
        <color theme="9"/>
      </left>
      <right/>
      <top style="thin">
        <color theme="9"/>
      </top>
      <bottom style="thin">
        <color theme="9"/>
      </bottom>
      <diagonal/>
    </border>
    <border>
      <left style="thin">
        <color theme="9"/>
      </left>
      <right style="thin">
        <color theme="9"/>
      </right>
      <top/>
      <bottom/>
      <diagonal/>
    </border>
    <border>
      <left style="thin">
        <color theme="9"/>
      </left>
      <right style="thin">
        <color theme="9"/>
      </right>
      <top/>
      <bottom style="thin">
        <color theme="9"/>
      </bottom>
      <diagonal/>
    </border>
    <border>
      <left style="thin">
        <color theme="9"/>
      </left>
      <right/>
      <top style="thin">
        <color theme="9"/>
      </top>
      <bottom/>
      <diagonal/>
    </border>
    <border>
      <left/>
      <right style="thin">
        <color theme="9"/>
      </right>
      <top/>
      <bottom style="thin">
        <color theme="9"/>
      </bottom>
      <diagonal/>
    </border>
    <border>
      <left style="thin">
        <color theme="4"/>
      </left>
      <right/>
      <top/>
      <bottom/>
      <diagonal/>
    </border>
    <border>
      <left/>
      <right style="thin">
        <color theme="4"/>
      </right>
      <top/>
      <bottom/>
      <diagonal/>
    </border>
    <border>
      <left style="thin">
        <color theme="4"/>
      </left>
      <right style="thin">
        <color theme="4"/>
      </right>
      <top/>
      <bottom/>
      <diagonal/>
    </border>
    <border>
      <left style="thin">
        <color theme="4"/>
      </left>
      <right/>
      <top style="thin">
        <color theme="4"/>
      </top>
      <bottom style="thin">
        <color theme="4"/>
      </bottom>
      <diagonal/>
    </border>
    <border>
      <left style="thin">
        <color theme="4"/>
      </left>
      <right style="thin">
        <color theme="4"/>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4" tint="0.39997558519241921"/>
      </left>
      <right style="thin">
        <color theme="4" tint="0.39997558519241921"/>
      </right>
      <top style="thin">
        <color theme="4" tint="0.39997558519241921"/>
      </top>
      <bottom/>
      <diagonal/>
    </border>
    <border>
      <left style="thin">
        <color theme="4" tint="0.39997558519241921"/>
      </left>
      <right style="thin">
        <color theme="4" tint="0.39997558519241921"/>
      </right>
      <top/>
      <bottom/>
      <diagonal/>
    </border>
    <border>
      <left style="thin">
        <color theme="4" tint="0.39997558519241921"/>
      </left>
      <right style="thin">
        <color theme="4" tint="0.39997558519241921"/>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bottom/>
      <diagonal/>
    </border>
    <border>
      <left/>
      <right/>
      <top/>
      <bottom style="thin">
        <color theme="9"/>
      </bottom>
      <diagonal/>
    </border>
    <border>
      <left/>
      <right/>
      <top/>
      <bottom style="thin">
        <color theme="4"/>
      </bottom>
      <diagonal/>
    </border>
    <border>
      <left style="thick">
        <color rgb="FF00B0F0"/>
      </left>
      <right style="thick">
        <color rgb="FF00B0F0"/>
      </right>
      <top style="thick">
        <color rgb="FF00B0F0"/>
      </top>
      <bottom style="thick">
        <color rgb="FF00B0F0"/>
      </bottom>
      <diagonal/>
    </border>
    <border>
      <left style="thick">
        <color rgb="FF00B0F0"/>
      </left>
      <right style="thick">
        <color rgb="FF00B0F0"/>
      </right>
      <top style="thick">
        <color rgb="FF00B0F0"/>
      </top>
      <bottom/>
      <diagonal/>
    </border>
    <border>
      <left/>
      <right style="thick">
        <color rgb="FF00B0F0"/>
      </right>
      <top style="thick">
        <color rgb="FF00B0F0"/>
      </top>
      <bottom/>
      <diagonal/>
    </border>
    <border>
      <left/>
      <right style="thick">
        <color rgb="FF00B0F0"/>
      </right>
      <top style="thick">
        <color rgb="FF00B0F0"/>
      </top>
      <bottom style="thick">
        <color rgb="FF00B0F0"/>
      </bottom>
      <diagonal/>
    </border>
    <border>
      <left style="thick">
        <color rgb="FF00B0F0"/>
      </left>
      <right style="thick">
        <color rgb="FF00B0F0"/>
      </right>
      <top/>
      <bottom style="thick">
        <color rgb="FF00B0F0"/>
      </bottom>
      <diagonal/>
    </border>
    <border>
      <left/>
      <right style="thick">
        <color rgb="FF00B0F0"/>
      </right>
      <top/>
      <bottom style="thick">
        <color rgb="FF00B0F0"/>
      </bottom>
      <diagonal/>
    </border>
    <border>
      <left/>
      <right/>
      <top style="thick">
        <color rgb="FF00B0F0"/>
      </top>
      <bottom/>
      <diagonal/>
    </border>
    <border>
      <left/>
      <right/>
      <top style="thick">
        <color rgb="FF00B0F0"/>
      </top>
      <bottom style="thick">
        <color rgb="FF00B0F0"/>
      </bottom>
      <diagonal/>
    </border>
    <border>
      <left/>
      <right/>
      <top/>
      <bottom style="thick">
        <color rgb="FF00B0F0"/>
      </bottom>
      <diagonal/>
    </border>
    <border>
      <left style="thick">
        <color rgb="FF00B0F0"/>
      </left>
      <right style="thick">
        <color rgb="FF00B0F0"/>
      </right>
      <top/>
      <bottom/>
      <diagonal/>
    </border>
    <border>
      <left/>
      <right style="thick">
        <color rgb="FF00B0F0"/>
      </right>
      <top/>
      <bottom/>
      <diagonal/>
    </border>
  </borders>
  <cellStyleXfs count="18">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3" fillId="1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1" fillId="39" borderId="0" applyNumberFormat="0" applyBorder="0" applyAlignment="0" applyProtection="0"/>
  </cellStyleXfs>
  <cellXfs count="212">
    <xf numFmtId="0" fontId="0" fillId="0" borderId="0" xfId="0"/>
    <xf numFmtId="0" fontId="6" fillId="0" borderId="0" xfId="0" applyFont="1"/>
    <xf numFmtId="0" fontId="0" fillId="7" borderId="0" xfId="0" applyFill="1"/>
    <xf numFmtId="0" fontId="0" fillId="0" borderId="0" xfId="0" applyAlignment="1">
      <alignment horizontal="center"/>
    </xf>
    <xf numFmtId="0" fontId="5" fillId="2" borderId="3" xfId="1" applyBorder="1" applyAlignment="1">
      <alignment wrapText="1"/>
    </xf>
    <xf numFmtId="0" fontId="5" fillId="2" borderId="6" xfId="1" applyBorder="1" applyAlignment="1">
      <alignment wrapText="1"/>
    </xf>
    <xf numFmtId="0" fontId="8" fillId="7" borderId="0" xfId="0" applyFont="1" applyFill="1"/>
    <xf numFmtId="0" fontId="0" fillId="9" borderId="0" xfId="0" applyFill="1"/>
    <xf numFmtId="0" fontId="0" fillId="8" borderId="0" xfId="0" applyFill="1" applyAlignment="1">
      <alignment horizontal="center"/>
    </xf>
    <xf numFmtId="0" fontId="0" fillId="10" borderId="0" xfId="0" applyFill="1" applyAlignment="1">
      <alignment horizontal="center"/>
    </xf>
    <xf numFmtId="0" fontId="11" fillId="0" borderId="0" xfId="0" applyFont="1"/>
    <xf numFmtId="0" fontId="9" fillId="13" borderId="0" xfId="7" applyFont="1"/>
    <xf numFmtId="0" fontId="4" fillId="12" borderId="0" xfId="6"/>
    <xf numFmtId="0" fontId="12" fillId="15" borderId="0" xfId="9" applyFont="1"/>
    <xf numFmtId="0" fontId="0" fillId="9" borderId="0" xfId="0" applyFill="1" applyAlignment="1">
      <alignment horizontal="center"/>
    </xf>
    <xf numFmtId="0" fontId="8" fillId="7" borderId="0" xfId="0" applyFont="1" applyFill="1" applyAlignment="1">
      <alignment horizontal="center"/>
    </xf>
    <xf numFmtId="0" fontId="0" fillId="18" borderId="0" xfId="0" applyFill="1"/>
    <xf numFmtId="0" fontId="0" fillId="19" borderId="0" xfId="0" applyFill="1" applyAlignment="1">
      <alignment horizontal="center"/>
    </xf>
    <xf numFmtId="0" fontId="0" fillId="12" borderId="0" xfId="6" applyFont="1"/>
    <xf numFmtId="0" fontId="0" fillId="11" borderId="0" xfId="5" applyFont="1"/>
    <xf numFmtId="0" fontId="0" fillId="19" borderId="0" xfId="0" applyFill="1"/>
    <xf numFmtId="0" fontId="0" fillId="21" borderId="0" xfId="0" applyFill="1" applyAlignment="1">
      <alignment horizontal="center"/>
    </xf>
    <xf numFmtId="0" fontId="0" fillId="22" borderId="0" xfId="0" applyFill="1" applyAlignment="1">
      <alignment horizontal="center"/>
    </xf>
    <xf numFmtId="0" fontId="0" fillId="23" borderId="0" xfId="3" applyFont="1" applyFill="1"/>
    <xf numFmtId="0" fontId="0" fillId="6" borderId="0" xfId="0" applyFill="1" applyAlignment="1">
      <alignment horizontal="center"/>
    </xf>
    <xf numFmtId="0" fontId="0" fillId="21" borderId="0" xfId="0" applyFill="1"/>
    <xf numFmtId="0" fontId="8" fillId="8" borderId="0" xfId="0" applyFont="1" applyFill="1" applyAlignment="1">
      <alignment horizontal="center"/>
    </xf>
    <xf numFmtId="0" fontId="0" fillId="26" borderId="0" xfId="0" applyFill="1"/>
    <xf numFmtId="0" fontId="8" fillId="26" borderId="0" xfId="0" applyFont="1" applyFill="1" applyAlignment="1">
      <alignment horizontal="center"/>
    </xf>
    <xf numFmtId="0" fontId="4" fillId="12" borderId="14" xfId="6" applyBorder="1"/>
    <xf numFmtId="0" fontId="0" fillId="12" borderId="14" xfId="6" applyFont="1" applyBorder="1"/>
    <xf numFmtId="0" fontId="4" fillId="12" borderId="15" xfId="6" applyBorder="1"/>
    <xf numFmtId="0" fontId="8" fillId="17" borderId="16" xfId="11" applyFont="1" applyBorder="1"/>
    <xf numFmtId="0" fontId="8" fillId="17" borderId="17" xfId="11" applyFont="1" applyBorder="1"/>
    <xf numFmtId="0" fontId="0" fillId="12" borderId="18" xfId="6" applyFont="1" applyBorder="1"/>
    <xf numFmtId="0" fontId="4" fillId="12" borderId="19" xfId="6" applyBorder="1"/>
    <xf numFmtId="0" fontId="0" fillId="20" borderId="0" xfId="0" applyFill="1"/>
    <xf numFmtId="0" fontId="0" fillId="8" borderId="0" xfId="0" applyFill="1"/>
    <xf numFmtId="0" fontId="4" fillId="12" borderId="18" xfId="6" applyBorder="1"/>
    <xf numFmtId="0" fontId="0" fillId="26" borderId="0" xfId="0" applyFill="1" applyAlignment="1">
      <alignment horizontal="left"/>
    </xf>
    <xf numFmtId="0" fontId="0" fillId="0" borderId="13" xfId="0" applyBorder="1"/>
    <xf numFmtId="0" fontId="8" fillId="22" borderId="16" xfId="11" applyFont="1" applyFill="1" applyBorder="1"/>
    <xf numFmtId="0" fontId="8" fillId="22" borderId="17" xfId="11" applyFont="1" applyFill="1" applyBorder="1"/>
    <xf numFmtId="0" fontId="0" fillId="23" borderId="18" xfId="6" applyFont="1" applyFill="1" applyBorder="1"/>
    <xf numFmtId="0" fontId="0" fillId="23" borderId="14" xfId="6" applyFont="1" applyFill="1" applyBorder="1"/>
    <xf numFmtId="0" fontId="4" fillId="23" borderId="18" xfId="6" applyFill="1" applyBorder="1"/>
    <xf numFmtId="0" fontId="4" fillId="23" borderId="14" xfId="6" applyFill="1" applyBorder="1"/>
    <xf numFmtId="0" fontId="4" fillId="23" borderId="19" xfId="6" applyFill="1" applyBorder="1"/>
    <xf numFmtId="0" fontId="4" fillId="23" borderId="15" xfId="6" applyFill="1" applyBorder="1"/>
    <xf numFmtId="0" fontId="0" fillId="0" borderId="0" xfId="0" applyAlignment="1">
      <alignment wrapText="1"/>
    </xf>
    <xf numFmtId="0" fontId="8" fillId="8" borderId="0" xfId="0" applyFont="1" applyFill="1" applyAlignment="1">
      <alignment horizontal="center" vertical="center"/>
    </xf>
    <xf numFmtId="0" fontId="8" fillId="10" borderId="0" xfId="0" applyFont="1" applyFill="1" applyAlignment="1">
      <alignment horizontal="center" vertical="center"/>
    </xf>
    <xf numFmtId="14" fontId="0" fillId="4" borderId="20" xfId="3" applyNumberFormat="1" applyFont="1" applyBorder="1"/>
    <xf numFmtId="0" fontId="2" fillId="32" borderId="0" xfId="16"/>
    <xf numFmtId="0" fontId="0" fillId="5" borderId="26" xfId="4" applyFont="1" applyBorder="1"/>
    <xf numFmtId="14" fontId="0" fillId="4" borderId="27" xfId="3" applyNumberFormat="1" applyFont="1" applyBorder="1"/>
    <xf numFmtId="14" fontId="0" fillId="4" borderId="22" xfId="3" applyNumberFormat="1" applyFont="1" applyBorder="1"/>
    <xf numFmtId="14" fontId="0" fillId="4" borderId="29" xfId="3" applyNumberFormat="1" applyFont="1" applyBorder="1"/>
    <xf numFmtId="14" fontId="0" fillId="4" borderId="24" xfId="3" applyNumberFormat="1" applyFont="1" applyBorder="1"/>
    <xf numFmtId="0" fontId="0" fillId="4" borderId="23" xfId="3" applyFont="1" applyBorder="1"/>
    <xf numFmtId="0" fontId="0" fillId="4" borderId="22" xfId="3" applyFont="1" applyBorder="1"/>
    <xf numFmtId="0" fontId="0" fillId="7" borderId="24" xfId="0" applyFill="1" applyBorder="1"/>
    <xf numFmtId="0" fontId="0" fillId="7" borderId="25" xfId="0" applyFill="1" applyBorder="1"/>
    <xf numFmtId="164" fontId="0" fillId="4" borderId="27" xfId="3" applyNumberFormat="1" applyFont="1" applyBorder="1"/>
    <xf numFmtId="0" fontId="15" fillId="0" borderId="0" xfId="0" applyFont="1"/>
    <xf numFmtId="164" fontId="0" fillId="4" borderId="22" xfId="3" applyNumberFormat="1" applyFont="1" applyBorder="1"/>
    <xf numFmtId="14" fontId="0" fillId="0" borderId="0" xfId="3" applyNumberFormat="1" applyFont="1" applyFill="1" applyBorder="1" applyAlignment="1">
      <alignment horizontal="center" vertical="top" wrapText="1"/>
    </xf>
    <xf numFmtId="14" fontId="0" fillId="0" borderId="0" xfId="3" applyNumberFormat="1" applyFont="1" applyFill="1" applyBorder="1" applyAlignment="1">
      <alignment horizontal="center" wrapText="1"/>
    </xf>
    <xf numFmtId="164" fontId="0" fillId="0" borderId="0" xfId="3" applyNumberFormat="1" applyFont="1" applyFill="1" applyBorder="1"/>
    <xf numFmtId="164" fontId="0" fillId="0" borderId="0" xfId="3" applyNumberFormat="1" applyFont="1" applyFill="1" applyBorder="1" applyAlignment="1"/>
    <xf numFmtId="0" fontId="0" fillId="0" borderId="0" xfId="0" applyAlignment="1">
      <alignment horizontal="left"/>
    </xf>
    <xf numFmtId="0" fontId="8" fillId="0" borderId="0" xfId="0" applyFont="1" applyAlignment="1">
      <alignment horizontal="center"/>
    </xf>
    <xf numFmtId="0" fontId="2" fillId="29" borderId="0" xfId="13"/>
    <xf numFmtId="0" fontId="2" fillId="30" borderId="0" xfId="14"/>
    <xf numFmtId="0" fontId="10" fillId="28" borderId="0" xfId="12"/>
    <xf numFmtId="0" fontId="10" fillId="16" borderId="0" xfId="10"/>
    <xf numFmtId="0" fontId="10" fillId="15" borderId="0" xfId="9"/>
    <xf numFmtId="0" fontId="10" fillId="14" borderId="0" xfId="8"/>
    <xf numFmtId="0" fontId="0" fillId="0" borderId="32" xfId="0" applyBorder="1"/>
    <xf numFmtId="0" fontId="8" fillId="6" borderId="34" xfId="0" applyFont="1" applyFill="1" applyBorder="1" applyAlignment="1">
      <alignment horizontal="center"/>
    </xf>
    <xf numFmtId="0" fontId="8" fillId="6" borderId="35" xfId="0" applyFont="1" applyFill="1" applyBorder="1" applyAlignment="1">
      <alignment horizontal="center"/>
    </xf>
    <xf numFmtId="0" fontId="8" fillId="6" borderId="36" xfId="0" applyFont="1" applyFill="1" applyBorder="1" applyAlignment="1">
      <alignment horizontal="center"/>
    </xf>
    <xf numFmtId="0" fontId="8" fillId="6" borderId="37" xfId="0" applyFont="1" applyFill="1" applyBorder="1" applyAlignment="1">
      <alignment horizontal="center"/>
    </xf>
    <xf numFmtId="0" fontId="0" fillId="33" borderId="42" xfId="0" applyFill="1" applyBorder="1"/>
    <xf numFmtId="0" fontId="0" fillId="33" borderId="9" xfId="0" applyFill="1" applyBorder="1"/>
    <xf numFmtId="0" fontId="0" fillId="33" borderId="38" xfId="0" applyFill="1" applyBorder="1"/>
    <xf numFmtId="0" fontId="0" fillId="25" borderId="39" xfId="0" applyFill="1" applyBorder="1"/>
    <xf numFmtId="0" fontId="0" fillId="33" borderId="39" xfId="0" applyFill="1" applyBorder="1"/>
    <xf numFmtId="0" fontId="16" fillId="33" borderId="39" xfId="0" applyFont="1" applyFill="1" applyBorder="1" applyAlignment="1">
      <alignment wrapText="1"/>
    </xf>
    <xf numFmtId="0" fontId="16" fillId="25" borderId="39" xfId="0" applyFont="1" applyFill="1" applyBorder="1"/>
    <xf numFmtId="0" fontId="17" fillId="34" borderId="42" xfId="0" applyFont="1" applyFill="1" applyBorder="1"/>
    <xf numFmtId="0" fontId="17" fillId="34" borderId="41" xfId="0" applyFont="1" applyFill="1" applyBorder="1"/>
    <xf numFmtId="0" fontId="0" fillId="25" borderId="43" xfId="0" applyFill="1" applyBorder="1" applyAlignment="1">
      <alignment horizontal="left" vertical="top"/>
    </xf>
    <xf numFmtId="0" fontId="0" fillId="25" borderId="44" xfId="0" applyFill="1" applyBorder="1" applyAlignment="1">
      <alignment horizontal="left" vertical="top"/>
    </xf>
    <xf numFmtId="0" fontId="18" fillId="25" borderId="40" xfId="0" applyFont="1" applyFill="1" applyBorder="1"/>
    <xf numFmtId="0" fontId="5" fillId="4" borderId="3" xfId="3" applyBorder="1" applyAlignment="1">
      <alignment wrapText="1"/>
    </xf>
    <xf numFmtId="0" fontId="13" fillId="4" borderId="1" xfId="3" applyFont="1" applyBorder="1" applyAlignment="1">
      <alignment horizontal="center" vertical="center" wrapText="1"/>
    </xf>
    <xf numFmtId="0" fontId="5" fillId="2" borderId="10" xfId="1" applyBorder="1" applyAlignment="1">
      <alignment wrapText="1"/>
    </xf>
    <xf numFmtId="0" fontId="5" fillId="2" borderId="8" xfId="1" applyBorder="1" applyAlignment="1">
      <alignment wrapText="1"/>
    </xf>
    <xf numFmtId="0" fontId="5" fillId="2" borderId="7" xfId="1" applyBorder="1" applyAlignment="1">
      <alignment wrapText="1"/>
    </xf>
    <xf numFmtId="0" fontId="5" fillId="5" borderId="1" xfId="4" applyBorder="1" applyAlignment="1">
      <alignment wrapText="1"/>
    </xf>
    <xf numFmtId="0" fontId="5" fillId="3" borderId="1" xfId="2" applyBorder="1" applyAlignment="1">
      <alignment wrapText="1"/>
    </xf>
    <xf numFmtId="0" fontId="0" fillId="23" borderId="19" xfId="6" applyFont="1" applyFill="1" applyBorder="1"/>
    <xf numFmtId="0" fontId="0" fillId="23" borderId="15" xfId="6" applyFont="1" applyFill="1" applyBorder="1"/>
    <xf numFmtId="0" fontId="0" fillId="4" borderId="0" xfId="3" applyFont="1"/>
    <xf numFmtId="0" fontId="20" fillId="35" borderId="0" xfId="9" applyFont="1" applyFill="1"/>
    <xf numFmtId="0" fontId="0" fillId="36" borderId="0" xfId="3" applyFont="1" applyFill="1"/>
    <xf numFmtId="0" fontId="0" fillId="0" borderId="0" xfId="0" applyAlignment="1">
      <alignment horizontal="center" wrapText="1"/>
    </xf>
    <xf numFmtId="0" fontId="0" fillId="37" borderId="0" xfId="0" applyFill="1" applyAlignment="1">
      <alignment horizontal="center"/>
    </xf>
    <xf numFmtId="0" fontId="0" fillId="35" borderId="0" xfId="0" applyFill="1" applyAlignment="1">
      <alignment horizontal="center"/>
    </xf>
    <xf numFmtId="0" fontId="0" fillId="9" borderId="0" xfId="0" applyFill="1" applyAlignment="1">
      <alignment horizontal="center" wrapText="1"/>
    </xf>
    <xf numFmtId="0" fontId="7" fillId="0" borderId="0" xfId="0" applyFont="1"/>
    <xf numFmtId="0" fontId="0" fillId="22" borderId="0" xfId="0" applyFill="1"/>
    <xf numFmtId="0" fontId="0" fillId="35" borderId="0" xfId="0" applyFill="1"/>
    <xf numFmtId="0" fontId="0" fillId="37" borderId="0" xfId="0" applyFill="1"/>
    <xf numFmtId="0" fontId="0" fillId="38" borderId="0" xfId="0" applyFill="1"/>
    <xf numFmtId="0" fontId="0" fillId="9" borderId="0" xfId="0" applyFill="1" applyAlignment="1">
      <alignment wrapText="1"/>
    </xf>
    <xf numFmtId="0" fontId="0" fillId="35" borderId="0" xfId="0" applyFill="1" applyAlignment="1">
      <alignment wrapText="1"/>
    </xf>
    <xf numFmtId="0" fontId="0" fillId="22" borderId="0" xfId="0" applyFill="1" applyAlignment="1">
      <alignment wrapText="1"/>
    </xf>
    <xf numFmtId="0" fontId="0" fillId="24" borderId="0" xfId="0" applyFill="1" applyAlignment="1">
      <alignment wrapText="1"/>
    </xf>
    <xf numFmtId="0" fontId="0" fillId="24" borderId="0" xfId="0" applyFill="1"/>
    <xf numFmtId="0" fontId="21" fillId="39" borderId="0" xfId="17"/>
    <xf numFmtId="0" fontId="21" fillId="39" borderId="0" xfId="17" applyAlignment="1">
      <alignment wrapText="1"/>
    </xf>
    <xf numFmtId="0" fontId="0" fillId="7" borderId="27" xfId="0" applyFill="1" applyBorder="1" applyAlignment="1">
      <alignment horizontal="center" wrapText="1"/>
    </xf>
    <xf numFmtId="0" fontId="1" fillId="17" borderId="0" xfId="11" applyFont="1"/>
    <xf numFmtId="0" fontId="1" fillId="2" borderId="0" xfId="1" applyFont="1"/>
    <xf numFmtId="0" fontId="1" fillId="4" borderId="20" xfId="3" applyFont="1" applyBorder="1"/>
    <xf numFmtId="0" fontId="1" fillId="4" borderId="22" xfId="3" applyFont="1" applyBorder="1"/>
    <xf numFmtId="0" fontId="1" fillId="0" borderId="0" xfId="3" applyFont="1" applyFill="1" applyBorder="1"/>
    <xf numFmtId="0" fontId="1" fillId="3" borderId="0" xfId="2" applyFont="1"/>
    <xf numFmtId="0" fontId="1" fillId="12" borderId="0" xfId="6" applyFont="1"/>
    <xf numFmtId="0" fontId="1" fillId="4" borderId="0" xfId="3" applyFont="1"/>
    <xf numFmtId="14" fontId="2" fillId="32" borderId="0" xfId="16" applyNumberFormat="1" applyBorder="1"/>
    <xf numFmtId="0" fontId="1" fillId="4" borderId="0" xfId="3" applyFont="1" applyBorder="1"/>
    <xf numFmtId="164" fontId="0" fillId="4" borderId="20" xfId="3" applyNumberFormat="1" applyFont="1" applyBorder="1"/>
    <xf numFmtId="0" fontId="8" fillId="5" borderId="45" xfId="4" applyFont="1" applyBorder="1"/>
    <xf numFmtId="0" fontId="0" fillId="5" borderId="21" xfId="4" applyFont="1" applyBorder="1"/>
    <xf numFmtId="0" fontId="0" fillId="7" borderId="26" xfId="0" applyFill="1" applyBorder="1"/>
    <xf numFmtId="0" fontId="0" fillId="7" borderId="20" xfId="0" applyFill="1" applyBorder="1" applyAlignment="1">
      <alignment horizontal="center" wrapText="1"/>
    </xf>
    <xf numFmtId="0" fontId="8" fillId="5" borderId="30" xfId="4" applyFont="1" applyBorder="1"/>
    <xf numFmtId="0" fontId="0" fillId="5" borderId="0" xfId="4" applyFont="1" applyBorder="1"/>
    <xf numFmtId="0" fontId="0" fillId="5" borderId="28" xfId="4" applyFont="1" applyBorder="1" applyAlignment="1">
      <alignment horizontal="center"/>
    </xf>
    <xf numFmtId="0" fontId="0" fillId="5" borderId="21" xfId="4" applyFont="1" applyBorder="1" applyAlignment="1">
      <alignment horizontal="center"/>
    </xf>
    <xf numFmtId="0" fontId="0" fillId="7" borderId="22" xfId="0" applyFill="1" applyBorder="1"/>
    <xf numFmtId="0" fontId="8" fillId="8" borderId="30" xfId="0" applyFont="1" applyFill="1" applyBorder="1" applyAlignment="1">
      <alignment wrapText="1"/>
    </xf>
    <xf numFmtId="0" fontId="8" fillId="24" borderId="46" xfId="0" applyFont="1" applyFill="1" applyBorder="1" applyAlignment="1">
      <alignment horizontal="left"/>
    </xf>
    <xf numFmtId="0" fontId="8" fillId="8" borderId="45" xfId="0" applyFont="1" applyFill="1" applyBorder="1" applyAlignment="1">
      <alignment wrapText="1"/>
    </xf>
    <xf numFmtId="0" fontId="8" fillId="24" borderId="0" xfId="0" applyFont="1" applyFill="1" applyAlignment="1">
      <alignment horizontal="left"/>
    </xf>
    <xf numFmtId="0" fontId="8" fillId="24" borderId="31" xfId="0" applyFont="1" applyFill="1" applyBorder="1" applyAlignment="1">
      <alignment horizontal="left"/>
    </xf>
    <xf numFmtId="164" fontId="0" fillId="4" borderId="29" xfId="3" applyNumberFormat="1" applyFont="1" applyBorder="1" applyAlignment="1">
      <alignment wrapText="1"/>
    </xf>
    <xf numFmtId="0" fontId="0" fillId="9" borderId="32" xfId="0" applyFill="1" applyBorder="1" applyAlignment="1">
      <alignment wrapText="1"/>
    </xf>
    <xf numFmtId="0" fontId="0" fillId="9" borderId="33" xfId="0" applyFill="1" applyBorder="1" applyAlignment="1">
      <alignment wrapText="1"/>
    </xf>
    <xf numFmtId="0" fontId="8" fillId="8" borderId="22" xfId="0" applyFont="1" applyFill="1" applyBorder="1" applyAlignment="1">
      <alignment wrapText="1"/>
    </xf>
    <xf numFmtId="0" fontId="0" fillId="4" borderId="22" xfId="3" applyFont="1" applyBorder="1" applyAlignment="1">
      <alignment wrapText="1"/>
    </xf>
    <xf numFmtId="0" fontId="0" fillId="4" borderId="0" xfId="3" applyFont="1" applyBorder="1" applyAlignment="1">
      <alignment wrapText="1"/>
    </xf>
    <xf numFmtId="0" fontId="0" fillId="4" borderId="20" xfId="3" applyFont="1" applyBorder="1" applyAlignment="1">
      <alignment wrapText="1"/>
    </xf>
    <xf numFmtId="0" fontId="0" fillId="4" borderId="0" xfId="3" applyFont="1" applyAlignment="1">
      <alignment wrapText="1"/>
    </xf>
    <xf numFmtId="0" fontId="8" fillId="5" borderId="0" xfId="4" applyFont="1" applyBorder="1" applyAlignment="1">
      <alignment wrapText="1"/>
    </xf>
    <xf numFmtId="0" fontId="1" fillId="5" borderId="21" xfId="4" applyFont="1" applyBorder="1" applyAlignment="1">
      <alignment wrapText="1"/>
    </xf>
    <xf numFmtId="0" fontId="1" fillId="4" borderId="22" xfId="3" applyFont="1" applyBorder="1" applyAlignment="1">
      <alignment wrapText="1"/>
    </xf>
    <xf numFmtId="0" fontId="1" fillId="4" borderId="0" xfId="3" applyFont="1" applyBorder="1" applyAlignment="1">
      <alignment wrapText="1"/>
    </xf>
    <xf numFmtId="0" fontId="0" fillId="5" borderId="23" xfId="4" applyFont="1" applyBorder="1" applyAlignment="1">
      <alignment wrapText="1"/>
    </xf>
    <xf numFmtId="0" fontId="2" fillId="32" borderId="22" xfId="16" applyBorder="1" applyAlignment="1">
      <alignment wrapText="1"/>
    </xf>
    <xf numFmtId="0" fontId="8" fillId="8" borderId="21" xfId="0" applyFont="1" applyFill="1" applyBorder="1" applyAlignment="1">
      <alignment wrapText="1"/>
    </xf>
    <xf numFmtId="0" fontId="0" fillId="7" borderId="27" xfId="0" applyFill="1" applyBorder="1" applyAlignment="1">
      <alignment wrapText="1"/>
    </xf>
    <xf numFmtId="0" fontId="0" fillId="7" borderId="20" xfId="0" applyFill="1" applyBorder="1" applyAlignment="1">
      <alignment wrapText="1"/>
    </xf>
    <xf numFmtId="0" fontId="8" fillId="8" borderId="28" xfId="0" applyFont="1" applyFill="1" applyBorder="1" applyAlignment="1">
      <alignment wrapText="1"/>
    </xf>
    <xf numFmtId="0" fontId="0" fillId="4" borderId="23" xfId="3" applyFont="1" applyBorder="1" applyAlignment="1">
      <alignment wrapText="1"/>
    </xf>
    <xf numFmtId="0" fontId="0" fillId="4" borderId="24" xfId="3" applyFont="1" applyBorder="1" applyAlignment="1">
      <alignment wrapText="1"/>
    </xf>
    <xf numFmtId="0" fontId="0" fillId="7" borderId="22" xfId="0" applyFill="1" applyBorder="1" applyAlignment="1">
      <alignment wrapText="1"/>
    </xf>
    <xf numFmtId="0" fontId="0" fillId="7" borderId="0" xfId="0" applyFill="1" applyAlignment="1">
      <alignment wrapText="1"/>
    </xf>
    <xf numFmtId="0" fontId="8" fillId="24" borderId="0" xfId="0" applyFont="1" applyFill="1" applyAlignment="1">
      <alignment horizontal="left" wrapText="1"/>
    </xf>
    <xf numFmtId="0" fontId="8" fillId="24" borderId="31" xfId="0" applyFont="1" applyFill="1" applyBorder="1" applyAlignment="1">
      <alignment horizontal="left" wrapText="1"/>
    </xf>
    <xf numFmtId="0" fontId="8" fillId="6" borderId="34" xfId="0" applyFont="1" applyFill="1" applyBorder="1" applyAlignment="1">
      <alignment horizontal="center" wrapText="1"/>
    </xf>
    <xf numFmtId="0" fontId="8" fillId="6" borderId="35" xfId="0" applyFont="1" applyFill="1" applyBorder="1" applyAlignment="1">
      <alignment horizontal="center" wrapText="1"/>
    </xf>
    <xf numFmtId="0" fontId="1" fillId="9" borderId="31" xfId="1" applyFont="1" applyFill="1" applyBorder="1" applyAlignment="1">
      <alignment wrapText="1"/>
    </xf>
    <xf numFmtId="0" fontId="0" fillId="9" borderId="31" xfId="0" applyFill="1" applyBorder="1" applyAlignment="1">
      <alignment wrapText="1"/>
    </xf>
    <xf numFmtId="0" fontId="0" fillId="9" borderId="0" xfId="1" applyFont="1" applyFill="1" applyBorder="1" applyAlignment="1">
      <alignment wrapText="1"/>
    </xf>
    <xf numFmtId="0" fontId="0" fillId="9" borderId="0" xfId="1" applyFont="1" applyFill="1" applyAlignment="1">
      <alignment wrapText="1"/>
    </xf>
    <xf numFmtId="0" fontId="0" fillId="0" borderId="0" xfId="0" applyAlignment="1">
      <alignment vertical="center"/>
    </xf>
    <xf numFmtId="0" fontId="23" fillId="0" borderId="47" xfId="0" applyFont="1" applyBorder="1" applyAlignment="1">
      <alignment vertical="center" wrapText="1"/>
    </xf>
    <xf numFmtId="0" fontId="24" fillId="0" borderId="0" xfId="0" applyFont="1" applyAlignment="1">
      <alignment vertical="center" wrapText="1"/>
    </xf>
    <xf numFmtId="0" fontId="25" fillId="0" borderId="48" xfId="0" applyFont="1" applyBorder="1" applyAlignment="1">
      <alignment vertical="center" wrapText="1"/>
    </xf>
    <xf numFmtId="0" fontId="25" fillId="0" borderId="49" xfId="0" applyFont="1" applyBorder="1" applyAlignment="1">
      <alignment vertical="center" wrapText="1"/>
    </xf>
    <xf numFmtId="0" fontId="25" fillId="0" borderId="47" xfId="0" applyFont="1" applyBorder="1" applyAlignment="1">
      <alignment vertical="center" wrapText="1"/>
    </xf>
    <xf numFmtId="0" fontId="25" fillId="0" borderId="50" xfId="0" applyFont="1" applyBorder="1" applyAlignment="1">
      <alignment vertical="center" wrapText="1"/>
    </xf>
    <xf numFmtId="0" fontId="25" fillId="0" borderId="51" xfId="0" applyFont="1" applyBorder="1" applyAlignment="1">
      <alignment vertical="center" wrapText="1"/>
    </xf>
    <xf numFmtId="0" fontId="25" fillId="0" borderId="52" xfId="0" applyFont="1" applyBorder="1" applyAlignment="1">
      <alignment vertical="center" wrapText="1"/>
    </xf>
    <xf numFmtId="0" fontId="25" fillId="0" borderId="53" xfId="0" applyFont="1" applyBorder="1" applyAlignment="1">
      <alignment vertical="center" wrapText="1"/>
    </xf>
    <xf numFmtId="0" fontId="25" fillId="0" borderId="54" xfId="0" applyFont="1" applyBorder="1" applyAlignment="1">
      <alignment vertical="center" wrapText="1"/>
    </xf>
    <xf numFmtId="0" fontId="25" fillId="0" borderId="55" xfId="0" applyFont="1" applyBorder="1" applyAlignment="1">
      <alignment vertical="center" wrapText="1"/>
    </xf>
    <xf numFmtId="0" fontId="25" fillId="0" borderId="56" xfId="0" applyFont="1" applyBorder="1" applyAlignment="1">
      <alignment vertical="center" wrapText="1"/>
    </xf>
    <xf numFmtId="0" fontId="25" fillId="0" borderId="57" xfId="0" applyFont="1" applyBorder="1" applyAlignment="1">
      <alignment vertical="center" wrapText="1"/>
    </xf>
    <xf numFmtId="0" fontId="25" fillId="0" borderId="0" xfId="0" applyFont="1" applyAlignment="1">
      <alignment vertical="center" wrapText="1"/>
    </xf>
    <xf numFmtId="0" fontId="25" fillId="0" borderId="55" xfId="0" applyFont="1" applyBorder="1" applyAlignment="1">
      <alignment horizontal="center" vertical="center" wrapText="1"/>
    </xf>
    <xf numFmtId="0" fontId="25" fillId="0" borderId="52" xfId="0" applyFont="1" applyBorder="1" applyAlignment="1">
      <alignment horizontal="center" vertical="center" wrapText="1"/>
    </xf>
    <xf numFmtId="0" fontId="0" fillId="9" borderId="31" xfId="1" applyFont="1" applyFill="1" applyBorder="1" applyAlignment="1">
      <alignment wrapText="1"/>
    </xf>
    <xf numFmtId="0" fontId="0" fillId="7" borderId="0" xfId="0" applyFill="1" applyAlignment="1">
      <alignment horizontal="center" wrapText="1"/>
    </xf>
    <xf numFmtId="0" fontId="5" fillId="4" borderId="2" xfId="3" applyBorder="1" applyAlignment="1">
      <alignment horizontal="left" vertical="top" wrapText="1"/>
    </xf>
    <xf numFmtId="0" fontId="5" fillId="4" borderId="5" xfId="3" applyBorder="1" applyAlignment="1">
      <alignment horizontal="left" vertical="top" wrapText="1"/>
    </xf>
    <xf numFmtId="0" fontId="5" fillId="4" borderId="6" xfId="3" applyBorder="1" applyAlignment="1">
      <alignment horizontal="left" wrapText="1"/>
    </xf>
    <xf numFmtId="0" fontId="5" fillId="4" borderId="4" xfId="3" applyBorder="1" applyAlignment="1">
      <alignment horizontal="left" wrapText="1"/>
    </xf>
    <xf numFmtId="0" fontId="14" fillId="16" borderId="11" xfId="10" applyFont="1" applyBorder="1" applyAlignment="1">
      <alignment horizontal="center"/>
    </xf>
    <xf numFmtId="0" fontId="14" fillId="16" borderId="12" xfId="10" applyFont="1" applyBorder="1" applyAlignment="1">
      <alignment horizontal="center"/>
    </xf>
    <xf numFmtId="0" fontId="14" fillId="27" borderId="11" xfId="10" applyFont="1" applyFill="1" applyBorder="1" applyAlignment="1">
      <alignment horizontal="center"/>
    </xf>
    <xf numFmtId="0" fontId="14" fillId="27" borderId="12" xfId="10" applyFont="1" applyFill="1" applyBorder="1" applyAlignment="1">
      <alignment horizontal="center"/>
    </xf>
    <xf numFmtId="0" fontId="19" fillId="27" borderId="11" xfId="10" applyFont="1" applyFill="1" applyBorder="1" applyAlignment="1">
      <alignment horizontal="center"/>
    </xf>
    <xf numFmtId="0" fontId="19" fillId="27" borderId="12" xfId="10" applyFont="1" applyFill="1" applyBorder="1" applyAlignment="1">
      <alignment horizontal="center"/>
    </xf>
    <xf numFmtId="0" fontId="0" fillId="9" borderId="0" xfId="0" applyFill="1" applyAlignment="1">
      <alignment horizontal="center"/>
    </xf>
    <xf numFmtId="0" fontId="2" fillId="31" borderId="0" xfId="15" applyAlignment="1">
      <alignment horizontal="center"/>
    </xf>
    <xf numFmtId="0" fontId="0" fillId="18" borderId="0" xfId="0" applyFill="1" applyAlignment="1">
      <alignment horizontal="center"/>
    </xf>
    <xf numFmtId="0" fontId="0" fillId="0" borderId="0" xfId="0" applyAlignment="1">
      <alignment horizontal="center" wrapText="1"/>
    </xf>
  </cellXfs>
  <cellStyles count="18">
    <cellStyle name="20% - Accent1" xfId="5" builtinId="30"/>
    <cellStyle name="20% - Accent2" xfId="13" builtinId="34"/>
    <cellStyle name="20% - Accent4" xfId="6" builtinId="42"/>
    <cellStyle name="20% - Accent5" xfId="1" builtinId="46"/>
    <cellStyle name="20% - Accent6" xfId="3" builtinId="50"/>
    <cellStyle name="40% - Accent1" xfId="17" builtinId="31"/>
    <cellStyle name="40% - Accent3" xfId="15" builtinId="39"/>
    <cellStyle name="40% - Accent4" xfId="11" builtinId="43"/>
    <cellStyle name="40% - Accent6" xfId="16" builtinId="51"/>
    <cellStyle name="60% - Accent2" xfId="14" builtinId="36"/>
    <cellStyle name="60% - Accent4" xfId="7" builtinId="44"/>
    <cellStyle name="60% - Accent5" xfId="2" builtinId="48"/>
    <cellStyle name="60% - Accent6" xfId="4" builtinId="52"/>
    <cellStyle name="Accent2" xfId="12" builtinId="33"/>
    <cellStyle name="Accent4" xfId="10" builtinId="41"/>
    <cellStyle name="Accent5" xfId="8" builtinId="45"/>
    <cellStyle name="Accent6" xfId="9" builtinId="49"/>
    <cellStyle name="Normal" xfId="0" builtinId="0"/>
  </cellStyles>
  <dxfs count="100">
    <dxf>
      <font>
        <b val="0"/>
        <i val="0"/>
        <strike val="0"/>
        <condense val="0"/>
        <extend val="0"/>
        <outline val="0"/>
        <shadow val="0"/>
        <u val="none"/>
        <vertAlign val="baseline"/>
        <sz val="11"/>
        <color rgb="FF000000"/>
        <name val="Calibri"/>
        <family val="2"/>
        <scheme val="minor"/>
      </font>
      <alignment horizontal="general" vertical="center" textRotation="0" wrapText="1" indent="0" justifyLastLine="0" shrinkToFit="0" readingOrder="0"/>
      <border diagonalUp="0" diagonalDown="0">
        <left/>
        <right/>
        <top/>
        <bottom style="thick">
          <color rgb="FF00B0F0"/>
        </bottom>
        <vertical/>
        <horizontal/>
      </border>
    </dxf>
    <dxf>
      <font>
        <b val="0"/>
        <i val="0"/>
        <strike val="0"/>
        <condense val="0"/>
        <extend val="0"/>
        <outline val="0"/>
        <shadow val="0"/>
        <u val="none"/>
        <vertAlign val="baseline"/>
        <sz val="11"/>
        <color rgb="FF000000"/>
        <name val="Calibri"/>
        <family val="2"/>
        <scheme val="minor"/>
      </font>
      <alignment horizontal="general" vertical="center" textRotation="0" wrapText="1" indent="0" justifyLastLine="0" shrinkToFit="0" readingOrder="0"/>
      <border diagonalUp="0" diagonalDown="0">
        <left/>
        <right style="thick">
          <color rgb="FF00B0F0"/>
        </right>
        <top/>
        <bottom style="thick">
          <color rgb="FF00B0F0"/>
        </bottom>
        <vertical/>
        <horizontal/>
      </border>
    </dxf>
    <dxf>
      <font>
        <b val="0"/>
        <i val="0"/>
        <strike val="0"/>
        <condense val="0"/>
        <extend val="0"/>
        <outline val="0"/>
        <shadow val="0"/>
        <u val="none"/>
        <vertAlign val="baseline"/>
        <sz val="11"/>
        <color rgb="FF000000"/>
        <name val="Calibri"/>
        <family val="2"/>
        <scheme val="minor"/>
      </font>
      <alignment horizontal="general" vertical="center" textRotation="0" wrapText="1" indent="0" justifyLastLine="0" shrinkToFit="0" readingOrder="0"/>
      <border diagonalUp="0" diagonalDown="0">
        <left/>
        <right style="thick">
          <color rgb="FF00B0F0"/>
        </right>
        <top/>
        <bottom style="thick">
          <color rgb="FF00B0F0"/>
        </bottom>
        <vertical/>
        <horizontal/>
      </border>
    </dxf>
    <dxf>
      <font>
        <b val="0"/>
        <i val="0"/>
        <strike val="0"/>
        <condense val="0"/>
        <extend val="0"/>
        <outline val="0"/>
        <shadow val="0"/>
        <u val="none"/>
        <vertAlign val="baseline"/>
        <sz val="11"/>
        <color rgb="FF000000"/>
        <name val="Calibri"/>
        <family val="2"/>
        <scheme val="minor"/>
      </font>
      <alignment horizontal="general" vertical="center" textRotation="0" wrapText="1" indent="0" justifyLastLine="0" shrinkToFit="0" readingOrder="0"/>
      <border diagonalUp="0" diagonalDown="0">
        <left style="thick">
          <color rgb="FF00B0F0"/>
        </left>
        <right style="thick">
          <color rgb="FF00B0F0"/>
        </right>
        <top/>
        <bottom style="thick">
          <color rgb="FF00B0F0"/>
        </bottom>
        <vertical/>
        <horizontal/>
      </border>
    </dxf>
    <dxf>
      <border outline="0">
        <right style="thick">
          <color rgb="FF00B0F0"/>
        </right>
        <bottom style="thick">
          <color rgb="FF00B0F0"/>
        </bottom>
      </border>
    </dxf>
    <dxf>
      <font>
        <b val="0"/>
        <i val="0"/>
        <strike val="0"/>
        <condense val="0"/>
        <extend val="0"/>
        <outline val="0"/>
        <shadow val="0"/>
        <u val="none"/>
        <vertAlign val="baseline"/>
        <sz val="11"/>
        <color theme="1"/>
        <name val="Calibri"/>
        <scheme val="minor"/>
      </font>
      <border diagonalUp="0" diagonalDown="0">
        <left style="thin">
          <color theme="9"/>
        </left>
        <right/>
        <top/>
        <bottom/>
        <vertical/>
        <horizontal/>
      </border>
    </dxf>
    <dxf>
      <font>
        <b val="0"/>
        <i val="0"/>
        <strike val="0"/>
        <condense val="0"/>
        <extend val="0"/>
        <outline val="0"/>
        <shadow val="0"/>
        <u val="none"/>
        <vertAlign val="baseline"/>
        <sz val="11"/>
        <color theme="1"/>
        <name val="Calibri"/>
        <scheme val="minor"/>
      </font>
    </dxf>
    <dxf>
      <border outline="0">
        <left style="thin">
          <color theme="9"/>
        </left>
        <right style="thin">
          <color theme="9"/>
        </right>
        <top style="thin">
          <color theme="9"/>
        </top>
        <bottom style="thin">
          <color theme="9"/>
        </bottom>
      </border>
    </dxf>
    <dxf>
      <border outline="0">
        <bottom style="thin">
          <color theme="9"/>
        </bottom>
      </border>
    </dxf>
    <dxf>
      <font>
        <b val="0"/>
        <i val="0"/>
        <strike val="0"/>
        <condense val="0"/>
        <extend val="0"/>
        <outline val="0"/>
        <shadow val="0"/>
        <u val="none"/>
        <vertAlign val="baseline"/>
        <sz val="11"/>
        <color theme="1"/>
        <name val="Calibri"/>
        <scheme val="minor"/>
      </font>
      <border diagonalUp="0" diagonalDown="0">
        <left style="thin">
          <color theme="9"/>
        </left>
        <right/>
        <top/>
        <bottom/>
        <vertical/>
        <horizontal/>
      </border>
    </dxf>
    <dxf>
      <font>
        <b val="0"/>
        <i val="0"/>
        <strike val="0"/>
        <condense val="0"/>
        <extend val="0"/>
        <outline val="0"/>
        <shadow val="0"/>
        <u val="none"/>
        <vertAlign val="baseline"/>
        <sz val="11"/>
        <color theme="1"/>
        <name val="Calibri"/>
        <scheme val="minor"/>
      </font>
    </dxf>
    <dxf>
      <border outline="0">
        <left style="thin">
          <color theme="9"/>
        </left>
        <right style="thin">
          <color theme="9"/>
        </right>
        <top style="thin">
          <color theme="9"/>
        </top>
        <bottom style="thin">
          <color theme="9"/>
        </bottom>
      </border>
    </dxf>
    <dxf>
      <border outline="0">
        <bottom style="thin">
          <color theme="9"/>
        </bottom>
      </border>
    </dxf>
    <dxf>
      <font>
        <b val="0"/>
        <i val="0"/>
        <strike val="0"/>
        <condense val="0"/>
        <extend val="0"/>
        <outline val="0"/>
        <shadow val="0"/>
        <u val="none"/>
        <vertAlign val="baseline"/>
        <sz val="11"/>
        <color theme="1"/>
        <name val="Calibri"/>
        <scheme val="minor"/>
      </font>
      <border diagonalUp="0" diagonalDown="0">
        <left style="thin">
          <color theme="9"/>
        </left>
        <right/>
        <top/>
        <bottom/>
        <vertical/>
        <horizontal/>
      </border>
    </dxf>
    <dxf>
      <font>
        <b val="0"/>
        <i val="0"/>
        <strike val="0"/>
        <condense val="0"/>
        <extend val="0"/>
        <outline val="0"/>
        <shadow val="0"/>
        <u val="none"/>
        <vertAlign val="baseline"/>
        <sz val="11"/>
        <color theme="1"/>
        <name val="Calibri"/>
        <scheme val="minor"/>
      </font>
    </dxf>
    <dxf>
      <border outline="0">
        <left style="thin">
          <color theme="9"/>
        </left>
        <right style="thin">
          <color theme="9"/>
        </right>
        <top style="thin">
          <color theme="9"/>
        </top>
        <bottom style="thin">
          <color theme="9"/>
        </bottom>
      </border>
    </dxf>
    <dxf>
      <border outline="0">
        <bottom style="thin">
          <color theme="9"/>
        </bottom>
      </border>
    </dxf>
    <dxf>
      <font>
        <b val="0"/>
        <i val="0"/>
        <strike val="0"/>
        <condense val="0"/>
        <extend val="0"/>
        <outline val="0"/>
        <shadow val="0"/>
        <u val="none"/>
        <vertAlign val="baseline"/>
        <sz val="11"/>
        <color theme="1"/>
        <name val="Calibri"/>
        <scheme val="minor"/>
      </font>
      <border diagonalUp="0" diagonalDown="0">
        <left style="thin">
          <color theme="9"/>
        </left>
        <right/>
        <top/>
        <bottom/>
        <vertical/>
        <horizontal/>
      </border>
    </dxf>
    <dxf>
      <font>
        <b val="0"/>
        <i val="0"/>
        <strike val="0"/>
        <condense val="0"/>
        <extend val="0"/>
        <outline val="0"/>
        <shadow val="0"/>
        <u val="none"/>
        <vertAlign val="baseline"/>
        <sz val="11"/>
        <color theme="1"/>
        <name val="Calibri"/>
        <scheme val="minor"/>
      </font>
    </dxf>
    <dxf>
      <border outline="0">
        <left style="thin">
          <color theme="9"/>
        </left>
        <right style="thin">
          <color theme="9"/>
        </right>
        <top style="thin">
          <color theme="9"/>
        </top>
        <bottom style="thin">
          <color theme="9"/>
        </bottom>
      </border>
    </dxf>
    <dxf>
      <border outline="0">
        <bottom style="thin">
          <color theme="9"/>
        </bottom>
      </border>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outline="0">
        <left/>
        <right style="thin">
          <color theme="9"/>
        </right>
        <top/>
        <bottom/>
      </border>
    </dxf>
    <dxf>
      <border outline="0">
        <left style="thin">
          <color theme="9"/>
        </left>
        <right style="thin">
          <color theme="9"/>
        </right>
        <top style="thin">
          <color theme="9"/>
        </top>
        <bottom style="thin">
          <color theme="9"/>
        </bottom>
      </border>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8" tint="0.79998168889431442"/>
        </patternFill>
      </fill>
      <alignment vertical="bottom" textRotation="0" wrapText="1" indent="0" justifyLastLine="0" shrinkToFit="0" readingOrder="0"/>
      <border diagonalUp="0" diagonalDown="0" outline="0">
        <left style="thin">
          <color theme="4"/>
        </left>
        <right style="thin">
          <color theme="4"/>
        </right>
        <top/>
        <bottom/>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alignment vertical="bottom" textRotation="0" wrapText="1" indent="0" justifyLastLine="0" shrinkToFit="0" readingOrder="0"/>
      <border diagonalUp="0" diagonalDown="0" outline="0">
        <left style="thin">
          <color theme="4"/>
        </left>
        <right/>
        <top/>
        <bottom/>
      </border>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alignment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alignment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indexed="64"/>
          <bgColor theme="8" tint="0.79998168889431442"/>
        </patternFill>
      </fill>
      <alignment vertical="bottom" textRotation="0" wrapText="1" indent="0" justifyLastLine="0" shrinkToFit="0" readingOrder="0"/>
    </dxf>
    <dxf>
      <border outline="0">
        <left style="thin">
          <color theme="4"/>
        </left>
        <top style="thin">
          <color theme="4"/>
        </top>
        <bottom style="thin">
          <color theme="4"/>
        </bottom>
      </border>
    </dxf>
    <dxf>
      <alignment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outline="0">
        <left/>
        <right style="thin">
          <color theme="9"/>
        </right>
        <top/>
        <bottom/>
      </border>
    </dxf>
    <dxf>
      <font>
        <b/>
        <i val="0"/>
        <strike val="0"/>
        <condense val="0"/>
        <extend val="0"/>
        <outline val="0"/>
        <shadow val="0"/>
        <u val="none"/>
        <vertAlign val="baseline"/>
        <sz val="11"/>
        <color theme="1"/>
        <name val="Calibri"/>
        <family val="2"/>
        <scheme val="minor"/>
      </font>
      <fill>
        <patternFill patternType="solid">
          <fgColor indexed="64"/>
          <bgColor theme="9" tint="0.59999389629810485"/>
        </patternFill>
      </fill>
      <alignment horizontal="general" vertical="bottom" textRotation="0" wrapText="1" indent="0" justifyLastLine="0" shrinkToFit="0" readingOrder="0"/>
      <border diagonalUp="0" diagonalDown="0" outline="0">
        <left/>
        <right style="thin">
          <color theme="9"/>
        </right>
        <top/>
        <bottom/>
      </border>
    </dxf>
    <dxf>
      <border outline="0">
        <left style="thin">
          <color theme="9"/>
        </left>
        <right style="thin">
          <color theme="9"/>
        </right>
        <top style="thin">
          <color theme="9"/>
        </top>
        <bottom style="thin">
          <color theme="9"/>
        </bottom>
      </border>
    </dxf>
    <dxf>
      <alignment horizontal="general" vertical="bottom" textRotation="0" wrapText="1" indent="0" justifyLastLine="0" shrinkToFit="0" readingOrder="0"/>
    </dxf>
    <dxf>
      <border outline="0">
        <bottom style="thin">
          <color theme="9"/>
        </bottom>
      </border>
    </dxf>
    <dxf>
      <alignment horizontal="general" vertical="bottom" textRotation="0" wrapText="1" indent="0" justifyLastLine="0" shrinkToFit="0" readingOrder="0"/>
    </dxf>
    <dxf>
      <fill>
        <patternFill patternType="solid">
          <fgColor indexed="64"/>
          <bgColor theme="8" tint="0.79998168889431442"/>
        </patternFill>
      </fill>
      <border diagonalUp="0" diagonalDown="0">
        <left/>
        <right style="thin">
          <color theme="4"/>
        </right>
        <top/>
        <bottom/>
        <vertical/>
        <horizontal/>
      </border>
    </dxf>
    <dxf>
      <fill>
        <patternFill patternType="solid">
          <fgColor indexed="64"/>
          <bgColor theme="8" tint="0.79998168889431442"/>
        </patternFill>
      </fill>
      <border diagonalUp="0" diagonalDown="0">
        <left/>
        <right style="thin">
          <color theme="4"/>
        </right>
        <top/>
        <bottom/>
        <vertical/>
        <horizontal/>
      </border>
    </dxf>
    <dxf>
      <fill>
        <patternFill patternType="solid">
          <fgColor indexed="64"/>
          <bgColor theme="8" tint="0.79998168889431442"/>
        </patternFill>
      </fill>
      <border diagonalUp="0" diagonalDown="0">
        <left/>
        <right style="thin">
          <color theme="4"/>
        </right>
        <top/>
        <bottom/>
        <vertical/>
        <horizontal/>
      </border>
    </dxf>
    <dxf>
      <border outline="0">
        <left style="thin">
          <color theme="4"/>
        </left>
        <top style="thin">
          <color theme="4"/>
        </top>
        <bottom style="thin">
          <color theme="4"/>
        </bottom>
      </border>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outline="0">
        <left/>
        <right style="thin">
          <color theme="9"/>
        </right>
        <top/>
        <bottom/>
      </border>
    </dxf>
    <dxf>
      <font>
        <b/>
        <i val="0"/>
        <strike val="0"/>
        <condense val="0"/>
        <extend val="0"/>
        <outline val="0"/>
        <shadow val="0"/>
        <u val="none"/>
        <vertAlign val="baseline"/>
        <sz val="11"/>
        <color theme="1"/>
        <name val="Calibri"/>
        <family val="2"/>
        <scheme val="minor"/>
      </font>
      <fill>
        <patternFill patternType="solid">
          <fgColor indexed="64"/>
          <bgColor theme="9" tint="0.59999389629810485"/>
        </patternFill>
      </fill>
      <alignment horizontal="general" vertical="bottom" textRotation="0" wrapText="1" indent="0" justifyLastLine="0" shrinkToFit="0" readingOrder="0"/>
      <border diagonalUp="0" diagonalDown="0" outline="0">
        <left/>
        <right style="thin">
          <color theme="9"/>
        </right>
        <top/>
        <bottom/>
      </border>
    </dxf>
    <dxf>
      <border outline="0">
        <left style="thin">
          <color theme="9"/>
        </left>
        <right style="thin">
          <color theme="9"/>
        </right>
        <top style="thin">
          <color theme="9"/>
        </top>
        <bottom style="thin">
          <color theme="9"/>
        </bottom>
      </border>
    </dxf>
    <dxf>
      <alignment horizontal="general" vertical="bottom" textRotation="0" wrapText="1" indent="0" justifyLastLine="0" shrinkToFit="0" readingOrder="0"/>
    </dxf>
    <dxf>
      <border outline="0">
        <bottom style="thin">
          <color theme="9"/>
        </bottom>
      </border>
    </dxf>
    <dxf>
      <alignment horizontal="general" vertical="bottom" textRotation="0" wrapText="1" indent="0" justifyLastLine="0" shrinkToFit="0" readingOrder="0"/>
    </dxf>
    <dxf>
      <fill>
        <patternFill patternType="solid">
          <fgColor indexed="64"/>
          <bgColor theme="8" tint="0.79998168889431442"/>
        </patternFill>
      </fill>
      <border diagonalUp="0" diagonalDown="0">
        <left style="thin">
          <color theme="4"/>
        </left>
        <right style="thin">
          <color theme="4"/>
        </right>
        <top/>
        <bottom/>
        <vertical/>
        <horizontal/>
      </border>
    </dxf>
    <dxf>
      <fill>
        <patternFill patternType="solid">
          <fgColor indexed="64"/>
          <bgColor theme="8" tint="0.79998168889431442"/>
        </patternFill>
      </fill>
      <border diagonalUp="0" diagonalDown="0">
        <left style="thin">
          <color theme="4"/>
        </left>
        <right style="thin">
          <color theme="4"/>
        </right>
        <top/>
        <bottom/>
        <vertical/>
        <horizontal/>
      </border>
    </dxf>
    <dxf>
      <fill>
        <patternFill patternType="solid">
          <fgColor indexed="64"/>
          <bgColor theme="8" tint="0.79998168889431442"/>
        </patternFill>
      </fill>
      <border diagonalUp="0" diagonalDown="0">
        <left/>
        <right style="thin">
          <color theme="4"/>
        </right>
        <top/>
        <bottom/>
        <vertical/>
        <horizontal/>
      </border>
    </dxf>
    <dxf>
      <fill>
        <patternFill patternType="solid">
          <fgColor indexed="64"/>
          <bgColor theme="8" tint="0.79998168889431442"/>
        </patternFill>
      </fill>
      <border diagonalUp="0" diagonalDown="0">
        <left/>
        <right style="thin">
          <color theme="4"/>
        </right>
        <top/>
        <bottom/>
        <vertical/>
        <horizontal/>
      </border>
    </dxf>
    <dxf>
      <border outline="0">
        <left style="thin">
          <color theme="4"/>
        </left>
        <top style="thin">
          <color theme="4"/>
        </top>
        <bottom style="thin">
          <color theme="4"/>
        </bottom>
      </border>
    </dxf>
    <dxf>
      <border outline="0">
        <bottom style="thin">
          <color theme="4"/>
        </bottom>
      </border>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8" tint="0.79998168889431442"/>
        </patternFill>
      </fill>
      <alignment horizontal="general" vertical="bottom" textRotation="0" wrapText="1" indent="0" justifyLastLine="0" shrinkToFit="0" readingOrder="0"/>
      <border diagonalUp="0" diagonalDown="0" outline="0">
        <left/>
        <right style="thin">
          <color theme="9"/>
        </right>
        <top/>
        <bottom/>
      </border>
    </dxf>
    <dxf>
      <font>
        <b/>
        <i val="0"/>
        <strike val="0"/>
        <condense val="0"/>
        <extend val="0"/>
        <outline val="0"/>
        <shadow val="0"/>
        <u val="none"/>
        <vertAlign val="baseline"/>
        <sz val="11"/>
        <color theme="1"/>
        <name val="Calibri"/>
        <family val="2"/>
        <scheme val="minor"/>
      </font>
      <fill>
        <patternFill patternType="solid">
          <fgColor indexed="64"/>
          <bgColor theme="9" tint="0.59999389629810485"/>
        </patternFill>
      </fill>
      <alignment horizontal="general" vertical="bottom" textRotation="0" wrapText="1" indent="0" justifyLastLine="0" shrinkToFit="0" readingOrder="0"/>
      <border diagonalUp="0" diagonalDown="0" outline="0">
        <left/>
        <right style="thin">
          <color theme="9"/>
        </right>
        <top/>
        <bottom/>
      </border>
    </dxf>
    <dxf>
      <border outline="0">
        <left style="thin">
          <color theme="9"/>
        </left>
        <right style="thin">
          <color theme="9"/>
        </right>
        <top style="thin">
          <color theme="9"/>
        </top>
        <bottom style="thin">
          <color theme="9"/>
        </bottom>
      </border>
    </dxf>
    <dxf>
      <alignment horizontal="general" vertical="bottom" textRotation="0" wrapText="1" indent="0" justifyLastLine="0" shrinkToFit="0" readingOrder="0"/>
    </dxf>
    <dxf>
      <border outline="0">
        <bottom style="thin">
          <color theme="9"/>
        </bottom>
      </border>
    </dxf>
    <dxf>
      <alignment horizontal="general" vertical="bottom" textRotation="0" wrapText="1" indent="0" justifyLastLine="0" shrinkToFit="0" readingOrder="0"/>
    </dxf>
    <dxf>
      <fill>
        <patternFill patternType="solid">
          <fgColor indexed="64"/>
          <bgColor theme="8" tint="0.79998168889431442"/>
        </patternFill>
      </fill>
      <border diagonalUp="0" diagonalDown="0">
        <left style="thin">
          <color theme="4"/>
        </left>
        <right style="thin">
          <color theme="4"/>
        </right>
        <top/>
        <bottom/>
        <vertical/>
        <horizontal/>
      </border>
    </dxf>
    <dxf>
      <fill>
        <patternFill patternType="solid">
          <fgColor indexed="64"/>
          <bgColor theme="8" tint="0.79998168889431442"/>
        </patternFill>
      </fill>
      <border diagonalUp="0" diagonalDown="0">
        <left style="thin">
          <color theme="4"/>
        </left>
        <right style="thin">
          <color theme="4"/>
        </right>
        <top/>
        <bottom/>
        <vertical/>
        <horizontal/>
      </border>
    </dxf>
    <dxf>
      <fill>
        <patternFill patternType="solid">
          <fgColor indexed="64"/>
          <bgColor theme="8" tint="0.79998168889431442"/>
        </patternFill>
      </fill>
      <alignment horizontal="general" vertical="bottom" textRotation="0" wrapText="1" indent="0" justifyLastLine="0" shrinkToFit="0" readingOrder="0"/>
      <border diagonalUp="0" diagonalDown="0">
        <left/>
        <right style="thin">
          <color theme="4"/>
        </right>
        <top/>
        <bottom/>
        <vertical/>
        <horizontal/>
      </border>
    </dxf>
    <dxf>
      <fill>
        <patternFill patternType="solid">
          <fgColor indexed="64"/>
          <bgColor theme="4" tint="0.79998168889431442"/>
        </patternFill>
      </fill>
    </dxf>
    <dxf>
      <fill>
        <patternFill patternType="solid">
          <fgColor indexed="64"/>
          <bgColor theme="4" tint="0.79998168889431442"/>
        </patternFill>
      </fill>
    </dxf>
    <dxf>
      <border outline="0">
        <left style="thin">
          <color theme="4"/>
        </left>
        <top style="thin">
          <color theme="4"/>
        </top>
        <bottom style="thin">
          <color theme="4"/>
        </bottom>
      </border>
    </dxf>
    <dxf>
      <border outline="0">
        <bottom style="thin">
          <color theme="4"/>
        </bottom>
      </border>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outline="0">
        <left/>
        <right style="thin">
          <color theme="9"/>
        </right>
        <top/>
        <bottom/>
      </border>
    </dxf>
    <dxf>
      <font>
        <b/>
        <i val="0"/>
        <strike val="0"/>
        <condense val="0"/>
        <extend val="0"/>
        <outline val="0"/>
        <shadow val="0"/>
        <u val="none"/>
        <vertAlign val="baseline"/>
        <sz val="11"/>
        <color theme="1"/>
        <name val="Calibri"/>
        <family val="2"/>
        <scheme val="minor"/>
      </font>
      <fill>
        <patternFill patternType="solid">
          <fgColor indexed="64"/>
          <bgColor theme="9" tint="0.59999389629810485"/>
        </patternFill>
      </fill>
      <alignment horizontal="general" vertical="bottom" textRotation="0" wrapText="1" indent="0" justifyLastLine="0" shrinkToFit="0" readingOrder="0"/>
      <border diagonalUp="0" diagonalDown="0" outline="0">
        <left/>
        <right style="thin">
          <color theme="9"/>
        </right>
        <top/>
        <bottom/>
      </border>
    </dxf>
    <dxf>
      <border outline="0">
        <left style="thin">
          <color theme="9"/>
        </left>
        <right style="thin">
          <color theme="9"/>
        </right>
        <top style="thin">
          <color theme="9"/>
        </top>
        <bottom style="thin">
          <color theme="9"/>
        </bottom>
      </border>
    </dxf>
    <dxf>
      <alignment horizontal="general" vertical="bottom" textRotation="0" wrapText="1" indent="0" justifyLastLine="0" shrinkToFit="0" readingOrder="0"/>
    </dxf>
    <dxf>
      <border outline="0">
        <bottom style="thin">
          <color theme="9"/>
        </bottom>
      </border>
    </dxf>
    <dxf>
      <alignment horizontal="general" vertical="bottom" textRotation="0" wrapText="1" indent="0" justifyLastLine="0" shrinkToFit="0" readingOrder="0"/>
    </dxf>
    <dxf>
      <fill>
        <patternFill patternType="solid">
          <fgColor indexed="64"/>
          <bgColor theme="9" tint="0.79998168889431442"/>
        </patternFill>
      </fill>
      <alignment horizontal="center" vertical="bottom" textRotation="0" wrapText="1" indent="0" justifyLastLine="0" shrinkToFit="0" readingOrder="0"/>
      <border diagonalUp="0" diagonalDown="0">
        <left style="thin">
          <color theme="9"/>
        </left>
        <right/>
        <top/>
        <bottom/>
        <vertical/>
        <horizontal/>
      </border>
    </dxf>
    <dxf>
      <fill>
        <patternFill patternType="solid">
          <fgColor indexed="64"/>
          <bgColor theme="9" tint="0.79998168889431442"/>
        </patternFill>
      </fill>
      <alignment horizontal="center" vertical="bottom" textRotation="0" wrapText="1" indent="0" justifyLastLine="0" shrinkToFit="0" readingOrder="0"/>
      <border diagonalUp="0" diagonalDown="0">
        <left style="thin">
          <color theme="9"/>
        </left>
        <right style="thin">
          <color theme="9"/>
        </right>
        <top/>
        <bottom/>
        <vertical/>
        <horizontal/>
      </border>
    </dxf>
    <dxf>
      <fill>
        <patternFill patternType="solid">
          <fgColor indexed="64"/>
          <bgColor theme="9" tint="0.79998168889431442"/>
        </patternFill>
      </fill>
      <alignment horizontal="center" vertical="bottom" textRotation="0" wrapText="1" indent="0" justifyLastLine="0" shrinkToFit="0" readingOrder="0"/>
      <border diagonalUp="0" diagonalDown="0">
        <left style="thin">
          <color theme="9"/>
        </left>
        <right style="thin">
          <color theme="9"/>
        </right>
        <top/>
        <bottom/>
        <vertical/>
        <horizontal/>
      </border>
    </dxf>
    <dxf>
      <fill>
        <patternFill patternType="solid">
          <fgColor indexed="64"/>
          <bgColor theme="9" tint="0.79998168889431442"/>
        </patternFill>
      </fill>
      <alignment horizontal="center" vertical="bottom" textRotation="0" wrapText="1" indent="0" justifyLastLine="0" shrinkToFit="0" readingOrder="0"/>
      <border diagonalUp="0" diagonalDown="0">
        <left style="thin">
          <color theme="9"/>
        </left>
        <right style="thin">
          <color theme="9"/>
        </right>
        <top/>
        <bottom/>
        <vertical/>
        <horizontal/>
      </border>
    </dxf>
    <dxf>
      <font>
        <b val="0"/>
        <i val="0"/>
        <strike val="0"/>
        <condense val="0"/>
        <extend val="0"/>
        <outline val="0"/>
        <shadow val="0"/>
        <u val="none"/>
        <vertAlign val="baseline"/>
        <sz val="11"/>
        <color theme="1"/>
        <name val="Calibri"/>
        <family val="2"/>
        <scheme val="minor"/>
      </font>
      <border diagonalUp="0" diagonalDown="0">
        <left/>
        <right style="thin">
          <color theme="9"/>
        </right>
        <top/>
        <bottom/>
        <vertical/>
        <horizontal/>
      </border>
    </dxf>
    <dxf>
      <font>
        <b val="0"/>
        <i val="0"/>
        <strike val="0"/>
        <condense val="0"/>
        <extend val="0"/>
        <outline val="0"/>
        <shadow val="0"/>
        <u val="none"/>
        <vertAlign val="baseline"/>
        <sz val="11"/>
        <color theme="1"/>
        <name val="Calibri"/>
        <family val="2"/>
        <scheme val="minor"/>
      </font>
      <border diagonalUp="0" diagonalDown="0">
        <left/>
        <right style="thin">
          <color theme="9"/>
        </right>
        <top/>
        <bottom/>
        <vertical/>
        <horizontal/>
      </border>
    </dxf>
    <dxf>
      <border outline="0">
        <left style="thin">
          <color theme="9"/>
        </left>
        <right style="thin">
          <color theme="9"/>
        </right>
        <top style="thin">
          <color theme="9"/>
        </top>
        <bottom style="thin">
          <color theme="9"/>
        </bottom>
      </border>
    </dxf>
    <dxf>
      <fill>
        <patternFill patternType="solid">
          <fgColor indexed="64"/>
          <bgColor theme="9" tint="0.79998168889431442"/>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theme="9"/>
        </left>
        <right style="thin">
          <color theme="9"/>
        </right>
        <top/>
        <bottom/>
      </border>
    </dxf>
    <dxf>
      <font>
        <b val="0"/>
        <i val="0"/>
        <strike val="0"/>
        <condense val="0"/>
        <extend val="0"/>
        <outline val="0"/>
        <shadow val="0"/>
        <u val="none"/>
        <vertAlign val="baseline"/>
        <sz val="11"/>
        <color theme="1"/>
        <name val="Calibri"/>
        <family val="2"/>
        <scheme val="minor"/>
      </font>
      <numFmt numFmtId="164" formatCode="dd/mm/yyyy;@"/>
      <border diagonalUp="0" diagonalDown="0">
        <left style="thin">
          <color theme="9"/>
        </left>
        <right/>
        <top/>
        <bottom/>
        <vertical/>
        <horizontal/>
      </border>
    </dxf>
    <dxf>
      <font>
        <b val="0"/>
        <i val="0"/>
        <strike val="0"/>
        <condense val="0"/>
        <extend val="0"/>
        <outline val="0"/>
        <shadow val="0"/>
        <u val="none"/>
        <vertAlign val="baseline"/>
        <sz val="11"/>
        <color theme="1"/>
        <name val="Calibri"/>
        <scheme val="minor"/>
      </font>
      <border diagonalUp="0" diagonalDown="0">
        <left style="thin">
          <color theme="9"/>
        </left>
        <right/>
        <top/>
        <bottom/>
        <vertical/>
        <horizontal/>
      </border>
    </dxf>
    <dxf>
      <font>
        <b val="0"/>
        <i val="0"/>
        <strike val="0"/>
        <condense val="0"/>
        <extend val="0"/>
        <outline val="0"/>
        <shadow val="0"/>
        <u val="none"/>
        <vertAlign val="baseline"/>
        <sz val="11"/>
        <color theme="1"/>
        <name val="Calibri"/>
        <scheme val="minor"/>
      </font>
    </dxf>
    <dxf>
      <border outline="0">
        <left style="thin">
          <color theme="9"/>
        </left>
        <right style="thin">
          <color theme="9"/>
        </right>
        <top style="thin">
          <color theme="9"/>
        </top>
        <bottom style="thin">
          <color theme="9"/>
        </bottom>
      </border>
    </dxf>
    <dxf>
      <border outline="0">
        <bottom style="thin">
          <color theme="9"/>
        </bottom>
      </border>
    </dxf>
    <dxf>
      <fill>
        <patternFill patternType="solid">
          <fgColor rgb="FFC9C9C9"/>
          <bgColor indexed="65"/>
        </patternFill>
      </fill>
    </dxf>
    <dxf>
      <fill>
        <patternFill patternType="solid">
          <fgColor rgb="FF8EA9DB"/>
          <bgColor indexed="65"/>
        </patternFill>
      </fill>
    </dxf>
    <dxf>
      <fill>
        <patternFill patternType="solid">
          <fgColor rgb="FFFFE699"/>
          <bgColor indexed="65"/>
        </patternFill>
      </fill>
    </dxf>
    <dxf>
      <fill>
        <patternFill patternType="solid">
          <fgColor rgb="FFF8CBAD"/>
          <bgColor indexed="6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 1, Sprint 2, Sprint 3, Sprint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'10. Burndown'!$B$3</c:f>
              <c:strCache>
                <c:ptCount val="1"/>
                <c:pt idx="0">
                  <c:v>Ideal Velocity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'10. Burndown'!$C$2:$G$2</c:f>
              <c:strCache>
                <c:ptCount val="5"/>
                <c:pt idx="0">
                  <c:v>Start</c:v>
                </c:pt>
                <c:pt idx="1">
                  <c:v>Sprint 1</c:v>
                </c:pt>
                <c:pt idx="2">
                  <c:v>Sprint 2</c:v>
                </c:pt>
                <c:pt idx="3">
                  <c:v>Sprint 3</c:v>
                </c:pt>
                <c:pt idx="4">
                  <c:v>Sprint 4</c:v>
                </c:pt>
              </c:strCache>
            </c:strRef>
          </c:xVal>
          <c:yVal>
            <c:numRef>
              <c:f>'10. Burndown'!$C$3:$G$3</c:f>
              <c:numCache>
                <c:formatCode>General</c:formatCode>
                <c:ptCount val="5"/>
                <c:pt idx="0">
                  <c:v>12</c:v>
                </c:pt>
                <c:pt idx="1">
                  <c:v>12</c:v>
                </c:pt>
                <c:pt idx="2">
                  <c:v>12</c:v>
                </c:pt>
                <c:pt idx="3">
                  <c:v>12</c:v>
                </c:pt>
                <c:pt idx="4">
                  <c:v>12</c:v>
                </c:pt>
              </c:numCache>
            </c:numRef>
          </c:yVal>
          <c:smooth val="0"/>
          <c:extLst>
            <c:ext xmlns:c16="http://schemas.microsoft.com/office/drawing/2014/chart" uri="{C3380CC4-5D6E-409C-BE32-E72D297353CC}">
              <c16:uniqueId val="{00000001-512E-4E13-BDE8-6BCFB34DEC1D}"/>
            </c:ext>
          </c:extLst>
        </c:ser>
        <c:ser>
          <c:idx val="1"/>
          <c:order val="1"/>
          <c:tx>
            <c:strRef>
              <c:f>'10. Burndown'!$B$4</c:f>
              <c:strCache>
                <c:ptCount val="1"/>
                <c:pt idx="0">
                  <c:v>Actual Velocity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'10. Burndown'!$C$2:$G$2</c:f>
              <c:strCache>
                <c:ptCount val="5"/>
                <c:pt idx="0">
                  <c:v>Start</c:v>
                </c:pt>
                <c:pt idx="1">
                  <c:v>Sprint 1</c:v>
                </c:pt>
                <c:pt idx="2">
                  <c:v>Sprint 2</c:v>
                </c:pt>
                <c:pt idx="3">
                  <c:v>Sprint 3</c:v>
                </c:pt>
                <c:pt idx="4">
                  <c:v>Sprint 4</c:v>
                </c:pt>
              </c:strCache>
            </c:strRef>
          </c:xVal>
          <c:yVal>
            <c:numRef>
              <c:f>'10. Burndown'!$C$4:$G$4</c:f>
              <c:numCache>
                <c:formatCode>General</c:formatCode>
                <c:ptCount val="5"/>
                <c:pt idx="1">
                  <c:v>14</c:v>
                </c:pt>
                <c:pt idx="2">
                  <c:v>9</c:v>
                </c:pt>
                <c:pt idx="3">
                  <c:v>12</c:v>
                </c:pt>
                <c:pt idx="4">
                  <c:v>9</c:v>
                </c:pt>
              </c:numCache>
            </c:numRef>
          </c:yVal>
          <c:smooth val="0"/>
          <c:extLst>
            <c:ext xmlns:c16="http://schemas.microsoft.com/office/drawing/2014/chart" uri="{C3380CC4-5D6E-409C-BE32-E72D297353CC}">
              <c16:uniqueId val="{00000003-512E-4E13-BDE8-6BCFB34DEC1D}"/>
            </c:ext>
          </c:extLst>
        </c:ser>
        <c:ser>
          <c:idx val="2"/>
          <c:order val="2"/>
          <c:tx>
            <c:strRef>
              <c:f>'10. Burndown'!$B$5</c:f>
              <c:strCache>
                <c:ptCount val="1"/>
                <c:pt idx="0">
                  <c:v>Remaining</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'10. Burndown'!$C$2:$G$2</c:f>
              <c:strCache>
                <c:ptCount val="5"/>
                <c:pt idx="0">
                  <c:v>Start</c:v>
                </c:pt>
                <c:pt idx="1">
                  <c:v>Sprint 1</c:v>
                </c:pt>
                <c:pt idx="2">
                  <c:v>Sprint 2</c:v>
                </c:pt>
                <c:pt idx="3">
                  <c:v>Sprint 3</c:v>
                </c:pt>
                <c:pt idx="4">
                  <c:v>Sprint 4</c:v>
                </c:pt>
              </c:strCache>
            </c:strRef>
          </c:xVal>
          <c:yVal>
            <c:numRef>
              <c:f>'10. Burndown'!$C$5:$G$5</c:f>
              <c:numCache>
                <c:formatCode>General</c:formatCode>
                <c:ptCount val="5"/>
                <c:pt idx="0">
                  <c:v>48</c:v>
                </c:pt>
                <c:pt idx="1">
                  <c:v>34</c:v>
                </c:pt>
                <c:pt idx="2">
                  <c:v>25</c:v>
                </c:pt>
                <c:pt idx="3">
                  <c:v>13</c:v>
                </c:pt>
                <c:pt idx="4">
                  <c:v>4</c:v>
                </c:pt>
              </c:numCache>
            </c:numRef>
          </c:yVal>
          <c:smooth val="0"/>
          <c:extLst>
            <c:ext xmlns:c16="http://schemas.microsoft.com/office/drawing/2014/chart" uri="{C3380CC4-5D6E-409C-BE32-E72D297353CC}">
              <c16:uniqueId val="{00000005-512E-4E13-BDE8-6BCFB34DEC1D}"/>
            </c:ext>
          </c:extLst>
        </c:ser>
        <c:ser>
          <c:idx val="3"/>
          <c:order val="3"/>
          <c:tx>
            <c:strRef>
              <c:f>'10. Burndown'!$B$6</c:f>
              <c:strCache>
                <c:ptCount val="1"/>
                <c:pt idx="0">
                  <c:v>Projected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strRef>
              <c:f>'10. Burndown'!$C$2:$G$2</c:f>
              <c:strCache>
                <c:ptCount val="5"/>
                <c:pt idx="0">
                  <c:v>Start</c:v>
                </c:pt>
                <c:pt idx="1">
                  <c:v>Sprint 1</c:v>
                </c:pt>
                <c:pt idx="2">
                  <c:v>Sprint 2</c:v>
                </c:pt>
                <c:pt idx="3">
                  <c:v>Sprint 3</c:v>
                </c:pt>
                <c:pt idx="4">
                  <c:v>Sprint 4</c:v>
                </c:pt>
              </c:strCache>
            </c:strRef>
          </c:xVal>
          <c:yVal>
            <c:numRef>
              <c:f>'10. Burndown'!$C$6:$G$6</c:f>
              <c:numCache>
                <c:formatCode>General</c:formatCode>
                <c:ptCount val="5"/>
                <c:pt idx="0">
                  <c:v>48</c:v>
                </c:pt>
                <c:pt idx="1">
                  <c:v>36</c:v>
                </c:pt>
                <c:pt idx="2">
                  <c:v>24</c:v>
                </c:pt>
                <c:pt idx="3">
                  <c:v>12</c:v>
                </c:pt>
                <c:pt idx="4">
                  <c:v>0</c:v>
                </c:pt>
              </c:numCache>
            </c:numRef>
          </c:yVal>
          <c:smooth val="0"/>
          <c:extLst>
            <c:ext xmlns:c16="http://schemas.microsoft.com/office/drawing/2014/chart" uri="{C3380CC4-5D6E-409C-BE32-E72D297353CC}">
              <c16:uniqueId val="{00000007-512E-4E13-BDE8-6BCFB34DEC1D}"/>
            </c:ext>
          </c:extLst>
        </c:ser>
        <c:dLbls>
          <c:showLegendKey val="0"/>
          <c:showVal val="0"/>
          <c:showCatName val="0"/>
          <c:showSerName val="0"/>
          <c:showPercent val="0"/>
          <c:showBubbleSize val="0"/>
        </c:dLbls>
        <c:axId val="1997621960"/>
        <c:axId val="1997612360"/>
      </c:scatterChart>
      <c:valAx>
        <c:axId val="199762196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612360"/>
        <c:crosses val="autoZero"/>
        <c:crossBetween val="midCat"/>
      </c:valAx>
      <c:valAx>
        <c:axId val="1997612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6219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'10. Burndown'!$P$3</c:f>
              <c:strCache>
                <c:ptCount val="1"/>
                <c:pt idx="0">
                  <c:v>Points remaining</c:v>
                </c:pt>
              </c:strCache>
            </c:strRef>
          </c:tx>
          <c:spPr>
            <a:ln w="28575" cap="rnd">
              <a:solidFill>
                <a:schemeClr val="accent2"/>
              </a:solidFill>
              <a:round/>
            </a:ln>
            <a:effectLst/>
          </c:spPr>
          <c:marker>
            <c:symbol val="none"/>
          </c:marker>
          <c:cat>
            <c:numRef>
              <c:f>'10. Burndown'!$O$4:$O$8</c:f>
              <c:numCache>
                <c:formatCode>General</c:formatCode>
                <c:ptCount val="5"/>
                <c:pt idx="0">
                  <c:v>1</c:v>
                </c:pt>
                <c:pt idx="1">
                  <c:v>2</c:v>
                </c:pt>
                <c:pt idx="2">
                  <c:v>3</c:v>
                </c:pt>
                <c:pt idx="3">
                  <c:v>4</c:v>
                </c:pt>
                <c:pt idx="4">
                  <c:v>5</c:v>
                </c:pt>
              </c:numCache>
            </c:numRef>
          </c:cat>
          <c:val>
            <c:numRef>
              <c:f>'10. Burndown'!$P$4:$P$8</c:f>
              <c:numCache>
                <c:formatCode>General</c:formatCode>
                <c:ptCount val="5"/>
                <c:pt idx="0">
                  <c:v>12</c:v>
                </c:pt>
                <c:pt idx="1">
                  <c:v>10</c:v>
                </c:pt>
                <c:pt idx="2">
                  <c:v>8</c:v>
                </c:pt>
                <c:pt idx="3">
                  <c:v>2</c:v>
                </c:pt>
                <c:pt idx="4">
                  <c:v>0</c:v>
                </c:pt>
              </c:numCache>
            </c:numRef>
          </c:val>
          <c:smooth val="0"/>
          <c:extLst>
            <c:ext xmlns:c16="http://schemas.microsoft.com/office/drawing/2014/chart" uri="{C3380CC4-5D6E-409C-BE32-E72D297353CC}">
              <c16:uniqueId val="{00000003-BB08-4454-8806-0E21AB41E5C2}"/>
            </c:ext>
          </c:extLst>
        </c:ser>
        <c:dLbls>
          <c:showLegendKey val="0"/>
          <c:showVal val="0"/>
          <c:showCatName val="0"/>
          <c:showSerName val="0"/>
          <c:showPercent val="0"/>
          <c:showBubbleSize val="0"/>
        </c:dLbls>
        <c:smooth val="0"/>
        <c:axId val="1997691623"/>
        <c:axId val="1997692103"/>
      </c:lineChart>
      <c:catAx>
        <c:axId val="1997691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692103"/>
        <c:crosses val="autoZero"/>
        <c:auto val="1"/>
        <c:lblAlgn val="ctr"/>
        <c:lblOffset val="100"/>
        <c:noMultiLvlLbl val="0"/>
      </c:catAx>
      <c:valAx>
        <c:axId val="1997692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Points Remaining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6916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'10. Burndown'!$U$3</c:f>
              <c:strCache>
                <c:ptCount val="1"/>
                <c:pt idx="0">
                  <c:v>Points remaining </c:v>
                </c:pt>
              </c:strCache>
            </c:strRef>
          </c:tx>
          <c:spPr>
            <a:ln w="28575" cap="rnd">
              <a:solidFill>
                <a:srgbClr val="FFC000"/>
              </a:solidFill>
              <a:prstDash val="solid"/>
              <a:round/>
            </a:ln>
            <a:effectLst/>
          </c:spPr>
          <c:marker>
            <c:symbol val="none"/>
          </c:marker>
          <c:val>
            <c:numRef>
              <c:f>'10. Burndown'!$U$4:$U$8</c:f>
              <c:numCache>
                <c:formatCode>General</c:formatCode>
                <c:ptCount val="5"/>
                <c:pt idx="0">
                  <c:v>12</c:v>
                </c:pt>
                <c:pt idx="1">
                  <c:v>9</c:v>
                </c:pt>
                <c:pt idx="2">
                  <c:v>7</c:v>
                </c:pt>
                <c:pt idx="3">
                  <c:v>4</c:v>
                </c:pt>
                <c:pt idx="4">
                  <c:v>3</c:v>
                </c:pt>
              </c:numCache>
            </c:numRef>
          </c:val>
          <c:smooth val="0"/>
          <c:extLst>
            <c:ext xmlns:c16="http://schemas.microsoft.com/office/drawing/2014/chart" uri="{C3380CC4-5D6E-409C-BE32-E72D297353CC}">
              <c16:uniqueId val="{00000004-4BB6-4AC0-BED3-CEF65EF22BF4}"/>
            </c:ext>
          </c:extLst>
        </c:ser>
        <c:dLbls>
          <c:showLegendKey val="0"/>
          <c:showVal val="0"/>
          <c:showCatName val="0"/>
          <c:showSerName val="0"/>
          <c:showPercent val="0"/>
          <c:showBubbleSize val="0"/>
        </c:dLbls>
        <c:smooth val="0"/>
        <c:axId val="1997691623"/>
        <c:axId val="1997692103"/>
      </c:lineChart>
      <c:catAx>
        <c:axId val="1997691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692103"/>
        <c:crosses val="autoZero"/>
        <c:auto val="1"/>
        <c:lblAlgn val="ctr"/>
        <c:lblOffset val="100"/>
        <c:noMultiLvlLbl val="0"/>
      </c:catAx>
      <c:valAx>
        <c:axId val="1997692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Points Remaining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6916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'10. Burndown'!$Z$3</c:f>
              <c:strCache>
                <c:ptCount val="1"/>
                <c:pt idx="0">
                  <c:v>Points remaining </c:v>
                </c:pt>
              </c:strCache>
            </c:strRef>
          </c:tx>
          <c:spPr>
            <a:ln w="28575" cap="rnd">
              <a:solidFill>
                <a:srgbClr val="70AD47"/>
              </a:solidFill>
              <a:prstDash val="solid"/>
              <a:round/>
            </a:ln>
            <a:effectLst/>
          </c:spPr>
          <c:marker>
            <c:symbol val="none"/>
          </c:marker>
          <c:val>
            <c:numRef>
              <c:f>'10. Burndown'!$Z$4:$Z$8</c:f>
              <c:numCache>
                <c:formatCode>General</c:formatCode>
                <c:ptCount val="5"/>
                <c:pt idx="0">
                  <c:v>12</c:v>
                </c:pt>
                <c:pt idx="1">
                  <c:v>9</c:v>
                </c:pt>
                <c:pt idx="2">
                  <c:v>7</c:v>
                </c:pt>
                <c:pt idx="3">
                  <c:v>3</c:v>
                </c:pt>
                <c:pt idx="4">
                  <c:v>0</c:v>
                </c:pt>
              </c:numCache>
            </c:numRef>
          </c:val>
          <c:smooth val="0"/>
          <c:extLst>
            <c:ext xmlns:c16="http://schemas.microsoft.com/office/drawing/2014/chart" uri="{C3380CC4-5D6E-409C-BE32-E72D297353CC}">
              <c16:uniqueId val="{00000004-075A-4363-A20E-308A1E3AB3F0}"/>
            </c:ext>
          </c:extLst>
        </c:ser>
        <c:dLbls>
          <c:showLegendKey val="0"/>
          <c:showVal val="0"/>
          <c:showCatName val="0"/>
          <c:showSerName val="0"/>
          <c:showPercent val="0"/>
          <c:showBubbleSize val="0"/>
        </c:dLbls>
        <c:smooth val="0"/>
        <c:axId val="1997691623"/>
        <c:axId val="1997692103"/>
      </c:lineChart>
      <c:catAx>
        <c:axId val="1997691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692103"/>
        <c:crosses val="autoZero"/>
        <c:auto val="1"/>
        <c:lblAlgn val="ctr"/>
        <c:lblOffset val="100"/>
        <c:noMultiLvlLbl val="0"/>
      </c:catAx>
      <c:valAx>
        <c:axId val="1997692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Points Remaining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6916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'10. Burndown'!$AF$3</c:f>
              <c:strCache>
                <c:ptCount val="1"/>
                <c:pt idx="0">
                  <c:v>Points remaining </c:v>
                </c:pt>
              </c:strCache>
            </c:strRef>
          </c:tx>
          <c:spPr>
            <a:ln w="28575" cap="rnd">
              <a:solidFill>
                <a:srgbClr val="5B9BD5"/>
              </a:solidFill>
              <a:prstDash val="solid"/>
              <a:round/>
            </a:ln>
            <a:effectLst/>
          </c:spPr>
          <c:marker>
            <c:symbol val="none"/>
          </c:marker>
          <c:val>
            <c:numRef>
              <c:f>'10. Burndown'!$AF$4:$AF$8</c:f>
              <c:numCache>
                <c:formatCode>General</c:formatCode>
                <c:ptCount val="5"/>
                <c:pt idx="0">
                  <c:v>12</c:v>
                </c:pt>
                <c:pt idx="1">
                  <c:v>11</c:v>
                </c:pt>
                <c:pt idx="2">
                  <c:v>6</c:v>
                </c:pt>
                <c:pt idx="3">
                  <c:v>3</c:v>
                </c:pt>
                <c:pt idx="4">
                  <c:v>3</c:v>
                </c:pt>
              </c:numCache>
            </c:numRef>
          </c:val>
          <c:smooth val="0"/>
          <c:extLst>
            <c:ext xmlns:c16="http://schemas.microsoft.com/office/drawing/2014/chart" uri="{C3380CC4-5D6E-409C-BE32-E72D297353CC}">
              <c16:uniqueId val="{00000002-BB26-4499-893F-F006B516ED0F}"/>
            </c:ext>
          </c:extLst>
        </c:ser>
        <c:dLbls>
          <c:showLegendKey val="0"/>
          <c:showVal val="0"/>
          <c:showCatName val="0"/>
          <c:showSerName val="0"/>
          <c:showPercent val="0"/>
          <c:showBubbleSize val="0"/>
        </c:dLbls>
        <c:smooth val="0"/>
        <c:axId val="1997691623"/>
        <c:axId val="1997692103"/>
      </c:lineChart>
      <c:catAx>
        <c:axId val="1997691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692103"/>
        <c:crosses val="autoZero"/>
        <c:auto val="1"/>
        <c:lblAlgn val="ctr"/>
        <c:lblOffset val="100"/>
        <c:noMultiLvlLbl val="0"/>
      </c:catAx>
      <c:valAx>
        <c:axId val="1997692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Points Remaining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6916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 5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'10. Burndown'!$AL$3</c:f>
              <c:strCache>
                <c:ptCount val="1"/>
                <c:pt idx="0">
                  <c:v>Points remaining </c:v>
                </c:pt>
              </c:strCache>
            </c:strRef>
          </c:tx>
          <c:spPr>
            <a:ln w="28575" cap="rnd">
              <a:solidFill>
                <a:schemeClr val="accent1"/>
              </a:solidFill>
              <a:round/>
            </a:ln>
            <a:effectLst/>
          </c:spPr>
          <c:marker>
            <c:symbol val="none"/>
          </c:marker>
          <c:val>
            <c:numRef>
              <c:f>'10. Burndown'!$AL$4:$AL$8</c:f>
              <c:numCache>
                <c:formatCode>General</c:formatCode>
                <c:ptCount val="5"/>
                <c:pt idx="0">
                  <c:v>12</c:v>
                </c:pt>
                <c:pt idx="1">
                  <c:v>8</c:v>
                </c:pt>
                <c:pt idx="2">
                  <c:v>8</c:v>
                </c:pt>
                <c:pt idx="3">
                  <c:v>8</c:v>
                </c:pt>
                <c:pt idx="4">
                  <c:v>8</c:v>
                </c:pt>
              </c:numCache>
            </c:numRef>
          </c:val>
          <c:smooth val="0"/>
          <c:extLst>
            <c:ext xmlns:c16="http://schemas.microsoft.com/office/drawing/2014/chart" uri="{C3380CC4-5D6E-409C-BE32-E72D297353CC}">
              <c16:uniqueId val="{00000001-D78D-4123-AF61-C0ED72E940A0}"/>
            </c:ext>
          </c:extLst>
        </c:ser>
        <c:dLbls>
          <c:showLegendKey val="0"/>
          <c:showVal val="0"/>
          <c:showCatName val="0"/>
          <c:showSerName val="0"/>
          <c:showPercent val="0"/>
          <c:showBubbleSize val="0"/>
        </c:dLbls>
        <c:smooth val="0"/>
        <c:axId val="1315713032"/>
        <c:axId val="1315715080"/>
      </c:lineChart>
      <c:catAx>
        <c:axId val="13157130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715080"/>
        <c:crosses val="autoZero"/>
        <c:auto val="1"/>
        <c:lblAlgn val="ctr"/>
        <c:lblOffset val="100"/>
        <c:noMultiLvlLbl val="0"/>
      </c:catAx>
      <c:valAx>
        <c:axId val="1315715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Points Remaining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713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9.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7.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8.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9.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0.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685800</xdr:colOff>
      <xdr:row>3</xdr:row>
      <xdr:rowOff>66675</xdr:rowOff>
    </xdr:from>
    <xdr:to>
      <xdr:col>1</xdr:col>
      <xdr:colOff>1905000</xdr:colOff>
      <xdr:row>6</xdr:row>
      <xdr:rowOff>114300</xdr:rowOff>
    </xdr:to>
    <xdr:pic>
      <xdr:nvPicPr>
        <xdr:cNvPr id="4" name="Picture 3">
          <a:extLst>
            <a:ext uri="{FF2B5EF4-FFF2-40B4-BE49-F238E27FC236}">
              <a16:creationId xmlns:a16="http://schemas.microsoft.com/office/drawing/2014/main" id="{7CB6F9C2-1E6F-2D25-41EA-CF50B44A8234}"/>
            </a:ext>
          </a:extLst>
        </xdr:cNvPr>
        <xdr:cNvPicPr>
          <a:picLocks noChangeAspect="1"/>
        </xdr:cNvPicPr>
      </xdr:nvPicPr>
      <xdr:blipFill>
        <a:blip xmlns:r="http://schemas.openxmlformats.org/officeDocument/2006/relationships" r:embed="rId1"/>
        <a:stretch>
          <a:fillRect/>
        </a:stretch>
      </xdr:blipFill>
      <xdr:spPr>
        <a:xfrm>
          <a:off x="1295400" y="1819275"/>
          <a:ext cx="1219200" cy="12192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457200</xdr:colOff>
      <xdr:row>23</xdr:row>
      <xdr:rowOff>134503</xdr:rowOff>
    </xdr:to>
    <xdr:pic>
      <xdr:nvPicPr>
        <xdr:cNvPr id="4" name="Picture 3">
          <a:extLst>
            <a:ext uri="{FF2B5EF4-FFF2-40B4-BE49-F238E27FC236}">
              <a16:creationId xmlns:a16="http://schemas.microsoft.com/office/drawing/2014/main" id="{4CEEC825-37ED-6C16-EC89-EC86A67555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434074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23290</xdr:rowOff>
    </xdr:from>
    <xdr:to>
      <xdr:col>12</xdr:col>
      <xdr:colOff>457200</xdr:colOff>
      <xdr:row>27</xdr:row>
      <xdr:rowOff>27644</xdr:rowOff>
    </xdr:to>
    <xdr:pic>
      <xdr:nvPicPr>
        <xdr:cNvPr id="3" name="Picture 2">
          <a:extLst>
            <a:ext uri="{FF2B5EF4-FFF2-40B4-BE49-F238E27FC236}">
              <a16:creationId xmlns:a16="http://schemas.microsoft.com/office/drawing/2014/main" id="{8D1BEA3E-C40D-A764-E59B-2A7BDC062A9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0" y="23290"/>
          <a:ext cx="7772400" cy="494211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127762</xdr:colOff>
      <xdr:row>0</xdr:row>
      <xdr:rowOff>23290</xdr:rowOff>
    </xdr:from>
    <xdr:to>
      <xdr:col>12</xdr:col>
      <xdr:colOff>329438</xdr:colOff>
      <xdr:row>27</xdr:row>
      <xdr:rowOff>27644</xdr:rowOff>
    </xdr:to>
    <xdr:pic>
      <xdr:nvPicPr>
        <xdr:cNvPr id="2" name="Picture 1">
          <a:extLst>
            <a:ext uri="{FF2B5EF4-FFF2-40B4-BE49-F238E27FC236}">
              <a16:creationId xmlns:a16="http://schemas.microsoft.com/office/drawing/2014/main" id="{989B24C6-2F28-42F3-95FC-D622284DBBE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27762" y="23290"/>
          <a:ext cx="7516876" cy="494211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127762</xdr:colOff>
      <xdr:row>0</xdr:row>
      <xdr:rowOff>35657</xdr:rowOff>
    </xdr:from>
    <xdr:to>
      <xdr:col>12</xdr:col>
      <xdr:colOff>329438</xdr:colOff>
      <xdr:row>27</xdr:row>
      <xdr:rowOff>15276</xdr:rowOff>
    </xdr:to>
    <xdr:pic>
      <xdr:nvPicPr>
        <xdr:cNvPr id="2" name="Picture 1">
          <a:extLst>
            <a:ext uri="{FF2B5EF4-FFF2-40B4-BE49-F238E27FC236}">
              <a16:creationId xmlns:a16="http://schemas.microsoft.com/office/drawing/2014/main" id="{42617AB3-5546-40F2-A2D3-ED78AD2959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27762" y="35657"/>
          <a:ext cx="7516876" cy="4917379"/>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2029</xdr:colOff>
      <xdr:row>0</xdr:row>
      <xdr:rowOff>0</xdr:rowOff>
    </xdr:from>
    <xdr:to>
      <xdr:col>9</xdr:col>
      <xdr:colOff>516131</xdr:colOff>
      <xdr:row>26</xdr:row>
      <xdr:rowOff>162499</xdr:rowOff>
    </xdr:to>
    <xdr:pic>
      <xdr:nvPicPr>
        <xdr:cNvPr id="2" name="Picture 1">
          <a:extLst>
            <a:ext uri="{FF2B5EF4-FFF2-40B4-BE49-F238E27FC236}">
              <a16:creationId xmlns:a16="http://schemas.microsoft.com/office/drawing/2014/main" id="{D07C686D-101A-4C50-B8D6-F6F296465F2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2029" y="0"/>
          <a:ext cx="6000502" cy="491737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514102</xdr:colOff>
      <xdr:row>26</xdr:row>
      <xdr:rowOff>152698</xdr:rowOff>
    </xdr:to>
    <xdr:pic>
      <xdr:nvPicPr>
        <xdr:cNvPr id="2" name="Picture 1">
          <a:extLst>
            <a:ext uri="{FF2B5EF4-FFF2-40B4-BE49-F238E27FC236}">
              <a16:creationId xmlns:a16="http://schemas.microsoft.com/office/drawing/2014/main" id="{CA37E1CB-6438-4778-A4E5-5CAAF5B74DC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0" y="0"/>
          <a:ext cx="6000502" cy="4907578"/>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457200</xdr:colOff>
      <xdr:row>28</xdr:row>
      <xdr:rowOff>114774</xdr:rowOff>
    </xdr:to>
    <xdr:pic>
      <xdr:nvPicPr>
        <xdr:cNvPr id="3" name="Picture 2">
          <a:extLst>
            <a:ext uri="{FF2B5EF4-FFF2-40B4-BE49-F238E27FC236}">
              <a16:creationId xmlns:a16="http://schemas.microsoft.com/office/drawing/2014/main" id="{17E1BF26-3343-D8A4-915C-72EEEF5997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5235414"/>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457200</xdr:colOff>
      <xdr:row>28</xdr:row>
      <xdr:rowOff>53362</xdr:rowOff>
    </xdr:to>
    <xdr:pic>
      <xdr:nvPicPr>
        <xdr:cNvPr id="6" name="Picture 5">
          <a:extLst>
            <a:ext uri="{FF2B5EF4-FFF2-40B4-BE49-F238E27FC236}">
              <a16:creationId xmlns:a16="http://schemas.microsoft.com/office/drawing/2014/main" id="{ACC12B49-1F5A-E52F-F9A6-D2CA01153A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5174002"/>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457200</xdr:colOff>
      <xdr:row>28</xdr:row>
      <xdr:rowOff>104438</xdr:rowOff>
    </xdr:to>
    <xdr:pic>
      <xdr:nvPicPr>
        <xdr:cNvPr id="4" name="Picture 3">
          <a:extLst>
            <a:ext uri="{FF2B5EF4-FFF2-40B4-BE49-F238E27FC236}">
              <a16:creationId xmlns:a16="http://schemas.microsoft.com/office/drawing/2014/main" id="{53A4725B-671D-8DB0-D06A-4339B155A5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5225078"/>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457200</xdr:colOff>
      <xdr:row>28</xdr:row>
      <xdr:rowOff>104438</xdr:rowOff>
    </xdr:to>
    <xdr:pic>
      <xdr:nvPicPr>
        <xdr:cNvPr id="3" name="Picture 2">
          <a:extLst>
            <a:ext uri="{FF2B5EF4-FFF2-40B4-BE49-F238E27FC236}">
              <a16:creationId xmlns:a16="http://schemas.microsoft.com/office/drawing/2014/main" id="{F1357B37-71A5-9172-B21F-F20F21D97C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52250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590550</xdr:colOff>
      <xdr:row>8</xdr:row>
      <xdr:rowOff>28575</xdr:rowOff>
    </xdr:from>
    <xdr:to>
      <xdr:col>6</xdr:col>
      <xdr:colOff>438150</xdr:colOff>
      <xdr:row>13</xdr:row>
      <xdr:rowOff>152400</xdr:rowOff>
    </xdr:to>
    <xdr:sp macro="" textlink="">
      <xdr:nvSpPr>
        <xdr:cNvPr id="3" name="Oval 1">
          <a:extLst>
            <a:ext uri="{FF2B5EF4-FFF2-40B4-BE49-F238E27FC236}">
              <a16:creationId xmlns:a16="http://schemas.microsoft.com/office/drawing/2014/main" id="{67ECF5B1-5326-A0B4-4973-A73358C5DA87}"/>
            </a:ext>
          </a:extLst>
        </xdr:cNvPr>
        <xdr:cNvSpPr/>
      </xdr:nvSpPr>
      <xdr:spPr>
        <a:xfrm>
          <a:off x="3028950" y="1552575"/>
          <a:ext cx="1066800" cy="1076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r>
            <a:rPr lang="en-US" sz="1100" b="0" i="0" u="none" strike="noStrike">
              <a:solidFill>
                <a:schemeClr val="lt1"/>
              </a:solidFill>
              <a:latin typeface="Calibri" panose="020F0502020204030204" pitchFamily="34" charset="0"/>
              <a:ea typeface="Calibri" panose="020F0502020204030204" pitchFamily="34" charset="0"/>
              <a:cs typeface="Calibri" panose="020F0502020204030204" pitchFamily="34" charset="0"/>
            </a:rPr>
            <a:t>Invoicing System </a:t>
          </a:r>
        </a:p>
      </xdr:txBody>
    </xdr:sp>
    <xdr:clientData/>
  </xdr:twoCellAnchor>
  <xdr:twoCellAnchor>
    <xdr:from>
      <xdr:col>5</xdr:col>
      <xdr:colOff>38100</xdr:colOff>
      <xdr:row>0</xdr:row>
      <xdr:rowOff>123825</xdr:rowOff>
    </xdr:from>
    <xdr:to>
      <xdr:col>7</xdr:col>
      <xdr:colOff>152400</xdr:colOff>
      <xdr:row>6</xdr:row>
      <xdr:rowOff>57150</xdr:rowOff>
    </xdr:to>
    <xdr:sp macro="" textlink="">
      <xdr:nvSpPr>
        <xdr:cNvPr id="19" name="Oval 3">
          <a:extLst>
            <a:ext uri="{FF2B5EF4-FFF2-40B4-BE49-F238E27FC236}">
              <a16:creationId xmlns:a16="http://schemas.microsoft.com/office/drawing/2014/main" id="{5C21BC8D-E54A-4028-A36D-55389845959E}"/>
            </a:ext>
            <a:ext uri="{147F2762-F138-4A5C-976F-8EAC2B608ADB}">
              <a16:predDERef xmlns:a16="http://schemas.microsoft.com/office/drawing/2014/main" pred="{67ECF5B1-5326-A0B4-4973-A73358C5DA87}"/>
            </a:ext>
          </a:extLst>
        </xdr:cNvPr>
        <xdr:cNvSpPr/>
      </xdr:nvSpPr>
      <xdr:spPr>
        <a:xfrm>
          <a:off x="3086100" y="123825"/>
          <a:ext cx="1333500" cy="1066800"/>
        </a:xfrm>
        <a:prstGeom prst="ellipse">
          <a:avLst/>
        </a:prstGeom>
      </xdr:spPr>
      <xdr:style>
        <a:lnRef idx="2">
          <a:schemeClr val="accent6">
            <a:shade val="15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b="0" i="0" u="none" strike="noStrike">
              <a:solidFill>
                <a:schemeClr val="lt1"/>
              </a:solidFill>
              <a:latin typeface="Calibri" panose="020F0502020204030204" pitchFamily="34" charset="0"/>
              <a:ea typeface="Calibri" panose="020F0502020204030204" pitchFamily="34" charset="0"/>
              <a:cs typeface="Calibri" panose="020F0502020204030204" pitchFamily="34" charset="0"/>
            </a:rPr>
            <a:t>Customers </a:t>
          </a:r>
        </a:p>
      </xdr:txBody>
    </xdr:sp>
    <xdr:clientData/>
  </xdr:twoCellAnchor>
  <xdr:twoCellAnchor>
    <xdr:from>
      <xdr:col>7</xdr:col>
      <xdr:colOff>276225</xdr:colOff>
      <xdr:row>6</xdr:row>
      <xdr:rowOff>142875</xdr:rowOff>
    </xdr:from>
    <xdr:to>
      <xdr:col>9</xdr:col>
      <xdr:colOff>428625</xdr:colOff>
      <xdr:row>12</xdr:row>
      <xdr:rowOff>76200</xdr:rowOff>
    </xdr:to>
    <xdr:sp macro="" textlink="">
      <xdr:nvSpPr>
        <xdr:cNvPr id="44" name="Oval 5">
          <a:extLst>
            <a:ext uri="{FF2B5EF4-FFF2-40B4-BE49-F238E27FC236}">
              <a16:creationId xmlns:a16="http://schemas.microsoft.com/office/drawing/2014/main" id="{BC457C4D-535D-4756-8DB7-78AD7ADC92F2}"/>
            </a:ext>
            <a:ext uri="{147F2762-F138-4A5C-976F-8EAC2B608ADB}">
              <a16:predDERef xmlns:a16="http://schemas.microsoft.com/office/drawing/2014/main" pred="{5C21BC8D-E54A-4028-A36D-55389845959E}"/>
            </a:ext>
          </a:extLst>
        </xdr:cNvPr>
        <xdr:cNvSpPr/>
      </xdr:nvSpPr>
      <xdr:spPr>
        <a:xfrm>
          <a:off x="4543425" y="1276350"/>
          <a:ext cx="1371600" cy="1019175"/>
        </a:xfrm>
        <a:prstGeom prst="ellipse">
          <a:avLst/>
        </a:prstGeom>
        <a:solidFill>
          <a:srgbClr val="7030A0"/>
        </a:solidFill>
      </xdr:spPr>
      <xdr:style>
        <a:lnRef idx="2">
          <a:schemeClr val="accent2">
            <a:shade val="15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b="0" i="0" u="none" strike="noStrike">
              <a:solidFill>
                <a:schemeClr val="lt1"/>
              </a:solidFill>
              <a:latin typeface="Calibri" panose="020F0502020204030204" pitchFamily="34" charset="0"/>
              <a:ea typeface="Calibri" panose="020F0502020204030204" pitchFamily="34" charset="0"/>
              <a:cs typeface="Calibri" panose="020F0502020204030204" pitchFamily="34" charset="0"/>
            </a:rPr>
            <a:t>Employees</a:t>
          </a:r>
        </a:p>
      </xdr:txBody>
    </xdr:sp>
    <xdr:clientData/>
  </xdr:twoCellAnchor>
  <xdr:twoCellAnchor>
    <xdr:from>
      <xdr:col>2</xdr:col>
      <xdr:colOff>342900</xdr:colOff>
      <xdr:row>13</xdr:row>
      <xdr:rowOff>57150</xdr:rowOff>
    </xdr:from>
    <xdr:to>
      <xdr:col>4</xdr:col>
      <xdr:colOff>571500</xdr:colOff>
      <xdr:row>19</xdr:row>
      <xdr:rowOff>0</xdr:rowOff>
    </xdr:to>
    <xdr:sp macro="" textlink="">
      <xdr:nvSpPr>
        <xdr:cNvPr id="42" name="Oval 6">
          <a:extLst>
            <a:ext uri="{FF2B5EF4-FFF2-40B4-BE49-F238E27FC236}">
              <a16:creationId xmlns:a16="http://schemas.microsoft.com/office/drawing/2014/main" id="{0087DBDB-2BF8-4CF8-A7CD-4980C2E9632B}"/>
            </a:ext>
            <a:ext uri="{147F2762-F138-4A5C-976F-8EAC2B608ADB}">
              <a16:predDERef xmlns:a16="http://schemas.microsoft.com/office/drawing/2014/main" pred="{BC457C4D-535D-4756-8DB7-78AD7ADC92F2}"/>
            </a:ext>
          </a:extLst>
        </xdr:cNvPr>
        <xdr:cNvSpPr/>
      </xdr:nvSpPr>
      <xdr:spPr>
        <a:xfrm>
          <a:off x="1562100" y="2457450"/>
          <a:ext cx="1447800" cy="1085850"/>
        </a:xfrm>
        <a:prstGeom prst="ellipse">
          <a:avLst/>
        </a:prstGeom>
      </xdr:spPr>
      <xdr:style>
        <a:lnRef idx="2">
          <a:schemeClr val="accent2">
            <a:shade val="15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b="0" i="0" u="none" strike="noStrike">
              <a:solidFill>
                <a:schemeClr val="lt1"/>
              </a:solidFill>
              <a:latin typeface="Calibri" panose="020F0502020204030204" pitchFamily="34" charset="0"/>
              <a:cs typeface="Calibri" panose="020F0502020204030204" pitchFamily="34" charset="0"/>
            </a:rPr>
            <a:t>Admins</a:t>
          </a:r>
        </a:p>
      </xdr:txBody>
    </xdr:sp>
    <xdr:clientData/>
  </xdr:twoCellAnchor>
  <xdr:twoCellAnchor>
    <xdr:from>
      <xdr:col>5</xdr:col>
      <xdr:colOff>514350</xdr:colOff>
      <xdr:row>6</xdr:row>
      <xdr:rowOff>57150</xdr:rowOff>
    </xdr:from>
    <xdr:to>
      <xdr:col>6</xdr:col>
      <xdr:colOff>95250</xdr:colOff>
      <xdr:row>8</xdr:row>
      <xdr:rowOff>28575</xdr:rowOff>
    </xdr:to>
    <xdr:cxnSp macro="">
      <xdr:nvCxnSpPr>
        <xdr:cNvPr id="20" name="Straight Connector 8">
          <a:extLst>
            <a:ext uri="{FF2B5EF4-FFF2-40B4-BE49-F238E27FC236}">
              <a16:creationId xmlns:a16="http://schemas.microsoft.com/office/drawing/2014/main" id="{420362A6-3705-8794-C019-615AA5B8F85F}"/>
            </a:ext>
            <a:ext uri="{147F2762-F138-4A5C-976F-8EAC2B608ADB}">
              <a16:predDERef xmlns:a16="http://schemas.microsoft.com/office/drawing/2014/main" pred="{0087DBDB-2BF8-4CF8-A7CD-4980C2E9632B}"/>
            </a:ext>
          </a:extLst>
        </xdr:cNvPr>
        <xdr:cNvCxnSpPr>
          <a:cxnSpLocks/>
          <a:stCxn id="19" idx="4"/>
          <a:endCxn id="3" idx="0"/>
          <a:extLst>
            <a:ext uri="{5F17804C-33F3-41E3-A699-7DCFA2EF7971}">
              <a16:cxnDERefs xmlns:a16="http://schemas.microsoft.com/office/drawing/2014/main" st="{5C21BC8D-E54A-4028-A36D-55389845959E}" end="{67ECF5B1-5326-A0B4-4973-A73358C5DA87}"/>
            </a:ext>
          </a:extLst>
        </xdr:cNvCxnSpPr>
      </xdr:nvCxnSpPr>
      <xdr:spPr>
        <a:xfrm flipH="1">
          <a:off x="3562350" y="1190625"/>
          <a:ext cx="190500" cy="333375"/>
        </a:xfrm>
        <a:prstGeom prst="line">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6</xdr:col>
      <xdr:colOff>419100</xdr:colOff>
      <xdr:row>10</xdr:row>
      <xdr:rowOff>99551</xdr:rowOff>
    </xdr:from>
    <xdr:to>
      <xdr:col>7</xdr:col>
      <xdr:colOff>299104</xdr:colOff>
      <xdr:row>10</xdr:row>
      <xdr:rowOff>180975</xdr:rowOff>
    </xdr:to>
    <xdr:cxnSp macro="">
      <xdr:nvCxnSpPr>
        <xdr:cNvPr id="11" name="Straight Connector 10">
          <a:extLst>
            <a:ext uri="{FF2B5EF4-FFF2-40B4-BE49-F238E27FC236}">
              <a16:creationId xmlns:a16="http://schemas.microsoft.com/office/drawing/2014/main" id="{45377C16-41C4-440E-B367-4064F3F577A8}"/>
            </a:ext>
            <a:ext uri="{147F2762-F138-4A5C-976F-8EAC2B608ADB}">
              <a16:predDERef xmlns:a16="http://schemas.microsoft.com/office/drawing/2014/main" pred="{92EEC354-43B6-4A77-918A-E270125717AC}"/>
            </a:ext>
          </a:extLst>
        </xdr:cNvPr>
        <xdr:cNvCxnSpPr>
          <a:cxnSpLocks/>
          <a:extLst>
            <a:ext uri="{5F17804C-33F3-41E3-A699-7DCFA2EF7971}">
              <a16:cxnDERefs xmlns:a16="http://schemas.microsoft.com/office/drawing/2014/main" st="{BC457C4D-535D-4756-8DB7-78AD7ADC92F2}" end="{67ECF5B1-5326-A0B4-4973-A73358C5DA87}"/>
            </a:ext>
          </a:extLst>
        </xdr:cNvCxnSpPr>
      </xdr:nvCxnSpPr>
      <xdr:spPr>
        <a:xfrm flipH="1">
          <a:off x="4076700" y="2004551"/>
          <a:ext cx="489604" cy="81424"/>
        </a:xfrm>
        <a:prstGeom prst="line">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359475</xdr:colOff>
      <xdr:row>12</xdr:row>
      <xdr:rowOff>142875</xdr:rowOff>
    </xdr:from>
    <xdr:to>
      <xdr:col>5</xdr:col>
      <xdr:colOff>85725</xdr:colOff>
      <xdr:row>13</xdr:row>
      <xdr:rowOff>216169</xdr:rowOff>
    </xdr:to>
    <xdr:cxnSp macro="">
      <xdr:nvCxnSpPr>
        <xdr:cNvPr id="43" name="Straight Connector 12">
          <a:extLst>
            <a:ext uri="{FF2B5EF4-FFF2-40B4-BE49-F238E27FC236}">
              <a16:creationId xmlns:a16="http://schemas.microsoft.com/office/drawing/2014/main" id="{DEFECC0B-FADE-4906-9462-390E52CCE6F8}"/>
            </a:ext>
            <a:ext uri="{147F2762-F138-4A5C-976F-8EAC2B608ADB}">
              <a16:predDERef xmlns:a16="http://schemas.microsoft.com/office/drawing/2014/main" pred="{45377C16-41C4-440E-B367-4064F3F577A8}"/>
            </a:ext>
          </a:extLst>
        </xdr:cNvPr>
        <xdr:cNvCxnSpPr>
          <a:cxnSpLocks/>
          <a:stCxn id="42" idx="7"/>
          <a:extLst>
            <a:ext uri="{5F17804C-33F3-41E3-A699-7DCFA2EF7971}">
              <a16:cxnDERefs xmlns:a16="http://schemas.microsoft.com/office/drawing/2014/main" st="{0087DBDB-2BF8-4CF8-A7CD-4980C2E9632B}" end="{67ECF5B1-5326-A0B4-4973-A73358C5DA87}"/>
            </a:ext>
          </a:extLst>
        </xdr:cNvCxnSpPr>
      </xdr:nvCxnSpPr>
      <xdr:spPr>
        <a:xfrm flipV="1">
          <a:off x="2797875" y="2362200"/>
          <a:ext cx="335850" cy="254269"/>
        </a:xfrm>
        <a:prstGeom prst="line">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590550</xdr:colOff>
      <xdr:row>4</xdr:row>
      <xdr:rowOff>123825</xdr:rowOff>
    </xdr:from>
    <xdr:to>
      <xdr:col>4</xdr:col>
      <xdr:colOff>95250</xdr:colOff>
      <xdr:row>9</xdr:row>
      <xdr:rowOff>123825</xdr:rowOff>
    </xdr:to>
    <xdr:sp macro="" textlink="">
      <xdr:nvSpPr>
        <xdr:cNvPr id="45" name="Oval 1">
          <a:extLst>
            <a:ext uri="{FF2B5EF4-FFF2-40B4-BE49-F238E27FC236}">
              <a16:creationId xmlns:a16="http://schemas.microsoft.com/office/drawing/2014/main" id="{B52D5D2D-6F98-4693-BF0A-A3AC2CB540EF}"/>
            </a:ext>
            <a:ext uri="{147F2762-F138-4A5C-976F-8EAC2B608ADB}">
              <a16:predDERef xmlns:a16="http://schemas.microsoft.com/office/drawing/2014/main" pred="{DEFECC0B-FADE-4906-9462-390E52CCE6F8}"/>
            </a:ext>
          </a:extLst>
        </xdr:cNvPr>
        <xdr:cNvSpPr/>
      </xdr:nvSpPr>
      <xdr:spPr>
        <a:xfrm>
          <a:off x="1200150" y="895350"/>
          <a:ext cx="1333500" cy="904875"/>
        </a:xfrm>
        <a:prstGeom prst="ellipse">
          <a:avLst/>
        </a:prstGeom>
        <a:solidFill>
          <a:srgbClr val="00B0F0"/>
        </a:solidFill>
      </xdr:spPr>
      <xdr:style>
        <a:lnRef idx="2">
          <a:schemeClr val="accent6">
            <a:shade val="15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b="0" i="0" u="none" strike="noStrike">
              <a:solidFill>
                <a:schemeClr val="lt1"/>
              </a:solidFill>
              <a:latin typeface="Calibri" panose="020F0502020204030204" pitchFamily="34" charset="0"/>
              <a:ea typeface="Calibri" panose="020F0502020204030204" pitchFamily="34" charset="0"/>
              <a:cs typeface="Calibri" panose="020F0502020204030204" pitchFamily="34" charset="0"/>
            </a:rPr>
            <a:t>IT Support Team</a:t>
          </a:r>
        </a:p>
      </xdr:txBody>
    </xdr:sp>
    <xdr:clientData/>
  </xdr:twoCellAnchor>
  <xdr:twoCellAnchor>
    <xdr:from>
      <xdr:col>3</xdr:col>
      <xdr:colOff>509563</xdr:colOff>
      <xdr:row>8</xdr:row>
      <xdr:rowOff>172284</xdr:rowOff>
    </xdr:from>
    <xdr:to>
      <xdr:col>4</xdr:col>
      <xdr:colOff>590550</xdr:colOff>
      <xdr:row>11</xdr:row>
      <xdr:rowOff>0</xdr:rowOff>
    </xdr:to>
    <xdr:cxnSp macro="">
      <xdr:nvCxnSpPr>
        <xdr:cNvPr id="22" name="Straight Connector 3">
          <a:extLst>
            <a:ext uri="{FF2B5EF4-FFF2-40B4-BE49-F238E27FC236}">
              <a16:creationId xmlns:a16="http://schemas.microsoft.com/office/drawing/2014/main" id="{A36704E4-0AAD-4920-B3D6-CF18EB1E20AD}"/>
            </a:ext>
            <a:ext uri="{147F2762-F138-4A5C-976F-8EAC2B608ADB}">
              <a16:predDERef xmlns:a16="http://schemas.microsoft.com/office/drawing/2014/main" pred="{B52D5D2D-6F98-4693-BF0A-A3AC2CB540EF}"/>
            </a:ext>
          </a:extLst>
        </xdr:cNvPr>
        <xdr:cNvCxnSpPr>
          <a:cxnSpLocks/>
          <a:stCxn id="45" idx="5"/>
          <a:endCxn id="3" idx="2"/>
          <a:extLst>
            <a:ext uri="{5F17804C-33F3-41E3-A699-7DCFA2EF7971}">
              <a16:cxnDERefs xmlns:a16="http://schemas.microsoft.com/office/drawing/2014/main" st="{B52D5D2D-6F98-4693-BF0A-A3AC2CB540EF}" end="{67ECF5B1-5326-A0B4-4973-A73358C5DA87}"/>
            </a:ext>
          </a:extLst>
        </xdr:cNvCxnSpPr>
      </xdr:nvCxnSpPr>
      <xdr:spPr>
        <a:xfrm>
          <a:off x="2338363" y="1667709"/>
          <a:ext cx="690587" cy="370641"/>
        </a:xfrm>
        <a:prstGeom prst="line">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6</xdr:col>
      <xdr:colOff>419100</xdr:colOff>
      <xdr:row>14</xdr:row>
      <xdr:rowOff>95250</xdr:rowOff>
    </xdr:from>
    <xdr:to>
      <xdr:col>8</xdr:col>
      <xdr:colOff>533400</xdr:colOff>
      <xdr:row>20</xdr:row>
      <xdr:rowOff>76200</xdr:rowOff>
    </xdr:to>
    <xdr:sp macro="" textlink="">
      <xdr:nvSpPr>
        <xdr:cNvPr id="41" name="Oval 4">
          <a:extLst>
            <a:ext uri="{FF2B5EF4-FFF2-40B4-BE49-F238E27FC236}">
              <a16:creationId xmlns:a16="http://schemas.microsoft.com/office/drawing/2014/main" id="{5034109A-2D17-4218-B762-96C99F24F8AA}"/>
            </a:ext>
            <a:ext uri="{147F2762-F138-4A5C-976F-8EAC2B608ADB}">
              <a16:predDERef xmlns:a16="http://schemas.microsoft.com/office/drawing/2014/main" pred="{A36704E4-0AAD-4920-B3D6-CF18EB1E20AD}"/>
            </a:ext>
          </a:extLst>
        </xdr:cNvPr>
        <xdr:cNvSpPr/>
      </xdr:nvSpPr>
      <xdr:spPr>
        <a:xfrm>
          <a:off x="4076700" y="2733675"/>
          <a:ext cx="1333500" cy="1066800"/>
        </a:xfrm>
        <a:prstGeom prst="ellipse">
          <a:avLst/>
        </a:prstGeom>
        <a:solidFill>
          <a:srgbClr val="FF0000"/>
        </a:solidFill>
      </xdr:spPr>
      <xdr:style>
        <a:lnRef idx="2">
          <a:schemeClr val="accent6">
            <a:shade val="15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b="0" i="0" u="none" strike="noStrike">
              <a:solidFill>
                <a:schemeClr val="lt1"/>
              </a:solidFill>
              <a:latin typeface="Calibri" panose="020F0502020204030204" pitchFamily="34" charset="0"/>
              <a:ea typeface="Calibri" panose="020F0502020204030204" pitchFamily="34" charset="0"/>
              <a:cs typeface="Calibri" panose="020F0502020204030204" pitchFamily="34" charset="0"/>
            </a:rPr>
            <a:t>Suppliers</a:t>
          </a:r>
        </a:p>
      </xdr:txBody>
    </xdr:sp>
    <xdr:clientData/>
  </xdr:twoCellAnchor>
  <xdr:twoCellAnchor>
    <xdr:from>
      <xdr:col>6</xdr:col>
      <xdr:colOff>281921</xdr:colOff>
      <xdr:row>13</xdr:row>
      <xdr:rowOff>1750</xdr:rowOff>
    </xdr:from>
    <xdr:to>
      <xdr:col>7</xdr:col>
      <xdr:colOff>4787</xdr:colOff>
      <xdr:row>15</xdr:row>
      <xdr:rowOff>70504</xdr:rowOff>
    </xdr:to>
    <xdr:cxnSp macro="">
      <xdr:nvCxnSpPr>
        <xdr:cNvPr id="36" name="Straight Connector 5">
          <a:extLst>
            <a:ext uri="{FF2B5EF4-FFF2-40B4-BE49-F238E27FC236}">
              <a16:creationId xmlns:a16="http://schemas.microsoft.com/office/drawing/2014/main" id="{F0901CFF-6560-47D5-BBA1-DAFD4FFC99CA}"/>
            </a:ext>
            <a:ext uri="{147F2762-F138-4A5C-976F-8EAC2B608ADB}">
              <a16:predDERef xmlns:a16="http://schemas.microsoft.com/office/drawing/2014/main" pred="{5034109A-2D17-4218-B762-96C99F24F8AA}"/>
            </a:ext>
          </a:extLst>
        </xdr:cNvPr>
        <xdr:cNvCxnSpPr>
          <a:cxnSpLocks/>
          <a:stCxn id="41" idx="1"/>
          <a:endCxn id="3" idx="5"/>
          <a:extLst>
            <a:ext uri="{5F17804C-33F3-41E3-A699-7DCFA2EF7971}">
              <a16:cxnDERefs xmlns:a16="http://schemas.microsoft.com/office/drawing/2014/main" st="{5034109A-2D17-4218-B762-96C99F24F8AA}" end="{67ECF5B1-5326-A0B4-4973-A73358C5DA87}"/>
            </a:ext>
          </a:extLst>
        </xdr:cNvCxnSpPr>
      </xdr:nvCxnSpPr>
      <xdr:spPr>
        <a:xfrm flipH="1" flipV="1">
          <a:off x="3939521" y="2402050"/>
          <a:ext cx="332466" cy="487854"/>
        </a:xfrm>
        <a:prstGeom prst="line">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457200</xdr:colOff>
      <xdr:row>27</xdr:row>
      <xdr:rowOff>72115</xdr:rowOff>
    </xdr:to>
    <xdr:pic>
      <xdr:nvPicPr>
        <xdr:cNvPr id="4" name="Picture 3">
          <a:extLst>
            <a:ext uri="{FF2B5EF4-FFF2-40B4-BE49-F238E27FC236}">
              <a16:creationId xmlns:a16="http://schemas.microsoft.com/office/drawing/2014/main" id="{4B4B5191-50F2-7334-FB68-CD7C250D3A6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500987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44562</xdr:colOff>
      <xdr:row>23</xdr:row>
      <xdr:rowOff>160020</xdr:rowOff>
    </xdr:to>
    <xdr:pic>
      <xdr:nvPicPr>
        <xdr:cNvPr id="3" name="Picture 2">
          <a:extLst>
            <a:ext uri="{FF2B5EF4-FFF2-40B4-BE49-F238E27FC236}">
              <a16:creationId xmlns:a16="http://schemas.microsoft.com/office/drawing/2014/main" id="{41E034F9-FD22-A772-273D-0E25A318EB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407762" cy="436626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457200</xdr:colOff>
      <xdr:row>27</xdr:row>
      <xdr:rowOff>24447</xdr:rowOff>
    </xdr:to>
    <xdr:pic>
      <xdr:nvPicPr>
        <xdr:cNvPr id="4" name="Picture 3">
          <a:extLst>
            <a:ext uri="{FF2B5EF4-FFF2-40B4-BE49-F238E27FC236}">
              <a16:creationId xmlns:a16="http://schemas.microsoft.com/office/drawing/2014/main" id="{A36DD896-08BA-0291-9042-D487DB4C68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496220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18</xdr:col>
      <xdr:colOff>0</xdr:colOff>
      <xdr:row>40</xdr:row>
      <xdr:rowOff>47625</xdr:rowOff>
    </xdr:to>
    <xdr:pic>
      <xdr:nvPicPr>
        <xdr:cNvPr id="20" name="Picture 1">
          <a:extLst>
            <a:ext uri="{FF2B5EF4-FFF2-40B4-BE49-F238E27FC236}">
              <a16:creationId xmlns:a16="http://schemas.microsoft.com/office/drawing/2014/main" id="{034D1CEE-C051-92A1-3EE2-EC0C099E3D0A}"/>
            </a:ext>
          </a:extLst>
        </xdr:cNvPr>
        <xdr:cNvPicPr>
          <a:picLocks noChangeAspect="1"/>
        </xdr:cNvPicPr>
      </xdr:nvPicPr>
      <xdr:blipFill>
        <a:blip xmlns:r="http://schemas.openxmlformats.org/officeDocument/2006/relationships" r:embed="rId1"/>
        <a:stretch>
          <a:fillRect/>
        </a:stretch>
      </xdr:blipFill>
      <xdr:spPr>
        <a:xfrm>
          <a:off x="1219200" y="180975"/>
          <a:ext cx="9753600" cy="7124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76200</xdr:colOff>
      <xdr:row>1</xdr:row>
      <xdr:rowOff>171450</xdr:rowOff>
    </xdr:from>
    <xdr:to>
      <xdr:col>22</xdr:col>
      <xdr:colOff>419100</xdr:colOff>
      <xdr:row>40</xdr:row>
      <xdr:rowOff>114300</xdr:rowOff>
    </xdr:to>
    <xdr:pic>
      <xdr:nvPicPr>
        <xdr:cNvPr id="2" name="Picture 1">
          <a:extLst>
            <a:ext uri="{FF2B5EF4-FFF2-40B4-BE49-F238E27FC236}">
              <a16:creationId xmlns:a16="http://schemas.microsoft.com/office/drawing/2014/main" id="{397AF8AE-2E7F-EBC2-D407-675C9B57172F}"/>
            </a:ext>
          </a:extLst>
        </xdr:cNvPr>
        <xdr:cNvPicPr>
          <a:picLocks noChangeAspect="1"/>
        </xdr:cNvPicPr>
      </xdr:nvPicPr>
      <xdr:blipFill>
        <a:blip xmlns:r="http://schemas.openxmlformats.org/officeDocument/2006/relationships" r:embed="rId1"/>
        <a:stretch>
          <a:fillRect/>
        </a:stretch>
      </xdr:blipFill>
      <xdr:spPr>
        <a:xfrm>
          <a:off x="1905000" y="361950"/>
          <a:ext cx="11925300" cy="70580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495300</xdr:colOff>
      <xdr:row>57</xdr:row>
      <xdr:rowOff>161925</xdr:rowOff>
    </xdr:to>
    <xdr:pic>
      <xdr:nvPicPr>
        <xdr:cNvPr id="7" name="Picture 1">
          <a:extLst>
            <a:ext uri="{FF2B5EF4-FFF2-40B4-BE49-F238E27FC236}">
              <a16:creationId xmlns:a16="http://schemas.microsoft.com/office/drawing/2014/main" id="{FD9DD83C-9162-A644-BF91-01B3BA14A1BB}"/>
            </a:ext>
          </a:extLst>
        </xdr:cNvPr>
        <xdr:cNvPicPr>
          <a:picLocks noChangeAspect="1"/>
        </xdr:cNvPicPr>
      </xdr:nvPicPr>
      <xdr:blipFill>
        <a:blip xmlns:r="http://schemas.openxmlformats.org/officeDocument/2006/relationships" r:embed="rId1"/>
        <a:stretch>
          <a:fillRect/>
        </a:stretch>
      </xdr:blipFill>
      <xdr:spPr>
        <a:xfrm>
          <a:off x="0" y="0"/>
          <a:ext cx="14516100" cy="10477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47625</xdr:colOff>
      <xdr:row>6</xdr:row>
      <xdr:rowOff>180975</xdr:rowOff>
    </xdr:from>
    <xdr:to>
      <xdr:col>8</xdr:col>
      <xdr:colOff>171450</xdr:colOff>
      <xdr:row>23</xdr:row>
      <xdr:rowOff>180975</xdr:rowOff>
    </xdr:to>
    <xdr:graphicFrame macro="">
      <xdr:nvGraphicFramePr>
        <xdr:cNvPr id="20" name="Chart 4">
          <a:extLst>
            <a:ext uri="{FF2B5EF4-FFF2-40B4-BE49-F238E27FC236}">
              <a16:creationId xmlns:a16="http://schemas.microsoft.com/office/drawing/2014/main" id="{B4C50F69-0540-AB28-3A15-BE704966F1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542925</xdr:colOff>
      <xdr:row>14</xdr:row>
      <xdr:rowOff>9525</xdr:rowOff>
    </xdr:from>
    <xdr:to>
      <xdr:col>17</xdr:col>
      <xdr:colOff>476250</xdr:colOff>
      <xdr:row>30</xdr:row>
      <xdr:rowOff>47625</xdr:rowOff>
    </xdr:to>
    <xdr:graphicFrame macro="">
      <xdr:nvGraphicFramePr>
        <xdr:cNvPr id="50" name="Chart 2">
          <a:extLst>
            <a:ext uri="{FF2B5EF4-FFF2-40B4-BE49-F238E27FC236}">
              <a16:creationId xmlns:a16="http://schemas.microsoft.com/office/drawing/2014/main" id="{F42F89D1-9845-81F9-DCB8-15F9C3C39B38}"/>
            </a:ext>
            <a:ext uri="{147F2762-F138-4A5C-976F-8EAC2B608ADB}">
              <a16:predDERef xmlns:a16="http://schemas.microsoft.com/office/drawing/2014/main" pred="{B4C50F69-0540-AB28-3A15-BE704966F1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466725</xdr:colOff>
      <xdr:row>13</xdr:row>
      <xdr:rowOff>171450</xdr:rowOff>
    </xdr:from>
    <xdr:to>
      <xdr:col>23</xdr:col>
      <xdr:colOff>142875</xdr:colOff>
      <xdr:row>30</xdr:row>
      <xdr:rowOff>76200</xdr:rowOff>
    </xdr:to>
    <xdr:graphicFrame macro="">
      <xdr:nvGraphicFramePr>
        <xdr:cNvPr id="51" name="Chart 3">
          <a:extLst>
            <a:ext uri="{FF2B5EF4-FFF2-40B4-BE49-F238E27FC236}">
              <a16:creationId xmlns:a16="http://schemas.microsoft.com/office/drawing/2014/main" id="{C51B145E-7AAF-4374-9428-BD3526D40477}"/>
            </a:ext>
            <a:ext uri="{147F2762-F138-4A5C-976F-8EAC2B608ADB}">
              <a16:predDERef xmlns:a16="http://schemas.microsoft.com/office/drawing/2014/main" pred="{F42F89D1-9845-81F9-DCB8-15F9C3C39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123825</xdr:colOff>
      <xdr:row>14</xdr:row>
      <xdr:rowOff>0</xdr:rowOff>
    </xdr:from>
    <xdr:to>
      <xdr:col>29</xdr:col>
      <xdr:colOff>95250</xdr:colOff>
      <xdr:row>30</xdr:row>
      <xdr:rowOff>142875</xdr:rowOff>
    </xdr:to>
    <xdr:graphicFrame macro="">
      <xdr:nvGraphicFramePr>
        <xdr:cNvPr id="54" name="Chart 5">
          <a:extLst>
            <a:ext uri="{FF2B5EF4-FFF2-40B4-BE49-F238E27FC236}">
              <a16:creationId xmlns:a16="http://schemas.microsoft.com/office/drawing/2014/main" id="{ED74AD1B-ADDE-44AB-9B84-1E6E1BF3DB8D}"/>
            </a:ext>
            <a:ext uri="{147F2762-F138-4A5C-976F-8EAC2B608ADB}">
              <a16:predDERef xmlns:a16="http://schemas.microsoft.com/office/drawing/2014/main" pred="{C51B145E-7AAF-4374-9428-BD3526D40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400050</xdr:colOff>
      <xdr:row>14</xdr:row>
      <xdr:rowOff>0</xdr:rowOff>
    </xdr:from>
    <xdr:to>
      <xdr:col>34</xdr:col>
      <xdr:colOff>200025</xdr:colOff>
      <xdr:row>30</xdr:row>
      <xdr:rowOff>66675</xdr:rowOff>
    </xdr:to>
    <xdr:graphicFrame macro="">
      <xdr:nvGraphicFramePr>
        <xdr:cNvPr id="53" name="Chart 6">
          <a:extLst>
            <a:ext uri="{FF2B5EF4-FFF2-40B4-BE49-F238E27FC236}">
              <a16:creationId xmlns:a16="http://schemas.microsoft.com/office/drawing/2014/main" id="{0BF0BC46-CEE7-44BF-8B79-D827E68B842D}"/>
            </a:ext>
            <a:ext uri="{147F2762-F138-4A5C-976F-8EAC2B608ADB}">
              <a16:predDERef xmlns:a16="http://schemas.microsoft.com/office/drawing/2014/main" pred="{ED74AD1B-ADDE-44AB-9B84-1E6E1BF3D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228600</xdr:colOff>
      <xdr:row>13</xdr:row>
      <xdr:rowOff>152400</xdr:rowOff>
    </xdr:from>
    <xdr:to>
      <xdr:col>40</xdr:col>
      <xdr:colOff>485775</xdr:colOff>
      <xdr:row>30</xdr:row>
      <xdr:rowOff>85725</xdr:rowOff>
    </xdr:to>
    <xdr:graphicFrame macro="">
      <xdr:nvGraphicFramePr>
        <xdr:cNvPr id="19" name="Chart 1">
          <a:extLst>
            <a:ext uri="{FF2B5EF4-FFF2-40B4-BE49-F238E27FC236}">
              <a16:creationId xmlns:a16="http://schemas.microsoft.com/office/drawing/2014/main" id="{79D3934C-EB8C-EA29-CCCE-8CE7FCC90B2C}"/>
            </a:ext>
            <a:ext uri="{147F2762-F138-4A5C-976F-8EAC2B608ADB}">
              <a16:predDERef xmlns:a16="http://schemas.microsoft.com/office/drawing/2014/main" pred="{0BF0BC46-CEE7-44BF-8B79-D827E68B84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205740</xdr:colOff>
      <xdr:row>47</xdr:row>
      <xdr:rowOff>74546</xdr:rowOff>
    </xdr:to>
    <xdr:pic>
      <xdr:nvPicPr>
        <xdr:cNvPr id="3" name="Picture 2">
          <a:extLst>
            <a:ext uri="{FF2B5EF4-FFF2-40B4-BE49-F238E27FC236}">
              <a16:creationId xmlns:a16="http://schemas.microsoft.com/office/drawing/2014/main" id="{2231FFE0-DF4D-2F2E-C019-40C8915A5E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740140" cy="86699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457200</xdr:colOff>
      <xdr:row>37</xdr:row>
      <xdr:rowOff>162977</xdr:rowOff>
    </xdr:to>
    <xdr:pic>
      <xdr:nvPicPr>
        <xdr:cNvPr id="3" name="Picture 2">
          <a:extLst>
            <a:ext uri="{FF2B5EF4-FFF2-40B4-BE49-F238E27FC236}">
              <a16:creationId xmlns:a16="http://schemas.microsoft.com/office/drawing/2014/main" id="{F6E7A134-DBA3-369C-5C4A-4F0887D7AC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692953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457200</xdr:colOff>
      <xdr:row>23</xdr:row>
      <xdr:rowOff>134503</xdr:rowOff>
    </xdr:to>
    <xdr:pic>
      <xdr:nvPicPr>
        <xdr:cNvPr id="6" name="Picture 5">
          <a:extLst>
            <a:ext uri="{FF2B5EF4-FFF2-40B4-BE49-F238E27FC236}">
              <a16:creationId xmlns:a16="http://schemas.microsoft.com/office/drawing/2014/main" id="{4C8CEEE4-3AE2-25B0-03F0-2829C043CE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4340743"/>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38266B40-AC17-4813-95C2-B262E8A4FA01}">
    <nsvFilter filterId="{CD0F7094-B801-4516-84BB-E82D696EF78B}" ref="B4:C22" tableId="0"/>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26D06E-9D0A-4283-B4A3-AA412FAC7C85}" name="Table1" displayName="Table1" ref="B5:D16" totalsRowShown="0" headerRowBorderDxfId="95" tableBorderDxfId="94">
  <autoFilter ref="B5:D16" xr:uid="{2B26D06E-9D0A-4283-B4A3-AA412FAC7C85}"/>
  <tableColumns count="3">
    <tableColumn id="1" xr3:uid="{67746A75-E31D-4265-8E55-4B65C68BEAB5}" name="Initial Sprint Planning Meeting" dataDxfId="93" dataCellStyle="20% - Accent6"/>
    <tableColumn id="2" xr3:uid="{0A333E6A-E34C-4B35-9A08-DCDBCFAC022F}" name="Tasks" dataDxfId="92" dataCellStyle="20% - Accent6"/>
    <tableColumn id="3" xr3:uid="{50E8B2FF-B453-4EFC-B5FE-8E2C5612F2B5}" name="Completion Date" dataDxfId="91" dataCellStyle="20% - Accent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5BED292-A819-4BB9-8C0A-94F15ABDC7E6}" name="Table10" displayName="Table10" ref="B157:F175" totalsRowShown="0" headerRowDxfId="33" dataDxfId="32" tableBorderDxfId="31">
  <autoFilter ref="B157:F175" xr:uid="{C5BED292-A819-4BB9-8C0A-94F15ABDC7E6}"/>
  <tableColumns count="5">
    <tableColumn id="4" xr3:uid="{1487B52F-B079-4942-9691-23EAF1EB8EED}" name="Sprint 1 Day 4" dataDxfId="30" dataCellStyle="20% - Accent5"/>
    <tableColumn id="1" xr3:uid="{C559305D-234D-4127-BC15-9CD3A4252718}" name="   " dataDxfId="29" dataCellStyle="20% - Accent5"/>
    <tableColumn id="5" xr3:uid="{929CCF5A-021D-455A-B3AB-46CAE708BE78}" name="     " dataDxfId="28" dataCellStyle="20% - Accent5"/>
    <tableColumn id="2" xr3:uid="{987FE07C-7D15-4F6E-A085-8302393E895E}" name=" " dataDxfId="27" dataCellStyle="20% - Accent5"/>
    <tableColumn id="3" xr3:uid="{6FC4C9C0-154E-453F-9888-F01BA267082B}" name="       " dataDxfId="2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AA43DE1-2F24-45F6-A8B4-317DE5E62F24}" name="Table11" displayName="Table11" ref="B180:C187" totalsRowShown="0" headerRowDxfId="25" dataDxfId="24" tableBorderDxfId="23">
  <autoFilter ref="B180:C187" xr:uid="{2AA43DE1-2F24-45F6-A8B4-317DE5E62F24}"/>
  <tableColumns count="2">
    <tableColumn id="1" xr3:uid="{092720EF-544C-44D2-869C-9AD28BAB60F6}" name="Sprint Review Meeting (14/06/2024)" dataDxfId="22" dataCellStyle="40% - Accent6"/>
    <tableColumn id="2" xr3:uid="{80C12966-30D4-49E5-8327-314827ED75B4}" name="Feedback" dataDxfId="21" dataCellStyle="20% - Accent6"/>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F462B6-B005-4ADD-A069-F1E584E6B643}" name="Table12" displayName="Table12" ref="B192:C201" totalsRowShown="0" headerRowBorderDxfId="20" tableBorderDxfId="19">
  <autoFilter ref="B192:C201" xr:uid="{0AF462B6-B005-4ADD-A069-F1E584E6B643}"/>
  <tableColumns count="2">
    <tableColumn id="1" xr3:uid="{C3E8ED9E-A6C5-4D05-884E-C8BCF1A54797}" name="Sprint Retrospective 1" dataDxfId="18" dataCellStyle="20% - Accent6"/>
    <tableColumn id="2" xr3:uid="{24CC80EA-8F75-45F9-88E6-87DE3F60AF2C}" name="Positives" dataDxfId="17" dataCellStyle="20% - Accent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7AA3D53-E0B7-4AE0-B23D-B08BBACCBAAD}" name="Table13" displayName="Table13" ref="B204:C212" totalsRowShown="0" headerRowBorderDxfId="16" tableBorderDxfId="15">
  <autoFilter ref="B204:C212" xr:uid="{87AA3D53-E0B7-4AE0-B23D-B08BBACCBAAD}"/>
  <tableColumns count="2">
    <tableColumn id="1" xr3:uid="{B58D2911-A52A-46C0-9BF9-685A6BF1973E}" name="Sprint Retrospective 2" dataDxfId="14" dataCellStyle="20% - Accent6"/>
    <tableColumn id="2" xr3:uid="{90C3F248-6471-4AAA-84BD-FA811173B2A9}" name="Positives" dataDxfId="13" dataCellStyle="20% - Accent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4A8611-C0D0-4063-8E18-8D76B1D692C6}" name="Table14" displayName="Table14" ref="B215:C224" totalsRowShown="0" headerRowBorderDxfId="12" tableBorderDxfId="11">
  <autoFilter ref="B215:C224" xr:uid="{FC4A8611-C0D0-4063-8E18-8D76B1D692C6}"/>
  <tableColumns count="2">
    <tableColumn id="1" xr3:uid="{3F288BB5-C9E9-4A2F-8BEA-8C1FFB4D56ED}" name="Sprint Retrospective 3" dataDxfId="10" dataCellStyle="20% - Accent6"/>
    <tableColumn id="2" xr3:uid="{1FF7BBF7-652C-47F9-B93D-403B4A0D8DF7}" name="Positives" dataDxfId="9" dataCellStyle="20% - Accent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BCD4FCE-CED5-4454-B151-27EAC7A32006}" name="Table15" displayName="Table15" ref="B227:C235" totalsRowShown="0" headerRowBorderDxfId="8" tableBorderDxfId="7">
  <autoFilter ref="B227:C235" xr:uid="{4BCD4FCE-CED5-4454-B151-27EAC7A32006}"/>
  <tableColumns count="2">
    <tableColumn id="1" xr3:uid="{FF538C0E-9B70-4C52-A648-FD1AC9ECB34A}" name="Sprint Retrospective 4" dataDxfId="6" dataCellStyle="20% - Accent6"/>
    <tableColumn id="2" xr3:uid="{7736B96D-A357-48F1-8969-18565D895D1C}" name="Positives" dataDxfId="5" dataCellStyle="20% - Accent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55F7F3F-1F45-43D6-8EDE-823942CA67EF}" name="Table16" displayName="Table16" ref="A1:A4" totalsRowShown="0">
  <autoFilter ref="A1:A4" xr:uid="{B55F7F3F-1F45-43D6-8EDE-823942CA67EF}"/>
  <tableColumns count="1">
    <tableColumn id="1" xr3:uid="{F91A9D04-BFFC-4E49-AC2E-0D051615C21A}" name="Sample Data"/>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D058369-42FE-49E4-9B93-947D97993B7F}" name="Table17" displayName="Table17" ref="A1:D4" totalsRowShown="0" tableBorderDxfId="4">
  <autoFilter ref="A1:D4" xr:uid="{FD058369-42FE-49E4-9B93-947D97993B7F}"/>
  <tableColumns count="4">
    <tableColumn id="1" xr3:uid="{5061B7F2-5F0B-42CE-9115-50636488E67E}" name="  " dataDxfId="3"/>
    <tableColumn id="2" xr3:uid="{C225246A-5C9E-4889-A478-DE32DE496369}" name="Username" dataDxfId="2"/>
    <tableColumn id="3" xr3:uid="{0E1940BC-C9AF-4A64-AEB9-FCC66010D3B3}" name="Password" dataDxfId="1"/>
    <tableColumn id="4" xr3:uid="{94B88AA4-72D9-41DF-945E-AE1727A83E45}" name="Rol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F33F69-13D4-4A68-BC1C-69581AE2EA15}" name="Table2" displayName="Table2" ref="B19:G28" totalsRowShown="0" headerRowDxfId="90" dataDxfId="89" tableBorderDxfId="88" headerRowCellStyle="60% - Accent6">
  <autoFilter ref="B19:G28" xr:uid="{C1F33F69-13D4-4A68-BC1C-69581AE2EA15}"/>
  <tableColumns count="6">
    <tableColumn id="1" xr3:uid="{A9BE2C43-9845-4185-8A04-5474BF80D6E7}" name="Sprint Planning Meetings" dataDxfId="87" dataCellStyle="20% - Accent6"/>
    <tableColumn id="2" xr3:uid="{1C2C142F-CB0F-48E0-87F9-B0332256CA74}" name="Tasks" dataDxfId="86" dataCellStyle="20% - Accent6"/>
    <tableColumn id="3" xr3:uid="{F4F5CCF9-E2F5-4A7C-A633-E818AE1214C1}" name="Sprint 1" dataDxfId="85"/>
    <tableColumn id="4" xr3:uid="{9DA1772E-B9A6-45DB-B7C2-D8AB03E49F1C}" name="Sprint 2" dataDxfId="84"/>
    <tableColumn id="5" xr3:uid="{14292D14-6FCD-4CA0-A9DA-EAEBAAEE03A8}" name="Sprint 3" dataDxfId="83"/>
    <tableColumn id="6" xr3:uid="{13B57F0E-AAC7-4995-AF74-44336D697471}" name="Sprint 4" dataDxfId="8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571967-16DF-494C-BEDD-B23472DD1CA9}" name="Table3" displayName="Table3" ref="B33:D43" totalsRowShown="0" headerRowDxfId="81" dataDxfId="79" headerRowBorderDxfId="80" tableBorderDxfId="78">
  <autoFilter ref="B33:D43" xr:uid="{C5571967-16DF-494C-BEDD-B23472DD1CA9}"/>
  <tableColumns count="3">
    <tableColumn id="1" xr3:uid="{C5E2BD68-6A66-42BC-84A4-0F2648437083}" name="(1) Daily Scrum Meeting(10/06) 9:00 - 9:15" dataDxfId="77"/>
    <tableColumn id="2" xr3:uid="{BB88B2F3-BA68-4BC7-A757-F8BF17D0B767}" name="Have done (on Monday 10th)" dataDxfId="76" dataCellStyle="20% - Accent6"/>
    <tableColumn id="3" xr3:uid="{62601613-4E16-4C9B-BA54-BAE140489C3C}" name="Will do today" dataDxfId="75" dataCellStyle="20% - Accent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697072-5970-408D-8A0A-BDCC72363E58}" name="Table4" displayName="Table4" ref="B45:F65" totalsRowShown="0" headerRowDxfId="74" headerRowBorderDxfId="73" tableBorderDxfId="72">
  <autoFilter ref="B45:F65" xr:uid="{00697072-5970-408D-8A0A-BDCC72363E58}"/>
  <tableColumns count="5">
    <tableColumn id="4" xr3:uid="{04B5B504-28A3-4D09-B648-313398F09894}" name="Sprint 1 Day 1" dataDxfId="71"/>
    <tableColumn id="1" xr3:uid="{BAF5A4E4-8428-41C4-B510-C500F3AB3F17}" name="  " dataDxfId="70"/>
    <tableColumn id="6" xr3:uid="{495656B2-E902-4131-931D-157B78E4EAAE}" name="Priority" dataDxfId="69"/>
    <tableColumn id="2" xr3:uid="{5A067475-2056-4ED4-B5E6-07164A0D3A54}" name=" " dataDxfId="68"/>
    <tableColumn id="3" xr3:uid="{F5E5941A-3C4D-461B-890E-3E1ED96CCBAC}" name="   " dataDxfId="6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2D1F55B-049B-4FB1-8AAE-F873B01F3B0B}" name="Table5" displayName="Table5" ref="B67:D81" totalsRowShown="0" headerRowDxfId="66" dataDxfId="64" headerRowBorderDxfId="65" tableBorderDxfId="63">
  <autoFilter ref="B67:D81" xr:uid="{C2D1F55B-049B-4FB1-8AAE-F873B01F3B0B}"/>
  <tableColumns count="3">
    <tableColumn id="1" xr3:uid="{1543C3A6-E7BB-4DFB-B874-FA3332B66444}" name="(2) Daily Scrum Meeting(11/06) 9:00 - 9:15" dataDxfId="62"/>
    <tableColumn id="2" xr3:uid="{D62F354C-AC33-46E2-ABE8-29AB3E2F4D99}" name="Have done (on Tuesday 11th)" dataDxfId="61" dataCellStyle="20% - Accent6"/>
    <tableColumn id="3" xr3:uid="{BCB29CD8-FE60-4BAC-8402-9FE78A7EA0DD}" name="Will do today" dataDxfId="60" dataCellStyle="20% - Accent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C4FF3E5-C081-4BA2-88DE-8DF7DA97AD9A}" name="Table6" displayName="Table6" ref="B84:F103" totalsRowShown="0" headerRowDxfId="59" headerRowBorderDxfId="58" tableBorderDxfId="57">
  <autoFilter ref="B84:F103" xr:uid="{FC4FF3E5-C081-4BA2-88DE-8DF7DA97AD9A}"/>
  <tableColumns count="5">
    <tableColumn id="6" xr3:uid="{2C1DE75C-462E-4543-92F4-D6DB3CB9FB08}" name="Sprint 1 Day 2" dataDxfId="56"/>
    <tableColumn id="1" xr3:uid="{385769D8-E53F-410C-9FBD-D0E1C06C68D0}" name="  " dataDxfId="55"/>
    <tableColumn id="5" xr3:uid="{9CEFC863-0278-431A-B9CD-BFB88600BC94}" name="   " dataDxfId="54"/>
    <tableColumn id="2" xr3:uid="{66B290A9-2270-4534-8AF0-E7FDA707838D}" name=" "/>
    <tableColumn id="3" xr3:uid="{4A540933-744C-4BD2-BECD-71A4C54BB82A}" name="       " dataDxfId="5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4EF5E3C-72B1-4692-B2CC-8F327C817961}" name="Table7" displayName="Table7" ref="B105:D119" totalsRowShown="0" headerRowDxfId="52" dataDxfId="50" headerRowBorderDxfId="51" tableBorderDxfId="49">
  <autoFilter ref="B105:D119" xr:uid="{F4EF5E3C-72B1-4692-B2CC-8F327C817961}"/>
  <tableColumns count="3">
    <tableColumn id="1" xr3:uid="{DDF245CC-D328-4DF5-A6CD-05F8EE1C6387}" name="(3) Daily Scrum Meeting(12/06) 9:05 - 9:15" dataDxfId="48"/>
    <tableColumn id="2" xr3:uid="{C76B30B0-8B3B-4A27-8F06-3E305B227B6D}" name="Have done (on Wednesday 12th)" dataDxfId="47" dataCellStyle="20% - Accent6"/>
    <tableColumn id="3" xr3:uid="{670A1028-00B7-477E-81BB-052589384AC6}" name="Will do today" dataDxfId="46" dataCellStyle="20% - Accent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585ECFF-6303-46FD-9EC7-60EFF417D749}" name="Table8" displayName="Table8" ref="B122:F137" totalsRowShown="0" headerRowDxfId="45" tableBorderDxfId="44">
  <autoFilter ref="B122:F137" xr:uid="{E585ECFF-6303-46FD-9EC7-60EFF417D749}"/>
  <tableColumns count="5">
    <tableColumn id="4" xr3:uid="{25FD4789-4B13-4A40-BE99-E7F16232146C}" name="Sprint 1 Day 3" dataDxfId="43"/>
    <tableColumn id="1" xr3:uid="{254B6C92-113A-40F0-8246-E0C47B0989C2}" name="    " dataDxfId="42"/>
    <tableColumn id="5" xr3:uid="{37EAFE71-4FA7-4249-B3F5-685BB6BA18D2}" name="        " dataDxfId="41"/>
    <tableColumn id="2" xr3:uid="{53C7016F-7F5B-4CF1-9C54-5322A74B0509}" name=" "/>
    <tableColumn id="3" xr3:uid="{B5CF78D4-3D9E-4638-A01E-7CF467220B15}" name="   "/>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D9E8518-61D6-486E-9962-7D0E9F818317}" name="Table9" displayName="Table9" ref="B139:D155" totalsRowShown="0" headerRowDxfId="40" dataDxfId="38" headerRowBorderDxfId="39" tableBorderDxfId="37">
  <autoFilter ref="B139:D155" xr:uid="{0D9E8518-61D6-486E-9962-7D0E9F818317}"/>
  <tableColumns count="3">
    <tableColumn id="1" xr3:uid="{27760DB1-AA41-4DBA-A591-53A6A5B51931}" name="(4) Daily Scrum Meeting(13/06) 9:05 - 9:15" dataDxfId="36"/>
    <tableColumn id="2" xr3:uid="{4A86DEB7-0F62-4B2D-A521-4E66D1E80C50}" name="Have done (on Thursday 13th)" dataDxfId="35" dataCellStyle="20% - Accent6"/>
    <tableColumn id="3" xr3:uid="{F2C2EE14-20AF-4280-8BEF-0397C5622E05}" name="Will do today" dataDxfId="34" dataCellStyle="20% - Accent6"/>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microsoft.com/office/2019/04/relationships/namedSheetView" Target="../namedSheetViews/namedSheetView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5" Type="http://schemas.openxmlformats.org/officeDocument/2006/relationships/table" Target="../tables/table1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13"/>
  <sheetViews>
    <sheetView workbookViewId="0">
      <selection activeCell="G6" sqref="G6:G8"/>
    </sheetView>
  </sheetViews>
  <sheetFormatPr defaultRowHeight="14.4"/>
  <cols>
    <col min="2" max="2" width="21.33203125" bestFit="1" customWidth="1"/>
    <col min="3" max="3" width="20.6640625" bestFit="1" customWidth="1"/>
    <col min="5" max="5" width="26.33203125" bestFit="1" customWidth="1"/>
    <col min="7" max="7" width="56.109375" customWidth="1"/>
  </cols>
  <sheetData>
    <row r="2" spans="2:8">
      <c r="B2" s="50" t="s">
        <v>0</v>
      </c>
      <c r="C2" s="51" t="s">
        <v>1</v>
      </c>
      <c r="E2" s="50" t="s">
        <v>2</v>
      </c>
      <c r="G2" s="50" t="s">
        <v>3</v>
      </c>
    </row>
    <row r="3" spans="2:8">
      <c r="B3" s="2" t="s">
        <v>4</v>
      </c>
      <c r="C3" s="7" t="s">
        <v>5</v>
      </c>
      <c r="E3" s="2" t="s">
        <v>6</v>
      </c>
      <c r="G3" s="2" t="s">
        <v>7</v>
      </c>
      <c r="H3" s="1"/>
    </row>
    <row r="4" spans="2:8">
      <c r="B4" s="2" t="s">
        <v>8</v>
      </c>
      <c r="C4" s="7" t="s">
        <v>9</v>
      </c>
      <c r="E4" s="2" t="s">
        <v>10</v>
      </c>
    </row>
    <row r="5" spans="2:8">
      <c r="B5" s="2" t="s">
        <v>11</v>
      </c>
      <c r="C5" s="7" t="s">
        <v>12</v>
      </c>
      <c r="E5" s="2" t="s">
        <v>13</v>
      </c>
      <c r="G5" s="26" t="s">
        <v>14</v>
      </c>
    </row>
    <row r="6" spans="2:8">
      <c r="B6" s="2" t="s">
        <v>15</v>
      </c>
      <c r="C6" s="7" t="s">
        <v>12</v>
      </c>
      <c r="E6" s="2" t="s">
        <v>16</v>
      </c>
      <c r="G6" s="197" t="s">
        <v>17</v>
      </c>
    </row>
    <row r="7" spans="2:8" ht="39.75" customHeight="1">
      <c r="G7" s="197"/>
    </row>
    <row r="8" spans="2:8" ht="22.5" customHeight="1">
      <c r="E8" s="26" t="s">
        <v>18</v>
      </c>
      <c r="G8" s="197"/>
    </row>
    <row r="9" spans="2:8">
      <c r="E9" s="2" t="s">
        <v>19</v>
      </c>
    </row>
    <row r="10" spans="2:8">
      <c r="E10" s="2" t="s">
        <v>20</v>
      </c>
      <c r="G10" s="49"/>
    </row>
    <row r="11" spans="2:8">
      <c r="E11" s="2" t="s">
        <v>21</v>
      </c>
      <c r="G11" s="49"/>
    </row>
    <row r="12" spans="2:8">
      <c r="E12" s="2" t="s">
        <v>22</v>
      </c>
      <c r="G12" s="49"/>
    </row>
    <row r="13" spans="2:8">
      <c r="E13" s="2" t="s">
        <v>23</v>
      </c>
    </row>
  </sheetData>
  <mergeCells count="1">
    <mergeCell ref="G6:G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09111-EBDB-4DAB-A315-99FEFF1A35CD}">
  <dimension ref="B1:Q63"/>
  <sheetViews>
    <sheetView topLeftCell="E1" workbookViewId="0">
      <selection activeCell="I23" sqref="I23"/>
    </sheetView>
  </sheetViews>
  <sheetFormatPr defaultRowHeight="14.4"/>
  <cols>
    <col min="1" max="1" width="6.44140625" customWidth="1"/>
    <col min="2" max="2" width="6.33203125" bestFit="1" customWidth="1"/>
    <col min="3" max="3" width="51" customWidth="1"/>
    <col min="4" max="4" width="14" bestFit="1" customWidth="1"/>
    <col min="5" max="5" width="16.6640625" bestFit="1" customWidth="1"/>
    <col min="6" max="7" width="16.6640625" customWidth="1"/>
    <col min="8" max="8" width="14" style="3" bestFit="1" customWidth="1"/>
    <col min="9" max="9" width="22" style="3" bestFit="1" customWidth="1"/>
    <col min="10" max="10" width="16.44140625" bestFit="1" customWidth="1"/>
    <col min="11" max="11" width="9.44140625" customWidth="1"/>
    <col min="12" max="12" width="6.6640625" customWidth="1"/>
    <col min="13" max="13" width="68" customWidth="1"/>
    <col min="14" max="14" width="9.44140625" customWidth="1"/>
  </cols>
  <sheetData>
    <row r="1" spans="2:13">
      <c r="D1" s="3"/>
      <c r="E1" s="3"/>
      <c r="F1" s="3"/>
      <c r="G1" s="3"/>
      <c r="H1"/>
    </row>
    <row r="2" spans="2:13">
      <c r="B2" s="6" t="s">
        <v>135</v>
      </c>
      <c r="C2" s="6" t="s">
        <v>136</v>
      </c>
      <c r="D2" s="15" t="s">
        <v>174</v>
      </c>
      <c r="E2" s="15" t="s">
        <v>175</v>
      </c>
      <c r="F2" s="15" t="s">
        <v>176</v>
      </c>
      <c r="G2" s="15" t="s">
        <v>177</v>
      </c>
      <c r="H2"/>
      <c r="L2" s="37"/>
      <c r="M2" s="37" t="s">
        <v>178</v>
      </c>
    </row>
    <row r="3" spans="2:13">
      <c r="B3" s="8">
        <v>1</v>
      </c>
      <c r="C3" s="7" t="s">
        <v>179</v>
      </c>
      <c r="D3" s="9" t="s">
        <v>180</v>
      </c>
      <c r="E3" s="14">
        <v>2</v>
      </c>
      <c r="F3" s="14" t="s">
        <v>181</v>
      </c>
      <c r="G3" s="14" t="s">
        <v>182</v>
      </c>
      <c r="H3"/>
      <c r="I3" s="16" t="s">
        <v>183</v>
      </c>
      <c r="J3" s="17" t="s">
        <v>184</v>
      </c>
      <c r="L3" s="2">
        <v>1</v>
      </c>
      <c r="M3" s="7" t="s">
        <v>185</v>
      </c>
    </row>
    <row r="4" spans="2:13">
      <c r="B4" s="8">
        <v>2</v>
      </c>
      <c r="C4" s="7" t="s">
        <v>144</v>
      </c>
      <c r="D4" s="9" t="s">
        <v>182</v>
      </c>
      <c r="E4" s="14">
        <v>3</v>
      </c>
      <c r="F4" s="14" t="s">
        <v>181</v>
      </c>
      <c r="G4" s="14" t="s">
        <v>180</v>
      </c>
      <c r="H4"/>
      <c r="I4" s="16" t="s">
        <v>186</v>
      </c>
      <c r="J4" s="17">
        <v>12</v>
      </c>
      <c r="L4" s="2">
        <v>2</v>
      </c>
      <c r="M4" s="7" t="s">
        <v>187</v>
      </c>
    </row>
    <row r="5" spans="2:13">
      <c r="B5" s="8">
        <v>3</v>
      </c>
      <c r="C5" s="7" t="s">
        <v>188</v>
      </c>
      <c r="D5" s="9" t="s">
        <v>189</v>
      </c>
      <c r="E5" s="14">
        <v>4</v>
      </c>
      <c r="F5" s="14" t="s">
        <v>181</v>
      </c>
      <c r="G5" s="14" t="s">
        <v>182</v>
      </c>
      <c r="H5"/>
      <c r="I5" s="16" t="s">
        <v>136</v>
      </c>
      <c r="J5" s="17">
        <f>SUM(E3:E20)</f>
        <v>48</v>
      </c>
      <c r="L5" s="2">
        <v>3</v>
      </c>
      <c r="M5" s="7" t="s">
        <v>190</v>
      </c>
    </row>
    <row r="6" spans="2:13">
      <c r="B6" s="8">
        <v>4</v>
      </c>
      <c r="C6" s="7" t="s">
        <v>148</v>
      </c>
      <c r="D6" s="9" t="s">
        <v>180</v>
      </c>
      <c r="E6" s="14">
        <v>2</v>
      </c>
      <c r="F6" s="14" t="s">
        <v>181</v>
      </c>
      <c r="G6" s="14" t="s">
        <v>191</v>
      </c>
      <c r="H6"/>
      <c r="I6" s="16" t="s">
        <v>192</v>
      </c>
      <c r="J6" s="17">
        <v>5</v>
      </c>
      <c r="L6" s="2">
        <v>4</v>
      </c>
      <c r="M6" s="7" t="s">
        <v>193</v>
      </c>
    </row>
    <row r="7" spans="2:13">
      <c r="B7" s="8">
        <v>5</v>
      </c>
      <c r="C7" s="7" t="s">
        <v>150</v>
      </c>
      <c r="D7" s="9" t="s">
        <v>180</v>
      </c>
      <c r="E7" s="14">
        <v>2</v>
      </c>
      <c r="F7" s="14" t="s">
        <v>181</v>
      </c>
      <c r="G7" s="14" t="s">
        <v>182</v>
      </c>
      <c r="H7"/>
      <c r="L7" s="2">
        <v>5</v>
      </c>
      <c r="M7" s="7" t="s">
        <v>194</v>
      </c>
    </row>
    <row r="8" spans="2:13">
      <c r="B8" s="8">
        <v>6</v>
      </c>
      <c r="C8" s="7" t="s">
        <v>152</v>
      </c>
      <c r="D8" s="9" t="s">
        <v>182</v>
      </c>
      <c r="E8" s="14">
        <v>3</v>
      </c>
      <c r="F8" s="14" t="s">
        <v>181</v>
      </c>
      <c r="G8" s="14" t="s">
        <v>180</v>
      </c>
      <c r="H8"/>
      <c r="L8" s="2">
        <v>6</v>
      </c>
      <c r="M8" s="7" t="s">
        <v>195</v>
      </c>
    </row>
    <row r="9" spans="2:13">
      <c r="B9" s="8">
        <v>7</v>
      </c>
      <c r="C9" s="7" t="s">
        <v>154</v>
      </c>
      <c r="D9" s="9" t="s">
        <v>196</v>
      </c>
      <c r="E9" s="14">
        <v>1</v>
      </c>
      <c r="F9" s="14" t="s">
        <v>181</v>
      </c>
      <c r="G9" s="14" t="s">
        <v>197</v>
      </c>
      <c r="H9"/>
      <c r="L9" s="2">
        <v>7</v>
      </c>
      <c r="M9" s="124" t="s">
        <v>198</v>
      </c>
    </row>
    <row r="10" spans="2:13">
      <c r="B10" s="8">
        <v>8</v>
      </c>
      <c r="C10" s="7" t="s">
        <v>156</v>
      </c>
      <c r="D10" s="9" t="s">
        <v>196</v>
      </c>
      <c r="E10" s="14">
        <v>1</v>
      </c>
      <c r="F10" s="14" t="s">
        <v>181</v>
      </c>
      <c r="G10" s="14" t="s">
        <v>191</v>
      </c>
      <c r="H10"/>
      <c r="I10" s="210" t="s">
        <v>199</v>
      </c>
      <c r="J10" s="210"/>
      <c r="L10" s="2">
        <v>7.1</v>
      </c>
      <c r="M10" s="7" t="s">
        <v>200</v>
      </c>
    </row>
    <row r="11" spans="2:13">
      <c r="B11" s="8">
        <v>9</v>
      </c>
      <c r="C11" s="7" t="s">
        <v>158</v>
      </c>
      <c r="D11" s="9" t="s">
        <v>180</v>
      </c>
      <c r="E11" s="14">
        <v>2</v>
      </c>
      <c r="F11" s="14" t="s">
        <v>181</v>
      </c>
      <c r="G11" s="14" t="s">
        <v>197</v>
      </c>
      <c r="H11"/>
      <c r="I11" s="25" t="s">
        <v>201</v>
      </c>
      <c r="J11" s="20" t="s">
        <v>182</v>
      </c>
      <c r="L11" s="2">
        <v>7.2</v>
      </c>
      <c r="M11" s="7" t="s">
        <v>202</v>
      </c>
    </row>
    <row r="12" spans="2:13">
      <c r="B12" s="8">
        <v>10</v>
      </c>
      <c r="C12" s="7" t="s">
        <v>203</v>
      </c>
      <c r="D12" s="9" t="s">
        <v>180</v>
      </c>
      <c r="E12" s="14">
        <v>2</v>
      </c>
      <c r="F12" s="14" t="s">
        <v>181</v>
      </c>
      <c r="G12" s="14" t="s">
        <v>182</v>
      </c>
      <c r="H12"/>
      <c r="I12" s="25" t="s">
        <v>204</v>
      </c>
      <c r="J12" s="20" t="s">
        <v>180</v>
      </c>
      <c r="L12" s="2">
        <v>7.3</v>
      </c>
      <c r="M12" s="7" t="s">
        <v>205</v>
      </c>
    </row>
    <row r="13" spans="2:13">
      <c r="B13" s="8">
        <v>11</v>
      </c>
      <c r="C13" s="7" t="s">
        <v>206</v>
      </c>
      <c r="D13" s="9" t="s">
        <v>182</v>
      </c>
      <c r="E13" s="14">
        <v>3</v>
      </c>
      <c r="F13" s="14" t="s">
        <v>181</v>
      </c>
      <c r="G13" s="14" t="s">
        <v>180</v>
      </c>
      <c r="H13"/>
      <c r="I13" s="25" t="s">
        <v>207</v>
      </c>
      <c r="J13" s="20" t="s">
        <v>197</v>
      </c>
      <c r="L13" s="2">
        <v>7.4</v>
      </c>
      <c r="M13" s="7" t="s">
        <v>208</v>
      </c>
    </row>
    <row r="14" spans="2:13">
      <c r="B14" s="8">
        <v>12</v>
      </c>
      <c r="C14" s="7" t="s">
        <v>165</v>
      </c>
      <c r="D14" s="9" t="s">
        <v>180</v>
      </c>
      <c r="E14" s="14">
        <v>2</v>
      </c>
      <c r="F14" s="14" t="s">
        <v>181</v>
      </c>
      <c r="G14" s="14" t="s">
        <v>182</v>
      </c>
      <c r="H14"/>
      <c r="I14" s="25" t="s">
        <v>209</v>
      </c>
      <c r="J14" s="20" t="s">
        <v>191</v>
      </c>
      <c r="L14" s="2">
        <v>7.5</v>
      </c>
      <c r="M14" s="7" t="s">
        <v>210</v>
      </c>
    </row>
    <row r="15" spans="2:13">
      <c r="B15" s="8">
        <v>13</v>
      </c>
      <c r="C15" s="7" t="s">
        <v>162</v>
      </c>
      <c r="D15" s="9" t="s">
        <v>182</v>
      </c>
      <c r="E15" s="14">
        <v>4</v>
      </c>
      <c r="F15" s="14" t="s">
        <v>181</v>
      </c>
      <c r="G15" s="14" t="s">
        <v>182</v>
      </c>
      <c r="H15"/>
      <c r="L15" s="2">
        <v>7.6</v>
      </c>
      <c r="M15" s="7" t="s">
        <v>211</v>
      </c>
    </row>
    <row r="16" spans="2:13">
      <c r="B16" s="8">
        <v>14</v>
      </c>
      <c r="C16" s="7" t="s">
        <v>142</v>
      </c>
      <c r="D16" s="9" t="s">
        <v>212</v>
      </c>
      <c r="E16" s="14">
        <v>5</v>
      </c>
      <c r="F16" s="14" t="s">
        <v>181</v>
      </c>
      <c r="G16" s="14" t="s">
        <v>197</v>
      </c>
      <c r="H16"/>
      <c r="L16" s="2">
        <v>7.7</v>
      </c>
      <c r="M16" s="7" t="s">
        <v>213</v>
      </c>
    </row>
    <row r="17" spans="2:13">
      <c r="B17" s="8">
        <v>15</v>
      </c>
      <c r="C17" s="7" t="s">
        <v>167</v>
      </c>
      <c r="D17" s="9" t="s">
        <v>189</v>
      </c>
      <c r="E17" s="14">
        <v>4</v>
      </c>
      <c r="F17" s="14" t="s">
        <v>181</v>
      </c>
      <c r="G17" s="14" t="s">
        <v>191</v>
      </c>
      <c r="H17"/>
      <c r="L17" s="2">
        <v>7.8</v>
      </c>
      <c r="M17" s="7" t="s">
        <v>214</v>
      </c>
    </row>
    <row r="18" spans="2:13">
      <c r="B18" s="8">
        <v>16</v>
      </c>
      <c r="C18" s="7" t="s">
        <v>215</v>
      </c>
      <c r="D18" s="9" t="s">
        <v>196</v>
      </c>
      <c r="E18" s="14">
        <v>1</v>
      </c>
      <c r="F18" s="14" t="s">
        <v>216</v>
      </c>
      <c r="G18" s="14" t="s">
        <v>182</v>
      </c>
      <c r="H18"/>
      <c r="L18" s="2">
        <v>8</v>
      </c>
      <c r="M18" s="124" t="s">
        <v>217</v>
      </c>
    </row>
    <row r="19" spans="2:13">
      <c r="B19" s="8">
        <v>17</v>
      </c>
      <c r="C19" s="7" t="s">
        <v>218</v>
      </c>
      <c r="D19" s="9" t="s">
        <v>189</v>
      </c>
      <c r="E19" s="14">
        <v>4</v>
      </c>
      <c r="F19" s="14" t="s">
        <v>181</v>
      </c>
      <c r="G19" s="14" t="s">
        <v>180</v>
      </c>
      <c r="H19"/>
      <c r="L19" s="2">
        <v>8.1</v>
      </c>
      <c r="M19" s="7" t="s">
        <v>219</v>
      </c>
    </row>
    <row r="20" spans="2:13">
      <c r="B20" s="8">
        <v>18</v>
      </c>
      <c r="C20" s="7" t="s">
        <v>173</v>
      </c>
      <c r="D20" s="9" t="s">
        <v>182</v>
      </c>
      <c r="E20" s="14">
        <v>3</v>
      </c>
      <c r="F20" s="14" t="s">
        <v>181</v>
      </c>
      <c r="G20" s="14" t="s">
        <v>191</v>
      </c>
      <c r="H20"/>
      <c r="L20" s="2">
        <v>8.1999999999999993</v>
      </c>
      <c r="M20" s="7" t="s">
        <v>220</v>
      </c>
    </row>
    <row r="21" spans="2:13" ht="12.75" customHeight="1">
      <c r="H21"/>
      <c r="L21" s="2">
        <v>8.3000000000000007</v>
      </c>
      <c r="M21" s="7" t="s">
        <v>221</v>
      </c>
    </row>
    <row r="22" spans="2:13" ht="16.5" customHeight="1">
      <c r="H22"/>
      <c r="L22" s="2">
        <v>8.4</v>
      </c>
      <c r="M22" s="116" t="s">
        <v>222</v>
      </c>
    </row>
    <row r="23" spans="2:13" ht="17.25" customHeight="1">
      <c r="H23"/>
      <c r="L23" s="2">
        <v>8.5</v>
      </c>
      <c r="M23" s="7" t="s">
        <v>223</v>
      </c>
    </row>
    <row r="24" spans="2:13">
      <c r="H24"/>
      <c r="L24" s="2">
        <v>8.5</v>
      </c>
      <c r="M24" s="125" t="s">
        <v>224</v>
      </c>
    </row>
    <row r="25" spans="2:13">
      <c r="H25"/>
      <c r="L25" s="2">
        <v>8.6</v>
      </c>
      <c r="M25" s="125" t="s">
        <v>225</v>
      </c>
    </row>
    <row r="26" spans="2:13">
      <c r="H26"/>
      <c r="L26" s="2">
        <v>8.6999999999999993</v>
      </c>
      <c r="M26" s="125" t="s">
        <v>226</v>
      </c>
    </row>
    <row r="27" spans="2:13">
      <c r="L27" s="2">
        <v>8.8000000000000007</v>
      </c>
      <c r="M27" s="125" t="s">
        <v>227</v>
      </c>
    </row>
    <row r="28" spans="2:13">
      <c r="L28" s="2">
        <v>9</v>
      </c>
      <c r="M28" s="7" t="s">
        <v>203</v>
      </c>
    </row>
    <row r="29" spans="2:13">
      <c r="L29" s="2">
        <v>9.1</v>
      </c>
      <c r="M29" s="7" t="s">
        <v>228</v>
      </c>
    </row>
    <row r="30" spans="2:13">
      <c r="L30" s="2">
        <v>9.1999999999999993</v>
      </c>
      <c r="M30" s="7" t="s">
        <v>229</v>
      </c>
    </row>
    <row r="31" spans="2:13">
      <c r="L31" s="2">
        <v>10</v>
      </c>
      <c r="M31" s="7" t="s">
        <v>230</v>
      </c>
    </row>
    <row r="32" spans="2:13">
      <c r="L32" s="2">
        <v>11</v>
      </c>
      <c r="M32" s="7" t="s">
        <v>165</v>
      </c>
    </row>
    <row r="33" spans="12:17">
      <c r="L33" s="2">
        <v>11.1</v>
      </c>
      <c r="M33" s="7" t="s">
        <v>231</v>
      </c>
    </row>
    <row r="34" spans="12:17">
      <c r="L34" s="2">
        <v>12</v>
      </c>
      <c r="M34" s="7" t="s">
        <v>232</v>
      </c>
    </row>
    <row r="36" spans="12:17">
      <c r="L36" s="37"/>
      <c r="M36" s="37" t="s">
        <v>233</v>
      </c>
    </row>
    <row r="37" spans="12:17">
      <c r="L37" s="2">
        <v>1</v>
      </c>
      <c r="M37" s="7" t="s">
        <v>206</v>
      </c>
    </row>
    <row r="38" spans="12:17">
      <c r="L38" s="2">
        <f>L3+1</f>
        <v>2</v>
      </c>
      <c r="M38" s="7" t="s">
        <v>150</v>
      </c>
      <c r="Q38" s="49"/>
    </row>
    <row r="39" spans="12:17">
      <c r="L39" s="2">
        <f t="shared" ref="L39:L40" si="0">L38+1</f>
        <v>3</v>
      </c>
      <c r="M39" s="7" t="s">
        <v>152</v>
      </c>
    </row>
    <row r="40" spans="12:17">
      <c r="L40" s="2">
        <f t="shared" si="0"/>
        <v>4</v>
      </c>
      <c r="M40" s="7" t="s">
        <v>234</v>
      </c>
    </row>
    <row r="41" spans="12:17">
      <c r="L41" s="2">
        <f>L40+1</f>
        <v>5</v>
      </c>
      <c r="M41" s="7" t="s">
        <v>235</v>
      </c>
    </row>
    <row r="43" spans="12:17">
      <c r="L43" s="37"/>
      <c r="M43" s="37" t="s">
        <v>236</v>
      </c>
    </row>
    <row r="44" spans="12:17">
      <c r="L44" s="2">
        <v>1</v>
      </c>
      <c r="M44" s="7" t="s">
        <v>158</v>
      </c>
    </row>
    <row r="45" spans="12:17">
      <c r="L45" s="2">
        <f t="shared" ref="L45:L48" si="1">L44+1</f>
        <v>2</v>
      </c>
      <c r="M45" s="7" t="s">
        <v>156</v>
      </c>
    </row>
    <row r="46" spans="12:17">
      <c r="L46" s="2">
        <f t="shared" si="1"/>
        <v>3</v>
      </c>
      <c r="M46" s="7" t="s">
        <v>148</v>
      </c>
    </row>
    <row r="47" spans="12:17">
      <c r="L47" s="2">
        <f t="shared" si="1"/>
        <v>4</v>
      </c>
      <c r="M47" s="7" t="s">
        <v>167</v>
      </c>
    </row>
    <row r="48" spans="12:17">
      <c r="L48" s="2">
        <f t="shared" si="1"/>
        <v>5</v>
      </c>
    </row>
    <row r="49" spans="12:15">
      <c r="M49" s="37" t="s">
        <v>237</v>
      </c>
    </row>
    <row r="50" spans="12:15">
      <c r="L50" s="37"/>
      <c r="M50" s="7" t="s">
        <v>154</v>
      </c>
      <c r="O50" s="111"/>
    </row>
    <row r="51" spans="12:15">
      <c r="L51" s="2">
        <v>1</v>
      </c>
      <c r="M51" s="7" t="s">
        <v>238</v>
      </c>
    </row>
    <row r="52" spans="12:15">
      <c r="L52" s="2">
        <f>L51+1</f>
        <v>2</v>
      </c>
      <c r="M52" s="7" t="s">
        <v>218</v>
      </c>
    </row>
    <row r="53" spans="12:15">
      <c r="L53" s="2">
        <f t="shared" ref="L53:L54" si="2">L52+1</f>
        <v>3</v>
      </c>
      <c r="M53" s="7" t="s">
        <v>239</v>
      </c>
    </row>
    <row r="54" spans="12:15">
      <c r="L54" s="2">
        <f t="shared" si="2"/>
        <v>4</v>
      </c>
    </row>
    <row r="56" spans="12:15">
      <c r="L56" s="37"/>
      <c r="M56" s="37" t="s">
        <v>240</v>
      </c>
    </row>
    <row r="57" spans="12:15">
      <c r="L57" s="2">
        <v>1</v>
      </c>
    </row>
    <row r="58" spans="12:15">
      <c r="L58" s="2">
        <f>L57+1</f>
        <v>2</v>
      </c>
    </row>
    <row r="59" spans="12:15">
      <c r="L59" s="2">
        <f t="shared" ref="L59:L60" si="3">L58+1</f>
        <v>3</v>
      </c>
    </row>
    <row r="60" spans="12:15">
      <c r="L60" s="2">
        <f t="shared" si="3"/>
        <v>4</v>
      </c>
    </row>
    <row r="63" spans="12:15">
      <c r="L63" s="37"/>
    </row>
  </sheetData>
  <mergeCells count="1">
    <mergeCell ref="I10:J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F7094-B801-4516-84BB-E82D696EF78B}">
  <dimension ref="B2:AO31"/>
  <sheetViews>
    <sheetView workbookViewId="0">
      <selection activeCell="J15" sqref="J15"/>
    </sheetView>
  </sheetViews>
  <sheetFormatPr defaultRowHeight="14.4"/>
  <cols>
    <col min="2" max="2" width="56.5546875" customWidth="1"/>
    <col min="3" max="3" width="11.33203125" customWidth="1"/>
    <col min="4" max="4" width="16.6640625" style="3" bestFit="1" customWidth="1"/>
    <col min="6" max="6" width="49.6640625" customWidth="1"/>
    <col min="7" max="7" width="37.6640625" customWidth="1"/>
    <col min="8" max="8" width="39.88671875" customWidth="1"/>
    <col min="9" max="9" width="47.5546875" customWidth="1"/>
    <col min="10" max="10" width="44.44140625" customWidth="1"/>
    <col min="11" max="11" width="9.33203125" bestFit="1" customWidth="1"/>
    <col min="12" max="12" width="43.109375" customWidth="1"/>
    <col min="15" max="15" width="15.44140625" customWidth="1"/>
    <col min="16" max="16" width="23.6640625" customWidth="1"/>
    <col min="17" max="17" width="15.33203125" customWidth="1"/>
    <col min="18" max="18" width="9.33203125" bestFit="1" customWidth="1"/>
    <col min="19" max="19" width="15.33203125" customWidth="1"/>
    <col min="23" max="23" width="21.5546875" customWidth="1"/>
    <col min="24" max="24" width="13.6640625" customWidth="1"/>
    <col min="26" max="26" width="13.33203125" customWidth="1"/>
    <col min="30" max="30" width="21" customWidth="1"/>
    <col min="31" max="31" width="13.33203125" customWidth="1"/>
    <col min="33" max="33" width="14" customWidth="1"/>
    <col min="34" max="34" width="9.5546875" customWidth="1"/>
    <col min="37" max="37" width="20.6640625" customWidth="1"/>
    <col min="38" max="38" width="13.33203125" customWidth="1"/>
    <col min="40" max="40" width="13.6640625" customWidth="1"/>
    <col min="41" max="41" width="10.44140625" customWidth="1"/>
  </cols>
  <sheetData>
    <row r="2" spans="2:41">
      <c r="W2" s="3"/>
      <c r="AD2" s="3"/>
      <c r="AK2" s="3"/>
    </row>
    <row r="3" spans="2:41">
      <c r="F3" s="28" t="s">
        <v>241</v>
      </c>
      <c r="G3" s="27"/>
      <c r="H3" s="27"/>
      <c r="I3" s="39" t="s">
        <v>242</v>
      </c>
      <c r="J3" s="27">
        <v>14</v>
      </c>
      <c r="L3" s="26" t="s">
        <v>14</v>
      </c>
      <c r="P3" s="3"/>
    </row>
    <row r="4" spans="2:41">
      <c r="B4" s="6" t="s">
        <v>136</v>
      </c>
      <c r="C4" s="15" t="s">
        <v>177</v>
      </c>
      <c r="D4" s="15" t="s">
        <v>175</v>
      </c>
      <c r="F4" s="26" t="s">
        <v>243</v>
      </c>
      <c r="G4" s="26" t="s">
        <v>244</v>
      </c>
      <c r="H4" s="26" t="s">
        <v>245</v>
      </c>
      <c r="I4" s="26" t="s">
        <v>246</v>
      </c>
      <c r="J4" s="26" t="s">
        <v>247</v>
      </c>
      <c r="L4" s="197" t="s">
        <v>17</v>
      </c>
      <c r="P4" s="3"/>
      <c r="Q4" s="3"/>
      <c r="R4" s="3"/>
      <c r="S4" s="3"/>
      <c r="T4" s="3"/>
      <c r="W4" s="3"/>
      <c r="X4" s="3"/>
      <c r="Y4" s="3"/>
      <c r="Z4" s="3"/>
      <c r="AA4" s="3"/>
      <c r="AD4" s="3"/>
      <c r="AE4" s="3"/>
      <c r="AF4" s="3"/>
      <c r="AG4" s="3"/>
      <c r="AH4" s="3"/>
      <c r="AK4" s="3"/>
      <c r="AL4" s="3"/>
      <c r="AM4" s="3"/>
      <c r="AN4" s="3"/>
      <c r="AO4" s="3"/>
    </row>
    <row r="5" spans="2:41" ht="14.4" customHeight="1">
      <c r="B5" s="7" t="s">
        <v>154</v>
      </c>
      <c r="C5" s="108" t="s">
        <v>197</v>
      </c>
      <c r="D5" s="14">
        <f>VLOOKUP(B5,'7. Velocity and Sprint Backlog'!$C$3:$E$20,3,FALSE)</f>
        <v>1</v>
      </c>
      <c r="F5" s="7"/>
      <c r="G5" s="7"/>
      <c r="H5" s="112" t="s">
        <v>179</v>
      </c>
      <c r="I5" s="7"/>
      <c r="J5" s="7"/>
      <c r="L5" s="197"/>
    </row>
    <row r="6" spans="2:41" ht="14.4" customHeight="1">
      <c r="B6" s="7" t="s">
        <v>158</v>
      </c>
      <c r="C6" s="108" t="s">
        <v>197</v>
      </c>
      <c r="D6" s="14">
        <f>VLOOKUP(B6,'7. Velocity and Sprint Backlog'!$C$3:$E$20,3,FALSE)</f>
        <v>2</v>
      </c>
      <c r="F6" s="7"/>
      <c r="G6" s="7"/>
      <c r="H6" s="113" t="s">
        <v>203</v>
      </c>
      <c r="I6" s="7"/>
      <c r="J6" s="7"/>
      <c r="L6" s="197"/>
    </row>
    <row r="7" spans="2:41">
      <c r="B7" s="7" t="s">
        <v>142</v>
      </c>
      <c r="C7" s="108" t="s">
        <v>197</v>
      </c>
      <c r="D7" s="14">
        <f>VLOOKUP(B7,'7. Velocity and Sprint Backlog'!$C$3:$E$20,3,FALSE)</f>
        <v>5</v>
      </c>
      <c r="F7" s="7"/>
      <c r="G7" s="112" t="s">
        <v>248</v>
      </c>
      <c r="H7" s="7"/>
      <c r="I7" s="7"/>
      <c r="J7" s="7"/>
      <c r="L7" s="197"/>
    </row>
    <row r="8" spans="2:41">
      <c r="B8" s="7" t="s">
        <v>179</v>
      </c>
      <c r="C8" s="22" t="s">
        <v>182</v>
      </c>
      <c r="D8" s="14">
        <f>VLOOKUP(B8,'7. Velocity and Sprint Backlog'!$C$3:$E$20,3,FALSE)</f>
        <v>2</v>
      </c>
      <c r="F8" s="7"/>
      <c r="G8" s="114" t="s">
        <v>165</v>
      </c>
      <c r="H8" s="7"/>
      <c r="I8" s="7"/>
      <c r="J8" s="7"/>
      <c r="L8" s="197"/>
    </row>
    <row r="9" spans="2:41" ht="14.4" customHeight="1">
      <c r="B9" s="7" t="s">
        <v>188</v>
      </c>
      <c r="C9" s="22" t="s">
        <v>182</v>
      </c>
      <c r="D9" s="14">
        <f>VLOOKUP(B9,'7. Velocity and Sprint Backlog'!$C$3:$E$20,3,FALSE)</f>
        <v>4</v>
      </c>
      <c r="F9" s="7"/>
      <c r="G9" s="7"/>
      <c r="H9" s="112" t="s">
        <v>188</v>
      </c>
      <c r="I9" s="7"/>
      <c r="J9" s="7"/>
      <c r="L9" s="197"/>
    </row>
    <row r="10" spans="2:41">
      <c r="B10" s="7" t="s">
        <v>150</v>
      </c>
      <c r="C10" s="22" t="s">
        <v>182</v>
      </c>
      <c r="D10" s="14">
        <f>VLOOKUP(B10,'7. Velocity and Sprint Backlog'!$C$3:$E$20,3,FALSE)</f>
        <v>2</v>
      </c>
    </row>
    <row r="11" spans="2:41">
      <c r="B11" s="7" t="s">
        <v>203</v>
      </c>
      <c r="C11" s="22" t="s">
        <v>182</v>
      </c>
      <c r="D11" s="14">
        <f>VLOOKUP(B11,'7. Velocity and Sprint Backlog'!$C$3:$E$20,3,FALSE)</f>
        <v>2</v>
      </c>
      <c r="F11" s="28" t="s">
        <v>249</v>
      </c>
      <c r="G11" s="27"/>
      <c r="H11" s="27"/>
      <c r="I11" s="27" t="s">
        <v>242</v>
      </c>
      <c r="J11" s="27">
        <v>13</v>
      </c>
    </row>
    <row r="12" spans="2:41">
      <c r="B12" s="7" t="s">
        <v>165</v>
      </c>
      <c r="C12" s="22" t="s">
        <v>182</v>
      </c>
      <c r="D12" s="14">
        <f>VLOOKUP(B12,'7. Velocity and Sprint Backlog'!$C$3:$E$20,3,FALSE)</f>
        <v>2</v>
      </c>
      <c r="F12" s="26" t="s">
        <v>243</v>
      </c>
      <c r="G12" s="26" t="s">
        <v>244</v>
      </c>
      <c r="H12" s="26" t="s">
        <v>245</v>
      </c>
      <c r="I12" s="26" t="s">
        <v>246</v>
      </c>
      <c r="J12" s="26" t="s">
        <v>247</v>
      </c>
    </row>
    <row r="13" spans="2:41">
      <c r="B13" s="7" t="s">
        <v>162</v>
      </c>
      <c r="C13" s="22" t="s">
        <v>182</v>
      </c>
      <c r="D13" s="14">
        <f>VLOOKUP(B13,'7. Velocity and Sprint Backlog'!$C$3:$E$20,3,FALSE)</f>
        <v>4</v>
      </c>
      <c r="F13" s="7"/>
      <c r="G13" s="114" t="s">
        <v>206</v>
      </c>
      <c r="H13" s="7"/>
      <c r="I13" s="110"/>
      <c r="J13" s="110"/>
    </row>
    <row r="14" spans="2:41">
      <c r="B14" s="7" t="s">
        <v>215</v>
      </c>
      <c r="C14" s="22" t="s">
        <v>182</v>
      </c>
      <c r="D14" s="14">
        <f>VLOOKUP(B14,'7. Velocity and Sprint Backlog'!$C$3:$E$20,3,FALSE)</f>
        <v>1</v>
      </c>
      <c r="F14" s="7"/>
      <c r="G14" s="7"/>
      <c r="H14" s="25" t="s">
        <v>150</v>
      </c>
      <c r="I14" s="7"/>
      <c r="J14" s="7"/>
    </row>
    <row r="15" spans="2:41">
      <c r="B15" s="7" t="s">
        <v>144</v>
      </c>
      <c r="C15" s="21" t="s">
        <v>180</v>
      </c>
      <c r="D15" s="14">
        <f>VLOOKUP(B15,'7. Velocity and Sprint Backlog'!$C$3:$E$20,3,FALSE)</f>
        <v>3</v>
      </c>
      <c r="F15" s="7"/>
      <c r="G15" s="114" t="s">
        <v>152</v>
      </c>
      <c r="H15" s="7"/>
      <c r="I15" s="120" t="s">
        <v>250</v>
      </c>
      <c r="J15" s="121" t="s">
        <v>251</v>
      </c>
    </row>
    <row r="16" spans="2:41">
      <c r="B16" s="7" t="s">
        <v>152</v>
      </c>
      <c r="C16" s="21" t="s">
        <v>180</v>
      </c>
      <c r="D16" s="14">
        <f>VLOOKUP(B16,'7. Velocity and Sprint Backlog'!$C$3:$E$20,3,FALSE)</f>
        <v>3</v>
      </c>
      <c r="F16" s="7"/>
      <c r="G16" s="7"/>
      <c r="H16" s="115" t="s">
        <v>234</v>
      </c>
      <c r="I16" s="7"/>
      <c r="J16" s="7"/>
    </row>
    <row r="17" spans="2:10" ht="14.25" customHeight="1">
      <c r="B17" s="7" t="s">
        <v>206</v>
      </c>
      <c r="C17" s="21" t="s">
        <v>180</v>
      </c>
      <c r="D17" s="14">
        <f>VLOOKUP(B17,'7. Velocity and Sprint Backlog'!$C$3:$E$20,3,FALSE)</f>
        <v>3</v>
      </c>
      <c r="F17" s="25" t="s">
        <v>235</v>
      </c>
      <c r="G17" s="7"/>
      <c r="H17" s="7"/>
      <c r="I17" s="120" t="s">
        <v>252</v>
      </c>
      <c r="J17" s="122" t="s">
        <v>253</v>
      </c>
    </row>
    <row r="18" spans="2:10" ht="15" customHeight="1">
      <c r="B18" s="7" t="s">
        <v>218</v>
      </c>
      <c r="C18" s="21" t="s">
        <v>180</v>
      </c>
      <c r="D18" s="14">
        <f>VLOOKUP(B18,'7. Velocity and Sprint Backlog'!$C$3:$E$20,3,FALSE)</f>
        <v>4</v>
      </c>
    </row>
    <row r="19" spans="2:10">
      <c r="B19" s="7" t="s">
        <v>148</v>
      </c>
      <c r="C19" s="109" t="s">
        <v>191</v>
      </c>
      <c r="D19" s="14">
        <f>VLOOKUP(B19,'7. Velocity and Sprint Backlog'!$C$3:$E$20,3,FALSE)</f>
        <v>2</v>
      </c>
      <c r="F19" s="28" t="s">
        <v>254</v>
      </c>
      <c r="G19" s="27"/>
      <c r="H19" s="27"/>
      <c r="I19" s="27" t="s">
        <v>242</v>
      </c>
      <c r="J19" s="27">
        <v>12</v>
      </c>
    </row>
    <row r="20" spans="2:10">
      <c r="B20" s="7" t="s">
        <v>156</v>
      </c>
      <c r="C20" s="109" t="s">
        <v>191</v>
      </c>
      <c r="D20" s="14">
        <f>VLOOKUP(B20,'7. Velocity and Sprint Backlog'!$C$3:$E$20,3,FALSE)</f>
        <v>1</v>
      </c>
      <c r="F20" s="26" t="s">
        <v>243</v>
      </c>
      <c r="G20" s="26" t="s">
        <v>244</v>
      </c>
      <c r="H20" s="26" t="s">
        <v>245</v>
      </c>
      <c r="I20" s="26" t="s">
        <v>246</v>
      </c>
      <c r="J20" s="26" t="s">
        <v>247</v>
      </c>
    </row>
    <row r="21" spans="2:10" ht="20.399999999999999" customHeight="1">
      <c r="B21" s="7" t="s">
        <v>167</v>
      </c>
      <c r="C21" s="109" t="s">
        <v>191</v>
      </c>
      <c r="D21" s="14">
        <f>VLOOKUP(B21,'7. Velocity and Sprint Backlog'!$C$3:$E$20,3,FALSE)</f>
        <v>4</v>
      </c>
      <c r="F21" s="7"/>
      <c r="G21" s="117" t="s">
        <v>158</v>
      </c>
      <c r="H21" s="7"/>
      <c r="I21" s="7"/>
      <c r="J21" s="7"/>
    </row>
    <row r="22" spans="2:10" ht="14.4" customHeight="1">
      <c r="B22" s="7" t="s">
        <v>173</v>
      </c>
      <c r="C22" s="109" t="s">
        <v>191</v>
      </c>
      <c r="D22" s="14">
        <f>VLOOKUP(B22,'7. Velocity and Sprint Backlog'!$C$3:$E$20,3,FALSE)</f>
        <v>3</v>
      </c>
      <c r="F22" s="7"/>
      <c r="G22" s="7"/>
      <c r="H22" s="118" t="s">
        <v>156</v>
      </c>
      <c r="I22" s="7"/>
      <c r="J22" s="7"/>
    </row>
    <row r="23" spans="2:10">
      <c r="F23" s="7"/>
      <c r="G23" s="7"/>
      <c r="H23" s="112" t="s">
        <v>148</v>
      </c>
      <c r="I23" s="7"/>
      <c r="J23" s="7"/>
    </row>
    <row r="24" spans="2:10">
      <c r="F24" s="7"/>
      <c r="G24" s="7"/>
      <c r="H24" s="112" t="s">
        <v>167</v>
      </c>
      <c r="I24" s="7"/>
      <c r="J24" s="7"/>
    </row>
    <row r="26" spans="2:10">
      <c r="F26" s="28" t="s">
        <v>255</v>
      </c>
      <c r="G26" s="27"/>
      <c r="H26" s="27"/>
      <c r="I26" s="27" t="s">
        <v>242</v>
      </c>
      <c r="J26" s="27">
        <v>13</v>
      </c>
    </row>
    <row r="27" spans="2:10">
      <c r="F27" s="26" t="s">
        <v>243</v>
      </c>
      <c r="G27" s="26" t="s">
        <v>244</v>
      </c>
      <c r="H27" s="26" t="s">
        <v>245</v>
      </c>
      <c r="I27" s="26" t="s">
        <v>246</v>
      </c>
      <c r="J27" s="26" t="s">
        <v>247</v>
      </c>
    </row>
    <row r="28" spans="2:10">
      <c r="F28" s="7"/>
      <c r="G28" s="7"/>
      <c r="H28" s="114" t="s">
        <v>154</v>
      </c>
      <c r="I28" s="7"/>
      <c r="J28" s="7"/>
    </row>
    <row r="29" spans="2:10">
      <c r="F29" s="7"/>
      <c r="G29" s="114" t="s">
        <v>238</v>
      </c>
      <c r="H29" s="7"/>
      <c r="I29" s="7"/>
      <c r="J29" s="7"/>
    </row>
    <row r="30" spans="2:10">
      <c r="F30" s="7"/>
      <c r="G30" s="7"/>
      <c r="H30" s="25" t="s">
        <v>218</v>
      </c>
      <c r="I30" s="7"/>
      <c r="J30" s="7"/>
    </row>
    <row r="31" spans="2:10" ht="28.8">
      <c r="F31" s="113" t="s">
        <v>239</v>
      </c>
      <c r="G31" s="7"/>
      <c r="H31" s="7"/>
      <c r="I31" s="119" t="s">
        <v>256</v>
      </c>
      <c r="J31" s="121" t="s">
        <v>257</v>
      </c>
    </row>
  </sheetData>
  <autoFilter ref="B4:C22" xr:uid="{CD0F7094-B801-4516-84BB-E82D696EF78B}">
    <sortState xmlns:xlrd2="http://schemas.microsoft.com/office/spreadsheetml/2017/richdata2" ref="B5:C22">
      <sortCondition ref="C4:C22"/>
    </sortState>
  </autoFilter>
  <sortState xmlns:xlrd2="http://schemas.microsoft.com/office/spreadsheetml/2017/richdata2" ref="B5:D22">
    <sortCondition sortBy="cellColor" ref="C5:C22" dxfId="99"/>
    <sortCondition sortBy="cellColor" ref="C5:C22" dxfId="98"/>
    <sortCondition sortBy="cellColor" ref="C5:C22" dxfId="97"/>
    <sortCondition descending="1" sortBy="cellColor" ref="C5:C22" dxfId="96"/>
    <sortCondition descending="1" ref="D5:D22"/>
  </sortState>
  <mergeCells count="1">
    <mergeCell ref="L4:L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09BC1-F794-4D93-B41C-0E57CE7CDA38}">
  <dimension ref="B1:L235"/>
  <sheetViews>
    <sheetView tabSelected="1" topLeftCell="C156" zoomScale="110" zoomScaleNormal="110" workbookViewId="0">
      <selection activeCell="E172" sqref="E172"/>
    </sheetView>
  </sheetViews>
  <sheetFormatPr defaultRowHeight="14.4"/>
  <cols>
    <col min="2" max="2" width="15.88671875" customWidth="1"/>
    <col min="3" max="3" width="53.88671875" customWidth="1"/>
    <col min="4" max="4" width="33.6640625" customWidth="1"/>
    <col min="5" max="5" width="50.5546875" customWidth="1"/>
    <col min="6" max="6" width="49.21875" customWidth="1"/>
    <col min="7" max="7" width="31.44140625" customWidth="1"/>
    <col min="8" max="8" width="20.33203125" bestFit="1" customWidth="1"/>
  </cols>
  <sheetData>
    <row r="1" spans="2:7">
      <c r="D1" s="66"/>
      <c r="E1" s="67"/>
      <c r="F1" s="67"/>
      <c r="G1" s="66"/>
    </row>
    <row r="3" spans="2:7" ht="18">
      <c r="B3" s="64" t="s">
        <v>258</v>
      </c>
    </row>
    <row r="5" spans="2:7">
      <c r="B5" s="135" t="s">
        <v>259</v>
      </c>
      <c r="C5" s="136" t="s">
        <v>260</v>
      </c>
      <c r="D5" s="136" t="s">
        <v>261</v>
      </c>
    </row>
    <row r="6" spans="2:7">
      <c r="B6" s="132" t="s">
        <v>262</v>
      </c>
      <c r="C6" s="126" t="s">
        <v>263</v>
      </c>
      <c r="D6" s="134">
        <v>45448</v>
      </c>
    </row>
    <row r="7" spans="2:7">
      <c r="B7" s="133" t="s">
        <v>264</v>
      </c>
      <c r="C7" s="126" t="s">
        <v>265</v>
      </c>
      <c r="D7" s="134">
        <v>45448</v>
      </c>
    </row>
    <row r="8" spans="2:7">
      <c r="B8" s="133" t="s">
        <v>266</v>
      </c>
      <c r="C8" s="126" t="s">
        <v>267</v>
      </c>
      <c r="D8" s="134">
        <v>45448</v>
      </c>
    </row>
    <row r="9" spans="2:7">
      <c r="B9" s="133"/>
      <c r="C9" s="126" t="s">
        <v>268</v>
      </c>
      <c r="D9" s="134">
        <v>45448</v>
      </c>
    </row>
    <row r="10" spans="2:7">
      <c r="B10" s="133"/>
      <c r="C10" s="126" t="s">
        <v>269</v>
      </c>
      <c r="D10" s="134">
        <v>45449</v>
      </c>
    </row>
    <row r="11" spans="2:7">
      <c r="B11" s="133"/>
      <c r="C11" s="126" t="s">
        <v>270</v>
      </c>
      <c r="D11" s="134">
        <v>45449</v>
      </c>
    </row>
    <row r="12" spans="2:7">
      <c r="B12" s="133"/>
      <c r="C12" s="126" t="s">
        <v>271</v>
      </c>
      <c r="D12" s="134">
        <v>45449</v>
      </c>
    </row>
    <row r="13" spans="2:7">
      <c r="B13" s="133"/>
      <c r="C13" s="126" t="s">
        <v>272</v>
      </c>
      <c r="D13" s="134">
        <v>45449</v>
      </c>
    </row>
    <row r="14" spans="2:7">
      <c r="B14" s="133"/>
      <c r="C14" s="126" t="s">
        <v>273</v>
      </c>
      <c r="D14" s="134">
        <v>45449</v>
      </c>
    </row>
    <row r="15" spans="2:7">
      <c r="B15" s="133"/>
      <c r="C15" s="126" t="s">
        <v>274</v>
      </c>
      <c r="D15" s="134">
        <v>45449</v>
      </c>
    </row>
    <row r="16" spans="2:7">
      <c r="B16" s="133"/>
      <c r="C16" s="126" t="s">
        <v>275</v>
      </c>
      <c r="D16" s="134">
        <v>45449</v>
      </c>
    </row>
    <row r="19" spans="2:7">
      <c r="B19" s="139" t="s">
        <v>276</v>
      </c>
      <c r="C19" s="140" t="s">
        <v>260</v>
      </c>
      <c r="D19" s="141" t="s">
        <v>241</v>
      </c>
      <c r="E19" s="141" t="s">
        <v>249</v>
      </c>
      <c r="F19" s="141" t="s">
        <v>254</v>
      </c>
      <c r="G19" s="142" t="s">
        <v>255</v>
      </c>
    </row>
    <row r="20" spans="2:7">
      <c r="B20" s="60" t="s">
        <v>264</v>
      </c>
      <c r="C20" s="59" t="s">
        <v>277</v>
      </c>
      <c r="D20" s="56" t="s">
        <v>278</v>
      </c>
      <c r="E20" s="55" t="s">
        <v>278</v>
      </c>
      <c r="F20" s="55" t="s">
        <v>278</v>
      </c>
      <c r="G20" s="52" t="s">
        <v>278</v>
      </c>
    </row>
    <row r="21" spans="2:7">
      <c r="B21" s="127"/>
      <c r="C21" s="60" t="s">
        <v>279</v>
      </c>
      <c r="D21" s="65">
        <v>45457</v>
      </c>
      <c r="E21" s="63">
        <v>45464</v>
      </c>
      <c r="F21" s="63">
        <v>45471</v>
      </c>
      <c r="G21" s="134">
        <v>45478</v>
      </c>
    </row>
    <row r="22" spans="2:7">
      <c r="B22" s="60"/>
      <c r="C22" s="60" t="s">
        <v>280</v>
      </c>
      <c r="D22" s="61" t="s">
        <v>281</v>
      </c>
      <c r="E22" s="62" t="s">
        <v>282</v>
      </c>
      <c r="F22" s="61" t="s">
        <v>283</v>
      </c>
      <c r="G22" s="137" t="s">
        <v>284</v>
      </c>
    </row>
    <row r="23" spans="2:7">
      <c r="B23" s="60"/>
      <c r="C23" s="60" t="s">
        <v>285</v>
      </c>
      <c r="D23" s="58" t="s">
        <v>286</v>
      </c>
      <c r="E23" s="52" t="s">
        <v>287</v>
      </c>
      <c r="F23" s="57" t="s">
        <v>288</v>
      </c>
      <c r="G23" s="52" t="s">
        <v>289</v>
      </c>
    </row>
    <row r="24" spans="2:7" ht="15" customHeight="1">
      <c r="B24" s="60"/>
      <c r="C24" s="60" t="s">
        <v>290</v>
      </c>
      <c r="D24" s="123" t="s">
        <v>291</v>
      </c>
      <c r="E24" s="123" t="s">
        <v>292</v>
      </c>
      <c r="F24" s="123" t="s">
        <v>293</v>
      </c>
      <c r="G24" s="138" t="s">
        <v>294</v>
      </c>
    </row>
    <row r="25" spans="2:7">
      <c r="B25" s="60"/>
      <c r="C25" s="60" t="s">
        <v>295</v>
      </c>
      <c r="D25" s="123"/>
      <c r="E25" s="123"/>
      <c r="F25" s="123"/>
      <c r="G25" s="138"/>
    </row>
    <row r="26" spans="2:7">
      <c r="B26" s="60"/>
      <c r="C26" s="60" t="s">
        <v>296</v>
      </c>
      <c r="D26" s="123"/>
      <c r="E26" s="123"/>
      <c r="F26" s="123"/>
      <c r="G26" s="138"/>
    </row>
    <row r="27" spans="2:7">
      <c r="B27" s="60"/>
      <c r="C27" s="127"/>
      <c r="D27" s="123"/>
      <c r="E27" s="123"/>
      <c r="F27" s="123"/>
      <c r="G27" s="138"/>
    </row>
    <row r="28" spans="2:7">
      <c r="B28" s="143"/>
      <c r="C28" s="143"/>
      <c r="D28" s="123"/>
      <c r="E28" s="123"/>
      <c r="F28" s="123"/>
      <c r="G28" s="138"/>
    </row>
    <row r="29" spans="2:7">
      <c r="D29" s="66"/>
      <c r="E29" s="67"/>
      <c r="F29" s="67"/>
      <c r="G29" s="66"/>
    </row>
    <row r="31" spans="2:7" ht="18">
      <c r="B31" s="64" t="s">
        <v>297</v>
      </c>
    </row>
    <row r="33" spans="2:12" ht="45.6" customHeight="1">
      <c r="B33" s="144" t="s">
        <v>298</v>
      </c>
      <c r="C33" s="146" t="s">
        <v>299</v>
      </c>
      <c r="D33" s="163" t="s">
        <v>300</v>
      </c>
      <c r="I33" s="70"/>
    </row>
    <row r="34" spans="2:12" ht="28.8">
      <c r="B34" s="152" t="s">
        <v>301</v>
      </c>
      <c r="C34" s="167" t="s">
        <v>302</v>
      </c>
      <c r="D34" s="168" t="s">
        <v>187</v>
      </c>
      <c r="I34" s="71"/>
      <c r="J34" s="71"/>
    </row>
    <row r="35" spans="2:12">
      <c r="B35" s="152" t="s">
        <v>304</v>
      </c>
      <c r="C35" s="153"/>
      <c r="D35" s="154" t="s">
        <v>303</v>
      </c>
      <c r="I35" s="71"/>
      <c r="J35" s="71"/>
    </row>
    <row r="36" spans="2:12" ht="28.8">
      <c r="B36" s="152" t="s">
        <v>307</v>
      </c>
      <c r="C36" s="153" t="s">
        <v>305</v>
      </c>
      <c r="D36" s="154" t="s">
        <v>306</v>
      </c>
      <c r="I36" s="71"/>
      <c r="J36" s="71"/>
    </row>
    <row r="37" spans="2:12" ht="28.8">
      <c r="B37" s="152" t="s">
        <v>310</v>
      </c>
      <c r="C37" s="153" t="s">
        <v>308</v>
      </c>
      <c r="D37" s="154" t="s">
        <v>309</v>
      </c>
      <c r="I37" s="211"/>
      <c r="J37" s="211"/>
    </row>
    <row r="38" spans="2:12">
      <c r="B38" s="152"/>
      <c r="C38" s="153"/>
      <c r="D38" s="154" t="s">
        <v>311</v>
      </c>
      <c r="I38" s="211"/>
      <c r="J38" s="211"/>
    </row>
    <row r="39" spans="2:12">
      <c r="B39" s="152"/>
      <c r="C39" s="153"/>
      <c r="D39" s="154" t="s">
        <v>179</v>
      </c>
      <c r="I39" s="3"/>
      <c r="J39" s="107"/>
    </row>
    <row r="40" spans="2:12">
      <c r="B40" s="152"/>
      <c r="C40" s="153"/>
      <c r="D40" s="154" t="s">
        <v>203</v>
      </c>
      <c r="I40" s="3"/>
      <c r="J40" s="107"/>
    </row>
    <row r="41" spans="2:12">
      <c r="B41" s="152"/>
      <c r="C41" s="153"/>
      <c r="D41" s="154" t="s">
        <v>230</v>
      </c>
      <c r="I41" s="3"/>
      <c r="J41" s="107"/>
    </row>
    <row r="42" spans="2:12">
      <c r="B42" s="152"/>
      <c r="C42" s="153"/>
      <c r="D42" s="154" t="s">
        <v>165</v>
      </c>
      <c r="I42" s="3"/>
      <c r="J42" s="107"/>
    </row>
    <row r="43" spans="2:12" ht="17.25" customHeight="1">
      <c r="B43" s="152"/>
      <c r="C43" s="169"/>
      <c r="D43" s="170" t="s">
        <v>232</v>
      </c>
      <c r="I43" s="107"/>
      <c r="J43" s="107"/>
    </row>
    <row r="44" spans="2:12" ht="17.25" customHeight="1">
      <c r="I44" s="107"/>
      <c r="J44" s="107"/>
    </row>
    <row r="45" spans="2:12">
      <c r="B45" s="145" t="s">
        <v>312</v>
      </c>
      <c r="C45" s="145" t="s">
        <v>384</v>
      </c>
      <c r="D45" s="147" t="s">
        <v>406</v>
      </c>
      <c r="E45" s="148" t="s">
        <v>381</v>
      </c>
      <c r="F45" s="148" t="s">
        <v>382</v>
      </c>
      <c r="K45" s="107"/>
      <c r="L45" s="107"/>
    </row>
    <row r="46" spans="2:12" ht="14.4" customHeight="1">
      <c r="B46" s="145" t="s">
        <v>383</v>
      </c>
      <c r="C46" s="82" t="s">
        <v>243</v>
      </c>
      <c r="D46" s="81"/>
      <c r="E46" s="81" t="s">
        <v>244</v>
      </c>
      <c r="F46" s="80" t="s">
        <v>245</v>
      </c>
      <c r="K46" s="107"/>
      <c r="L46" s="107"/>
    </row>
    <row r="47" spans="2:12" ht="18" customHeight="1">
      <c r="B47" s="150" t="s">
        <v>385</v>
      </c>
      <c r="C47" s="150"/>
      <c r="D47" s="150">
        <v>1</v>
      </c>
      <c r="E47" s="150"/>
      <c r="F47" s="151" t="s">
        <v>187</v>
      </c>
      <c r="K47" s="107"/>
      <c r="L47" s="107"/>
    </row>
    <row r="48" spans="2:12" ht="18" customHeight="1">
      <c r="B48" s="150" t="s">
        <v>301</v>
      </c>
      <c r="C48" s="150"/>
      <c r="D48" s="150">
        <v>1</v>
      </c>
      <c r="E48" s="150"/>
      <c r="F48" s="151" t="s">
        <v>315</v>
      </c>
      <c r="K48" s="107"/>
      <c r="L48" s="107"/>
    </row>
    <row r="49" spans="2:12" ht="16.5" customHeight="1">
      <c r="B49" s="150" t="s">
        <v>301</v>
      </c>
      <c r="C49" s="150"/>
      <c r="D49" s="150">
        <v>1</v>
      </c>
      <c r="E49" s="150"/>
      <c r="F49" s="151" t="s">
        <v>386</v>
      </c>
      <c r="K49" s="107"/>
      <c r="L49" s="107"/>
    </row>
    <row r="50" spans="2:12">
      <c r="B50" s="150" t="s">
        <v>301</v>
      </c>
      <c r="C50" s="150"/>
      <c r="D50" s="150">
        <v>1</v>
      </c>
      <c r="E50" s="150"/>
      <c r="F50" s="151" t="s">
        <v>391</v>
      </c>
      <c r="K50" s="107"/>
      <c r="L50" s="107"/>
    </row>
    <row r="51" spans="2:12">
      <c r="B51" s="150" t="s">
        <v>301</v>
      </c>
      <c r="C51" s="150"/>
      <c r="D51" s="150">
        <v>2</v>
      </c>
      <c r="E51" s="150"/>
      <c r="F51" s="151" t="s">
        <v>387</v>
      </c>
    </row>
    <row r="52" spans="2:12">
      <c r="B52" s="150" t="s">
        <v>301</v>
      </c>
      <c r="C52" s="150"/>
      <c r="D52" s="150">
        <v>2</v>
      </c>
      <c r="E52" s="150"/>
      <c r="F52" s="151" t="s">
        <v>388</v>
      </c>
    </row>
    <row r="53" spans="2:12">
      <c r="B53" s="150" t="s">
        <v>301</v>
      </c>
      <c r="C53" s="150"/>
      <c r="D53" s="150">
        <v>1</v>
      </c>
      <c r="E53" s="151"/>
      <c r="F53" s="151" t="s">
        <v>389</v>
      </c>
    </row>
    <row r="54" spans="2:12">
      <c r="B54" s="150" t="s">
        <v>301</v>
      </c>
      <c r="C54" s="150"/>
      <c r="D54" s="150">
        <v>2</v>
      </c>
      <c r="E54" s="151"/>
      <c r="F54" s="151" t="s">
        <v>392</v>
      </c>
    </row>
    <row r="55" spans="2:12">
      <c r="B55" s="150" t="s">
        <v>301</v>
      </c>
      <c r="C55" s="150"/>
      <c r="D55" s="150">
        <v>2</v>
      </c>
      <c r="E55" s="151"/>
      <c r="F55" s="151" t="s">
        <v>390</v>
      </c>
    </row>
    <row r="56" spans="2:12" ht="14.4" customHeight="1">
      <c r="B56" s="150" t="s">
        <v>301</v>
      </c>
      <c r="C56" s="150"/>
      <c r="D56" s="150">
        <v>2</v>
      </c>
      <c r="E56" s="151"/>
      <c r="F56" s="151" t="s">
        <v>393</v>
      </c>
    </row>
    <row r="57" spans="2:12" ht="14.4" customHeight="1">
      <c r="B57" s="150" t="s">
        <v>304</v>
      </c>
      <c r="C57" s="150"/>
      <c r="D57" s="150">
        <v>1</v>
      </c>
      <c r="E57" s="151"/>
      <c r="F57" s="151" t="s">
        <v>394</v>
      </c>
      <c r="G57" s="71"/>
    </row>
    <row r="58" spans="2:12" ht="14.4" customHeight="1">
      <c r="B58" s="150" t="s">
        <v>301</v>
      </c>
      <c r="C58" s="150"/>
      <c r="D58" s="150">
        <v>1</v>
      </c>
      <c r="E58" s="151"/>
      <c r="F58" s="151" t="s">
        <v>395</v>
      </c>
      <c r="G58" s="71"/>
      <c r="H58" s="71"/>
      <c r="I58" s="71"/>
    </row>
    <row r="59" spans="2:12" ht="14.4" customHeight="1">
      <c r="B59" s="150" t="s">
        <v>310</v>
      </c>
      <c r="C59" s="150"/>
      <c r="D59" s="150">
        <v>1</v>
      </c>
      <c r="E59" s="151"/>
      <c r="F59" s="151" t="s">
        <v>396</v>
      </c>
    </row>
    <row r="60" spans="2:12" ht="14.4" customHeight="1">
      <c r="B60" s="150" t="s">
        <v>307</v>
      </c>
      <c r="C60" s="150"/>
      <c r="D60" s="150">
        <v>1</v>
      </c>
      <c r="E60" s="151"/>
      <c r="F60" s="151" t="s">
        <v>397</v>
      </c>
    </row>
    <row r="61" spans="2:12" ht="14.4" customHeight="1">
      <c r="B61" s="150" t="s">
        <v>301</v>
      </c>
      <c r="C61" s="150" t="s">
        <v>398</v>
      </c>
      <c r="D61" s="150">
        <v>3</v>
      </c>
      <c r="E61" s="151"/>
      <c r="F61" s="151"/>
    </row>
    <row r="62" spans="2:12" ht="14.4" customHeight="1">
      <c r="B62" s="150" t="s">
        <v>304</v>
      </c>
      <c r="C62" s="150" t="s">
        <v>203</v>
      </c>
      <c r="D62" s="150">
        <v>3</v>
      </c>
      <c r="E62" s="151"/>
      <c r="F62" s="151"/>
    </row>
    <row r="63" spans="2:12" ht="14.4" customHeight="1">
      <c r="B63" s="150" t="s">
        <v>307</v>
      </c>
      <c r="C63" s="150" t="s">
        <v>230</v>
      </c>
      <c r="D63" s="150">
        <v>3</v>
      </c>
      <c r="E63" s="151"/>
      <c r="F63" s="151"/>
    </row>
    <row r="64" spans="2:12" ht="14.4" customHeight="1">
      <c r="B64" s="150" t="s">
        <v>304</v>
      </c>
      <c r="C64" s="150" t="s">
        <v>165</v>
      </c>
      <c r="D64" s="150">
        <v>3</v>
      </c>
      <c r="E64" s="151"/>
      <c r="F64" s="151"/>
      <c r="J64" s="107"/>
      <c r="K64" s="107"/>
    </row>
    <row r="65" spans="2:10" ht="14.4" customHeight="1">
      <c r="B65" s="150" t="s">
        <v>310</v>
      </c>
      <c r="C65" s="150" t="s">
        <v>232</v>
      </c>
      <c r="D65" s="150">
        <v>3</v>
      </c>
      <c r="E65" s="150"/>
      <c r="F65" s="150"/>
      <c r="I65" s="107"/>
      <c r="J65" s="107"/>
    </row>
    <row r="66" spans="2:10" ht="14.4" customHeight="1">
      <c r="I66" s="107"/>
      <c r="J66" s="107"/>
    </row>
    <row r="67" spans="2:10" ht="43.2">
      <c r="B67" s="146" t="s">
        <v>313</v>
      </c>
      <c r="C67" s="166" t="s">
        <v>314</v>
      </c>
      <c r="D67" s="146" t="s">
        <v>300</v>
      </c>
      <c r="I67" s="107"/>
      <c r="J67" s="107"/>
    </row>
    <row r="68" spans="2:10" ht="43.2">
      <c r="B68" s="152" t="s">
        <v>301</v>
      </c>
      <c r="C68" s="153" t="s">
        <v>187</v>
      </c>
      <c r="D68" s="154" t="s">
        <v>399</v>
      </c>
      <c r="I68" s="107"/>
      <c r="J68" s="107"/>
    </row>
    <row r="69" spans="2:10">
      <c r="B69" s="152" t="s">
        <v>304</v>
      </c>
      <c r="C69" s="153" t="s">
        <v>315</v>
      </c>
      <c r="D69" s="154" t="s">
        <v>203</v>
      </c>
      <c r="I69" s="107"/>
      <c r="J69" s="107"/>
    </row>
    <row r="70" spans="2:10">
      <c r="B70" s="152" t="s">
        <v>307</v>
      </c>
      <c r="C70" s="153" t="s">
        <v>386</v>
      </c>
      <c r="D70" s="154" t="s">
        <v>230</v>
      </c>
      <c r="I70" s="107"/>
      <c r="J70" s="107"/>
    </row>
    <row r="71" spans="2:10">
      <c r="B71" s="152" t="s">
        <v>310</v>
      </c>
      <c r="C71" s="153" t="s">
        <v>391</v>
      </c>
      <c r="D71" s="154" t="s">
        <v>165</v>
      </c>
    </row>
    <row r="72" spans="2:10">
      <c r="B72" s="152"/>
      <c r="C72" s="153" t="s">
        <v>387</v>
      </c>
      <c r="D72" s="155" t="s">
        <v>232</v>
      </c>
    </row>
    <row r="73" spans="2:10" ht="28.8">
      <c r="B73" s="152"/>
      <c r="C73" s="153" t="s">
        <v>388</v>
      </c>
      <c r="D73" s="154" t="s">
        <v>400</v>
      </c>
    </row>
    <row r="74" spans="2:10" ht="28.8">
      <c r="B74" s="152"/>
      <c r="C74" s="153" t="s">
        <v>389</v>
      </c>
      <c r="D74" s="154" t="s">
        <v>401</v>
      </c>
    </row>
    <row r="75" spans="2:10" ht="28.8">
      <c r="B75" s="152"/>
      <c r="C75" s="153" t="s">
        <v>392</v>
      </c>
      <c r="D75" s="153" t="s">
        <v>402</v>
      </c>
    </row>
    <row r="76" spans="2:10" ht="57.6">
      <c r="B76" s="152"/>
      <c r="C76" s="153" t="s">
        <v>390</v>
      </c>
      <c r="D76" s="154" t="s">
        <v>412</v>
      </c>
    </row>
    <row r="77" spans="2:10" ht="18" customHeight="1">
      <c r="B77" s="152"/>
      <c r="C77" s="153" t="s">
        <v>393</v>
      </c>
      <c r="D77" s="154" t="s">
        <v>403</v>
      </c>
    </row>
    <row r="78" spans="2:10">
      <c r="B78" s="152"/>
      <c r="C78" s="153" t="s">
        <v>394</v>
      </c>
      <c r="D78" s="154" t="s">
        <v>404</v>
      </c>
    </row>
    <row r="79" spans="2:10" ht="28.8">
      <c r="B79" s="152"/>
      <c r="C79" s="153" t="s">
        <v>395</v>
      </c>
      <c r="D79" s="153" t="s">
        <v>405</v>
      </c>
    </row>
    <row r="80" spans="2:10" ht="13.5" customHeight="1">
      <c r="B80" s="152"/>
      <c r="C80" s="153" t="s">
        <v>396</v>
      </c>
      <c r="D80" s="156" t="s">
        <v>413</v>
      </c>
    </row>
    <row r="81" spans="2:8" ht="28.8">
      <c r="B81" s="152"/>
      <c r="C81" s="153" t="s">
        <v>397</v>
      </c>
      <c r="D81" s="154" t="s">
        <v>410</v>
      </c>
      <c r="F81" s="71"/>
      <c r="G81" s="71"/>
      <c r="H81" s="71"/>
    </row>
    <row r="82" spans="2:8">
      <c r="F82" s="71"/>
      <c r="G82" s="71"/>
      <c r="H82" s="71"/>
    </row>
    <row r="83" spans="2:8">
      <c r="F83" s="71"/>
      <c r="G83" s="71"/>
      <c r="H83" s="71"/>
    </row>
    <row r="84" spans="2:8">
      <c r="B84" s="145" t="s">
        <v>316</v>
      </c>
      <c r="C84" s="145" t="s">
        <v>384</v>
      </c>
      <c r="D84" s="148" t="s">
        <v>382</v>
      </c>
      <c r="E84" s="148" t="s">
        <v>381</v>
      </c>
      <c r="F84" s="148" t="s">
        <v>407</v>
      </c>
      <c r="H84" s="71"/>
    </row>
    <row r="85" spans="2:8" ht="15.75" customHeight="1">
      <c r="B85" s="79" t="s">
        <v>383</v>
      </c>
      <c r="C85" s="79" t="s">
        <v>243</v>
      </c>
      <c r="D85" s="79" t="s">
        <v>406</v>
      </c>
      <c r="E85" s="79" t="s">
        <v>244</v>
      </c>
      <c r="F85" s="80" t="s">
        <v>245</v>
      </c>
    </row>
    <row r="86" spans="2:8" ht="15" customHeight="1">
      <c r="B86" s="150" t="s">
        <v>301</v>
      </c>
      <c r="C86" s="151" t="s">
        <v>399</v>
      </c>
      <c r="D86" s="151">
        <v>1</v>
      </c>
      <c r="E86" s="151"/>
      <c r="F86" s="151"/>
    </row>
    <row r="87" spans="2:8" ht="15" customHeight="1">
      <c r="B87" s="150" t="s">
        <v>304</v>
      </c>
      <c r="C87" s="151" t="s">
        <v>203</v>
      </c>
      <c r="D87" s="151">
        <v>3</v>
      </c>
      <c r="E87" s="151"/>
      <c r="F87" s="151"/>
    </row>
    <row r="88" spans="2:8">
      <c r="B88" s="150" t="s">
        <v>307</v>
      </c>
      <c r="C88" s="151" t="s">
        <v>230</v>
      </c>
      <c r="D88" s="151">
        <v>3</v>
      </c>
      <c r="E88" s="151"/>
      <c r="F88" s="151"/>
    </row>
    <row r="89" spans="2:8">
      <c r="B89" s="150" t="s">
        <v>304</v>
      </c>
      <c r="C89" s="151" t="s">
        <v>165</v>
      </c>
      <c r="D89" s="151">
        <v>3</v>
      </c>
      <c r="E89" s="151"/>
      <c r="F89" s="151"/>
    </row>
    <row r="90" spans="2:8">
      <c r="B90" s="150" t="s">
        <v>310</v>
      </c>
      <c r="C90" s="151" t="s">
        <v>232</v>
      </c>
      <c r="D90" s="151">
        <v>3</v>
      </c>
      <c r="E90" s="151"/>
      <c r="F90" s="151"/>
    </row>
    <row r="91" spans="2:8">
      <c r="B91" s="150" t="s">
        <v>304</v>
      </c>
      <c r="C91" s="150"/>
      <c r="D91" s="151">
        <v>1</v>
      </c>
      <c r="E91" s="151"/>
      <c r="F91" s="151" t="s">
        <v>400</v>
      </c>
    </row>
    <row r="92" spans="2:8">
      <c r="B92" s="150" t="s">
        <v>310</v>
      </c>
      <c r="C92" s="150"/>
      <c r="D92" s="151">
        <v>1</v>
      </c>
      <c r="E92" s="151"/>
      <c r="F92" s="151" t="s">
        <v>401</v>
      </c>
    </row>
    <row r="93" spans="2:8">
      <c r="B93" s="150" t="s">
        <v>307</v>
      </c>
      <c r="C93" s="150"/>
      <c r="D93" s="151">
        <v>1</v>
      </c>
      <c r="E93" s="151"/>
      <c r="F93" s="151" t="s">
        <v>402</v>
      </c>
    </row>
    <row r="94" spans="2:8" ht="28.8">
      <c r="B94" s="150" t="s">
        <v>301</v>
      </c>
      <c r="C94" s="150"/>
      <c r="D94" s="151">
        <v>2</v>
      </c>
      <c r="E94" s="151" t="s">
        <v>409</v>
      </c>
      <c r="F94" s="151"/>
    </row>
    <row r="95" spans="2:8">
      <c r="B95" s="150" t="s">
        <v>304</v>
      </c>
      <c r="C95" s="150"/>
      <c r="D95" s="151">
        <v>3</v>
      </c>
      <c r="E95" s="151" t="s">
        <v>403</v>
      </c>
      <c r="F95" s="151"/>
    </row>
    <row r="96" spans="2:8">
      <c r="B96" s="150" t="s">
        <v>310</v>
      </c>
      <c r="C96" s="150"/>
      <c r="D96" s="151">
        <v>3</v>
      </c>
      <c r="E96" s="151" t="s">
        <v>404</v>
      </c>
      <c r="F96" s="151"/>
    </row>
    <row r="97" spans="2:8">
      <c r="B97" s="150" t="s">
        <v>307</v>
      </c>
      <c r="C97" s="150"/>
      <c r="D97" s="151">
        <v>3</v>
      </c>
      <c r="E97" s="151" t="s">
        <v>405</v>
      </c>
      <c r="F97" s="151"/>
    </row>
    <row r="98" spans="2:8">
      <c r="B98" s="150" t="s">
        <v>301</v>
      </c>
      <c r="C98" s="150"/>
      <c r="D98" s="151">
        <v>3</v>
      </c>
      <c r="E98" s="151" t="s">
        <v>408</v>
      </c>
      <c r="F98" s="151"/>
    </row>
    <row r="99" spans="2:8" ht="18" customHeight="1">
      <c r="B99" s="150" t="s">
        <v>411</v>
      </c>
      <c r="C99" s="150"/>
      <c r="D99" s="151">
        <v>2</v>
      </c>
      <c r="E99" s="151"/>
      <c r="F99" s="150" t="s">
        <v>410</v>
      </c>
    </row>
    <row r="100" spans="2:8" ht="30.6" customHeight="1">
      <c r="B100" s="150" t="s">
        <v>301</v>
      </c>
      <c r="C100" s="150"/>
      <c r="D100" s="151">
        <v>2</v>
      </c>
      <c r="E100" s="116"/>
      <c r="F100" s="151" t="s">
        <v>415</v>
      </c>
    </row>
    <row r="101" spans="2:8" ht="37.799999999999997" customHeight="1">
      <c r="B101" s="150" t="s">
        <v>304</v>
      </c>
      <c r="C101" s="150"/>
      <c r="D101" s="151">
        <v>2</v>
      </c>
      <c r="E101" s="116"/>
      <c r="F101" s="151" t="s">
        <v>414</v>
      </c>
    </row>
    <row r="102" spans="2:8" ht="35.4" customHeight="1">
      <c r="B102" s="150" t="s">
        <v>307</v>
      </c>
      <c r="C102" s="150"/>
      <c r="D102" s="151">
        <v>2</v>
      </c>
      <c r="E102" s="116"/>
      <c r="F102" s="151" t="s">
        <v>416</v>
      </c>
    </row>
    <row r="103" spans="2:8" ht="28.8" customHeight="1">
      <c r="B103" s="150" t="s">
        <v>310</v>
      </c>
      <c r="C103" s="150"/>
      <c r="D103" s="151">
        <v>2</v>
      </c>
      <c r="E103" s="116"/>
      <c r="F103" s="151" t="s">
        <v>417</v>
      </c>
      <c r="G103" s="71"/>
      <c r="H103" s="71"/>
    </row>
    <row r="104" spans="2:8" ht="17.25" customHeight="1"/>
    <row r="105" spans="2:8" ht="46.8" customHeight="1">
      <c r="B105" s="144" t="s">
        <v>317</v>
      </c>
      <c r="C105" s="146" t="s">
        <v>318</v>
      </c>
      <c r="D105" s="163" t="s">
        <v>300</v>
      </c>
    </row>
    <row r="106" spans="2:8">
      <c r="B106" s="152" t="s">
        <v>301</v>
      </c>
      <c r="C106" s="153" t="s">
        <v>400</v>
      </c>
      <c r="D106" s="154" t="s">
        <v>203</v>
      </c>
    </row>
    <row r="107" spans="2:8">
      <c r="B107" s="152" t="s">
        <v>304</v>
      </c>
      <c r="C107" s="153" t="s">
        <v>401</v>
      </c>
      <c r="D107" s="154" t="s">
        <v>230</v>
      </c>
    </row>
    <row r="108" spans="2:8">
      <c r="B108" s="152" t="s">
        <v>307</v>
      </c>
      <c r="C108" s="153" t="s">
        <v>402</v>
      </c>
      <c r="D108" s="154" t="s">
        <v>165</v>
      </c>
    </row>
    <row r="109" spans="2:8">
      <c r="B109" s="152" t="s">
        <v>310</v>
      </c>
      <c r="C109" s="153" t="s">
        <v>410</v>
      </c>
      <c r="D109" s="154" t="s">
        <v>232</v>
      </c>
    </row>
    <row r="110" spans="2:8" ht="28.8">
      <c r="B110" s="152"/>
      <c r="C110" s="153" t="s">
        <v>415</v>
      </c>
      <c r="D110" s="154" t="s">
        <v>428</v>
      </c>
    </row>
    <row r="111" spans="2:8" ht="28.8">
      <c r="B111" s="152"/>
      <c r="C111" s="153" t="s">
        <v>414</v>
      </c>
      <c r="D111" s="154" t="s">
        <v>403</v>
      </c>
    </row>
    <row r="112" spans="2:8">
      <c r="B112" s="152"/>
      <c r="C112" s="153" t="s">
        <v>416</v>
      </c>
      <c r="D112" s="154" t="s">
        <v>404</v>
      </c>
    </row>
    <row r="113" spans="2:6" ht="28.8">
      <c r="B113" s="152"/>
      <c r="C113" s="153" t="s">
        <v>417</v>
      </c>
      <c r="D113" s="154" t="s">
        <v>405</v>
      </c>
    </row>
    <row r="114" spans="2:6">
      <c r="B114" s="152"/>
      <c r="C114" s="153"/>
      <c r="D114" s="154" t="s">
        <v>427</v>
      </c>
    </row>
    <row r="115" spans="2:6">
      <c r="B115" s="152"/>
      <c r="C115" s="153"/>
      <c r="D115" s="154" t="s">
        <v>418</v>
      </c>
      <c r="F115" s="71"/>
    </row>
    <row r="116" spans="2:6" ht="18" customHeight="1">
      <c r="B116" s="152"/>
      <c r="C116" s="153"/>
      <c r="D116" s="154" t="s">
        <v>419</v>
      </c>
      <c r="F116" s="71"/>
    </row>
    <row r="117" spans="2:6">
      <c r="B117" s="152"/>
      <c r="C117" s="153"/>
      <c r="D117" s="154" t="s">
        <v>420</v>
      </c>
    </row>
    <row r="118" spans="2:6" ht="35.4" customHeight="1">
      <c r="B118" s="152"/>
      <c r="C118" s="153"/>
      <c r="D118" s="153" t="s">
        <v>399</v>
      </c>
    </row>
    <row r="119" spans="2:6">
      <c r="B119" s="152"/>
      <c r="C119" s="153"/>
      <c r="D119" s="154" t="s">
        <v>423</v>
      </c>
    </row>
    <row r="122" spans="2:6" ht="18" customHeight="1">
      <c r="B122" s="147" t="s">
        <v>319</v>
      </c>
      <c r="C122" s="147" t="s">
        <v>421</v>
      </c>
      <c r="D122" s="147" t="s">
        <v>422</v>
      </c>
      <c r="E122" s="148" t="s">
        <v>381</v>
      </c>
      <c r="F122" s="148" t="s">
        <v>382</v>
      </c>
    </row>
    <row r="123" spans="2:6">
      <c r="B123" s="81" t="s">
        <v>383</v>
      </c>
      <c r="C123" s="81" t="s">
        <v>243</v>
      </c>
      <c r="D123" s="81" t="s">
        <v>406</v>
      </c>
      <c r="E123" s="80" t="s">
        <v>244</v>
      </c>
      <c r="F123" s="82" t="s">
        <v>245</v>
      </c>
    </row>
    <row r="124" spans="2:6">
      <c r="B124" s="150" t="s">
        <v>304</v>
      </c>
      <c r="C124" s="150" t="s">
        <v>203</v>
      </c>
      <c r="D124" s="150">
        <v>3</v>
      </c>
      <c r="E124" s="150"/>
      <c r="F124" s="150"/>
    </row>
    <row r="125" spans="2:6">
      <c r="B125" s="150" t="s">
        <v>307</v>
      </c>
      <c r="C125" s="150" t="s">
        <v>230</v>
      </c>
      <c r="D125" s="150">
        <v>3</v>
      </c>
      <c r="E125" s="150"/>
      <c r="F125" s="150"/>
    </row>
    <row r="126" spans="2:6">
      <c r="B126" s="150" t="s">
        <v>304</v>
      </c>
      <c r="C126" s="150" t="s">
        <v>165</v>
      </c>
      <c r="D126" s="150">
        <v>3</v>
      </c>
      <c r="E126" s="150"/>
      <c r="F126" s="150"/>
    </row>
    <row r="127" spans="2:6">
      <c r="B127" s="150" t="s">
        <v>304</v>
      </c>
      <c r="C127" s="150" t="s">
        <v>232</v>
      </c>
      <c r="D127" s="150">
        <v>3</v>
      </c>
      <c r="E127" s="150"/>
      <c r="F127" s="150"/>
    </row>
    <row r="128" spans="2:6" ht="52.2" customHeight="1">
      <c r="B128" s="150" t="s">
        <v>301</v>
      </c>
      <c r="C128" s="150"/>
      <c r="D128" s="150">
        <v>1</v>
      </c>
      <c r="E128" s="150"/>
      <c r="F128" s="150" t="s">
        <v>399</v>
      </c>
    </row>
    <row r="129" spans="2:6" ht="28.8">
      <c r="B129" s="150" t="s">
        <v>301</v>
      </c>
      <c r="C129" s="150"/>
      <c r="D129" s="150">
        <v>3</v>
      </c>
      <c r="E129" s="150"/>
      <c r="F129" s="150" t="s">
        <v>428</v>
      </c>
    </row>
    <row r="130" spans="2:6">
      <c r="B130" s="150" t="s">
        <v>304</v>
      </c>
      <c r="C130" s="150" t="s">
        <v>403</v>
      </c>
      <c r="D130" s="150">
        <v>2</v>
      </c>
      <c r="E130" s="150"/>
      <c r="F130" s="150"/>
    </row>
    <row r="131" spans="2:6">
      <c r="B131" s="150" t="s">
        <v>429</v>
      </c>
      <c r="C131" s="150"/>
      <c r="D131" s="150">
        <v>2</v>
      </c>
      <c r="E131" s="150"/>
      <c r="F131" s="150" t="s">
        <v>404</v>
      </c>
    </row>
    <row r="132" spans="2:6">
      <c r="B132" s="150" t="s">
        <v>307</v>
      </c>
      <c r="C132" s="150" t="s">
        <v>405</v>
      </c>
      <c r="D132" s="150">
        <v>2</v>
      </c>
      <c r="E132" s="150"/>
      <c r="F132" s="150"/>
    </row>
    <row r="133" spans="2:6">
      <c r="B133" s="150" t="s">
        <v>301</v>
      </c>
      <c r="C133" s="150"/>
      <c r="D133" s="150">
        <v>2</v>
      </c>
      <c r="E133" s="150"/>
      <c r="F133" s="150" t="s">
        <v>427</v>
      </c>
    </row>
    <row r="134" spans="2:6">
      <c r="B134" s="150" t="s">
        <v>304</v>
      </c>
      <c r="C134" s="150"/>
      <c r="D134" s="150">
        <v>1</v>
      </c>
      <c r="E134" s="150"/>
      <c r="F134" s="150" t="s">
        <v>424</v>
      </c>
    </row>
    <row r="135" spans="2:6">
      <c r="B135" s="150" t="s">
        <v>307</v>
      </c>
      <c r="C135" s="150"/>
      <c r="D135" s="150">
        <v>1</v>
      </c>
      <c r="E135" s="150"/>
      <c r="F135" s="150" t="s">
        <v>425</v>
      </c>
    </row>
    <row r="136" spans="2:6">
      <c r="B136" s="150" t="s">
        <v>310</v>
      </c>
      <c r="C136" s="150"/>
      <c r="D136" s="150">
        <v>1</v>
      </c>
      <c r="E136" s="150"/>
      <c r="F136" s="150" t="s">
        <v>426</v>
      </c>
    </row>
    <row r="137" spans="2:6">
      <c r="B137" s="150" t="s">
        <v>301</v>
      </c>
      <c r="C137" s="150"/>
      <c r="D137" s="150">
        <v>1</v>
      </c>
      <c r="E137" s="150"/>
      <c r="F137" s="150" t="s">
        <v>423</v>
      </c>
    </row>
    <row r="139" spans="2:6" ht="49.2" customHeight="1">
      <c r="B139" s="144" t="s">
        <v>320</v>
      </c>
      <c r="C139" s="146" t="s">
        <v>321</v>
      </c>
      <c r="D139" s="163" t="s">
        <v>300</v>
      </c>
    </row>
    <row r="140" spans="2:6" ht="28.8">
      <c r="B140" s="152" t="s">
        <v>301</v>
      </c>
      <c r="C140" s="153" t="s">
        <v>399</v>
      </c>
      <c r="D140" s="154" t="s">
        <v>203</v>
      </c>
    </row>
    <row r="141" spans="2:6" ht="28.8">
      <c r="B141" s="152" t="s">
        <v>304</v>
      </c>
      <c r="C141" s="153" t="s">
        <v>428</v>
      </c>
      <c r="D141" s="154" t="s">
        <v>230</v>
      </c>
    </row>
    <row r="142" spans="2:6">
      <c r="B142" s="152" t="s">
        <v>307</v>
      </c>
      <c r="C142" s="153"/>
      <c r="D142" s="154" t="s">
        <v>165</v>
      </c>
    </row>
    <row r="143" spans="2:6">
      <c r="B143" s="152" t="s">
        <v>310</v>
      </c>
      <c r="C143" s="153" t="s">
        <v>404</v>
      </c>
      <c r="D143" s="154" t="s">
        <v>232</v>
      </c>
    </row>
    <row r="144" spans="2:6">
      <c r="B144" s="152"/>
      <c r="C144" s="153"/>
      <c r="D144" s="154" t="s">
        <v>403</v>
      </c>
    </row>
    <row r="145" spans="2:6" ht="28.8">
      <c r="B145" s="152"/>
      <c r="C145" s="153" t="s">
        <v>427</v>
      </c>
      <c r="D145" s="154" t="s">
        <v>469</v>
      </c>
    </row>
    <row r="146" spans="2:6">
      <c r="B146" s="152"/>
      <c r="C146" s="164" t="s">
        <v>424</v>
      </c>
      <c r="D146" s="165" t="s">
        <v>430</v>
      </c>
    </row>
    <row r="147" spans="2:6" ht="28.8">
      <c r="B147" s="152"/>
      <c r="C147" s="153" t="s">
        <v>425</v>
      </c>
      <c r="D147" s="154" t="s">
        <v>431</v>
      </c>
    </row>
    <row r="148" spans="2:6">
      <c r="B148" s="152"/>
      <c r="C148" s="153" t="s">
        <v>426</v>
      </c>
      <c r="D148" s="154" t="s">
        <v>432</v>
      </c>
    </row>
    <row r="149" spans="2:6">
      <c r="B149" s="152"/>
      <c r="C149" s="153" t="s">
        <v>423</v>
      </c>
      <c r="D149" s="154" t="s">
        <v>433</v>
      </c>
    </row>
    <row r="150" spans="2:6" ht="28.8">
      <c r="B150" s="152"/>
      <c r="C150" s="153"/>
      <c r="D150" s="154" t="s">
        <v>434</v>
      </c>
      <c r="E150" s="78"/>
    </row>
    <row r="151" spans="2:6">
      <c r="B151" s="152"/>
      <c r="C151" s="153"/>
      <c r="D151" s="154" t="s">
        <v>468</v>
      </c>
    </row>
    <row r="152" spans="2:6">
      <c r="B152" s="152"/>
      <c r="C152" s="153"/>
      <c r="D152" s="154" t="s">
        <v>435</v>
      </c>
    </row>
    <row r="153" spans="2:6" ht="28.8">
      <c r="B153" s="152"/>
      <c r="C153" s="153"/>
      <c r="D153" s="154" t="s">
        <v>437</v>
      </c>
    </row>
    <row r="154" spans="2:6" ht="28.8">
      <c r="B154" s="152"/>
      <c r="C154" s="153"/>
      <c r="D154" s="154" t="s">
        <v>438</v>
      </c>
    </row>
    <row r="155" spans="2:6" ht="43.2">
      <c r="B155" s="152"/>
      <c r="C155" s="153"/>
      <c r="D155" s="154" t="s">
        <v>439</v>
      </c>
    </row>
    <row r="157" spans="2:6">
      <c r="B157" s="171" t="s">
        <v>322</v>
      </c>
      <c r="C157" s="171" t="s">
        <v>382</v>
      </c>
      <c r="D157" s="171" t="s">
        <v>440</v>
      </c>
      <c r="E157" s="172" t="s">
        <v>381</v>
      </c>
      <c r="F157" s="172" t="s">
        <v>407</v>
      </c>
    </row>
    <row r="158" spans="2:6">
      <c r="B158" s="173" t="s">
        <v>383</v>
      </c>
      <c r="C158" s="173" t="s">
        <v>243</v>
      </c>
      <c r="D158" s="173"/>
      <c r="E158" s="173" t="s">
        <v>244</v>
      </c>
      <c r="F158" s="174" t="s">
        <v>245</v>
      </c>
    </row>
    <row r="159" spans="2:6">
      <c r="B159" s="150" t="s">
        <v>304</v>
      </c>
      <c r="C159" s="175"/>
      <c r="D159" s="176"/>
      <c r="E159" s="175"/>
      <c r="F159" s="175" t="s">
        <v>203</v>
      </c>
    </row>
    <row r="160" spans="2:6">
      <c r="B160" s="150" t="s">
        <v>307</v>
      </c>
      <c r="C160" s="175"/>
      <c r="D160" s="176"/>
      <c r="E160" s="175" t="s">
        <v>230</v>
      </c>
      <c r="F160" s="176"/>
    </row>
    <row r="161" spans="2:6">
      <c r="B161" s="150" t="s">
        <v>304</v>
      </c>
      <c r="C161" s="175"/>
      <c r="D161" s="176"/>
      <c r="E161" s="175" t="s">
        <v>165</v>
      </c>
      <c r="F161" s="176"/>
    </row>
    <row r="162" spans="2:6">
      <c r="B162" s="150" t="s">
        <v>304</v>
      </c>
      <c r="C162" s="175"/>
      <c r="D162" s="175"/>
      <c r="E162" s="175"/>
      <c r="F162" s="175" t="s">
        <v>232</v>
      </c>
    </row>
    <row r="163" spans="2:6">
      <c r="B163" s="177" t="s">
        <v>304</v>
      </c>
      <c r="C163" s="175"/>
      <c r="D163" s="175"/>
      <c r="E163" s="175"/>
      <c r="F163" s="175" t="s">
        <v>403</v>
      </c>
    </row>
    <row r="164" spans="2:6">
      <c r="B164" s="177" t="s">
        <v>307</v>
      </c>
      <c r="C164" s="175"/>
      <c r="D164" s="176"/>
      <c r="E164" s="175" t="s">
        <v>405</v>
      </c>
      <c r="F164" s="175"/>
    </row>
    <row r="165" spans="2:6">
      <c r="B165" s="177" t="s">
        <v>304</v>
      </c>
      <c r="C165" s="175"/>
      <c r="D165" s="176"/>
      <c r="E165" s="175"/>
      <c r="F165" s="175" t="s">
        <v>430</v>
      </c>
    </row>
    <row r="166" spans="2:6">
      <c r="B166" s="177" t="s">
        <v>304</v>
      </c>
      <c r="C166" s="175"/>
      <c r="D166" s="176"/>
      <c r="E166" s="175"/>
      <c r="F166" s="175" t="s">
        <v>431</v>
      </c>
    </row>
    <row r="167" spans="2:6">
      <c r="B167" s="177" t="s">
        <v>301</v>
      </c>
      <c r="C167" s="175"/>
      <c r="D167" s="176"/>
      <c r="E167" s="175"/>
      <c r="F167" s="175" t="s">
        <v>433</v>
      </c>
    </row>
    <row r="168" spans="2:6">
      <c r="B168" s="177" t="s">
        <v>304</v>
      </c>
      <c r="C168" s="175"/>
      <c r="D168" s="176"/>
      <c r="E168" s="175"/>
      <c r="F168" s="175" t="s">
        <v>434</v>
      </c>
    </row>
    <row r="169" spans="2:6">
      <c r="B169" s="177" t="s">
        <v>301</v>
      </c>
      <c r="C169" s="175"/>
      <c r="D169" s="176"/>
      <c r="E169" s="175"/>
      <c r="F169" s="175" t="s">
        <v>434</v>
      </c>
    </row>
    <row r="170" spans="2:6">
      <c r="B170" s="177" t="s">
        <v>307</v>
      </c>
      <c r="C170" s="175"/>
      <c r="D170" s="175"/>
      <c r="E170" s="175" t="s">
        <v>436</v>
      </c>
      <c r="F170" s="151"/>
    </row>
    <row r="171" spans="2:6">
      <c r="B171" s="177" t="s">
        <v>301</v>
      </c>
      <c r="C171" s="175"/>
      <c r="D171" s="175"/>
      <c r="E171" s="175"/>
      <c r="F171" s="175" t="s">
        <v>435</v>
      </c>
    </row>
    <row r="172" spans="2:6" ht="28.8">
      <c r="B172" s="177" t="s">
        <v>304</v>
      </c>
      <c r="C172" s="175"/>
      <c r="D172" s="175"/>
      <c r="E172" s="175"/>
      <c r="F172" s="175" t="s">
        <v>437</v>
      </c>
    </row>
    <row r="173" spans="2:6" ht="28.8">
      <c r="B173" s="177" t="s">
        <v>310</v>
      </c>
      <c r="C173" s="175"/>
      <c r="D173" s="176"/>
      <c r="E173" s="175"/>
      <c r="F173" s="175" t="s">
        <v>438</v>
      </c>
    </row>
    <row r="174" spans="2:6" ht="28.8">
      <c r="B174" s="178" t="s">
        <v>307</v>
      </c>
      <c r="C174" s="175"/>
      <c r="D174" s="176"/>
      <c r="E174" s="175" t="s">
        <v>439</v>
      </c>
      <c r="F174" s="151"/>
    </row>
    <row r="175" spans="2:6" ht="28.8">
      <c r="B175" s="151" t="s">
        <v>301</v>
      </c>
      <c r="C175" s="151"/>
      <c r="D175" s="151"/>
      <c r="E175" s="196"/>
      <c r="F175" s="151" t="s">
        <v>467</v>
      </c>
    </row>
    <row r="178" spans="2:3" ht="18">
      <c r="B178" s="64" t="s">
        <v>323</v>
      </c>
    </row>
    <row r="180" spans="2:3" ht="43.2">
      <c r="B180" s="157" t="s">
        <v>324</v>
      </c>
      <c r="C180" s="158" t="s">
        <v>325</v>
      </c>
    </row>
    <row r="181" spans="2:3">
      <c r="B181" s="159" t="s">
        <v>326</v>
      </c>
      <c r="C181" s="160" t="s">
        <v>327</v>
      </c>
    </row>
    <row r="182" spans="2:3" ht="28.8">
      <c r="B182" s="159" t="s">
        <v>328</v>
      </c>
      <c r="C182" s="160" t="s">
        <v>329</v>
      </c>
    </row>
    <row r="183" spans="2:3">
      <c r="B183" s="161" t="s">
        <v>330</v>
      </c>
      <c r="C183" s="160" t="s">
        <v>331</v>
      </c>
    </row>
    <row r="184" spans="2:3" ht="28.8">
      <c r="B184" s="162" t="s">
        <v>332</v>
      </c>
      <c r="C184" s="160" t="s">
        <v>333</v>
      </c>
    </row>
    <row r="185" spans="2:3" ht="28.8">
      <c r="B185" s="162" t="s">
        <v>334</v>
      </c>
      <c r="C185" s="160"/>
    </row>
    <row r="186" spans="2:3" ht="28.8">
      <c r="B186" s="162" t="s">
        <v>335</v>
      </c>
      <c r="C186" s="160"/>
    </row>
    <row r="187" spans="2:3">
      <c r="B187" s="162" t="s">
        <v>336</v>
      </c>
      <c r="C187" s="160"/>
    </row>
    <row r="190" spans="2:3" ht="18">
      <c r="B190" s="64" t="s">
        <v>337</v>
      </c>
    </row>
    <row r="192" spans="2:3">
      <c r="B192" s="135" t="s">
        <v>338</v>
      </c>
      <c r="C192" s="136" t="s">
        <v>339</v>
      </c>
    </row>
    <row r="193" spans="2:4">
      <c r="B193" s="132" t="s">
        <v>340</v>
      </c>
      <c r="C193" s="126" t="s">
        <v>341</v>
      </c>
    </row>
    <row r="194" spans="2:4">
      <c r="B194" s="133" t="s">
        <v>342</v>
      </c>
      <c r="C194" s="126" t="s">
        <v>343</v>
      </c>
    </row>
    <row r="195" spans="2:4">
      <c r="B195" s="133" t="s">
        <v>344</v>
      </c>
      <c r="C195" s="126" t="s">
        <v>345</v>
      </c>
    </row>
    <row r="196" spans="2:4">
      <c r="B196" s="133"/>
      <c r="C196" s="126" t="s">
        <v>346</v>
      </c>
    </row>
    <row r="197" spans="2:4">
      <c r="B197" s="133"/>
      <c r="C197" s="126"/>
      <c r="D197" s="68"/>
    </row>
    <row r="198" spans="2:4">
      <c r="B198" s="133"/>
      <c r="C198" s="54" t="s">
        <v>347</v>
      </c>
      <c r="D198" s="68"/>
    </row>
    <row r="199" spans="2:4" ht="28.8">
      <c r="B199" s="133"/>
      <c r="C199" s="149" t="s">
        <v>348</v>
      </c>
      <c r="D199" s="68"/>
    </row>
    <row r="200" spans="2:4">
      <c r="B200" s="133"/>
      <c r="C200" s="126" t="s">
        <v>349</v>
      </c>
      <c r="D200" s="68"/>
    </row>
    <row r="201" spans="2:4">
      <c r="B201" s="133"/>
      <c r="C201" s="126"/>
      <c r="D201" s="68"/>
    </row>
    <row r="202" spans="2:4">
      <c r="B202" s="128"/>
      <c r="C202" s="69"/>
      <c r="D202" s="68"/>
    </row>
    <row r="203" spans="2:4">
      <c r="B203" s="128"/>
      <c r="C203" s="69"/>
      <c r="D203" s="68"/>
    </row>
    <row r="204" spans="2:4">
      <c r="B204" s="135" t="s">
        <v>350</v>
      </c>
      <c r="C204" s="136" t="s">
        <v>339</v>
      </c>
      <c r="D204" s="68"/>
    </row>
    <row r="205" spans="2:4">
      <c r="B205" s="132" t="s">
        <v>351</v>
      </c>
      <c r="C205" s="126" t="s">
        <v>352</v>
      </c>
    </row>
    <row r="206" spans="2:4">
      <c r="B206" s="133" t="s">
        <v>342</v>
      </c>
      <c r="C206" s="126" t="s">
        <v>353</v>
      </c>
    </row>
    <row r="207" spans="2:4">
      <c r="B207" s="133" t="s">
        <v>354</v>
      </c>
      <c r="C207" s="126" t="s">
        <v>355</v>
      </c>
    </row>
    <row r="208" spans="2:4">
      <c r="B208" s="133"/>
      <c r="C208" s="126" t="s">
        <v>356</v>
      </c>
    </row>
    <row r="209" spans="2:3">
      <c r="B209" s="133"/>
      <c r="C209" s="126"/>
    </row>
    <row r="210" spans="2:3">
      <c r="B210" s="133"/>
      <c r="C210" s="54" t="s">
        <v>347</v>
      </c>
    </row>
    <row r="211" spans="2:3" ht="28.8">
      <c r="B211" s="133"/>
      <c r="C211" s="149" t="s">
        <v>357</v>
      </c>
    </row>
    <row r="212" spans="2:3">
      <c r="B212" s="133"/>
      <c r="C212" s="126"/>
    </row>
    <row r="215" spans="2:3">
      <c r="B215" s="135" t="s">
        <v>358</v>
      </c>
      <c r="C215" s="136" t="s">
        <v>339</v>
      </c>
    </row>
    <row r="216" spans="2:3">
      <c r="B216" s="132" t="s">
        <v>359</v>
      </c>
      <c r="C216" s="126" t="s">
        <v>360</v>
      </c>
    </row>
    <row r="217" spans="2:3">
      <c r="B217" s="133" t="s">
        <v>342</v>
      </c>
      <c r="C217" s="126" t="s">
        <v>361</v>
      </c>
    </row>
    <row r="218" spans="2:3">
      <c r="B218" s="133" t="s">
        <v>344</v>
      </c>
      <c r="C218" s="126" t="s">
        <v>362</v>
      </c>
    </row>
    <row r="219" spans="2:3">
      <c r="B219" s="133"/>
      <c r="C219" s="126" t="s">
        <v>363</v>
      </c>
    </row>
    <row r="220" spans="2:3">
      <c r="B220" s="133"/>
      <c r="C220" s="126"/>
    </row>
    <row r="221" spans="2:3">
      <c r="B221" s="133"/>
      <c r="C221" s="126"/>
    </row>
    <row r="222" spans="2:3">
      <c r="B222" s="133"/>
      <c r="C222" s="54" t="s">
        <v>347</v>
      </c>
    </row>
    <row r="223" spans="2:3">
      <c r="B223" s="133"/>
      <c r="C223" s="149" t="s">
        <v>364</v>
      </c>
    </row>
    <row r="224" spans="2:3">
      <c r="B224" s="133"/>
      <c r="C224" s="126"/>
    </row>
    <row r="227" spans="2:3">
      <c r="B227" s="135" t="s">
        <v>365</v>
      </c>
      <c r="C227" s="136" t="s">
        <v>339</v>
      </c>
    </row>
    <row r="228" spans="2:3">
      <c r="B228" s="132" t="s">
        <v>366</v>
      </c>
      <c r="C228" s="126" t="s">
        <v>367</v>
      </c>
    </row>
    <row r="229" spans="2:3">
      <c r="B229" s="133" t="s">
        <v>342</v>
      </c>
      <c r="C229" s="126" t="s">
        <v>368</v>
      </c>
    </row>
    <row r="230" spans="2:3">
      <c r="B230" s="133" t="s">
        <v>369</v>
      </c>
      <c r="C230" s="126" t="s">
        <v>370</v>
      </c>
    </row>
    <row r="231" spans="2:3">
      <c r="B231" s="133"/>
      <c r="C231" s="126"/>
    </row>
    <row r="232" spans="2:3">
      <c r="B232" s="133"/>
      <c r="C232" s="126"/>
    </row>
    <row r="233" spans="2:3">
      <c r="B233" s="133"/>
      <c r="C233" s="54" t="s">
        <v>347</v>
      </c>
    </row>
    <row r="234" spans="2:3">
      <c r="B234" s="133"/>
      <c r="C234" s="149" t="s">
        <v>371</v>
      </c>
    </row>
    <row r="235" spans="2:3">
      <c r="B235" s="133"/>
      <c r="C235" s="126"/>
    </row>
  </sheetData>
  <mergeCells count="2">
    <mergeCell ref="I37:I38"/>
    <mergeCell ref="J37:J38"/>
  </mergeCells>
  <phoneticPr fontId="22" type="noConversion"/>
  <pageMargins left="0.7" right="0.7" top="0.75" bottom="0.75" header="0.3" footer="0.3"/>
  <tableParts count="15">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83D03-C17D-41CE-BF6B-42C20D7E5BCB}">
  <dimension ref="B2:AL8"/>
  <sheetViews>
    <sheetView topLeftCell="A7" workbookViewId="0">
      <selection activeCell="P10" sqref="P10"/>
    </sheetView>
  </sheetViews>
  <sheetFormatPr defaultRowHeight="14.4"/>
  <cols>
    <col min="1" max="1" width="9.44140625" customWidth="1"/>
    <col min="2" max="2" width="14.33203125" bestFit="1" customWidth="1"/>
    <col min="16" max="16" width="16" bestFit="1" customWidth="1"/>
    <col min="21" max="21" width="16.44140625" bestFit="1" customWidth="1"/>
    <col min="26" max="26" width="16.44140625" bestFit="1" customWidth="1"/>
    <col min="32" max="32" width="16.44140625" bestFit="1" customWidth="1"/>
    <col min="38" max="38" width="14.109375" customWidth="1"/>
  </cols>
  <sheetData>
    <row r="2" spans="2:38">
      <c r="B2" s="36"/>
      <c r="C2" s="37" t="s">
        <v>372</v>
      </c>
      <c r="D2" s="37" t="s">
        <v>241</v>
      </c>
      <c r="E2" s="37" t="s">
        <v>249</v>
      </c>
      <c r="F2" s="37" t="s">
        <v>254</v>
      </c>
      <c r="G2" s="37" t="s">
        <v>255</v>
      </c>
      <c r="H2" s="37" t="s">
        <v>373</v>
      </c>
      <c r="O2" s="74" t="s">
        <v>241</v>
      </c>
      <c r="T2" s="75" t="s">
        <v>249</v>
      </c>
      <c r="Y2" s="76" t="s">
        <v>254</v>
      </c>
      <c r="AE2" s="77" t="s">
        <v>255</v>
      </c>
      <c r="AK2" s="77" t="s">
        <v>373</v>
      </c>
    </row>
    <row r="3" spans="2:38">
      <c r="B3" s="37" t="s">
        <v>374</v>
      </c>
      <c r="C3" s="2">
        <v>12</v>
      </c>
      <c r="D3" s="2">
        <v>12</v>
      </c>
      <c r="E3" s="2">
        <v>12</v>
      </c>
      <c r="F3" s="2">
        <v>12</v>
      </c>
      <c r="G3" s="2">
        <v>12</v>
      </c>
      <c r="H3" s="2">
        <v>12</v>
      </c>
      <c r="O3" s="73" t="s">
        <v>375</v>
      </c>
      <c r="P3" s="73" t="s">
        <v>376</v>
      </c>
      <c r="T3" s="124" t="s">
        <v>375</v>
      </c>
      <c r="U3" s="124" t="s">
        <v>377</v>
      </c>
      <c r="Y3" s="53" t="s">
        <v>375</v>
      </c>
      <c r="Z3" s="53" t="s">
        <v>377</v>
      </c>
      <c r="AE3" s="129" t="s">
        <v>375</v>
      </c>
      <c r="AF3" s="129" t="s">
        <v>377</v>
      </c>
      <c r="AK3" s="129" t="s">
        <v>375</v>
      </c>
      <c r="AL3" s="129" t="s">
        <v>377</v>
      </c>
    </row>
    <row r="4" spans="2:38">
      <c r="B4" s="37" t="s">
        <v>378</v>
      </c>
      <c r="C4" s="2"/>
      <c r="D4" s="2">
        <v>14</v>
      </c>
      <c r="E4" s="2">
        <v>9</v>
      </c>
      <c r="F4" s="2">
        <v>12</v>
      </c>
      <c r="G4" s="2">
        <v>9</v>
      </c>
      <c r="H4" s="2">
        <v>4</v>
      </c>
      <c r="O4" s="72">
        <v>1</v>
      </c>
      <c r="P4" s="72">
        <v>12</v>
      </c>
      <c r="T4" s="130">
        <v>1</v>
      </c>
      <c r="U4" s="130">
        <v>12</v>
      </c>
      <c r="Y4" s="131">
        <v>1</v>
      </c>
      <c r="Z4" s="131">
        <v>12</v>
      </c>
      <c r="AE4" s="125">
        <v>1</v>
      </c>
      <c r="AF4" s="125">
        <v>12</v>
      </c>
      <c r="AK4" s="125">
        <v>1</v>
      </c>
      <c r="AL4" s="125">
        <v>12</v>
      </c>
    </row>
    <row r="5" spans="2:38">
      <c r="B5" s="37" t="s">
        <v>379</v>
      </c>
      <c r="C5" s="2">
        <v>48</v>
      </c>
      <c r="D5" s="2">
        <v>34</v>
      </c>
      <c r="E5" s="2">
        <v>25</v>
      </c>
      <c r="F5" s="2">
        <v>13</v>
      </c>
      <c r="G5" s="2">
        <v>4</v>
      </c>
      <c r="H5" s="2">
        <v>0</v>
      </c>
      <c r="O5" s="72">
        <v>2</v>
      </c>
      <c r="P5" s="72">
        <v>10</v>
      </c>
      <c r="T5" s="130">
        <v>2</v>
      </c>
      <c r="U5" s="130">
        <v>9</v>
      </c>
      <c r="Y5" s="131">
        <v>2</v>
      </c>
      <c r="Z5" s="131">
        <v>9</v>
      </c>
      <c r="AE5" s="125">
        <v>2</v>
      </c>
      <c r="AF5" s="125">
        <v>11</v>
      </c>
      <c r="AK5" s="125">
        <v>2</v>
      </c>
      <c r="AL5" s="125">
        <v>8</v>
      </c>
    </row>
    <row r="6" spans="2:38">
      <c r="B6" s="37" t="s">
        <v>380</v>
      </c>
      <c r="C6" s="2">
        <v>48</v>
      </c>
      <c r="D6" s="2">
        <v>36</v>
      </c>
      <c r="E6" s="2">
        <v>24</v>
      </c>
      <c r="F6" s="2">
        <v>12</v>
      </c>
      <c r="G6" s="2">
        <v>0</v>
      </c>
      <c r="H6" s="2">
        <v>0</v>
      </c>
      <c r="O6" s="72">
        <v>3</v>
      </c>
      <c r="P6" s="72">
        <v>8</v>
      </c>
      <c r="T6" s="130">
        <v>3</v>
      </c>
      <c r="U6" s="130">
        <v>7</v>
      </c>
      <c r="Y6" s="131">
        <v>3</v>
      </c>
      <c r="Z6" s="131">
        <v>7</v>
      </c>
      <c r="AE6" s="125">
        <v>3</v>
      </c>
      <c r="AF6" s="125">
        <v>6</v>
      </c>
      <c r="AK6" s="125">
        <v>3</v>
      </c>
      <c r="AL6" s="125">
        <v>8</v>
      </c>
    </row>
    <row r="7" spans="2:38">
      <c r="O7" s="72">
        <v>4</v>
      </c>
      <c r="P7" s="72">
        <v>2</v>
      </c>
      <c r="T7" s="130">
        <v>4</v>
      </c>
      <c r="U7" s="130">
        <v>4</v>
      </c>
      <c r="Y7" s="131">
        <v>4</v>
      </c>
      <c r="Z7" s="131">
        <v>3</v>
      </c>
      <c r="AE7" s="125">
        <v>4</v>
      </c>
      <c r="AF7" s="125">
        <v>3</v>
      </c>
      <c r="AK7" s="125">
        <v>4</v>
      </c>
      <c r="AL7" s="125">
        <v>8</v>
      </c>
    </row>
    <row r="8" spans="2:38">
      <c r="O8" s="72">
        <v>5</v>
      </c>
      <c r="P8" s="72">
        <v>0</v>
      </c>
      <c r="T8" s="130">
        <v>5</v>
      </c>
      <c r="U8" s="130">
        <v>3</v>
      </c>
      <c r="Y8" s="131">
        <v>5</v>
      </c>
      <c r="Z8" s="131">
        <v>0</v>
      </c>
      <c r="AE8" s="125">
        <v>5</v>
      </c>
      <c r="AF8" s="125">
        <v>3</v>
      </c>
      <c r="AK8" s="125">
        <v>5</v>
      </c>
      <c r="AL8" s="125">
        <v>8</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E939E-6244-4451-8B9D-0BC90ABAA78C}">
  <dimension ref="A1"/>
  <sheetViews>
    <sheetView topLeftCell="A16" workbookViewId="0"/>
  </sheetViews>
  <sheetFormatPr defaultRowHeight="14.4"/>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1E7FB-1805-4855-AB8F-ACFBE4BBCBE6}">
  <dimension ref="A1"/>
  <sheetViews>
    <sheetView workbookViewId="0"/>
  </sheetViews>
  <sheetFormatPr defaultRowHeight="14.4"/>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716D6-68A7-4C2D-ABB4-055EAA592581}">
  <dimension ref="A1"/>
  <sheetViews>
    <sheetView workbookViewId="0"/>
  </sheetViews>
  <sheetFormatPr defaultRowHeight="14.4"/>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F685A-05C1-4CBA-85EE-9C38E0BD3E4A}">
  <dimension ref="A1"/>
  <sheetViews>
    <sheetView workbookViewId="0"/>
  </sheetViews>
  <sheetFormatPr defaultRowHeight="14.4"/>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30A88-1513-4BEE-B2EE-B848B203A201}">
  <dimension ref="A1"/>
  <sheetViews>
    <sheetView workbookViewId="0"/>
  </sheetViews>
  <sheetFormatPr defaultRowHeight="14.4"/>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1DC32-CE5D-4109-8BD8-E8614F521D51}">
  <dimension ref="A1"/>
  <sheetViews>
    <sheetView workbookViewId="0"/>
  </sheetViews>
  <sheetFormatPr defaultRowHeight="14.4"/>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064A6-188C-458F-AD49-294E8CA11DA9}">
  <dimension ref="B2:C13"/>
  <sheetViews>
    <sheetView topLeftCell="A2" workbookViewId="0">
      <selection activeCell="D10" sqref="D10"/>
    </sheetView>
  </sheetViews>
  <sheetFormatPr defaultRowHeight="14.4"/>
  <cols>
    <col min="2" max="2" width="39.6640625" customWidth="1"/>
    <col min="3" max="3" width="55.6640625" customWidth="1"/>
  </cols>
  <sheetData>
    <row r="2" spans="2:3">
      <c r="B2" s="100" t="s">
        <v>24</v>
      </c>
      <c r="C2" s="101" t="s">
        <v>25</v>
      </c>
    </row>
    <row r="3" spans="2:3" ht="108.75" customHeight="1">
      <c r="B3" s="96" t="s">
        <v>26</v>
      </c>
      <c r="C3" s="4" t="s">
        <v>27</v>
      </c>
    </row>
    <row r="4" spans="2:3" ht="28.8">
      <c r="B4" s="198" t="s">
        <v>28</v>
      </c>
      <c r="C4" s="4" t="s">
        <v>29</v>
      </c>
    </row>
    <row r="5" spans="2:3" ht="28.8">
      <c r="B5" s="198"/>
      <c r="C5" s="5" t="s">
        <v>30</v>
      </c>
    </row>
    <row r="6" spans="2:3" ht="28.8">
      <c r="B6" s="198"/>
      <c r="C6" s="5" t="s">
        <v>31</v>
      </c>
    </row>
    <row r="7" spans="2:3" ht="15.75" customHeight="1">
      <c r="B7" s="198"/>
      <c r="C7" s="5" t="s">
        <v>32</v>
      </c>
    </row>
    <row r="8" spans="2:3">
      <c r="B8" s="198"/>
      <c r="C8" s="5" t="s">
        <v>33</v>
      </c>
    </row>
    <row r="9" spans="2:3">
      <c r="B9" s="198"/>
      <c r="C9" s="5" t="s">
        <v>34</v>
      </c>
    </row>
    <row r="10" spans="2:3" ht="15" customHeight="1">
      <c r="B10" s="199"/>
      <c r="C10" s="5" t="s">
        <v>35</v>
      </c>
    </row>
    <row r="11" spans="2:3" ht="47.25" customHeight="1">
      <c r="B11" s="95" t="s">
        <v>36</v>
      </c>
      <c r="C11" s="97" t="s">
        <v>37</v>
      </c>
    </row>
    <row r="12" spans="2:3">
      <c r="B12" s="200" t="s">
        <v>38</v>
      </c>
      <c r="C12" s="98" t="s">
        <v>39</v>
      </c>
    </row>
    <row r="13" spans="2:3" ht="28.8">
      <c r="B13" s="201"/>
      <c r="C13" s="99" t="s">
        <v>40</v>
      </c>
    </row>
  </sheetData>
  <mergeCells count="2">
    <mergeCell ref="B4:B10"/>
    <mergeCell ref="B12:B13"/>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02A33-FF33-4DC0-929A-4C88791C5A49}">
  <dimension ref="A1"/>
  <sheetViews>
    <sheetView workbookViewId="0"/>
  </sheetViews>
  <sheetFormatPr defaultRowHeight="14.4"/>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C6EC0-DDFC-40D9-9097-856862322E28}">
  <dimension ref="A1"/>
  <sheetViews>
    <sheetView workbookViewId="0"/>
  </sheetViews>
  <sheetFormatPr defaultRowHeight="14.4"/>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1FB15-428C-49AC-B00A-D3418BD167C5}">
  <dimension ref="A1"/>
  <sheetViews>
    <sheetView workbookViewId="0">
      <selection activeCell="L13" sqref="L13"/>
    </sheetView>
  </sheetViews>
  <sheetFormatPr defaultRowHeight="14.4"/>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34558-ECD0-4F56-B7F1-BDC02A618CAB}">
  <dimension ref="A1"/>
  <sheetViews>
    <sheetView workbookViewId="0">
      <selection activeCell="N20" sqref="N20"/>
    </sheetView>
  </sheetViews>
  <sheetFormatPr defaultRowHeight="14.4"/>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CA688-F618-45CE-B28D-72050DA5C0B0}">
  <dimension ref="A1"/>
  <sheetViews>
    <sheetView workbookViewId="0"/>
  </sheetViews>
  <sheetFormatPr defaultRowHeight="14.4"/>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285D9-878C-4C1C-94DE-5B69DA3A68B1}">
  <dimension ref="A1"/>
  <sheetViews>
    <sheetView workbookViewId="0"/>
  </sheetViews>
  <sheetFormatPr defaultRowHeight="14.4"/>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4CA9C-6BD3-46A7-A3F8-E25EAF349882}">
  <dimension ref="A1"/>
  <sheetViews>
    <sheetView workbookViewId="0"/>
  </sheetViews>
  <sheetFormatPr defaultRowHeight="14.4"/>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EADAB-D3EC-4486-A3C0-42B1216FA2B7}">
  <dimension ref="A1"/>
  <sheetViews>
    <sheetView workbookViewId="0"/>
  </sheetViews>
  <sheetFormatPr defaultRowHeight="14.4"/>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08443-A246-4DC4-AC08-A9307F7B2432}">
  <dimension ref="A1"/>
  <sheetViews>
    <sheetView workbookViewId="0"/>
  </sheetViews>
  <sheetFormatPr defaultRowHeight="14.4"/>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09CBF-F3D9-48D9-8CB2-49D9F3B72646}">
  <dimension ref="A1"/>
  <sheetViews>
    <sheetView workbookViewId="0"/>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D738F-A451-4564-B8D3-7EBF68175CD2}">
  <dimension ref="B2:C18"/>
  <sheetViews>
    <sheetView workbookViewId="0">
      <selection activeCell="C6" sqref="C6"/>
    </sheetView>
  </sheetViews>
  <sheetFormatPr defaultRowHeight="14.4"/>
  <cols>
    <col min="2" max="2" width="39" customWidth="1"/>
    <col min="3" max="3" width="111" customWidth="1"/>
  </cols>
  <sheetData>
    <row r="2" spans="2:3">
      <c r="C2" s="3"/>
    </row>
    <row r="3" spans="2:3">
      <c r="B3" s="91" t="s">
        <v>41</v>
      </c>
      <c r="C3" s="90" t="s">
        <v>42</v>
      </c>
    </row>
    <row r="4" spans="2:3">
      <c r="B4" s="92" t="s">
        <v>43</v>
      </c>
      <c r="C4" s="85" t="s">
        <v>44</v>
      </c>
    </row>
    <row r="5" spans="2:3">
      <c r="B5" s="93"/>
      <c r="C5" s="86" t="s">
        <v>45</v>
      </c>
    </row>
    <row r="6" spans="2:3">
      <c r="B6" s="93"/>
      <c r="C6" s="88" t="s">
        <v>46</v>
      </c>
    </row>
    <row r="7" spans="2:3">
      <c r="B7" s="93"/>
      <c r="C7" s="89" t="s">
        <v>47</v>
      </c>
    </row>
    <row r="8" spans="2:3">
      <c r="B8" s="92" t="s">
        <v>48</v>
      </c>
      <c r="C8" s="85" t="s">
        <v>49</v>
      </c>
    </row>
    <row r="9" spans="2:3">
      <c r="B9" s="93"/>
      <c r="C9" s="87" t="s">
        <v>50</v>
      </c>
    </row>
    <row r="10" spans="2:3">
      <c r="B10" s="93"/>
      <c r="C10" s="86" t="s">
        <v>51</v>
      </c>
    </row>
    <row r="11" spans="2:3">
      <c r="B11" s="93"/>
      <c r="C11" s="86" t="s">
        <v>52</v>
      </c>
    </row>
    <row r="12" spans="2:3">
      <c r="B12" s="93"/>
      <c r="C12" s="87" t="s">
        <v>53</v>
      </c>
    </row>
    <row r="13" spans="2:3">
      <c r="B13" s="93"/>
      <c r="C13" s="94"/>
    </row>
    <row r="14" spans="2:3">
      <c r="B14" s="92" t="s">
        <v>54</v>
      </c>
      <c r="C14" s="87" t="s">
        <v>55</v>
      </c>
    </row>
    <row r="15" spans="2:3">
      <c r="B15" s="93"/>
      <c r="C15" s="86" t="s">
        <v>56</v>
      </c>
    </row>
    <row r="16" spans="2:3">
      <c r="B16" s="93"/>
      <c r="C16" s="87" t="s">
        <v>57</v>
      </c>
    </row>
    <row r="17" spans="2:3">
      <c r="B17" s="93"/>
      <c r="C17" s="86"/>
    </row>
    <row r="18" spans="2:3">
      <c r="B18" s="84" t="s">
        <v>58</v>
      </c>
      <c r="C18" s="83" t="s">
        <v>59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8AECD-FD66-44DF-B819-752659F1DF77}">
  <dimension ref="A1:E43"/>
  <sheetViews>
    <sheetView topLeftCell="A2" workbookViewId="0">
      <selection activeCell="D2" sqref="D2"/>
    </sheetView>
  </sheetViews>
  <sheetFormatPr defaultRowHeight="14.4"/>
  <cols>
    <col min="1" max="1" width="46" customWidth="1"/>
  </cols>
  <sheetData>
    <row r="1" spans="1:1">
      <c r="A1" t="s">
        <v>444</v>
      </c>
    </row>
    <row r="2" spans="1:1" ht="144">
      <c r="A2" s="49" t="s">
        <v>441</v>
      </c>
    </row>
    <row r="3" spans="1:1" ht="157.80000000000001" customHeight="1">
      <c r="A3" s="49" t="s">
        <v>442</v>
      </c>
    </row>
    <row r="4" spans="1:1" ht="157.19999999999999" customHeight="1">
      <c r="A4" s="49" t="s">
        <v>443</v>
      </c>
    </row>
    <row r="23" spans="1:5">
      <c r="A23" s="179"/>
      <c r="E23" s="179"/>
    </row>
    <row r="24" spans="1:5">
      <c r="A24" s="179"/>
      <c r="E24" s="179"/>
    </row>
    <row r="25" spans="1:5">
      <c r="A25" s="179"/>
      <c r="E25" s="179"/>
    </row>
    <row r="26" spans="1:5">
      <c r="A26" s="179"/>
      <c r="E26" s="179"/>
    </row>
    <row r="27" spans="1:5">
      <c r="A27" s="179"/>
      <c r="E27" s="179"/>
    </row>
    <row r="28" spans="1:5">
      <c r="A28" s="179"/>
      <c r="E28" s="179"/>
    </row>
    <row r="29" spans="1:5">
      <c r="A29" s="179"/>
      <c r="E29" s="179"/>
    </row>
    <row r="30" spans="1:5">
      <c r="A30" s="179"/>
      <c r="E30" s="179"/>
    </row>
    <row r="31" spans="1:5">
      <c r="A31" s="179"/>
      <c r="E31" s="179"/>
    </row>
    <row r="32" spans="1:5">
      <c r="A32" s="179"/>
    </row>
    <row r="34" spans="1:1">
      <c r="A34" s="179"/>
    </row>
    <row r="35" spans="1:1">
      <c r="A35" s="179"/>
    </row>
    <row r="36" spans="1:1">
      <c r="A36" s="179"/>
    </row>
    <row r="37" spans="1:1">
      <c r="A37" s="179"/>
    </row>
    <row r="38" spans="1:1">
      <c r="A38" s="179"/>
    </row>
    <row r="39" spans="1:1">
      <c r="A39" s="179"/>
    </row>
    <row r="40" spans="1:1">
      <c r="A40" s="179"/>
    </row>
    <row r="41" spans="1:1">
      <c r="A41" s="179"/>
    </row>
    <row r="42" spans="1:1">
      <c r="A42" s="179"/>
    </row>
    <row r="43" spans="1:1">
      <c r="A43" s="179"/>
    </row>
  </sheetData>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6B3D6-5CFB-49EC-80C7-9730941224CB}">
  <dimension ref="A1:D4"/>
  <sheetViews>
    <sheetView workbookViewId="0">
      <selection activeCell="B3" sqref="B3"/>
    </sheetView>
  </sheetViews>
  <sheetFormatPr defaultRowHeight="14.4"/>
  <cols>
    <col min="1" max="1" width="14.33203125" customWidth="1"/>
    <col min="2" max="2" width="17.6640625" customWidth="1"/>
    <col min="3" max="3" width="20.6640625" customWidth="1"/>
    <col min="4" max="4" width="21.33203125" customWidth="1"/>
  </cols>
  <sheetData>
    <row r="1" spans="1:4" ht="15.6" thickTop="1" thickBot="1">
      <c r="A1" s="181" t="s">
        <v>384</v>
      </c>
      <c r="B1" s="182" t="s">
        <v>445</v>
      </c>
      <c r="C1" s="183" t="s">
        <v>446</v>
      </c>
      <c r="D1" s="188" t="s">
        <v>447</v>
      </c>
    </row>
    <row r="2" spans="1:4" ht="15.6" thickTop="1" thickBot="1">
      <c r="A2" s="184" t="s">
        <v>104</v>
      </c>
      <c r="B2" s="185" t="s">
        <v>448</v>
      </c>
      <c r="C2" s="185" t="s">
        <v>449</v>
      </c>
      <c r="D2" s="189" t="s">
        <v>450</v>
      </c>
    </row>
    <row r="3" spans="1:4" ht="15.6" thickTop="1" thickBot="1">
      <c r="A3" s="186" t="s">
        <v>126</v>
      </c>
      <c r="B3" s="187" t="s">
        <v>456</v>
      </c>
      <c r="C3" s="187" t="s">
        <v>455</v>
      </c>
      <c r="D3" s="190" t="s">
        <v>126</v>
      </c>
    </row>
    <row r="4" spans="1:4" ht="15" thickTop="1">
      <c r="A4" s="191" t="s">
        <v>451</v>
      </c>
      <c r="B4" s="192" t="s">
        <v>452</v>
      </c>
      <c r="C4" s="192" t="s">
        <v>453</v>
      </c>
      <c r="D4" s="193" t="s">
        <v>454</v>
      </c>
    </row>
  </sheetData>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0DC7D-D9CF-4B12-95CF-4D4CBF86BD18}">
  <dimension ref="A1:B8"/>
  <sheetViews>
    <sheetView workbookViewId="0">
      <selection activeCell="B7" sqref="B7"/>
    </sheetView>
  </sheetViews>
  <sheetFormatPr defaultRowHeight="14.4"/>
  <cols>
    <col min="1" max="1" width="24.33203125" customWidth="1"/>
    <col min="2" max="2" width="43.6640625" customWidth="1"/>
  </cols>
  <sheetData>
    <row r="1" spans="1:2" ht="16.8" thickTop="1" thickBot="1">
      <c r="A1" s="180" t="s">
        <v>457</v>
      </c>
      <c r="B1" s="194"/>
    </row>
    <row r="2" spans="1:2" ht="15.6" thickTop="1" thickBot="1">
      <c r="A2" s="186" t="s">
        <v>458</v>
      </c>
      <c r="B2" s="195" t="s">
        <v>459</v>
      </c>
    </row>
    <row r="3" spans="1:2" ht="30" thickTop="1" thickBot="1">
      <c r="A3" s="186" t="s">
        <v>460</v>
      </c>
      <c r="B3" s="195" t="s">
        <v>461</v>
      </c>
    </row>
    <row r="4" spans="1:2" ht="15.6" thickTop="1" thickBot="1"/>
    <row r="5" spans="1:2" ht="16.8" thickTop="1" thickBot="1">
      <c r="A5" s="180" t="s">
        <v>462</v>
      </c>
      <c r="B5" s="194"/>
    </row>
    <row r="6" spans="1:2" ht="15.6" thickTop="1" thickBot="1">
      <c r="A6" s="186" t="s">
        <v>463</v>
      </c>
      <c r="B6" s="195" t="s">
        <v>465</v>
      </c>
    </row>
    <row r="7" spans="1:2" ht="116.4" thickTop="1" thickBot="1">
      <c r="A7" s="186" t="s">
        <v>464</v>
      </c>
      <c r="B7" s="195" t="s">
        <v>466</v>
      </c>
    </row>
    <row r="8" spans="1:2" ht="15" thickTop="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7A8F7-6B83-4116-9DEB-A8CB4E81D211}">
  <dimension ref="L3:N33"/>
  <sheetViews>
    <sheetView topLeftCell="B6" workbookViewId="0">
      <selection activeCell="L13" sqref="L13"/>
    </sheetView>
  </sheetViews>
  <sheetFormatPr defaultRowHeight="14.4"/>
  <cols>
    <col min="11" max="11" width="4.33203125" customWidth="1"/>
    <col min="12" max="12" width="65.88671875" customWidth="1"/>
    <col min="13" max="13" width="63.5546875" bestFit="1" customWidth="1"/>
  </cols>
  <sheetData>
    <row r="3" spans="12:14" ht="18">
      <c r="L3" s="202" t="s">
        <v>60</v>
      </c>
      <c r="M3" s="203"/>
    </row>
    <row r="4" spans="12:14">
      <c r="L4" s="32" t="s">
        <v>61</v>
      </c>
      <c r="M4" s="33" t="s">
        <v>62</v>
      </c>
    </row>
    <row r="5" spans="12:14">
      <c r="L5" s="34" t="s">
        <v>63</v>
      </c>
      <c r="M5" s="30" t="s">
        <v>64</v>
      </c>
    </row>
    <row r="6" spans="12:14">
      <c r="L6" s="34" t="s">
        <v>65</v>
      </c>
      <c r="M6" s="30" t="s">
        <v>66</v>
      </c>
    </row>
    <row r="7" spans="12:14">
      <c r="L7" s="34" t="s">
        <v>67</v>
      </c>
      <c r="M7" s="30" t="s">
        <v>68</v>
      </c>
    </row>
    <row r="8" spans="12:14">
      <c r="L8" s="32" t="s">
        <v>69</v>
      </c>
      <c r="M8" s="33" t="s">
        <v>70</v>
      </c>
    </row>
    <row r="9" spans="12:14">
      <c r="L9" s="38" t="s">
        <v>71</v>
      </c>
      <c r="M9" s="29" t="s">
        <v>72</v>
      </c>
    </row>
    <row r="10" spans="12:14">
      <c r="L10" s="38" t="s">
        <v>73</v>
      </c>
      <c r="M10" s="29" t="s">
        <v>74</v>
      </c>
      <c r="N10" s="40"/>
    </row>
    <row r="11" spans="12:14">
      <c r="L11" s="35" t="s">
        <v>75</v>
      </c>
      <c r="M11" s="31" t="s">
        <v>76</v>
      </c>
    </row>
    <row r="14" spans="12:14" ht="18">
      <c r="L14" s="204" t="s">
        <v>77</v>
      </c>
      <c r="M14" s="205"/>
    </row>
    <row r="15" spans="12:14">
      <c r="L15" s="41" t="s">
        <v>61</v>
      </c>
      <c r="M15" s="42" t="s">
        <v>62</v>
      </c>
    </row>
    <row r="16" spans="12:14">
      <c r="L16" s="43" t="s">
        <v>78</v>
      </c>
      <c r="M16" s="44" t="s">
        <v>79</v>
      </c>
    </row>
    <row r="17" spans="12:13">
      <c r="L17" s="43" t="s">
        <v>80</v>
      </c>
      <c r="M17" s="44" t="s">
        <v>81</v>
      </c>
    </row>
    <row r="18" spans="12:13">
      <c r="L18" s="43" t="s">
        <v>82</v>
      </c>
      <c r="M18" s="44" t="s">
        <v>83</v>
      </c>
    </row>
    <row r="19" spans="12:13">
      <c r="L19" s="41" t="s">
        <v>69</v>
      </c>
      <c r="M19" s="42" t="s">
        <v>70</v>
      </c>
    </row>
    <row r="20" spans="12:13">
      <c r="L20" s="45" t="s">
        <v>84</v>
      </c>
      <c r="M20" s="46" t="s">
        <v>85</v>
      </c>
    </row>
    <row r="21" spans="12:13">
      <c r="L21" s="45" t="s">
        <v>86</v>
      </c>
      <c r="M21" s="46" t="s">
        <v>87</v>
      </c>
    </row>
    <row r="22" spans="12:13">
      <c r="L22" s="47" t="s">
        <v>88</v>
      </c>
      <c r="M22" s="48" t="s">
        <v>89</v>
      </c>
    </row>
    <row r="25" spans="12:13" ht="18.75" customHeight="1">
      <c r="L25" s="206" t="s">
        <v>90</v>
      </c>
      <c r="M25" s="207"/>
    </row>
    <row r="26" spans="12:13">
      <c r="L26" s="41" t="s">
        <v>61</v>
      </c>
      <c r="M26" s="42" t="s">
        <v>62</v>
      </c>
    </row>
    <row r="27" spans="12:13">
      <c r="L27" s="43" t="s">
        <v>91</v>
      </c>
      <c r="M27" s="44" t="s">
        <v>92</v>
      </c>
    </row>
    <row r="28" spans="12:13">
      <c r="L28" s="43" t="s">
        <v>93</v>
      </c>
      <c r="M28" s="44" t="s">
        <v>94</v>
      </c>
    </row>
    <row r="29" spans="12:13">
      <c r="L29" s="43" t="s">
        <v>95</v>
      </c>
      <c r="M29" s="44" t="s">
        <v>96</v>
      </c>
    </row>
    <row r="30" spans="12:13">
      <c r="L30" s="41" t="s">
        <v>69</v>
      </c>
      <c r="M30" s="42" t="s">
        <v>70</v>
      </c>
    </row>
    <row r="31" spans="12:13">
      <c r="L31" s="43" t="s">
        <v>97</v>
      </c>
      <c r="M31" s="44" t="s">
        <v>98</v>
      </c>
    </row>
    <row r="32" spans="12:13">
      <c r="L32" s="43" t="s">
        <v>99</v>
      </c>
      <c r="M32" s="44" t="s">
        <v>100</v>
      </c>
    </row>
    <row r="33" spans="12:13">
      <c r="L33" s="102" t="s">
        <v>101</v>
      </c>
      <c r="M33" s="103" t="s">
        <v>102</v>
      </c>
    </row>
  </sheetData>
  <mergeCells count="3">
    <mergeCell ref="L3:M3"/>
    <mergeCell ref="L14:M14"/>
    <mergeCell ref="L25:M2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3E4C6-6107-40D1-86BE-BC22C7BFC5E5}">
  <dimension ref="C2:R39"/>
  <sheetViews>
    <sheetView topLeftCell="C23" workbookViewId="0">
      <selection activeCell="C2" sqref="C2:R39"/>
    </sheetView>
  </sheetViews>
  <sheetFormatPr defaultRowHeight="14.4"/>
  <sheetData>
    <row r="2" spans="3:18" ht="14.4" customHeight="1">
      <c r="C2" s="208"/>
      <c r="D2" s="208"/>
      <c r="E2" s="208"/>
      <c r="F2" s="208"/>
      <c r="G2" s="208"/>
      <c r="H2" s="208"/>
      <c r="I2" s="208"/>
      <c r="J2" s="208"/>
      <c r="K2" s="208"/>
      <c r="L2" s="208"/>
      <c r="M2" s="208"/>
      <c r="N2" s="208"/>
      <c r="O2" s="208"/>
      <c r="P2" s="208"/>
      <c r="Q2" s="208"/>
      <c r="R2" s="208"/>
    </row>
    <row r="3" spans="3:18" ht="14.4" customHeight="1">
      <c r="C3" s="208"/>
      <c r="D3" s="208"/>
      <c r="E3" s="208"/>
      <c r="F3" s="208"/>
      <c r="G3" s="208"/>
      <c r="H3" s="208"/>
      <c r="I3" s="208"/>
      <c r="J3" s="208"/>
      <c r="K3" s="208"/>
      <c r="L3" s="208"/>
      <c r="M3" s="208"/>
      <c r="N3" s="208"/>
      <c r="O3" s="208"/>
      <c r="P3" s="208"/>
      <c r="Q3" s="208"/>
      <c r="R3" s="208"/>
    </row>
    <row r="4" spans="3:18" ht="14.4" customHeight="1">
      <c r="C4" s="208"/>
      <c r="D4" s="208"/>
      <c r="E4" s="208"/>
      <c r="F4" s="208"/>
      <c r="G4" s="208"/>
      <c r="H4" s="208"/>
      <c r="I4" s="208"/>
      <c r="J4" s="208"/>
      <c r="K4" s="208"/>
      <c r="L4" s="208"/>
      <c r="M4" s="208"/>
      <c r="N4" s="208"/>
      <c r="O4" s="208"/>
      <c r="P4" s="208"/>
      <c r="Q4" s="208"/>
      <c r="R4" s="208"/>
    </row>
    <row r="5" spans="3:18" ht="14.4" customHeight="1">
      <c r="C5" s="208"/>
      <c r="D5" s="208"/>
      <c r="E5" s="208"/>
      <c r="F5" s="208"/>
      <c r="G5" s="208"/>
      <c r="H5" s="208"/>
      <c r="I5" s="208"/>
      <c r="J5" s="208"/>
      <c r="K5" s="208"/>
      <c r="L5" s="208"/>
      <c r="M5" s="208"/>
      <c r="N5" s="208"/>
      <c r="O5" s="208"/>
      <c r="P5" s="208"/>
      <c r="Q5" s="208"/>
      <c r="R5" s="208"/>
    </row>
    <row r="6" spans="3:18" ht="14.4" customHeight="1">
      <c r="C6" s="208"/>
      <c r="D6" s="208"/>
      <c r="E6" s="208"/>
      <c r="F6" s="208"/>
      <c r="G6" s="208"/>
      <c r="H6" s="208"/>
      <c r="I6" s="208"/>
      <c r="J6" s="208"/>
      <c r="K6" s="208"/>
      <c r="L6" s="208"/>
      <c r="M6" s="208"/>
      <c r="N6" s="208"/>
      <c r="O6" s="208"/>
      <c r="P6" s="208"/>
      <c r="Q6" s="208"/>
      <c r="R6" s="208"/>
    </row>
    <row r="7" spans="3:18" ht="14.4" customHeight="1">
      <c r="C7" s="208"/>
      <c r="D7" s="208"/>
      <c r="E7" s="208"/>
      <c r="F7" s="208"/>
      <c r="G7" s="208"/>
      <c r="H7" s="208"/>
      <c r="I7" s="208"/>
      <c r="J7" s="208"/>
      <c r="K7" s="208"/>
      <c r="L7" s="208"/>
      <c r="M7" s="208"/>
      <c r="N7" s="208"/>
      <c r="O7" s="208"/>
      <c r="P7" s="208"/>
      <c r="Q7" s="208"/>
      <c r="R7" s="208"/>
    </row>
    <row r="8" spans="3:18" ht="14.4" customHeight="1">
      <c r="C8" s="208"/>
      <c r="D8" s="208"/>
      <c r="E8" s="208"/>
      <c r="F8" s="208"/>
      <c r="G8" s="208"/>
      <c r="H8" s="208"/>
      <c r="I8" s="208"/>
      <c r="J8" s="208"/>
      <c r="K8" s="208"/>
      <c r="L8" s="208"/>
      <c r="M8" s="208"/>
      <c r="N8" s="208"/>
      <c r="O8" s="208"/>
      <c r="P8" s="208"/>
      <c r="Q8" s="208"/>
      <c r="R8" s="208"/>
    </row>
    <row r="9" spans="3:18" ht="14.4" customHeight="1">
      <c r="C9" s="208"/>
      <c r="D9" s="208"/>
      <c r="E9" s="208"/>
      <c r="F9" s="208"/>
      <c r="G9" s="208"/>
      <c r="H9" s="208"/>
      <c r="I9" s="208"/>
      <c r="J9" s="208"/>
      <c r="K9" s="208"/>
      <c r="L9" s="208"/>
      <c r="M9" s="208"/>
      <c r="N9" s="208"/>
      <c r="O9" s="208"/>
      <c r="P9" s="208"/>
      <c r="Q9" s="208"/>
      <c r="R9" s="208"/>
    </row>
    <row r="10" spans="3:18" ht="14.4" customHeight="1">
      <c r="C10" s="208"/>
      <c r="D10" s="208"/>
      <c r="E10" s="208"/>
      <c r="F10" s="208"/>
      <c r="G10" s="208"/>
      <c r="H10" s="208"/>
      <c r="I10" s="208"/>
      <c r="J10" s="208"/>
      <c r="K10" s="208"/>
      <c r="L10" s="208"/>
      <c r="M10" s="208"/>
      <c r="N10" s="208"/>
      <c r="O10" s="208"/>
      <c r="P10" s="208"/>
      <c r="Q10" s="208"/>
      <c r="R10" s="208"/>
    </row>
    <row r="11" spans="3:18" ht="14.4" customHeight="1">
      <c r="C11" s="208"/>
      <c r="D11" s="208"/>
      <c r="E11" s="208"/>
      <c r="F11" s="208"/>
      <c r="G11" s="208"/>
      <c r="H11" s="208"/>
      <c r="I11" s="208"/>
      <c r="J11" s="208"/>
      <c r="K11" s="208"/>
      <c r="L11" s="208"/>
      <c r="M11" s="208"/>
      <c r="N11" s="208"/>
      <c r="O11" s="208"/>
      <c r="P11" s="208"/>
      <c r="Q11" s="208"/>
      <c r="R11" s="208"/>
    </row>
    <row r="12" spans="3:18" ht="14.4" customHeight="1">
      <c r="C12" s="208"/>
      <c r="D12" s="208"/>
      <c r="E12" s="208"/>
      <c r="F12" s="208"/>
      <c r="G12" s="208"/>
      <c r="H12" s="208"/>
      <c r="I12" s="208"/>
      <c r="J12" s="208"/>
      <c r="K12" s="208"/>
      <c r="L12" s="208"/>
      <c r="M12" s="208"/>
      <c r="N12" s="208"/>
      <c r="O12" s="208"/>
      <c r="P12" s="208"/>
      <c r="Q12" s="208"/>
      <c r="R12" s="208"/>
    </row>
    <row r="13" spans="3:18" ht="14.4" customHeight="1">
      <c r="C13" s="208"/>
      <c r="D13" s="208"/>
      <c r="E13" s="208"/>
      <c r="F13" s="208"/>
      <c r="G13" s="208"/>
      <c r="H13" s="208"/>
      <c r="I13" s="208"/>
      <c r="J13" s="208"/>
      <c r="K13" s="208"/>
      <c r="L13" s="208"/>
      <c r="M13" s="208"/>
      <c r="N13" s="208"/>
      <c r="O13" s="208"/>
      <c r="P13" s="208"/>
      <c r="Q13" s="208"/>
      <c r="R13" s="208"/>
    </row>
    <row r="14" spans="3:18" ht="14.4" customHeight="1">
      <c r="C14" s="208"/>
      <c r="D14" s="208"/>
      <c r="E14" s="208"/>
      <c r="F14" s="208"/>
      <c r="G14" s="208"/>
      <c r="H14" s="208"/>
      <c r="I14" s="208"/>
      <c r="J14" s="208"/>
      <c r="K14" s="208"/>
      <c r="L14" s="208"/>
      <c r="M14" s="208"/>
      <c r="N14" s="208"/>
      <c r="O14" s="208"/>
      <c r="P14" s="208"/>
      <c r="Q14" s="208"/>
      <c r="R14" s="208"/>
    </row>
    <row r="15" spans="3:18" ht="14.4" customHeight="1">
      <c r="C15" s="208"/>
      <c r="D15" s="208"/>
      <c r="E15" s="208"/>
      <c r="F15" s="208"/>
      <c r="G15" s="208"/>
      <c r="H15" s="208"/>
      <c r="I15" s="208"/>
      <c r="J15" s="208"/>
      <c r="K15" s="208"/>
      <c r="L15" s="208"/>
      <c r="M15" s="208"/>
      <c r="N15" s="208"/>
      <c r="O15" s="208"/>
      <c r="P15" s="208"/>
      <c r="Q15" s="208"/>
      <c r="R15" s="208"/>
    </row>
    <row r="16" spans="3:18" ht="14.4" customHeight="1">
      <c r="C16" s="208"/>
      <c r="D16" s="208"/>
      <c r="E16" s="208"/>
      <c r="F16" s="208"/>
      <c r="G16" s="208"/>
      <c r="H16" s="208"/>
      <c r="I16" s="208"/>
      <c r="J16" s="208"/>
      <c r="K16" s="208"/>
      <c r="L16" s="208"/>
      <c r="M16" s="208"/>
      <c r="N16" s="208"/>
      <c r="O16" s="208"/>
      <c r="P16" s="208"/>
      <c r="Q16" s="208"/>
      <c r="R16" s="208"/>
    </row>
    <row r="17" spans="3:18" ht="14.4" customHeight="1">
      <c r="C17" s="208"/>
      <c r="D17" s="208"/>
      <c r="E17" s="208"/>
      <c r="F17" s="208"/>
      <c r="G17" s="208"/>
      <c r="H17" s="208"/>
      <c r="I17" s="208"/>
      <c r="J17" s="208"/>
      <c r="K17" s="208"/>
      <c r="L17" s="208"/>
      <c r="M17" s="208"/>
      <c r="N17" s="208"/>
      <c r="O17" s="208"/>
      <c r="P17" s="208"/>
      <c r="Q17" s="208"/>
      <c r="R17" s="208"/>
    </row>
    <row r="18" spans="3:18" ht="14.4" customHeight="1">
      <c r="C18" s="208"/>
      <c r="D18" s="208"/>
      <c r="E18" s="208"/>
      <c r="F18" s="208"/>
      <c r="G18" s="208"/>
      <c r="H18" s="208"/>
      <c r="I18" s="208"/>
      <c r="J18" s="208"/>
      <c r="K18" s="208"/>
      <c r="L18" s="208"/>
      <c r="M18" s="208"/>
      <c r="N18" s="208"/>
      <c r="O18" s="208"/>
      <c r="P18" s="208"/>
      <c r="Q18" s="208"/>
      <c r="R18" s="208"/>
    </row>
    <row r="19" spans="3:18" ht="14.4" customHeight="1">
      <c r="C19" s="208"/>
      <c r="D19" s="208"/>
      <c r="E19" s="208"/>
      <c r="F19" s="208"/>
      <c r="G19" s="208"/>
      <c r="H19" s="208"/>
      <c r="I19" s="208"/>
      <c r="J19" s="208"/>
      <c r="K19" s="208"/>
      <c r="L19" s="208"/>
      <c r="M19" s="208"/>
      <c r="N19" s="208"/>
      <c r="O19" s="208"/>
      <c r="P19" s="208"/>
      <c r="Q19" s="208"/>
      <c r="R19" s="208"/>
    </row>
    <row r="20" spans="3:18" ht="14.4" customHeight="1">
      <c r="C20" s="208"/>
      <c r="D20" s="208"/>
      <c r="E20" s="208"/>
      <c r="F20" s="208"/>
      <c r="G20" s="208"/>
      <c r="H20" s="208"/>
      <c r="I20" s="208"/>
      <c r="J20" s="208"/>
      <c r="K20" s="208"/>
      <c r="L20" s="208"/>
      <c r="M20" s="208"/>
      <c r="N20" s="208"/>
      <c r="O20" s="208"/>
      <c r="P20" s="208"/>
      <c r="Q20" s="208"/>
      <c r="R20" s="208"/>
    </row>
    <row r="21" spans="3:18" ht="14.4" customHeight="1">
      <c r="C21" s="208"/>
      <c r="D21" s="208"/>
      <c r="E21" s="208"/>
      <c r="F21" s="208"/>
      <c r="G21" s="208"/>
      <c r="H21" s="208"/>
      <c r="I21" s="208"/>
      <c r="J21" s="208"/>
      <c r="K21" s="208"/>
      <c r="L21" s="208"/>
      <c r="M21" s="208"/>
      <c r="N21" s="208"/>
      <c r="O21" s="208"/>
      <c r="P21" s="208"/>
      <c r="Q21" s="208"/>
      <c r="R21" s="208"/>
    </row>
    <row r="22" spans="3:18" ht="14.4" customHeight="1">
      <c r="C22" s="208"/>
      <c r="D22" s="208"/>
      <c r="E22" s="208"/>
      <c r="F22" s="208"/>
      <c r="G22" s="208"/>
      <c r="H22" s="208"/>
      <c r="I22" s="208"/>
      <c r="J22" s="208"/>
      <c r="K22" s="208"/>
      <c r="L22" s="208"/>
      <c r="M22" s="208"/>
      <c r="N22" s="208"/>
      <c r="O22" s="208"/>
      <c r="P22" s="208"/>
      <c r="Q22" s="208"/>
      <c r="R22" s="208"/>
    </row>
    <row r="23" spans="3:18" ht="14.4" customHeight="1">
      <c r="C23" s="208"/>
      <c r="D23" s="208"/>
      <c r="E23" s="208"/>
      <c r="F23" s="208"/>
      <c r="G23" s="208"/>
      <c r="H23" s="208"/>
      <c r="I23" s="208"/>
      <c r="J23" s="208"/>
      <c r="K23" s="208"/>
      <c r="L23" s="208"/>
      <c r="M23" s="208"/>
      <c r="N23" s="208"/>
      <c r="O23" s="208"/>
      <c r="P23" s="208"/>
      <c r="Q23" s="208"/>
      <c r="R23" s="208"/>
    </row>
    <row r="24" spans="3:18" ht="14.4" customHeight="1">
      <c r="C24" s="208"/>
      <c r="D24" s="208"/>
      <c r="E24" s="208"/>
      <c r="F24" s="208"/>
      <c r="G24" s="208"/>
      <c r="H24" s="208"/>
      <c r="I24" s="208"/>
      <c r="J24" s="208"/>
      <c r="K24" s="208"/>
      <c r="L24" s="208"/>
      <c r="M24" s="208"/>
      <c r="N24" s="208"/>
      <c r="O24" s="208"/>
      <c r="P24" s="208"/>
      <c r="Q24" s="208"/>
      <c r="R24" s="208"/>
    </row>
    <row r="25" spans="3:18" ht="14.4" customHeight="1">
      <c r="C25" s="208"/>
      <c r="D25" s="208"/>
      <c r="E25" s="208"/>
      <c r="F25" s="208"/>
      <c r="G25" s="208"/>
      <c r="H25" s="208"/>
      <c r="I25" s="208"/>
      <c r="J25" s="208"/>
      <c r="K25" s="208"/>
      <c r="L25" s="208"/>
      <c r="M25" s="208"/>
      <c r="N25" s="208"/>
      <c r="O25" s="208"/>
      <c r="P25" s="208"/>
      <c r="Q25" s="208"/>
      <c r="R25" s="208"/>
    </row>
    <row r="26" spans="3:18" ht="14.4" customHeight="1">
      <c r="C26" s="208"/>
      <c r="D26" s="208"/>
      <c r="E26" s="208"/>
      <c r="F26" s="208"/>
      <c r="G26" s="208"/>
      <c r="H26" s="208"/>
      <c r="I26" s="208"/>
      <c r="J26" s="208"/>
      <c r="K26" s="208"/>
      <c r="L26" s="208"/>
      <c r="M26" s="208"/>
      <c r="N26" s="208"/>
      <c r="O26" s="208"/>
      <c r="P26" s="208"/>
      <c r="Q26" s="208"/>
      <c r="R26" s="208"/>
    </row>
    <row r="27" spans="3:18">
      <c r="C27" s="208"/>
      <c r="D27" s="208"/>
      <c r="E27" s="208"/>
      <c r="F27" s="208"/>
      <c r="G27" s="208"/>
      <c r="H27" s="208"/>
      <c r="I27" s="208"/>
      <c r="J27" s="208"/>
      <c r="K27" s="208"/>
      <c r="L27" s="208"/>
      <c r="M27" s="208"/>
      <c r="N27" s="208"/>
      <c r="O27" s="208"/>
      <c r="P27" s="208"/>
      <c r="Q27" s="208"/>
      <c r="R27" s="208"/>
    </row>
    <row r="28" spans="3:18" ht="14.4" customHeight="1">
      <c r="C28" s="208"/>
      <c r="D28" s="208"/>
      <c r="E28" s="208"/>
      <c r="F28" s="208"/>
      <c r="G28" s="208"/>
      <c r="H28" s="208"/>
      <c r="I28" s="208"/>
      <c r="J28" s="208"/>
      <c r="K28" s="208"/>
      <c r="L28" s="208"/>
      <c r="M28" s="208"/>
      <c r="N28" s="208"/>
      <c r="O28" s="208"/>
      <c r="P28" s="208"/>
      <c r="Q28" s="208"/>
      <c r="R28" s="208"/>
    </row>
    <row r="29" spans="3:18" ht="14.4" customHeight="1">
      <c r="C29" s="208"/>
      <c r="D29" s="208"/>
      <c r="E29" s="208"/>
      <c r="F29" s="208"/>
      <c r="G29" s="208"/>
      <c r="H29" s="208"/>
      <c r="I29" s="208"/>
      <c r="J29" s="208"/>
      <c r="K29" s="208"/>
      <c r="L29" s="208"/>
      <c r="M29" s="208"/>
      <c r="N29" s="208"/>
      <c r="O29" s="208"/>
      <c r="P29" s="208"/>
      <c r="Q29" s="208"/>
      <c r="R29" s="208"/>
    </row>
    <row r="30" spans="3:18" ht="14.4" customHeight="1">
      <c r="C30" s="208"/>
      <c r="D30" s="208"/>
      <c r="E30" s="208"/>
      <c r="F30" s="208"/>
      <c r="G30" s="208"/>
      <c r="H30" s="208"/>
      <c r="I30" s="208"/>
      <c r="J30" s="208"/>
      <c r="K30" s="208"/>
      <c r="L30" s="208"/>
      <c r="M30" s="208"/>
      <c r="N30" s="208"/>
      <c r="O30" s="208"/>
      <c r="P30" s="208"/>
      <c r="Q30" s="208"/>
      <c r="R30" s="208"/>
    </row>
    <row r="31" spans="3:18" ht="14.4" customHeight="1">
      <c r="C31" s="208"/>
      <c r="D31" s="208"/>
      <c r="E31" s="208"/>
      <c r="F31" s="208"/>
      <c r="G31" s="208"/>
      <c r="H31" s="208"/>
      <c r="I31" s="208"/>
      <c r="J31" s="208"/>
      <c r="K31" s="208"/>
      <c r="L31" s="208"/>
      <c r="M31" s="208"/>
      <c r="N31" s="208"/>
      <c r="O31" s="208"/>
      <c r="P31" s="208"/>
      <c r="Q31" s="208"/>
      <c r="R31" s="208"/>
    </row>
    <row r="32" spans="3:18" ht="14.4" customHeight="1">
      <c r="C32" s="208"/>
      <c r="D32" s="208"/>
      <c r="E32" s="208"/>
      <c r="F32" s="208"/>
      <c r="G32" s="208"/>
      <c r="H32" s="208"/>
      <c r="I32" s="208"/>
      <c r="J32" s="208"/>
      <c r="K32" s="208"/>
      <c r="L32" s="208"/>
      <c r="M32" s="208"/>
      <c r="N32" s="208"/>
      <c r="O32" s="208"/>
      <c r="P32" s="208"/>
      <c r="Q32" s="208"/>
      <c r="R32" s="208"/>
    </row>
    <row r="33" spans="3:18" ht="14.4" customHeight="1">
      <c r="C33" s="208"/>
      <c r="D33" s="208"/>
      <c r="E33" s="208"/>
      <c r="F33" s="208"/>
      <c r="G33" s="208"/>
      <c r="H33" s="208"/>
      <c r="I33" s="208"/>
      <c r="J33" s="208"/>
      <c r="K33" s="208"/>
      <c r="L33" s="208"/>
      <c r="M33" s="208"/>
      <c r="N33" s="208"/>
      <c r="O33" s="208"/>
      <c r="P33" s="208"/>
      <c r="Q33" s="208"/>
      <c r="R33" s="208"/>
    </row>
    <row r="34" spans="3:18" ht="14.4" customHeight="1">
      <c r="C34" s="208"/>
      <c r="D34" s="208"/>
      <c r="E34" s="208"/>
      <c r="F34" s="208"/>
      <c r="G34" s="208"/>
      <c r="H34" s="208"/>
      <c r="I34" s="208"/>
      <c r="J34" s="208"/>
      <c r="K34" s="208"/>
      <c r="L34" s="208"/>
      <c r="M34" s="208"/>
      <c r="N34" s="208"/>
      <c r="O34" s="208"/>
      <c r="P34" s="208"/>
      <c r="Q34" s="208"/>
      <c r="R34" s="208"/>
    </row>
    <row r="35" spans="3:18" ht="14.4" customHeight="1">
      <c r="C35" s="208"/>
      <c r="D35" s="208"/>
      <c r="E35" s="208"/>
      <c r="F35" s="208"/>
      <c r="G35" s="208"/>
      <c r="H35" s="208"/>
      <c r="I35" s="208"/>
      <c r="J35" s="208"/>
      <c r="K35" s="208"/>
      <c r="L35" s="208"/>
      <c r="M35" s="208"/>
      <c r="N35" s="208"/>
      <c r="O35" s="208"/>
      <c r="P35" s="208"/>
      <c r="Q35" s="208"/>
      <c r="R35" s="208"/>
    </row>
    <row r="36" spans="3:18" ht="14.4" customHeight="1">
      <c r="C36" s="208"/>
      <c r="D36" s="208"/>
      <c r="E36" s="208"/>
      <c r="F36" s="208"/>
      <c r="G36" s="208"/>
      <c r="H36" s="208"/>
      <c r="I36" s="208"/>
      <c r="J36" s="208"/>
      <c r="K36" s="208"/>
      <c r="L36" s="208"/>
      <c r="M36" s="208"/>
      <c r="N36" s="208"/>
      <c r="O36" s="208"/>
      <c r="P36" s="208"/>
      <c r="Q36" s="208"/>
      <c r="R36" s="208"/>
    </row>
    <row r="37" spans="3:18" ht="14.4" customHeight="1">
      <c r="C37" s="208"/>
      <c r="D37" s="208"/>
      <c r="E37" s="208"/>
      <c r="F37" s="208"/>
      <c r="G37" s="208"/>
      <c r="H37" s="208"/>
      <c r="I37" s="208"/>
      <c r="J37" s="208"/>
      <c r="K37" s="208"/>
      <c r="L37" s="208"/>
      <c r="M37" s="208"/>
      <c r="N37" s="208"/>
      <c r="O37" s="208"/>
      <c r="P37" s="208"/>
      <c r="Q37" s="208"/>
      <c r="R37" s="208"/>
    </row>
    <row r="38" spans="3:18" ht="14.4" customHeight="1">
      <c r="C38" s="208"/>
      <c r="D38" s="208"/>
      <c r="E38" s="208"/>
      <c r="F38" s="208"/>
      <c r="G38" s="208"/>
      <c r="H38" s="208"/>
      <c r="I38" s="208"/>
      <c r="J38" s="208"/>
      <c r="K38" s="208"/>
      <c r="L38" s="208"/>
      <c r="M38" s="208"/>
      <c r="N38" s="208"/>
      <c r="O38" s="208"/>
      <c r="P38" s="208"/>
      <c r="Q38" s="208"/>
      <c r="R38" s="208"/>
    </row>
    <row r="39" spans="3:18" ht="14.4" customHeight="1">
      <c r="C39" s="208"/>
      <c r="D39" s="208"/>
      <c r="E39" s="208"/>
      <c r="F39" s="208"/>
      <c r="G39" s="208"/>
      <c r="H39" s="208"/>
      <c r="I39" s="208"/>
      <c r="J39" s="208"/>
      <c r="K39" s="208"/>
      <c r="L39" s="208"/>
      <c r="M39" s="208"/>
      <c r="N39" s="208"/>
      <c r="O39" s="208"/>
      <c r="P39" s="208"/>
      <c r="Q39" s="208"/>
      <c r="R39" s="208"/>
    </row>
  </sheetData>
  <mergeCells count="1">
    <mergeCell ref="C2:R3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9021D-B5DC-43FB-9E03-2C57CEB7C7E0}">
  <dimension ref="D2:W41"/>
  <sheetViews>
    <sheetView topLeftCell="B3" workbookViewId="0">
      <selection activeCell="B13" sqref="B13"/>
    </sheetView>
  </sheetViews>
  <sheetFormatPr defaultRowHeight="14.4"/>
  <sheetData>
    <row r="2" spans="4:23" ht="14.4" customHeight="1">
      <c r="D2" s="209"/>
      <c r="E2" s="209"/>
      <c r="F2" s="209"/>
      <c r="G2" s="209"/>
      <c r="H2" s="209"/>
      <c r="I2" s="209"/>
      <c r="J2" s="209"/>
      <c r="K2" s="209"/>
      <c r="L2" s="209"/>
      <c r="M2" s="209"/>
      <c r="N2" s="209"/>
      <c r="O2" s="209"/>
      <c r="P2" s="209"/>
      <c r="Q2" s="209"/>
      <c r="R2" s="209"/>
      <c r="S2" s="209"/>
      <c r="T2" s="209"/>
      <c r="U2" s="209"/>
      <c r="V2" s="209"/>
      <c r="W2" s="209"/>
    </row>
    <row r="3" spans="4:23" ht="14.4" customHeight="1">
      <c r="D3" s="209"/>
      <c r="E3" s="209"/>
      <c r="F3" s="209"/>
      <c r="G3" s="209"/>
      <c r="H3" s="209"/>
      <c r="I3" s="209"/>
      <c r="J3" s="209"/>
      <c r="K3" s="209"/>
      <c r="L3" s="209"/>
      <c r="M3" s="209"/>
      <c r="N3" s="209"/>
      <c r="O3" s="209"/>
      <c r="P3" s="209"/>
      <c r="Q3" s="209"/>
      <c r="R3" s="209"/>
      <c r="S3" s="209"/>
      <c r="T3" s="209"/>
      <c r="U3" s="209"/>
      <c r="V3" s="209"/>
      <c r="W3" s="209"/>
    </row>
    <row r="4" spans="4:23" ht="14.4" customHeight="1">
      <c r="D4" s="209"/>
      <c r="E4" s="209"/>
      <c r="F4" s="209"/>
      <c r="G4" s="209"/>
      <c r="H4" s="209"/>
      <c r="I4" s="209"/>
      <c r="J4" s="209"/>
      <c r="K4" s="209"/>
      <c r="L4" s="209"/>
      <c r="M4" s="209"/>
      <c r="N4" s="209"/>
      <c r="O4" s="209"/>
      <c r="P4" s="209"/>
      <c r="Q4" s="209"/>
      <c r="R4" s="209"/>
      <c r="S4" s="209"/>
      <c r="T4" s="209"/>
      <c r="U4" s="209"/>
      <c r="V4" s="209"/>
      <c r="W4" s="209"/>
    </row>
    <row r="5" spans="4:23" ht="14.4" customHeight="1">
      <c r="D5" s="209"/>
      <c r="E5" s="209"/>
      <c r="F5" s="209"/>
      <c r="G5" s="209"/>
      <c r="H5" s="209"/>
      <c r="I5" s="209"/>
      <c r="J5" s="209"/>
      <c r="K5" s="209"/>
      <c r="L5" s="209"/>
      <c r="M5" s="209"/>
      <c r="N5" s="209"/>
      <c r="O5" s="209"/>
      <c r="P5" s="209"/>
      <c r="Q5" s="209"/>
      <c r="R5" s="209"/>
      <c r="S5" s="209"/>
      <c r="T5" s="209"/>
      <c r="U5" s="209"/>
      <c r="V5" s="209"/>
      <c r="W5" s="209"/>
    </row>
    <row r="6" spans="4:23" ht="14.4" customHeight="1">
      <c r="D6" s="209"/>
      <c r="E6" s="209"/>
      <c r="F6" s="209"/>
      <c r="G6" s="209"/>
      <c r="H6" s="209"/>
      <c r="I6" s="209"/>
      <c r="J6" s="209"/>
      <c r="K6" s="209"/>
      <c r="L6" s="209"/>
      <c r="M6" s="209"/>
      <c r="N6" s="209"/>
      <c r="O6" s="209"/>
      <c r="P6" s="209"/>
      <c r="Q6" s="209"/>
      <c r="R6" s="209"/>
      <c r="S6" s="209"/>
      <c r="T6" s="209"/>
      <c r="U6" s="209"/>
      <c r="V6" s="209"/>
      <c r="W6" s="209"/>
    </row>
    <row r="7" spans="4:23" ht="14.4" customHeight="1">
      <c r="D7" s="209"/>
      <c r="E7" s="209"/>
      <c r="F7" s="209"/>
      <c r="G7" s="209"/>
      <c r="H7" s="209"/>
      <c r="I7" s="209"/>
      <c r="J7" s="209"/>
      <c r="K7" s="209"/>
      <c r="L7" s="209"/>
      <c r="M7" s="209"/>
      <c r="N7" s="209"/>
      <c r="O7" s="209"/>
      <c r="P7" s="209"/>
      <c r="Q7" s="209"/>
      <c r="R7" s="209"/>
      <c r="S7" s="209"/>
      <c r="T7" s="209"/>
      <c r="U7" s="209"/>
      <c r="V7" s="209"/>
      <c r="W7" s="209"/>
    </row>
    <row r="8" spans="4:23" ht="14.4" customHeight="1">
      <c r="D8" s="209"/>
      <c r="E8" s="209"/>
      <c r="F8" s="209"/>
      <c r="G8" s="209"/>
      <c r="H8" s="209"/>
      <c r="I8" s="209"/>
      <c r="J8" s="209"/>
      <c r="K8" s="209"/>
      <c r="L8" s="209"/>
      <c r="M8" s="209"/>
      <c r="N8" s="209"/>
      <c r="O8" s="209"/>
      <c r="P8" s="209"/>
      <c r="Q8" s="209"/>
      <c r="R8" s="209"/>
      <c r="S8" s="209"/>
      <c r="T8" s="209"/>
      <c r="U8" s="209"/>
      <c r="V8" s="209"/>
      <c r="W8" s="209"/>
    </row>
    <row r="9" spans="4:23" ht="14.4" customHeight="1">
      <c r="D9" s="209"/>
      <c r="E9" s="209"/>
      <c r="F9" s="209"/>
      <c r="G9" s="209"/>
      <c r="H9" s="209"/>
      <c r="I9" s="209"/>
      <c r="J9" s="209"/>
      <c r="K9" s="209"/>
      <c r="L9" s="209"/>
      <c r="M9" s="209"/>
      <c r="N9" s="209"/>
      <c r="O9" s="209"/>
      <c r="P9" s="209"/>
      <c r="Q9" s="209"/>
      <c r="R9" s="209"/>
      <c r="S9" s="209"/>
      <c r="T9" s="209"/>
      <c r="U9" s="209"/>
      <c r="V9" s="209"/>
      <c r="W9" s="209"/>
    </row>
    <row r="10" spans="4:23" ht="14.4" customHeight="1">
      <c r="D10" s="209"/>
      <c r="E10" s="209"/>
      <c r="F10" s="209"/>
      <c r="G10" s="209"/>
      <c r="H10" s="209"/>
      <c r="I10" s="209"/>
      <c r="J10" s="209"/>
      <c r="K10" s="209"/>
      <c r="L10" s="209"/>
      <c r="M10" s="209"/>
      <c r="N10" s="209"/>
      <c r="O10" s="209"/>
      <c r="P10" s="209"/>
      <c r="Q10" s="209"/>
      <c r="R10" s="209"/>
      <c r="S10" s="209"/>
      <c r="T10" s="209"/>
      <c r="U10" s="209"/>
      <c r="V10" s="209"/>
      <c r="W10" s="209"/>
    </row>
    <row r="11" spans="4:23" ht="14.4" customHeight="1">
      <c r="D11" s="209"/>
      <c r="E11" s="209"/>
      <c r="F11" s="209"/>
      <c r="G11" s="209"/>
      <c r="H11" s="209"/>
      <c r="I11" s="209"/>
      <c r="J11" s="209"/>
      <c r="K11" s="209"/>
      <c r="L11" s="209"/>
      <c r="M11" s="209"/>
      <c r="N11" s="209"/>
      <c r="O11" s="209"/>
      <c r="P11" s="209"/>
      <c r="Q11" s="209"/>
      <c r="R11" s="209"/>
      <c r="S11" s="209"/>
      <c r="T11" s="209"/>
      <c r="U11" s="209"/>
      <c r="V11" s="209"/>
      <c r="W11" s="209"/>
    </row>
    <row r="12" spans="4:23" ht="14.4" customHeight="1">
      <c r="D12" s="209"/>
      <c r="E12" s="209"/>
      <c r="F12" s="209"/>
      <c r="G12" s="209"/>
      <c r="H12" s="209"/>
      <c r="I12" s="209"/>
      <c r="J12" s="209"/>
      <c r="K12" s="209"/>
      <c r="L12" s="209"/>
      <c r="M12" s="209"/>
      <c r="N12" s="209"/>
      <c r="O12" s="209"/>
      <c r="P12" s="209"/>
      <c r="Q12" s="209"/>
      <c r="R12" s="209"/>
      <c r="S12" s="209"/>
      <c r="T12" s="209"/>
      <c r="U12" s="209"/>
      <c r="V12" s="209"/>
      <c r="W12" s="209"/>
    </row>
    <row r="13" spans="4:23" ht="14.4" customHeight="1">
      <c r="D13" s="209"/>
      <c r="E13" s="209"/>
      <c r="F13" s="209"/>
      <c r="G13" s="209"/>
      <c r="H13" s="209"/>
      <c r="I13" s="209"/>
      <c r="J13" s="209"/>
      <c r="K13" s="209"/>
      <c r="L13" s="209"/>
      <c r="M13" s="209"/>
      <c r="N13" s="209"/>
      <c r="O13" s="209"/>
      <c r="P13" s="209"/>
      <c r="Q13" s="209"/>
      <c r="R13" s="209"/>
      <c r="S13" s="209"/>
      <c r="T13" s="209"/>
      <c r="U13" s="209"/>
      <c r="V13" s="209"/>
      <c r="W13" s="209"/>
    </row>
    <row r="14" spans="4:23" ht="14.4" customHeight="1">
      <c r="D14" s="209"/>
      <c r="E14" s="209"/>
      <c r="F14" s="209"/>
      <c r="G14" s="209"/>
      <c r="H14" s="209"/>
      <c r="I14" s="209"/>
      <c r="J14" s="209"/>
      <c r="K14" s="209"/>
      <c r="L14" s="209"/>
      <c r="M14" s="209"/>
      <c r="N14" s="209"/>
      <c r="O14" s="209"/>
      <c r="P14" s="209"/>
      <c r="Q14" s="209"/>
      <c r="R14" s="209"/>
      <c r="S14" s="209"/>
      <c r="T14" s="209"/>
      <c r="U14" s="209"/>
      <c r="V14" s="209"/>
      <c r="W14" s="209"/>
    </row>
    <row r="15" spans="4:23" ht="14.4" customHeight="1">
      <c r="D15" s="209"/>
      <c r="E15" s="209"/>
      <c r="F15" s="209"/>
      <c r="G15" s="209"/>
      <c r="H15" s="209"/>
      <c r="I15" s="209"/>
      <c r="J15" s="209"/>
      <c r="K15" s="209"/>
      <c r="L15" s="209"/>
      <c r="M15" s="209"/>
      <c r="N15" s="209"/>
      <c r="O15" s="209"/>
      <c r="P15" s="209"/>
      <c r="Q15" s="209"/>
      <c r="R15" s="209"/>
      <c r="S15" s="209"/>
      <c r="T15" s="209"/>
      <c r="U15" s="209"/>
      <c r="V15" s="209"/>
      <c r="W15" s="209"/>
    </row>
    <row r="16" spans="4:23" ht="14.4" customHeight="1">
      <c r="D16" s="209"/>
      <c r="E16" s="209"/>
      <c r="F16" s="209"/>
      <c r="G16" s="209"/>
      <c r="H16" s="209"/>
      <c r="I16" s="209"/>
      <c r="J16" s="209"/>
      <c r="K16" s="209"/>
      <c r="L16" s="209"/>
      <c r="M16" s="209"/>
      <c r="N16" s="209"/>
      <c r="O16" s="209"/>
      <c r="P16" s="209"/>
      <c r="Q16" s="209"/>
      <c r="R16" s="209"/>
      <c r="S16" s="209"/>
      <c r="T16" s="209"/>
      <c r="U16" s="209"/>
      <c r="V16" s="209"/>
      <c r="W16" s="209"/>
    </row>
    <row r="17" spans="4:23" ht="14.4" customHeight="1">
      <c r="D17" s="209"/>
      <c r="E17" s="209"/>
      <c r="F17" s="209"/>
      <c r="G17" s="209"/>
      <c r="H17" s="209"/>
      <c r="I17" s="209"/>
      <c r="J17" s="209"/>
      <c r="K17" s="209"/>
      <c r="L17" s="209"/>
      <c r="M17" s="209"/>
      <c r="N17" s="209"/>
      <c r="O17" s="209"/>
      <c r="P17" s="209"/>
      <c r="Q17" s="209"/>
      <c r="R17" s="209"/>
      <c r="S17" s="209"/>
      <c r="T17" s="209"/>
      <c r="U17" s="209"/>
      <c r="V17" s="209"/>
      <c r="W17" s="209"/>
    </row>
    <row r="18" spans="4:23" ht="14.4" customHeight="1">
      <c r="D18" s="209"/>
      <c r="E18" s="209"/>
      <c r="F18" s="209"/>
      <c r="G18" s="209"/>
      <c r="H18" s="209"/>
      <c r="I18" s="209"/>
      <c r="J18" s="209"/>
      <c r="K18" s="209"/>
      <c r="L18" s="209"/>
      <c r="M18" s="209"/>
      <c r="N18" s="209"/>
      <c r="O18" s="209"/>
      <c r="P18" s="209"/>
      <c r="Q18" s="209"/>
      <c r="R18" s="209"/>
      <c r="S18" s="209"/>
      <c r="T18" s="209"/>
      <c r="U18" s="209"/>
      <c r="V18" s="209"/>
      <c r="W18" s="209"/>
    </row>
    <row r="19" spans="4:23" ht="14.4" customHeight="1">
      <c r="D19" s="209"/>
      <c r="E19" s="209"/>
      <c r="F19" s="209"/>
      <c r="G19" s="209"/>
      <c r="H19" s="209"/>
      <c r="I19" s="209"/>
      <c r="J19" s="209"/>
      <c r="K19" s="209"/>
      <c r="L19" s="209"/>
      <c r="M19" s="209"/>
      <c r="N19" s="209"/>
      <c r="O19" s="209"/>
      <c r="P19" s="209"/>
      <c r="Q19" s="209"/>
      <c r="R19" s="209"/>
      <c r="S19" s="209"/>
      <c r="T19" s="209"/>
      <c r="U19" s="209"/>
      <c r="V19" s="209"/>
      <c r="W19" s="209"/>
    </row>
    <row r="20" spans="4:23" ht="14.4" customHeight="1">
      <c r="D20" s="209"/>
      <c r="E20" s="209"/>
      <c r="F20" s="209"/>
      <c r="G20" s="209"/>
      <c r="H20" s="209"/>
      <c r="I20" s="209"/>
      <c r="J20" s="209"/>
      <c r="K20" s="209"/>
      <c r="L20" s="209"/>
      <c r="M20" s="209"/>
      <c r="N20" s="209"/>
      <c r="O20" s="209"/>
      <c r="P20" s="209"/>
      <c r="Q20" s="209"/>
      <c r="R20" s="209"/>
      <c r="S20" s="209"/>
      <c r="T20" s="209"/>
      <c r="U20" s="209"/>
      <c r="V20" s="209"/>
      <c r="W20" s="209"/>
    </row>
    <row r="21" spans="4:23" ht="14.4" customHeight="1">
      <c r="D21" s="209"/>
      <c r="E21" s="209"/>
      <c r="F21" s="209"/>
      <c r="G21" s="209"/>
      <c r="H21" s="209"/>
      <c r="I21" s="209"/>
      <c r="J21" s="209"/>
      <c r="K21" s="209"/>
      <c r="L21" s="209"/>
      <c r="M21" s="209"/>
      <c r="N21" s="209"/>
      <c r="O21" s="209"/>
      <c r="P21" s="209"/>
      <c r="Q21" s="209"/>
      <c r="R21" s="209"/>
      <c r="S21" s="209"/>
      <c r="T21" s="209"/>
      <c r="U21" s="209"/>
      <c r="V21" s="209"/>
      <c r="W21" s="209"/>
    </row>
    <row r="22" spans="4:23" ht="14.4" customHeight="1">
      <c r="D22" s="209"/>
      <c r="E22" s="209"/>
      <c r="F22" s="209"/>
      <c r="G22" s="209"/>
      <c r="H22" s="209"/>
      <c r="I22" s="209"/>
      <c r="J22" s="209"/>
      <c r="K22" s="209"/>
      <c r="L22" s="209"/>
      <c r="M22" s="209"/>
      <c r="N22" s="209"/>
      <c r="O22" s="209"/>
      <c r="P22" s="209"/>
      <c r="Q22" s="209"/>
      <c r="R22" s="209"/>
      <c r="S22" s="209"/>
      <c r="T22" s="209"/>
      <c r="U22" s="209"/>
      <c r="V22" s="209"/>
      <c r="W22" s="209"/>
    </row>
    <row r="23" spans="4:23" ht="14.4" customHeight="1">
      <c r="D23" s="209"/>
      <c r="E23" s="209"/>
      <c r="F23" s="209"/>
      <c r="G23" s="209"/>
      <c r="H23" s="209"/>
      <c r="I23" s="209"/>
      <c r="J23" s="209"/>
      <c r="K23" s="209"/>
      <c r="L23" s="209"/>
      <c r="M23" s="209"/>
      <c r="N23" s="209"/>
      <c r="O23" s="209"/>
      <c r="P23" s="209"/>
      <c r="Q23" s="209"/>
      <c r="R23" s="209"/>
      <c r="S23" s="209"/>
      <c r="T23" s="209"/>
      <c r="U23" s="209"/>
      <c r="V23" s="209"/>
      <c r="W23" s="209"/>
    </row>
    <row r="24" spans="4:23" ht="14.4" customHeight="1">
      <c r="D24" s="209"/>
      <c r="E24" s="209"/>
      <c r="F24" s="209"/>
      <c r="G24" s="209"/>
      <c r="H24" s="209"/>
      <c r="I24" s="209"/>
      <c r="J24" s="209"/>
      <c r="K24" s="209"/>
      <c r="L24" s="209"/>
      <c r="M24" s="209"/>
      <c r="N24" s="209"/>
      <c r="O24" s="209"/>
      <c r="P24" s="209"/>
      <c r="Q24" s="209"/>
      <c r="R24" s="209"/>
      <c r="S24" s="209"/>
      <c r="T24" s="209"/>
      <c r="U24" s="209"/>
      <c r="V24" s="209"/>
      <c r="W24" s="209"/>
    </row>
    <row r="25" spans="4:23" ht="14.4" customHeight="1">
      <c r="D25" s="209"/>
      <c r="E25" s="209"/>
      <c r="F25" s="209"/>
      <c r="G25" s="209"/>
      <c r="H25" s="209"/>
      <c r="I25" s="209"/>
      <c r="J25" s="209"/>
      <c r="K25" s="209"/>
      <c r="L25" s="209"/>
      <c r="M25" s="209"/>
      <c r="N25" s="209"/>
      <c r="O25" s="209"/>
      <c r="P25" s="209"/>
      <c r="Q25" s="209"/>
      <c r="R25" s="209"/>
      <c r="S25" s="209"/>
      <c r="T25" s="209"/>
      <c r="U25" s="209"/>
      <c r="V25" s="209"/>
      <c r="W25" s="209"/>
    </row>
    <row r="26" spans="4:23" ht="14.4" customHeight="1">
      <c r="D26" s="209"/>
      <c r="E26" s="209"/>
      <c r="F26" s="209"/>
      <c r="G26" s="209"/>
      <c r="H26" s="209"/>
      <c r="I26" s="209"/>
      <c r="J26" s="209"/>
      <c r="K26" s="209"/>
      <c r="L26" s="209"/>
      <c r="M26" s="209"/>
      <c r="N26" s="209"/>
      <c r="O26" s="209"/>
      <c r="P26" s="209"/>
      <c r="Q26" s="209"/>
      <c r="R26" s="209"/>
      <c r="S26" s="209"/>
      <c r="T26" s="209"/>
      <c r="U26" s="209"/>
      <c r="V26" s="209"/>
      <c r="W26" s="209"/>
    </row>
    <row r="27" spans="4:23" ht="14.4" customHeight="1">
      <c r="D27" s="209"/>
      <c r="E27" s="209"/>
      <c r="F27" s="209"/>
      <c r="G27" s="209"/>
      <c r="H27" s="209"/>
      <c r="I27" s="209"/>
      <c r="J27" s="209"/>
      <c r="K27" s="209"/>
      <c r="L27" s="209"/>
      <c r="M27" s="209"/>
      <c r="N27" s="209"/>
      <c r="O27" s="209"/>
      <c r="P27" s="209"/>
      <c r="Q27" s="209"/>
      <c r="R27" s="209"/>
      <c r="S27" s="209"/>
      <c r="T27" s="209"/>
      <c r="U27" s="209"/>
      <c r="V27" s="209"/>
      <c r="W27" s="209"/>
    </row>
    <row r="28" spans="4:23" ht="14.4" customHeight="1">
      <c r="D28" s="209"/>
      <c r="E28" s="209"/>
      <c r="F28" s="209"/>
      <c r="G28" s="209"/>
      <c r="H28" s="209"/>
      <c r="I28" s="209"/>
      <c r="J28" s="209"/>
      <c r="K28" s="209"/>
      <c r="L28" s="209"/>
      <c r="M28" s="209"/>
      <c r="N28" s="209"/>
      <c r="O28" s="209"/>
      <c r="P28" s="209"/>
      <c r="Q28" s="209"/>
      <c r="R28" s="209"/>
      <c r="S28" s="209"/>
      <c r="T28" s="209"/>
      <c r="U28" s="209"/>
      <c r="V28" s="209"/>
      <c r="W28" s="209"/>
    </row>
    <row r="29" spans="4:23" ht="14.4" customHeight="1">
      <c r="D29" s="209"/>
      <c r="E29" s="209"/>
      <c r="F29" s="209"/>
      <c r="G29" s="209"/>
      <c r="H29" s="209"/>
      <c r="I29" s="209"/>
      <c r="J29" s="209"/>
      <c r="K29" s="209"/>
      <c r="L29" s="209"/>
      <c r="M29" s="209"/>
      <c r="N29" s="209"/>
      <c r="O29" s="209"/>
      <c r="P29" s="209"/>
      <c r="Q29" s="209"/>
      <c r="R29" s="209"/>
      <c r="S29" s="209"/>
      <c r="T29" s="209"/>
      <c r="U29" s="209"/>
      <c r="V29" s="209"/>
      <c r="W29" s="209"/>
    </row>
    <row r="30" spans="4:23" ht="14.4" customHeight="1">
      <c r="D30" s="209"/>
      <c r="E30" s="209"/>
      <c r="F30" s="209"/>
      <c r="G30" s="209"/>
      <c r="H30" s="209"/>
      <c r="I30" s="209"/>
      <c r="J30" s="209"/>
      <c r="K30" s="209"/>
      <c r="L30" s="209"/>
      <c r="M30" s="209"/>
      <c r="N30" s="209"/>
      <c r="O30" s="209"/>
      <c r="P30" s="209"/>
      <c r="Q30" s="209"/>
      <c r="R30" s="209"/>
      <c r="S30" s="209"/>
      <c r="T30" s="209"/>
      <c r="U30" s="209"/>
      <c r="V30" s="209"/>
      <c r="W30" s="209"/>
    </row>
    <row r="31" spans="4:23" ht="14.4" customHeight="1">
      <c r="D31" s="209"/>
      <c r="E31" s="209"/>
      <c r="F31" s="209"/>
      <c r="G31" s="209"/>
      <c r="H31" s="209"/>
      <c r="I31" s="209"/>
      <c r="J31" s="209"/>
      <c r="K31" s="209"/>
      <c r="L31" s="209"/>
      <c r="M31" s="209"/>
      <c r="N31" s="209"/>
      <c r="O31" s="209"/>
      <c r="P31" s="209"/>
      <c r="Q31" s="209"/>
      <c r="R31" s="209"/>
      <c r="S31" s="209"/>
      <c r="T31" s="209"/>
      <c r="U31" s="209"/>
      <c r="V31" s="209"/>
      <c r="W31" s="209"/>
    </row>
    <row r="32" spans="4:23" ht="14.4" customHeight="1">
      <c r="D32" s="209"/>
      <c r="E32" s="209"/>
      <c r="F32" s="209"/>
      <c r="G32" s="209"/>
      <c r="H32" s="209"/>
      <c r="I32" s="209"/>
      <c r="J32" s="209"/>
      <c r="K32" s="209"/>
      <c r="L32" s="209"/>
      <c r="M32" s="209"/>
      <c r="N32" s="209"/>
      <c r="O32" s="209"/>
      <c r="P32" s="209"/>
      <c r="Q32" s="209"/>
      <c r="R32" s="209"/>
      <c r="S32" s="209"/>
      <c r="T32" s="209"/>
      <c r="U32" s="209"/>
      <c r="V32" s="209"/>
      <c r="W32" s="209"/>
    </row>
    <row r="33" spans="4:23" ht="14.4" customHeight="1">
      <c r="D33" s="209"/>
      <c r="E33" s="209"/>
      <c r="F33" s="209"/>
      <c r="G33" s="209"/>
      <c r="H33" s="209"/>
      <c r="I33" s="209"/>
      <c r="J33" s="209"/>
      <c r="K33" s="209"/>
      <c r="L33" s="209"/>
      <c r="M33" s="209"/>
      <c r="N33" s="209"/>
      <c r="O33" s="209"/>
      <c r="P33" s="209"/>
      <c r="Q33" s="209"/>
      <c r="R33" s="209"/>
      <c r="S33" s="209"/>
      <c r="T33" s="209"/>
      <c r="U33" s="209"/>
      <c r="V33" s="209"/>
      <c r="W33" s="209"/>
    </row>
    <row r="34" spans="4:23" ht="14.4" customHeight="1">
      <c r="D34" s="209"/>
      <c r="E34" s="209"/>
      <c r="F34" s="209"/>
      <c r="G34" s="209"/>
      <c r="H34" s="209"/>
      <c r="I34" s="209"/>
      <c r="J34" s="209"/>
      <c r="K34" s="209"/>
      <c r="L34" s="209"/>
      <c r="M34" s="209"/>
      <c r="N34" s="209"/>
      <c r="O34" s="209"/>
      <c r="P34" s="209"/>
      <c r="Q34" s="209"/>
      <c r="R34" s="209"/>
      <c r="S34" s="209"/>
      <c r="T34" s="209"/>
      <c r="U34" s="209"/>
      <c r="V34" s="209"/>
      <c r="W34" s="209"/>
    </row>
    <row r="35" spans="4:23">
      <c r="D35" s="209"/>
      <c r="E35" s="209"/>
      <c r="F35" s="209"/>
      <c r="G35" s="209"/>
      <c r="H35" s="209"/>
      <c r="I35" s="209"/>
      <c r="J35" s="209"/>
      <c r="K35" s="209"/>
      <c r="L35" s="209"/>
      <c r="M35" s="209"/>
      <c r="N35" s="209"/>
      <c r="O35" s="209"/>
      <c r="P35" s="209"/>
      <c r="Q35" s="209"/>
      <c r="R35" s="209"/>
      <c r="S35" s="209"/>
      <c r="T35" s="209"/>
      <c r="U35" s="209"/>
      <c r="V35" s="209"/>
      <c r="W35" s="209"/>
    </row>
    <row r="36" spans="4:23">
      <c r="D36" s="209"/>
      <c r="E36" s="209"/>
      <c r="F36" s="209"/>
      <c r="G36" s="209"/>
      <c r="H36" s="209"/>
      <c r="I36" s="209"/>
      <c r="J36" s="209"/>
      <c r="K36" s="209"/>
      <c r="L36" s="209"/>
      <c r="M36" s="209"/>
      <c r="N36" s="209"/>
      <c r="O36" s="209"/>
      <c r="P36" s="209"/>
      <c r="Q36" s="209"/>
      <c r="R36" s="209"/>
      <c r="S36" s="209"/>
      <c r="T36" s="209"/>
      <c r="U36" s="209"/>
      <c r="V36" s="209"/>
      <c r="W36" s="209"/>
    </row>
    <row r="37" spans="4:23">
      <c r="D37" s="209"/>
      <c r="E37" s="209"/>
      <c r="F37" s="209"/>
      <c r="G37" s="209"/>
      <c r="H37" s="209"/>
      <c r="I37" s="209"/>
      <c r="J37" s="209"/>
      <c r="K37" s="209"/>
      <c r="L37" s="209"/>
      <c r="M37" s="209"/>
      <c r="N37" s="209"/>
      <c r="O37" s="209"/>
      <c r="P37" s="209"/>
      <c r="Q37" s="209"/>
      <c r="R37" s="209"/>
      <c r="S37" s="209"/>
      <c r="T37" s="209"/>
      <c r="U37" s="209"/>
      <c r="V37" s="209"/>
      <c r="W37" s="209"/>
    </row>
    <row r="38" spans="4:23">
      <c r="D38" s="209"/>
      <c r="E38" s="209"/>
      <c r="F38" s="209"/>
      <c r="G38" s="209"/>
      <c r="H38" s="209"/>
      <c r="I38" s="209"/>
      <c r="J38" s="209"/>
      <c r="K38" s="209"/>
      <c r="L38" s="209"/>
      <c r="M38" s="209"/>
      <c r="N38" s="209"/>
      <c r="O38" s="209"/>
      <c r="P38" s="209"/>
      <c r="Q38" s="209"/>
      <c r="R38" s="209"/>
      <c r="S38" s="209"/>
      <c r="T38" s="209"/>
      <c r="U38" s="209"/>
      <c r="V38" s="209"/>
      <c r="W38" s="209"/>
    </row>
    <row r="39" spans="4:23">
      <c r="D39" s="209"/>
      <c r="E39" s="209"/>
      <c r="F39" s="209"/>
      <c r="G39" s="209"/>
      <c r="H39" s="209"/>
      <c r="I39" s="209"/>
      <c r="J39" s="209"/>
      <c r="K39" s="209"/>
      <c r="L39" s="209"/>
      <c r="M39" s="209"/>
      <c r="N39" s="209"/>
      <c r="O39" s="209"/>
      <c r="P39" s="209"/>
      <c r="Q39" s="209"/>
      <c r="R39" s="209"/>
      <c r="S39" s="209"/>
      <c r="T39" s="209"/>
      <c r="U39" s="209"/>
      <c r="V39" s="209"/>
      <c r="W39" s="209"/>
    </row>
    <row r="40" spans="4:23">
      <c r="D40" s="209"/>
      <c r="E40" s="209"/>
      <c r="F40" s="209"/>
      <c r="G40" s="209"/>
      <c r="H40" s="209"/>
      <c r="I40" s="209"/>
      <c r="J40" s="209"/>
      <c r="K40" s="209"/>
      <c r="L40" s="209"/>
      <c r="M40" s="209"/>
      <c r="N40" s="209"/>
      <c r="O40" s="209"/>
      <c r="P40" s="209"/>
      <c r="Q40" s="209"/>
      <c r="R40" s="209"/>
      <c r="S40" s="209"/>
      <c r="T40" s="209"/>
      <c r="U40" s="209"/>
      <c r="V40" s="209"/>
      <c r="W40" s="209"/>
    </row>
    <row r="41" spans="4:23">
      <c r="D41" s="209"/>
      <c r="E41" s="209"/>
      <c r="F41" s="209"/>
      <c r="G41" s="209"/>
      <c r="H41" s="209"/>
      <c r="I41" s="209"/>
      <c r="J41" s="209"/>
      <c r="K41" s="209"/>
      <c r="L41" s="209"/>
      <c r="M41" s="209"/>
      <c r="N41" s="209"/>
      <c r="O41" s="209"/>
      <c r="P41" s="209"/>
      <c r="Q41" s="209"/>
      <c r="R41" s="209"/>
      <c r="S41" s="209"/>
      <c r="T41" s="209"/>
      <c r="U41" s="209"/>
      <c r="V41" s="209"/>
      <c r="W41" s="209"/>
    </row>
  </sheetData>
  <mergeCells count="1">
    <mergeCell ref="D2:W4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A16A2-5EB2-49B7-90B9-71EEB57C175D}">
  <dimension ref="A3:A17"/>
  <sheetViews>
    <sheetView topLeftCell="A44" workbookViewId="0">
      <selection activeCell="S11" sqref="S11"/>
    </sheetView>
  </sheetViews>
  <sheetFormatPr defaultRowHeight="14.4"/>
  <sheetData>
    <row r="3" ht="14.4" customHeight="1"/>
    <row r="4" ht="14.4" customHeight="1"/>
    <row r="5" ht="14.4" customHeight="1"/>
    <row r="6" ht="14.4" customHeight="1"/>
    <row r="7" ht="14.4" customHeight="1"/>
    <row r="8" ht="14.4" customHeight="1"/>
    <row r="9" ht="14.4" customHeight="1"/>
    <row r="10" ht="14.4" customHeight="1"/>
    <row r="11" ht="14.4" customHeight="1"/>
    <row r="12" ht="14.4" customHeight="1"/>
    <row r="13" ht="14.4" customHeight="1"/>
    <row r="14" ht="14.4" customHeight="1"/>
    <row r="15" ht="14.4" customHeight="1"/>
    <row r="16" ht="14.4" customHeight="1"/>
    <row r="17" ht="14.4" customHeight="1"/>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86592-2669-46D2-89CE-62B9390F7F6F}">
  <dimension ref="B2:B42"/>
  <sheetViews>
    <sheetView topLeftCell="A16" workbookViewId="0">
      <selection activeCell="B23" sqref="B23"/>
    </sheetView>
  </sheetViews>
  <sheetFormatPr defaultRowHeight="14.4"/>
  <cols>
    <col min="2" max="2" width="177.6640625" bestFit="1" customWidth="1"/>
  </cols>
  <sheetData>
    <row r="2" spans="2:2" ht="18">
      <c r="B2" s="10" t="s">
        <v>103</v>
      </c>
    </row>
    <row r="3" spans="2:2" ht="18">
      <c r="B3" s="10"/>
    </row>
    <row r="4" spans="2:2">
      <c r="B4" s="11" t="s">
        <v>104</v>
      </c>
    </row>
    <row r="5" spans="2:2">
      <c r="B5" s="12" t="s">
        <v>105</v>
      </c>
    </row>
    <row r="6" spans="2:2">
      <c r="B6" s="12" t="s">
        <v>106</v>
      </c>
    </row>
    <row r="7" spans="2:2">
      <c r="B7" s="12" t="s">
        <v>107</v>
      </c>
    </row>
    <row r="8" spans="2:2">
      <c r="B8" s="12" t="s">
        <v>108</v>
      </c>
    </row>
    <row r="9" spans="2:2">
      <c r="B9" s="12" t="s">
        <v>109</v>
      </c>
    </row>
    <row r="10" spans="2:2">
      <c r="B10" s="12" t="s">
        <v>110</v>
      </c>
    </row>
    <row r="11" spans="2:2">
      <c r="B11" s="12" t="s">
        <v>111</v>
      </c>
    </row>
    <row r="12" spans="2:2">
      <c r="B12" s="18" t="s">
        <v>112</v>
      </c>
    </row>
    <row r="13" spans="2:2">
      <c r="B13" s="18" t="s">
        <v>113</v>
      </c>
    </row>
    <row r="14" spans="2:2">
      <c r="B14" s="18" t="s">
        <v>111</v>
      </c>
    </row>
    <row r="15" spans="2:2">
      <c r="B15" s="18" t="s">
        <v>114</v>
      </c>
    </row>
    <row r="18" spans="2:2" hidden="1"/>
    <row r="19" spans="2:2">
      <c r="B19" s="13" t="s">
        <v>115</v>
      </c>
    </row>
    <row r="20" spans="2:2">
      <c r="B20" s="104" t="s">
        <v>116</v>
      </c>
    </row>
    <row r="21" spans="2:2">
      <c r="B21" s="104" t="s">
        <v>117</v>
      </c>
    </row>
    <row r="22" spans="2:2">
      <c r="B22" s="104" t="s">
        <v>118</v>
      </c>
    </row>
    <row r="23" spans="2:2">
      <c r="B23" s="104" t="s">
        <v>119</v>
      </c>
    </row>
    <row r="24" spans="2:2">
      <c r="B24" s="104" t="s">
        <v>120</v>
      </c>
    </row>
    <row r="25" spans="2:2">
      <c r="B25" s="104" t="s">
        <v>121</v>
      </c>
    </row>
    <row r="26" spans="2:2">
      <c r="B26" s="104" t="s">
        <v>122</v>
      </c>
    </row>
    <row r="27" spans="2:2">
      <c r="B27" s="104" t="s">
        <v>123</v>
      </c>
    </row>
    <row r="28" spans="2:2">
      <c r="B28" s="104" t="s">
        <v>124</v>
      </c>
    </row>
    <row r="29" spans="2:2">
      <c r="B29" s="104" t="s">
        <v>125</v>
      </c>
    </row>
    <row r="34" spans="2:2">
      <c r="B34" s="105" t="s">
        <v>126</v>
      </c>
    </row>
    <row r="35" spans="2:2">
      <c r="B35" s="106" t="s">
        <v>127</v>
      </c>
    </row>
    <row r="36" spans="2:2">
      <c r="B36" s="106" t="s">
        <v>128</v>
      </c>
    </row>
    <row r="37" spans="2:2">
      <c r="B37" s="106" t="s">
        <v>129</v>
      </c>
    </row>
    <row r="38" spans="2:2">
      <c r="B38" s="106" t="s">
        <v>130</v>
      </c>
    </row>
    <row r="39" spans="2:2">
      <c r="B39" s="106" t="s">
        <v>131</v>
      </c>
    </row>
    <row r="40" spans="2:2">
      <c r="B40" s="106" t="s">
        <v>132</v>
      </c>
    </row>
    <row r="41" spans="2:2">
      <c r="B41" s="106" t="s">
        <v>133</v>
      </c>
    </row>
    <row r="42" spans="2:2">
      <c r="B42" s="106" t="s">
        <v>134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A4E11-A5B0-40D3-BC55-2A7F369F19E9}">
  <dimension ref="B2:E20"/>
  <sheetViews>
    <sheetView topLeftCell="C1" workbookViewId="0">
      <selection activeCell="E4" sqref="E4"/>
    </sheetView>
  </sheetViews>
  <sheetFormatPr defaultRowHeight="14.4"/>
  <cols>
    <col min="3" max="3" width="168.33203125" customWidth="1"/>
    <col min="5" max="5" width="69.5546875" bestFit="1" customWidth="1"/>
    <col min="9" max="9" width="9.33203125" bestFit="1" customWidth="1"/>
  </cols>
  <sheetData>
    <row r="2" spans="2:5">
      <c r="B2" s="6" t="s">
        <v>135</v>
      </c>
      <c r="C2" s="6" t="s">
        <v>136</v>
      </c>
      <c r="D2" s="6" t="s">
        <v>137</v>
      </c>
      <c r="E2" s="6" t="s">
        <v>138</v>
      </c>
    </row>
    <row r="3" spans="2:5">
      <c r="B3" s="8">
        <f>1</f>
        <v>1</v>
      </c>
      <c r="C3" s="18" t="s">
        <v>139</v>
      </c>
      <c r="D3" s="21" t="s">
        <v>104</v>
      </c>
      <c r="E3" s="7" t="s">
        <v>140</v>
      </c>
    </row>
    <row r="4" spans="2:5">
      <c r="B4" s="8">
        <f t="shared" ref="B4:B20" si="0">B3+1</f>
        <v>2</v>
      </c>
      <c r="C4" s="23" t="s">
        <v>141</v>
      </c>
      <c r="D4" s="22" t="s">
        <v>115</v>
      </c>
      <c r="E4" s="7" t="s">
        <v>142</v>
      </c>
    </row>
    <row r="5" spans="2:5">
      <c r="B5" s="8">
        <f t="shared" si="0"/>
        <v>3</v>
      </c>
      <c r="C5" s="20" t="s">
        <v>143</v>
      </c>
      <c r="D5" s="21" t="s">
        <v>104</v>
      </c>
      <c r="E5" s="7" t="s">
        <v>144</v>
      </c>
    </row>
    <row r="6" spans="2:5">
      <c r="B6" s="8">
        <f t="shared" si="0"/>
        <v>4</v>
      </c>
      <c r="C6" s="23" t="s">
        <v>145</v>
      </c>
      <c r="D6" s="22" t="s">
        <v>115</v>
      </c>
      <c r="E6" s="7" t="s">
        <v>146</v>
      </c>
    </row>
    <row r="7" spans="2:5">
      <c r="B7" s="8">
        <f t="shared" si="0"/>
        <v>5</v>
      </c>
      <c r="C7" s="23" t="s">
        <v>147</v>
      </c>
      <c r="D7" s="22" t="s">
        <v>104</v>
      </c>
      <c r="E7" s="7" t="s">
        <v>148</v>
      </c>
    </row>
    <row r="8" spans="2:5">
      <c r="B8" s="8">
        <f t="shared" si="0"/>
        <v>6</v>
      </c>
      <c r="C8" s="23" t="s">
        <v>149</v>
      </c>
      <c r="D8" s="22" t="s">
        <v>115</v>
      </c>
      <c r="E8" s="7" t="s">
        <v>150</v>
      </c>
    </row>
    <row r="9" spans="2:5">
      <c r="B9" s="8">
        <f t="shared" si="0"/>
        <v>7</v>
      </c>
      <c r="C9" s="23" t="s">
        <v>151</v>
      </c>
      <c r="D9" s="22" t="s">
        <v>115</v>
      </c>
      <c r="E9" s="7" t="s">
        <v>152</v>
      </c>
    </row>
    <row r="10" spans="2:5">
      <c r="B10" s="8">
        <f t="shared" si="0"/>
        <v>8</v>
      </c>
      <c r="C10" s="18" t="s">
        <v>153</v>
      </c>
      <c r="D10" s="21" t="s">
        <v>126</v>
      </c>
      <c r="E10" s="7" t="s">
        <v>154</v>
      </c>
    </row>
    <row r="11" spans="2:5">
      <c r="B11" s="8">
        <f t="shared" si="0"/>
        <v>9</v>
      </c>
      <c r="C11" s="23" t="s">
        <v>155</v>
      </c>
      <c r="D11" s="22" t="s">
        <v>104</v>
      </c>
      <c r="E11" s="7" t="s">
        <v>156</v>
      </c>
    </row>
    <row r="12" spans="2:5">
      <c r="B12" s="8">
        <f t="shared" si="0"/>
        <v>10</v>
      </c>
      <c r="C12" s="18" t="s">
        <v>157</v>
      </c>
      <c r="D12" s="21" t="s">
        <v>115</v>
      </c>
      <c r="E12" s="7" t="s">
        <v>158</v>
      </c>
    </row>
    <row r="13" spans="2:5">
      <c r="B13" s="8">
        <f t="shared" si="0"/>
        <v>11</v>
      </c>
      <c r="C13" s="19" t="s">
        <v>159</v>
      </c>
      <c r="D13" s="24" t="s">
        <v>104</v>
      </c>
      <c r="E13" s="7" t="s">
        <v>160</v>
      </c>
    </row>
    <row r="14" spans="2:5">
      <c r="B14" s="8">
        <f t="shared" si="0"/>
        <v>12</v>
      </c>
      <c r="C14" s="19" t="s">
        <v>161</v>
      </c>
      <c r="D14" s="24" t="s">
        <v>115</v>
      </c>
      <c r="E14" s="7" t="s">
        <v>162</v>
      </c>
    </row>
    <row r="15" spans="2:5">
      <c r="B15" s="8">
        <f t="shared" si="0"/>
        <v>13</v>
      </c>
      <c r="C15" s="20" t="s">
        <v>163</v>
      </c>
      <c r="D15" s="21" t="s">
        <v>115</v>
      </c>
      <c r="E15" s="7" t="s">
        <v>164</v>
      </c>
    </row>
    <row r="16" spans="2:5">
      <c r="B16" s="8">
        <f t="shared" si="0"/>
        <v>14</v>
      </c>
      <c r="C16" s="20" t="s">
        <v>134</v>
      </c>
      <c r="D16" s="21" t="s">
        <v>126</v>
      </c>
      <c r="E16" s="7" t="s">
        <v>165</v>
      </c>
    </row>
    <row r="17" spans="2:5">
      <c r="B17" s="8">
        <f>B16+1</f>
        <v>15</v>
      </c>
      <c r="C17" s="23" t="s">
        <v>166</v>
      </c>
      <c r="D17" s="22" t="s">
        <v>115</v>
      </c>
      <c r="E17" s="7" t="s">
        <v>167</v>
      </c>
    </row>
    <row r="18" spans="2:5">
      <c r="B18" s="8">
        <v>16</v>
      </c>
      <c r="C18" s="23" t="s">
        <v>168</v>
      </c>
      <c r="D18" s="22" t="s">
        <v>104</v>
      </c>
      <c r="E18" s="7" t="s">
        <v>169</v>
      </c>
    </row>
    <row r="19" spans="2:5">
      <c r="B19" s="8">
        <v>17</v>
      </c>
      <c r="C19" s="18" t="s">
        <v>170</v>
      </c>
      <c r="D19" s="21" t="s">
        <v>104</v>
      </c>
      <c r="E19" s="7" t="s">
        <v>171</v>
      </c>
    </row>
    <row r="20" spans="2:5">
      <c r="B20" s="8">
        <f t="shared" si="0"/>
        <v>18</v>
      </c>
      <c r="C20" s="23" t="s">
        <v>172</v>
      </c>
      <c r="D20" s="22" t="s">
        <v>115</v>
      </c>
      <c r="E20" s="7" t="s">
        <v>173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1. Team</vt:lpstr>
      <vt:lpstr>2. Product Vision</vt:lpstr>
      <vt:lpstr>3. Measures of Success</vt:lpstr>
      <vt:lpstr>4. Stakeholder Diagram</vt:lpstr>
      <vt:lpstr>5.1. Use Case Diagram</vt:lpstr>
      <vt:lpstr>5.2. Process Diagram</vt:lpstr>
      <vt:lpstr>5.3. UI Flow Diagram</vt:lpstr>
      <vt:lpstr>6.1. User Stories</vt:lpstr>
      <vt:lpstr>6.2. Product Backlog</vt:lpstr>
      <vt:lpstr>7. Velocity and Sprint Backlog</vt:lpstr>
      <vt:lpstr>8. Project Plan</vt:lpstr>
      <vt:lpstr>9. Scrum Ceremonies</vt:lpstr>
      <vt:lpstr>10. Burndown</vt:lpstr>
      <vt:lpstr>11. ERD</vt:lpstr>
      <vt:lpstr>12.1 Generic Wireframes</vt:lpstr>
      <vt:lpstr>12.2 Generic Wireframes</vt:lpstr>
      <vt:lpstr>12.3 Generic Wireframes</vt:lpstr>
      <vt:lpstr>13.1 Admin Home Wireframe</vt:lpstr>
      <vt:lpstr>13.2 Admin Customers Wireframe</vt:lpstr>
      <vt:lpstr>13.3 Admin Invoices Wireframe</vt:lpstr>
      <vt:lpstr>13.4 Admin Products Wireframe</vt:lpstr>
      <vt:lpstr>13.5 Admin Profile Wireframe</vt:lpstr>
      <vt:lpstr>14.1 Employee Home Wireframe</vt:lpstr>
      <vt:lpstr>14.2 Employee Invoice Wireframe</vt:lpstr>
      <vt:lpstr>14.3 Employee Product Wireframe</vt:lpstr>
      <vt:lpstr>14.4 Employee Profile Wireframe</vt:lpstr>
      <vt:lpstr>15.1 Customer Home Wireframe</vt:lpstr>
      <vt:lpstr>15.2 Customer Invoice Wireframe</vt:lpstr>
      <vt:lpstr>15.3 Customer Profile Wireframe</vt:lpstr>
      <vt:lpstr>16. Sample Data for User Reg </vt:lpstr>
      <vt:lpstr>17. Sample Data for User Login</vt:lpstr>
      <vt:lpstr>18. Design Pattern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mmmm</dc:creator>
  <cp:keywords/>
  <dc:description/>
  <cp:lastModifiedBy>Langelihle Lucky Mhlongo</cp:lastModifiedBy>
  <cp:revision/>
  <dcterms:created xsi:type="dcterms:W3CDTF">2023-07-11T15:03:08Z</dcterms:created>
  <dcterms:modified xsi:type="dcterms:W3CDTF">2024-06-13T23:48:33Z</dcterms:modified>
  <cp:category/>
  <cp:contentStatus/>
</cp:coreProperties>
</file>