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Volumes/My Passport/università/terzo anno/IUM/ASSIGNMENT 1 - Gruppo 8/"/>
    </mc:Choice>
  </mc:AlternateContent>
  <xr:revisionPtr revIDLastSave="0" documentId="13_ncr:1_{F6442E47-A494-0946-80F7-A62692217668}" xr6:coauthVersionLast="46" xr6:coauthVersionMax="46" xr10:uidLastSave="{00000000-0000-0000-0000-000000000000}"/>
  <bookViews>
    <workbookView xWindow="33000" yWindow="460" windowWidth="24280" windowHeight="16520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Quest.Utente5" sheetId="9" r:id="rId6"/>
    <sheet name="MEDIE" sheetId="7" r:id="rId7"/>
    <sheet name="TabRisultati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3" i="6"/>
  <c r="E2" i="6"/>
  <c r="D5" i="6"/>
  <c r="D3" i="6"/>
  <c r="D2" i="6"/>
  <c r="C7" i="6"/>
  <c r="C6" i="6"/>
  <c r="C5" i="6"/>
  <c r="C3" i="6"/>
  <c r="B7" i="6"/>
  <c r="B6" i="6"/>
  <c r="B5" i="6"/>
  <c r="B4" i="6"/>
  <c r="B3" i="6"/>
  <c r="B2" i="6"/>
  <c r="C2" i="6"/>
  <c r="H75" i="7" l="1"/>
  <c r="H72" i="7"/>
  <c r="H69" i="7"/>
  <c r="H66" i="7"/>
  <c r="H63" i="7"/>
  <c r="H60" i="7"/>
  <c r="H56" i="7"/>
  <c r="H53" i="7"/>
  <c r="H50" i="7"/>
  <c r="H46" i="7"/>
  <c r="H42" i="7"/>
  <c r="H38" i="7"/>
  <c r="H34" i="7"/>
  <c r="H30" i="7"/>
  <c r="H74" i="7"/>
  <c r="H73" i="7"/>
  <c r="H71" i="7"/>
  <c r="H70" i="7"/>
  <c r="H68" i="7"/>
  <c r="H67" i="7"/>
  <c r="H65" i="7"/>
  <c r="H64" i="7"/>
  <c r="H62" i="7"/>
  <c r="H61" i="7"/>
  <c r="H59" i="7"/>
  <c r="H58" i="7"/>
  <c r="H55" i="7"/>
  <c r="H54" i="7"/>
  <c r="H52" i="7"/>
  <c r="H51" i="7"/>
  <c r="H49" i="7"/>
  <c r="H48" i="7"/>
  <c r="H45" i="7"/>
  <c r="H44" i="7"/>
  <c r="H43" i="7"/>
  <c r="H41" i="7"/>
  <c r="H40" i="7"/>
  <c r="H39" i="7"/>
  <c r="H37" i="7"/>
  <c r="H36" i="7"/>
  <c r="H35" i="7"/>
  <c r="H33" i="7"/>
  <c r="H32" i="7"/>
  <c r="H31" i="7"/>
  <c r="H29" i="7"/>
  <c r="H28" i="7"/>
  <c r="H27" i="7"/>
  <c r="H24" i="7"/>
  <c r="H23" i="7"/>
  <c r="H22" i="7"/>
  <c r="H20" i="7"/>
  <c r="H19" i="7"/>
  <c r="H18" i="7"/>
  <c r="H16" i="7"/>
  <c r="H15" i="7"/>
  <c r="H14" i="7"/>
  <c r="H12" i="7"/>
  <c r="H11" i="7"/>
  <c r="H10" i="7"/>
  <c r="H8" i="7"/>
  <c r="H7" i="7"/>
  <c r="H6" i="7"/>
  <c r="H4" i="7"/>
  <c r="H2" i="7"/>
  <c r="H53" i="4"/>
  <c r="H52" i="4"/>
  <c r="H51" i="4"/>
  <c r="H50" i="4"/>
  <c r="H49" i="4"/>
  <c r="H48" i="4"/>
  <c r="H47" i="4"/>
  <c r="H46" i="4"/>
  <c r="H45" i="4"/>
  <c r="H44" i="4"/>
  <c r="H42" i="4"/>
  <c r="H41" i="4"/>
  <c r="H40" i="4"/>
  <c r="H39" i="4"/>
  <c r="H38" i="4"/>
  <c r="H37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5" i="7" l="1"/>
  <c r="H21" i="7"/>
  <c r="H17" i="7"/>
  <c r="H9" i="7"/>
  <c r="H13" i="7"/>
  <c r="H55" i="9"/>
  <c r="H54" i="9"/>
  <c r="H53" i="9"/>
  <c r="H52" i="9"/>
  <c r="H51" i="9"/>
  <c r="H50" i="9"/>
  <c r="H49" i="9"/>
  <c r="H48" i="9"/>
  <c r="H47" i="9"/>
  <c r="H46" i="9"/>
  <c r="H45" i="9"/>
  <c r="H44" i="9"/>
  <c r="H42" i="9"/>
  <c r="H41" i="9"/>
  <c r="H40" i="9"/>
  <c r="H39" i="9"/>
  <c r="H38" i="9"/>
  <c r="H37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55" i="2" l="1"/>
  <c r="H54" i="2"/>
  <c r="H55" i="5"/>
  <c r="H54" i="5"/>
  <c r="H53" i="5"/>
  <c r="H52" i="5"/>
  <c r="H51" i="5"/>
  <c r="H50" i="5"/>
  <c r="H35" i="5"/>
  <c r="H34" i="5"/>
  <c r="H33" i="5"/>
  <c r="H32" i="5"/>
  <c r="H31" i="5"/>
  <c r="H30" i="5"/>
  <c r="H11" i="5"/>
  <c r="H19" i="5"/>
  <c r="H18" i="5"/>
  <c r="H17" i="5"/>
  <c r="H16" i="5"/>
  <c r="H15" i="5"/>
  <c r="H14" i="5"/>
  <c r="H13" i="5"/>
  <c r="H12" i="5"/>
  <c r="H10" i="5"/>
  <c r="H19" i="2"/>
  <c r="H15" i="2"/>
  <c r="H14" i="2"/>
  <c r="H13" i="2"/>
  <c r="H12" i="2"/>
  <c r="H11" i="2"/>
  <c r="H18" i="2"/>
  <c r="H17" i="2"/>
  <c r="H16" i="2"/>
  <c r="H37" i="2"/>
  <c r="H32" i="2"/>
  <c r="H35" i="2"/>
  <c r="H34" i="2"/>
  <c r="H31" i="2"/>
  <c r="H30" i="2"/>
  <c r="H33" i="2"/>
  <c r="H29" i="2"/>
  <c r="H50" i="2"/>
  <c r="H49" i="2"/>
  <c r="H48" i="2"/>
  <c r="H47" i="2"/>
  <c r="H46" i="2"/>
  <c r="H51" i="2"/>
  <c r="H45" i="2"/>
  <c r="H44" i="2"/>
  <c r="H49" i="5" l="1"/>
  <c r="H48" i="5"/>
  <c r="H47" i="5"/>
  <c r="H46" i="5"/>
  <c r="H53" i="2"/>
  <c r="H52" i="2"/>
  <c r="H42" i="5"/>
  <c r="H41" i="5"/>
  <c r="H40" i="5"/>
  <c r="H39" i="5"/>
  <c r="H42" i="2"/>
  <c r="H41" i="2"/>
  <c r="H40" i="2"/>
  <c r="H39" i="2"/>
  <c r="H29" i="5"/>
  <c r="H28" i="5"/>
  <c r="H27" i="5"/>
  <c r="H26" i="5"/>
  <c r="H25" i="5"/>
  <c r="H24" i="5"/>
  <c r="H28" i="2"/>
  <c r="H27" i="2"/>
  <c r="H26" i="2"/>
  <c r="H25" i="2"/>
  <c r="H24" i="2"/>
  <c r="H9" i="5"/>
  <c r="H8" i="5"/>
  <c r="H7" i="5"/>
  <c r="H6" i="5"/>
  <c r="H5" i="5"/>
  <c r="H5" i="2"/>
  <c r="H7" i="2"/>
  <c r="H10" i="2"/>
  <c r="H9" i="2"/>
  <c r="H8" i="2"/>
  <c r="H2" i="2"/>
  <c r="H22" i="2"/>
  <c r="H22" i="5"/>
  <c r="H21" i="2"/>
  <c r="H21" i="5"/>
  <c r="H23" i="2"/>
  <c r="H23" i="5"/>
  <c r="H3" i="2"/>
  <c r="H3" i="5"/>
  <c r="H4" i="2"/>
  <c r="H4" i="5"/>
  <c r="H6" i="2"/>
  <c r="H2" i="5"/>
  <c r="H45" i="5"/>
  <c r="H44" i="5"/>
  <c r="H38" i="5"/>
  <c r="H37" i="5"/>
  <c r="H38" i="2"/>
  <c r="H3" i="7" l="1"/>
  <c r="H5" i="7" s="1"/>
</calcChain>
</file>

<file path=xl/sharedStrings.xml><?xml version="1.0" encoding="utf-8"?>
<sst xmlns="http://schemas.openxmlformats.org/spreadsheetml/2006/main" count="1045" uniqueCount="154">
  <si>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</si>
  <si>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</si>
  <si>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</si>
  <si>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</si>
  <si>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</si>
  <si>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</si>
  <si>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</si>
  <si>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</si>
  <si>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</si>
  <si>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T2_SE1</t>
  </si>
  <si>
    <t>T2_SE2</t>
  </si>
  <si>
    <t>T2_SE3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</si>
  <si>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</si>
  <si>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</si>
  <si>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</si>
  <si>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</si>
  <si>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</si>
  <si>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</si>
  <si>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</si>
  <si>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</si>
  <si>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</si>
  <si>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</si>
  <si>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</si>
  <si>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</si>
  <si>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</si>
  <si>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</si>
  <si>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T1_PC1</t>
  </si>
  <si>
    <t>T1_PC2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</si>
  <si>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</si>
  <si>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</si>
  <si>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</si>
  <si>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</si>
  <si>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</si>
  <si>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</si>
  <si>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</si>
  <si>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</si>
  <si>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Valore</t>
  </si>
  <si>
    <t>X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</si>
  <si>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</si>
  <si>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</si>
  <si>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</si>
  <si>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</si>
  <si>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</si>
  <si>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</si>
  <si>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</si>
  <si>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</si>
  <si>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</si>
  <si>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MOT</t>
  </si>
  <si>
    <t>SE/MOT</t>
  </si>
  <si>
    <t>SE/PC</t>
  </si>
  <si>
    <t>SE</t>
  </si>
  <si>
    <t>K&amp;S</t>
  </si>
  <si>
    <t>K&amp;S/PC</t>
  </si>
  <si>
    <t>Come valuti le tue abilità nell'esecuzione del task 1?</t>
  </si>
  <si>
    <t>Come valuti le tue abilità nell'esecuzione del task 2?</t>
  </si>
  <si>
    <t>Come valuti la tua abilità nell'eseguire il task 1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</si>
  <si>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1?</t>
    </r>
  </si>
  <si>
    <t>Come valuti la tua abilità nell'eseguire il task 2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</si>
  <si>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2?</t>
    </r>
  </si>
  <si>
    <t>Come valuti le tue abilità nell'esecuzione del task 3?</t>
  </si>
  <si>
    <t>Come valuti la tua abilità nell'eseguire il task 3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</si>
  <si>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3?</t>
    </r>
  </si>
  <si>
    <t>T3_SE1</t>
  </si>
  <si>
    <t>T3_SE2</t>
  </si>
  <si>
    <t>T3_SE3</t>
  </si>
  <si>
    <t>Che livello di conoscenza hai del task 1?</t>
  </si>
  <si>
    <t>Come valuti la tua competenza in relazione al task 1?</t>
  </si>
  <si>
    <t>Come valuti la tua comprensione del contesto in cui il task 1 si svolge?</t>
  </si>
  <si>
    <t>Che livello di conoscenza hai del task 2?</t>
  </si>
  <si>
    <t>Come valuti la tua competenza in relazione al task 2?</t>
  </si>
  <si>
    <t>Come valuti la tua comprensione del contesto in cui il task 2 si svolge?</t>
  </si>
  <si>
    <t>Come giudichi la tua abilità di gestire situazioni inattese che possono verificarsi a seguito dell'esecuzione del task 1?</t>
  </si>
  <si>
    <t>Pensi di avere il controllo del task 1?</t>
  </si>
  <si>
    <t>Come giudichi la tua abilità di gestire situazioni inattese che possono verificarsi a seguito dell'esecuzione del task 2?</t>
  </si>
  <si>
    <t>Pensi di avere il controllo del task 2?</t>
  </si>
  <si>
    <t>T1_MOT2</t>
  </si>
  <si>
    <t>T2_MOT2</t>
  </si>
  <si>
    <t>T3_MOT2</t>
  </si>
  <si>
    <t>T3_MOT1</t>
  </si>
  <si>
    <t>Quanto è facile per te compiere le azioni per l'esecuzione del task 1?</t>
  </si>
  <si>
    <t>Quanto è facile per te compiere le azioni per l'esecuzione del task 2?</t>
  </si>
  <si>
    <t>Quanto è facile per te recuperare da un errore commesso durante l'esecuzion del task 2?</t>
  </si>
  <si>
    <t>Quanto è facile per te recuperare da un errore commesso durante l'esecuzion del task 1?</t>
  </si>
  <si>
    <t>Quanto è facile per te compiere le azioni per l'esecuzione del task 3?</t>
  </si>
  <si>
    <t>Quanto è facile per te recuperare da un errore commesso durante l'esecuzion del task 3?</t>
  </si>
  <si>
    <t>TASK T1 &lt;Raccolta di campioni&gt;</t>
  </si>
  <si>
    <t>TASK T4 &lt;Analisi dei campioni&gt;</t>
  </si>
  <si>
    <t>TASK T2 &lt;Monitoraggio dell'inquinamento delle acque&gt;</t>
  </si>
  <si>
    <t>TASK T3 &lt;Segnalazione di problematiche&gt;</t>
  </si>
  <si>
    <t>K&amp;S/SE</t>
  </si>
  <si>
    <t>TASK T5 &lt;Monitoraggio dei campioni d'acqua&gt;</t>
  </si>
  <si>
    <t>TASK T6 &lt;Scattare foto del fiume&gt;</t>
  </si>
  <si>
    <t>T4_SE1</t>
  </si>
  <si>
    <t>T4_SE2</t>
  </si>
  <si>
    <t>T4_SE3</t>
  </si>
  <si>
    <t>Come valuti le tue abilità nell'esecuzione del task 4?</t>
  </si>
  <si>
    <t>Come valuti la tua abilità nell'eseguire il task 4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</si>
  <si>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4?</t>
    </r>
  </si>
  <si>
    <t>T5_SE2</t>
  </si>
  <si>
    <t>T5_SE1</t>
  </si>
  <si>
    <t>T5_SE3</t>
  </si>
  <si>
    <t>T6_SE1</t>
  </si>
  <si>
    <t>T6_SE2</t>
  </si>
  <si>
    <t>T6_SE3</t>
  </si>
  <si>
    <t>Come valuti le tue abilità nell'esecuzione del task 5?</t>
  </si>
  <si>
    <t>Come valuti la tua abilità nell'eseguire il task 5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</si>
  <si>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5?</t>
    </r>
  </si>
  <si>
    <t>Come valuti le tue abilità nell'esecuzione del task 6?</t>
  </si>
  <si>
    <t>Come valuti la tua abilità nell'eseguire il task 6 come dovrebbe essere eseguito?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</si>
  <si>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eseguire il task 6?</t>
    </r>
  </si>
  <si>
    <t>T4_PC1</t>
  </si>
  <si>
    <t>T4_PC2</t>
  </si>
  <si>
    <t>Come giudichi la tua abilità di gestire situazioni inattese che possono verificarsi a seguito dell'esecuzione del task 4?</t>
  </si>
  <si>
    <t>Pensi di avere il controllo del task 4?</t>
  </si>
  <si>
    <t>T4_KS1</t>
  </si>
  <si>
    <t>T4_KS2</t>
  </si>
  <si>
    <t>T4_KS3</t>
  </si>
  <si>
    <t>T5_KS1</t>
  </si>
  <si>
    <t>T5_KS2</t>
  </si>
  <si>
    <t>T5_KS3</t>
  </si>
  <si>
    <t>T6_KS1</t>
  </si>
  <si>
    <t>T6_KS2</t>
  </si>
  <si>
    <t>T6_KS3</t>
  </si>
  <si>
    <t>Che livello di conoscenza hai del task 4?</t>
  </si>
  <si>
    <t>Come valuti la tua comprensione del contesto in cui il task 4 si svolge?</t>
  </si>
  <si>
    <t>Come valuti la tua competenza in relazione al task 5?</t>
  </si>
  <si>
    <t>Come valuti la tua comprensione del contesto in cui il task 5 si svolge?</t>
  </si>
  <si>
    <t>Come valuti la tua competenza in relazione al task 4?</t>
  </si>
  <si>
    <t>Che livello di conoscenza hai del task 5?</t>
  </si>
  <si>
    <t>Che livello di conoscenza hai del task 6?</t>
  </si>
  <si>
    <t>Come valuti la tua competenza in relazione al task 6?</t>
  </si>
  <si>
    <t>Come valuti la tua comprensione del contesto in cui il task 6 si svolge?</t>
  </si>
  <si>
    <t>T4_MOT1</t>
  </si>
  <si>
    <t>T4_MOT2</t>
  </si>
  <si>
    <t>T5_MOT1</t>
  </si>
  <si>
    <t>T5_MOT2</t>
  </si>
  <si>
    <t>T6_MOT1</t>
  </si>
  <si>
    <t>T6_MOT2</t>
  </si>
  <si>
    <t>Quanto è facile per te compiere le azioni per l'esecuzione del task 4?</t>
  </si>
  <si>
    <t>Quanto è facile per te recuperare da un errore commesso durante l'esecuzion del task 4?</t>
  </si>
  <si>
    <t>Quanto è facile per te compiere le azioni per l'esecuzione del task 5?</t>
  </si>
  <si>
    <t>Quanto è facile per te recuperare da un errore commesso durante l'esecuzion del task 5?</t>
  </si>
  <si>
    <t>Quanto è facile per te compiere le azioni per l'esecuzione del task 6?</t>
  </si>
  <si>
    <t>Quanto è facile per te recuperare da un errore commesso durante l'esecuzion del task 6?</t>
  </si>
  <si>
    <t>x</t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</si>
  <si>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1?</t>
    </r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</si>
  <si>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2?</t>
    </r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</si>
  <si>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3?</t>
    </r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</si>
  <si>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4?</t>
    </r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</si>
  <si>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5?</t>
    </r>
  </si>
  <si>
    <r>
      <t>C</t>
    </r>
    <r>
      <rPr>
        <i/>
        <sz val="12"/>
        <color rgb="FF000000"/>
        <rFont val="Calibri"/>
        <family val="2"/>
        <scheme val="minor"/>
      </rPr>
      <t>ome valuti il livello di supporto che ricevi da strumenti  informatici per eseguire il task 6?</t>
    </r>
  </si>
  <si>
    <t>T4</t>
  </si>
  <si>
    <t>T5</t>
  </si>
  <si>
    <t>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</si>
</sst>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sz val="16"/>
      <color rgb="FFFF0000"/>
      <name val="Times New Roman"/>
      <family val="1"/>
    </font>
    <font>
      <sz val="16"/>
      <color theme="1"/>
      <name val="Times New Roman"/>
      <family val="1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6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3" borderId="1" xfId="0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 readingOrder="1"/>
    </xf>
    <xf numFmtId="164" fontId="9" fillId="4" borderId="1" xfId="0" applyNumberFormat="1" applyFont="1" applyFill="1" applyBorder="1" applyAlignment="1">
      <alignment horizontal="center" vertical="center" wrapText="1" readingOrder="1"/>
    </xf>
    <xf numFmtId="164" fontId="10" fillId="4" borderId="1" xfId="0" applyNumberFormat="1" applyFont="1" applyFill="1" applyBorder="1" applyAlignment="1">
      <alignment horizontal="center" vertical="center" wrapText="1" readingOrder="1"/>
    </xf>
    <xf numFmtId="0" fontId="0" fillId="2" borderId="0" xfId="0" applyFill="1"/>
    <xf numFmtId="0" fontId="4" fillId="5" borderId="1" xfId="0" applyFont="1" applyFill="1" applyBorder="1" applyAlignment="1">
      <alignment horizontal="center" vertical="center" wrapText="1" readingOrder="1"/>
    </xf>
    <xf numFmtId="0" fontId="11" fillId="0" borderId="0" xfId="0" applyFont="1" applyAlignment="1">
      <alignment wrapText="1"/>
    </xf>
    <xf numFmtId="0" fontId="12" fillId="0" borderId="0" xfId="0" applyFont="1"/>
    <xf numFmtId="0" fontId="4" fillId="5" borderId="3" xfId="0" applyFont="1" applyFill="1" applyBorder="1" applyAlignment="1">
      <alignment horizontal="center" vertical="center" wrapText="1" readingOrder="1"/>
    </xf>
    <xf numFmtId="0" fontId="12" fillId="0" borderId="0" xfId="0" applyFont="1" applyAlignment="1">
      <alignment wrapText="1"/>
    </xf>
    <xf numFmtId="0" fontId="4" fillId="5" borderId="4" xfId="0" applyFont="1" applyFill="1" applyBorder="1" applyAlignment="1">
      <alignment horizontal="center" vertical="center" wrapText="1" readingOrder="1"/>
    </xf>
    <xf numFmtId="0" fontId="12" fillId="5" borderId="0" xfId="0" applyFont="1" applyFill="1"/>
    <xf numFmtId="0" fontId="13" fillId="0" borderId="0" xfId="0" applyFont="1" applyAlignment="1">
      <alignment wrapText="1"/>
    </xf>
    <xf numFmtId="0" fontId="8" fillId="5" borderId="3" xfId="0" applyFont="1" applyFill="1" applyBorder="1" applyAlignment="1">
      <alignment horizontal="center" vertical="center" wrapText="1" readingOrder="1"/>
    </xf>
    <xf numFmtId="0" fontId="14" fillId="0" borderId="0" xfId="0" applyFont="1"/>
    <xf numFmtId="2" fontId="4" fillId="2" borderId="1" xfId="0" applyNumberFormat="1" applyFont="1" applyFill="1" applyBorder="1" applyAlignment="1">
      <alignment horizontal="right" vertical="center" wrapText="1" readingOrder="1"/>
    </xf>
    <xf numFmtId="0" fontId="15" fillId="4" borderId="1" xfId="0" applyFont="1" applyFill="1" applyBorder="1" applyAlignment="1">
      <alignment horizontal="left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pane ySplit="1" topLeftCell="A2" activePane="bottomLeft" state="frozen"/>
      <selection pane="bottomLeft" activeCell="C21" sqref="C21"/>
    </sheetView>
  </sheetViews>
  <sheetFormatPr baseColWidth="10" defaultColWidth="11.1640625" defaultRowHeight="16" x14ac:dyDescent="0.2"/>
  <cols>
    <col min="1" max="1" width="87.83203125" bestFit="1" customWidth="1"/>
    <col min="2" max="2" width="21" bestFit="1" customWidth="1"/>
    <col min="3" max="3" width="21.83203125" bestFit="1" customWidth="1"/>
    <col min="4" max="4" width="19.83203125" bestFit="1" customWidth="1"/>
    <col min="5" max="5" width="15.83203125" bestFit="1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85</v>
      </c>
      <c r="B2" s="3" t="s">
        <v>51</v>
      </c>
      <c r="C2" s="3" t="s">
        <v>49</v>
      </c>
      <c r="D2" s="3" t="s">
        <v>48</v>
      </c>
      <c r="E2" s="3" t="s">
        <v>47</v>
      </c>
    </row>
    <row r="3" spans="1:5" x14ac:dyDescent="0.2">
      <c r="A3" t="s">
        <v>87</v>
      </c>
      <c r="B3" s="3" t="s">
        <v>52</v>
      </c>
      <c r="C3" s="3" t="s">
        <v>50</v>
      </c>
      <c r="D3" s="3" t="s">
        <v>47</v>
      </c>
      <c r="E3" s="3" t="s">
        <v>47</v>
      </c>
    </row>
    <row r="4" spans="1:5" x14ac:dyDescent="0.2">
      <c r="A4" t="s">
        <v>88</v>
      </c>
      <c r="B4" s="3"/>
      <c r="C4" s="3" t="s">
        <v>50</v>
      </c>
      <c r="D4" s="3" t="s">
        <v>47</v>
      </c>
      <c r="E4" s="3" t="s">
        <v>47</v>
      </c>
    </row>
    <row r="5" spans="1:5" x14ac:dyDescent="0.2">
      <c r="A5" t="s">
        <v>86</v>
      </c>
      <c r="B5" s="3" t="s">
        <v>51</v>
      </c>
      <c r="C5" s="3" t="s">
        <v>49</v>
      </c>
      <c r="D5" s="3" t="s">
        <v>48</v>
      </c>
      <c r="E5" s="3" t="s">
        <v>47</v>
      </c>
    </row>
    <row r="6" spans="1:5" x14ac:dyDescent="0.2">
      <c r="A6" t="s">
        <v>90</v>
      </c>
      <c r="B6" s="3" t="s">
        <v>51</v>
      </c>
      <c r="C6" s="3" t="s">
        <v>89</v>
      </c>
      <c r="D6" s="3" t="s">
        <v>48</v>
      </c>
      <c r="E6" s="3" t="s">
        <v>47</v>
      </c>
    </row>
    <row r="7" spans="1:5" x14ac:dyDescent="0.2">
      <c r="A7" t="s">
        <v>91</v>
      </c>
      <c r="C7" s="3" t="s">
        <v>51</v>
      </c>
      <c r="D7" s="3" t="s">
        <v>47</v>
      </c>
      <c r="E7" s="3" t="s">
        <v>47</v>
      </c>
    </row>
    <row r="16" spans="1:5" x14ac:dyDescent="0.2">
      <c r="A16" t="s">
        <v>4</v>
      </c>
    </row>
    <row r="17" spans="1:1" x14ac:dyDescent="0.2">
      <c r="A17" s="3" t="s">
        <v>5</v>
      </c>
    </row>
    <row r="18" spans="1:1" x14ac:dyDescent="0.2">
      <c r="A18" s="3" t="s">
        <v>6</v>
      </c>
    </row>
    <row r="19" spans="1:1" x14ac:dyDescent="0.2">
      <c r="A19" s="3" t="s">
        <v>7</v>
      </c>
    </row>
    <row r="20" spans="1:1" x14ac:dyDescent="0.2">
      <c r="A20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zoomScale="90" zoomScaleNormal="90" workbookViewId="0">
      <selection activeCell="H2" sqref="H2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52.25" customHeight="1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9" ht="23" thickBot="1" x14ac:dyDescent="0.25">
      <c r="A2" s="4" t="s">
        <v>12</v>
      </c>
      <c r="B2" s="7" t="s">
        <v>53</v>
      </c>
      <c r="G2" t="s">
        <v>37</v>
      </c>
      <c r="H2">
        <f>IF(C2="X",1)+IF(D2="X",2)+IF(E2="X",3)+IF(F2="X",4)+IF(G2="X",5)</f>
        <v>5</v>
      </c>
    </row>
    <row r="3" spans="1:9" ht="23" thickBot="1" x14ac:dyDescent="0.25">
      <c r="A3" s="4" t="s">
        <v>13</v>
      </c>
      <c r="B3" s="7" t="s">
        <v>55</v>
      </c>
      <c r="G3" t="s">
        <v>37</v>
      </c>
      <c r="H3">
        <f t="shared" ref="H3:H42" si="0">IF(C3="X",1)+IF(D3="X",2)+IF(E3="X",3)+IF(F3="X",4)+IF(G3="X",5)</f>
        <v>5</v>
      </c>
    </row>
    <row r="4" spans="1:9" ht="35" thickBot="1" x14ac:dyDescent="0.25">
      <c r="A4" s="4" t="s">
        <v>14</v>
      </c>
      <c r="B4" s="6" t="s">
        <v>56</v>
      </c>
      <c r="C4" t="s">
        <v>37</v>
      </c>
      <c r="H4">
        <f t="shared" si="0"/>
        <v>1</v>
      </c>
    </row>
    <row r="5" spans="1:9" ht="23" thickBot="1" x14ac:dyDescent="0.25">
      <c r="A5" s="4" t="s">
        <v>9</v>
      </c>
      <c r="B5" s="7" t="s">
        <v>54</v>
      </c>
      <c r="G5" t="s">
        <v>37</v>
      </c>
      <c r="H5">
        <f>IF(C5="X",1)+IF(D5="X",2)+IF(E5="X",3)+IF(F5="X",4)+IF(G5="X",5)</f>
        <v>5</v>
      </c>
    </row>
    <row r="6" spans="1:9" ht="23" thickBot="1" x14ac:dyDescent="0.25">
      <c r="A6" s="4" t="s">
        <v>10</v>
      </c>
      <c r="B6" s="7" t="s">
        <v>57</v>
      </c>
      <c r="G6" t="s">
        <v>37</v>
      </c>
      <c r="H6">
        <f t="shared" si="0"/>
        <v>5</v>
      </c>
    </row>
    <row r="7" spans="1:9" ht="35" thickBot="1" x14ac:dyDescent="0.25">
      <c r="A7" s="4" t="s">
        <v>11</v>
      </c>
      <c r="B7" s="6" t="s">
        <v>58</v>
      </c>
      <c r="C7" t="s">
        <v>37</v>
      </c>
      <c r="H7">
        <f t="shared" ref="H7:H15" si="1">IF(C7="X",1)+IF(D7="X",2)+IF(E7="X",3)+IF(F7="X",4)+IF(G7="X",5)</f>
        <v>1</v>
      </c>
    </row>
    <row r="8" spans="1:9" ht="23" thickBot="1" x14ac:dyDescent="0.25">
      <c r="A8" s="4" t="s">
        <v>62</v>
      </c>
      <c r="B8" s="7" t="s">
        <v>59</v>
      </c>
      <c r="G8" t="s">
        <v>37</v>
      </c>
      <c r="H8">
        <f t="shared" si="1"/>
        <v>5</v>
      </c>
    </row>
    <row r="9" spans="1:9" ht="23" thickBot="1" x14ac:dyDescent="0.25">
      <c r="A9" s="4" t="s">
        <v>63</v>
      </c>
      <c r="B9" s="7" t="s">
        <v>60</v>
      </c>
      <c r="G9" t="s">
        <v>37</v>
      </c>
      <c r="H9">
        <f t="shared" si="1"/>
        <v>5</v>
      </c>
    </row>
    <row r="10" spans="1:9" ht="35" thickBot="1" x14ac:dyDescent="0.25">
      <c r="A10" s="4" t="s">
        <v>64</v>
      </c>
      <c r="B10" s="6" t="s">
        <v>61</v>
      </c>
      <c r="D10" t="s">
        <v>37</v>
      </c>
      <c r="H10">
        <f t="shared" si="1"/>
        <v>2</v>
      </c>
    </row>
    <row r="11" spans="1:9" ht="23" thickBot="1" x14ac:dyDescent="0.25">
      <c r="A11" s="4" t="s">
        <v>92</v>
      </c>
      <c r="B11" s="7" t="s">
        <v>95</v>
      </c>
      <c r="F11" t="s">
        <v>37</v>
      </c>
      <c r="H11">
        <f t="shared" si="1"/>
        <v>4</v>
      </c>
    </row>
    <row r="12" spans="1:9" ht="23" thickBot="1" x14ac:dyDescent="0.25">
      <c r="A12" s="4" t="s">
        <v>93</v>
      </c>
      <c r="B12" s="7" t="s">
        <v>96</v>
      </c>
      <c r="F12" t="s">
        <v>37</v>
      </c>
      <c r="H12">
        <f t="shared" si="1"/>
        <v>4</v>
      </c>
    </row>
    <row r="13" spans="1:9" ht="35" thickBot="1" x14ac:dyDescent="0.25">
      <c r="A13" s="4" t="s">
        <v>94</v>
      </c>
      <c r="B13" s="6" t="s">
        <v>97</v>
      </c>
      <c r="C13" t="s">
        <v>37</v>
      </c>
      <c r="H13">
        <f t="shared" si="1"/>
        <v>1</v>
      </c>
    </row>
    <row r="14" spans="1:9" ht="23" thickBot="1" x14ac:dyDescent="0.25">
      <c r="A14" s="4" t="s">
        <v>99</v>
      </c>
      <c r="B14" s="7" t="s">
        <v>104</v>
      </c>
      <c r="F14" t="s">
        <v>37</v>
      </c>
      <c r="H14">
        <f t="shared" si="1"/>
        <v>4</v>
      </c>
    </row>
    <row r="15" spans="1:9" ht="23" thickBot="1" x14ac:dyDescent="0.25">
      <c r="A15" s="4" t="s">
        <v>98</v>
      </c>
      <c r="B15" s="7" t="s">
        <v>105</v>
      </c>
      <c r="F15" t="s">
        <v>37</v>
      </c>
      <c r="H15">
        <f t="shared" si="1"/>
        <v>4</v>
      </c>
    </row>
    <row r="16" spans="1:9" ht="35" thickBot="1" x14ac:dyDescent="0.25">
      <c r="A16" s="4" t="s">
        <v>100</v>
      </c>
      <c r="B16" s="6" t="s">
        <v>106</v>
      </c>
      <c r="C16" t="s">
        <v>37</v>
      </c>
      <c r="H16">
        <f t="shared" ref="H16:H18" si="2">IF(C16="X",1)+IF(D16="X",2)+IF(E16="X",3)+IF(F16="X",4)+IF(G16="X",5)</f>
        <v>1</v>
      </c>
    </row>
    <row r="17" spans="1:9" ht="23" thickBot="1" x14ac:dyDescent="0.25">
      <c r="A17" s="4" t="s">
        <v>101</v>
      </c>
      <c r="B17" s="7" t="s">
        <v>107</v>
      </c>
      <c r="G17" t="s">
        <v>37</v>
      </c>
      <c r="H17">
        <f t="shared" si="2"/>
        <v>5</v>
      </c>
    </row>
    <row r="18" spans="1:9" ht="23" thickBot="1" x14ac:dyDescent="0.25">
      <c r="A18" s="4" t="s">
        <v>102</v>
      </c>
      <c r="B18" s="7" t="s">
        <v>108</v>
      </c>
      <c r="G18" t="s">
        <v>37</v>
      </c>
      <c r="H18">
        <f t="shared" si="2"/>
        <v>5</v>
      </c>
    </row>
    <row r="19" spans="1:9" ht="35" thickBot="1" x14ac:dyDescent="0.25">
      <c r="A19" s="4" t="s">
        <v>103</v>
      </c>
      <c r="B19" s="6" t="s">
        <v>109</v>
      </c>
      <c r="D19" t="s">
        <v>37</v>
      </c>
      <c r="H19">
        <f>IF(C19="X",1)+IF(D19="X",2)+IF(E19="X",3)+IF(F19="X",4)+IF(G19="X",5)</f>
        <v>2</v>
      </c>
    </row>
    <row r="20" spans="1:9" ht="23" thickBot="1" x14ac:dyDescent="0.25">
      <c r="A20" s="4"/>
      <c r="B20" s="4" t="s">
        <v>21</v>
      </c>
      <c r="C20" s="4"/>
      <c r="D20" s="4"/>
      <c r="E20" s="4"/>
      <c r="F20" s="4"/>
      <c r="G20" s="4"/>
      <c r="H20" s="4"/>
      <c r="I20" s="4"/>
    </row>
    <row r="21" spans="1:9" ht="23" thickBot="1" x14ac:dyDescent="0.25">
      <c r="A21" s="4" t="s">
        <v>22</v>
      </c>
      <c r="B21" s="12" t="s">
        <v>65</v>
      </c>
      <c r="G21" t="s">
        <v>37</v>
      </c>
      <c r="H21">
        <f t="shared" si="0"/>
        <v>5</v>
      </c>
    </row>
    <row r="22" spans="1:9" ht="23" thickBot="1" x14ac:dyDescent="0.25">
      <c r="A22" s="4" t="s">
        <v>23</v>
      </c>
      <c r="B22" s="12" t="s">
        <v>66</v>
      </c>
      <c r="F22" t="s">
        <v>37</v>
      </c>
      <c r="H22">
        <f t="shared" si="0"/>
        <v>4</v>
      </c>
    </row>
    <row r="23" spans="1:9" ht="23" thickBot="1" x14ac:dyDescent="0.25">
      <c r="A23" s="4" t="s">
        <v>24</v>
      </c>
      <c r="B23" s="12" t="s">
        <v>67</v>
      </c>
      <c r="F23" t="s">
        <v>37</v>
      </c>
      <c r="H23">
        <f t="shared" si="0"/>
        <v>4</v>
      </c>
    </row>
    <row r="24" spans="1:9" ht="23" thickBot="1" x14ac:dyDescent="0.25">
      <c r="A24" s="4" t="s">
        <v>30</v>
      </c>
      <c r="B24" s="12" t="s">
        <v>68</v>
      </c>
      <c r="G24" t="s">
        <v>37</v>
      </c>
      <c r="H24">
        <f t="shared" si="0"/>
        <v>5</v>
      </c>
    </row>
    <row r="25" spans="1:9" ht="23" thickBot="1" x14ac:dyDescent="0.25">
      <c r="A25" s="4" t="s">
        <v>31</v>
      </c>
      <c r="B25" s="12" t="s">
        <v>69</v>
      </c>
      <c r="G25" t="s">
        <v>37</v>
      </c>
      <c r="H25">
        <f t="shared" si="0"/>
        <v>5</v>
      </c>
    </row>
    <row r="26" spans="1:9" ht="23" thickBot="1" x14ac:dyDescent="0.25">
      <c r="A26" s="4" t="s">
        <v>32</v>
      </c>
      <c r="B26" s="12" t="s">
        <v>70</v>
      </c>
      <c r="G26" t="s">
        <v>37</v>
      </c>
      <c r="H26">
        <f t="shared" si="0"/>
        <v>5</v>
      </c>
    </row>
    <row r="27" spans="1:9" ht="23" thickBot="1" x14ac:dyDescent="0.25">
      <c r="A27" s="4" t="s">
        <v>114</v>
      </c>
      <c r="B27" s="12" t="s">
        <v>123</v>
      </c>
      <c r="F27" t="s">
        <v>37</v>
      </c>
      <c r="H27">
        <f t="shared" si="0"/>
        <v>4</v>
      </c>
    </row>
    <row r="28" spans="1:9" ht="23" thickBot="1" x14ac:dyDescent="0.25">
      <c r="A28" s="4" t="s">
        <v>115</v>
      </c>
      <c r="B28" s="12" t="s">
        <v>127</v>
      </c>
      <c r="F28" t="s">
        <v>37</v>
      </c>
      <c r="H28">
        <f t="shared" si="0"/>
        <v>4</v>
      </c>
    </row>
    <row r="29" spans="1:9" ht="23" thickBot="1" x14ac:dyDescent="0.25">
      <c r="A29" s="4" t="s">
        <v>116</v>
      </c>
      <c r="B29" s="12" t="s">
        <v>124</v>
      </c>
      <c r="F29" t="s">
        <v>37</v>
      </c>
      <c r="H29">
        <f>IF(C29="X",1)+IF(D29="X",2)+IF(E29="X",3)+IF(F29="X",4)+IF(G29="X",5)</f>
        <v>4</v>
      </c>
    </row>
    <row r="30" spans="1:9" ht="23" thickBot="1" x14ac:dyDescent="0.25">
      <c r="A30" s="4" t="s">
        <v>117</v>
      </c>
      <c r="B30" s="12" t="s">
        <v>128</v>
      </c>
      <c r="F30" t="s">
        <v>37</v>
      </c>
      <c r="H30">
        <f>IF(C30="X",1)+IF(D30="X",2)+IF(E30="X",3)+IF(F30="X",4)+IF(G30="X",5)</f>
        <v>4</v>
      </c>
    </row>
    <row r="31" spans="1:9" ht="23" thickBot="1" x14ac:dyDescent="0.25">
      <c r="A31" s="4" t="s">
        <v>118</v>
      </c>
      <c r="B31" s="12" t="s">
        <v>125</v>
      </c>
      <c r="F31" t="s">
        <v>37</v>
      </c>
      <c r="H31">
        <f>IF(C31="X",1)+IF(D31="X",2)+IF(E31="X",3)+IF(F31="X",4)+IF(G31="X",5)</f>
        <v>4</v>
      </c>
    </row>
    <row r="32" spans="1:9" ht="23" thickBot="1" x14ac:dyDescent="0.25">
      <c r="A32" s="4" t="s">
        <v>119</v>
      </c>
      <c r="B32" s="12" t="s">
        <v>126</v>
      </c>
      <c r="F32" t="s">
        <v>37</v>
      </c>
      <c r="H32">
        <f>IF(C32="X",1)+IF(D32="X",2)+IF(E32="X",3)+IF(F32="X",4)+IF(G32="X",5)</f>
        <v>4</v>
      </c>
    </row>
    <row r="33" spans="1:9" ht="23" thickBot="1" x14ac:dyDescent="0.25">
      <c r="A33" s="4" t="s">
        <v>120</v>
      </c>
      <c r="B33" s="12" t="s">
        <v>129</v>
      </c>
      <c r="F33" t="s">
        <v>37</v>
      </c>
      <c r="H33">
        <f t="shared" ref="H33" si="3">IF(C33="X",1)+IF(D33="X",2)+IF(E33="X",3)+IF(F33="X",4)+IF(G33="X",5)</f>
        <v>4</v>
      </c>
    </row>
    <row r="34" spans="1:9" ht="23" thickBot="1" x14ac:dyDescent="0.25">
      <c r="A34" s="4" t="s">
        <v>121</v>
      </c>
      <c r="B34" s="12" t="s">
        <v>130</v>
      </c>
      <c r="F34" t="s">
        <v>37</v>
      </c>
      <c r="H34">
        <f>IF(C34="X",1)+IF(D34="X",2)+IF(E34="X",3)+IF(F34="X",4)+IF(G34="X",5)</f>
        <v>4</v>
      </c>
    </row>
    <row r="35" spans="1:9" ht="23" thickBot="1" x14ac:dyDescent="0.25">
      <c r="A35" s="4" t="s">
        <v>122</v>
      </c>
      <c r="B35" s="12" t="s">
        <v>131</v>
      </c>
      <c r="F35" t="s">
        <v>37</v>
      </c>
      <c r="H35">
        <f>IF(C35="X",1)+IF(D35="X",2)+IF(E35="X",3)+IF(F35="X",4)+IF(G35="X",5)</f>
        <v>4</v>
      </c>
    </row>
    <row r="36" spans="1:9" ht="23" thickBot="1" x14ac:dyDescent="0.25">
      <c r="A36" s="4"/>
      <c r="B36" s="4" t="s">
        <v>25</v>
      </c>
      <c r="C36" s="4"/>
      <c r="D36" s="4"/>
      <c r="E36" s="4"/>
      <c r="F36" s="4"/>
      <c r="G36" s="4"/>
      <c r="H36" s="4"/>
      <c r="I36" s="4"/>
    </row>
    <row r="37" spans="1:9" ht="35" thickBot="1" x14ac:dyDescent="0.25">
      <c r="A37" s="4" t="s">
        <v>26</v>
      </c>
      <c r="B37" s="6" t="s">
        <v>71</v>
      </c>
      <c r="F37" t="s">
        <v>37</v>
      </c>
      <c r="H37">
        <f>IF(C37="X",1)+IF(D37="X",2)+IF(E37="X",3)+IF(F37="X",4)+IF(G37="X",5)</f>
        <v>4</v>
      </c>
    </row>
    <row r="38" spans="1:9" ht="23" thickBot="1" x14ac:dyDescent="0.25">
      <c r="A38" s="4" t="s">
        <v>27</v>
      </c>
      <c r="B38" s="6" t="s">
        <v>72</v>
      </c>
      <c r="G38" t="s">
        <v>37</v>
      </c>
      <c r="H38">
        <f t="shared" si="0"/>
        <v>5</v>
      </c>
    </row>
    <row r="39" spans="1:9" ht="35" thickBot="1" x14ac:dyDescent="0.25">
      <c r="A39" s="13" t="s">
        <v>33</v>
      </c>
      <c r="B39" s="6" t="s">
        <v>73</v>
      </c>
      <c r="G39" t="s">
        <v>37</v>
      </c>
      <c r="H39">
        <f t="shared" si="0"/>
        <v>5</v>
      </c>
    </row>
    <row r="40" spans="1:9" ht="23" thickBot="1" x14ac:dyDescent="0.25">
      <c r="A40" s="13" t="s">
        <v>34</v>
      </c>
      <c r="B40" s="6" t="s">
        <v>74</v>
      </c>
      <c r="G40" t="s">
        <v>37</v>
      </c>
      <c r="H40">
        <f t="shared" si="0"/>
        <v>5</v>
      </c>
    </row>
    <row r="41" spans="1:9" ht="35" thickBot="1" x14ac:dyDescent="0.25">
      <c r="A41" s="13" t="s">
        <v>110</v>
      </c>
      <c r="B41" s="6" t="s">
        <v>112</v>
      </c>
      <c r="F41" t="s">
        <v>37</v>
      </c>
      <c r="H41">
        <f t="shared" si="0"/>
        <v>4</v>
      </c>
    </row>
    <row r="42" spans="1:9" ht="23" thickBot="1" x14ac:dyDescent="0.25">
      <c r="A42" s="13" t="s">
        <v>111</v>
      </c>
      <c r="B42" s="6" t="s">
        <v>113</v>
      </c>
      <c r="F42" t="s">
        <v>37</v>
      </c>
      <c r="H42">
        <f t="shared" si="0"/>
        <v>4</v>
      </c>
    </row>
    <row r="43" spans="1:9" ht="23" thickBot="1" x14ac:dyDescent="0.25">
      <c r="A43" s="4"/>
      <c r="B43" s="4" t="s">
        <v>28</v>
      </c>
      <c r="C43" s="4"/>
      <c r="D43" s="4"/>
      <c r="E43" s="4"/>
      <c r="F43" s="4"/>
      <c r="G43" s="4"/>
      <c r="H43" s="4"/>
      <c r="I43" s="4"/>
    </row>
    <row r="44" spans="1:9" ht="23" thickBot="1" x14ac:dyDescent="0.25">
      <c r="A44" s="4" t="s">
        <v>29</v>
      </c>
      <c r="B44" s="6" t="s">
        <v>79</v>
      </c>
      <c r="F44" t="s">
        <v>37</v>
      </c>
      <c r="H44">
        <f t="shared" ref="H44:H55" si="4">IF(C44="X",1)+IF(D44="X",2)+IF(E44="X",3)+IF(F44="X",4)+IF(G44="X",5)</f>
        <v>4</v>
      </c>
    </row>
    <row r="45" spans="1:9" ht="35" thickBot="1" x14ac:dyDescent="0.25">
      <c r="A45" s="13" t="s">
        <v>75</v>
      </c>
      <c r="B45" s="6" t="s">
        <v>82</v>
      </c>
      <c r="E45" t="s">
        <v>37</v>
      </c>
      <c r="H45">
        <f t="shared" si="4"/>
        <v>3</v>
      </c>
    </row>
    <row r="46" spans="1:9" ht="23" thickBot="1" x14ac:dyDescent="0.25">
      <c r="A46" s="13" t="s">
        <v>35</v>
      </c>
      <c r="B46" s="6" t="s">
        <v>80</v>
      </c>
      <c r="G46" t="s">
        <v>37</v>
      </c>
      <c r="H46">
        <f t="shared" si="4"/>
        <v>5</v>
      </c>
    </row>
    <row r="47" spans="1:9" ht="35" thickBot="1" x14ac:dyDescent="0.25">
      <c r="A47" s="13" t="s">
        <v>76</v>
      </c>
      <c r="B47" s="6" t="s">
        <v>81</v>
      </c>
      <c r="G47" t="s">
        <v>37</v>
      </c>
      <c r="H47">
        <f t="shared" si="4"/>
        <v>5</v>
      </c>
    </row>
    <row r="48" spans="1:9" ht="23" thickBot="1" x14ac:dyDescent="0.25">
      <c r="A48" s="13" t="s">
        <v>78</v>
      </c>
      <c r="B48" s="6" t="s">
        <v>83</v>
      </c>
      <c r="G48" t="s">
        <v>37</v>
      </c>
      <c r="H48">
        <f t="shared" si="4"/>
        <v>5</v>
      </c>
      <c r="I48" s="5"/>
    </row>
    <row r="49" spans="1:8" ht="35" thickBot="1" x14ac:dyDescent="0.25">
      <c r="A49" s="13" t="s">
        <v>77</v>
      </c>
      <c r="B49" s="6" t="s">
        <v>84</v>
      </c>
      <c r="F49" t="s">
        <v>37</v>
      </c>
      <c r="H49">
        <f t="shared" si="4"/>
        <v>4</v>
      </c>
    </row>
    <row r="50" spans="1:8" ht="23" thickBot="1" x14ac:dyDescent="0.25">
      <c r="A50" s="4" t="s">
        <v>132</v>
      </c>
      <c r="B50" s="6" t="s">
        <v>138</v>
      </c>
      <c r="F50" t="s">
        <v>37</v>
      </c>
      <c r="H50">
        <f t="shared" si="4"/>
        <v>4</v>
      </c>
    </row>
    <row r="51" spans="1:8" ht="35" thickBot="1" x14ac:dyDescent="0.25">
      <c r="A51" s="13" t="s">
        <v>133</v>
      </c>
      <c r="B51" s="6" t="s">
        <v>139</v>
      </c>
      <c r="E51" t="s">
        <v>37</v>
      </c>
      <c r="H51">
        <f t="shared" si="4"/>
        <v>3</v>
      </c>
    </row>
    <row r="52" spans="1:8" ht="23" thickBot="1" x14ac:dyDescent="0.25">
      <c r="A52" s="13" t="s">
        <v>134</v>
      </c>
      <c r="B52" s="6" t="s">
        <v>140</v>
      </c>
      <c r="F52" t="s">
        <v>37</v>
      </c>
      <c r="H52">
        <f t="shared" si="4"/>
        <v>4</v>
      </c>
    </row>
    <row r="53" spans="1:8" ht="35" thickBot="1" x14ac:dyDescent="0.25">
      <c r="A53" s="13" t="s">
        <v>135</v>
      </c>
      <c r="B53" s="6" t="s">
        <v>141</v>
      </c>
      <c r="E53" t="s">
        <v>37</v>
      </c>
      <c r="H53">
        <f t="shared" si="4"/>
        <v>3</v>
      </c>
    </row>
    <row r="54" spans="1:8" ht="23" thickBot="1" x14ac:dyDescent="0.25">
      <c r="A54" s="13" t="s">
        <v>136</v>
      </c>
      <c r="B54" s="6" t="s">
        <v>142</v>
      </c>
      <c r="G54" t="s">
        <v>37</v>
      </c>
      <c r="H54">
        <f t="shared" si="4"/>
        <v>5</v>
      </c>
    </row>
    <row r="55" spans="1:8" ht="35" thickBot="1" x14ac:dyDescent="0.25">
      <c r="A55" s="13" t="s">
        <v>137</v>
      </c>
      <c r="B55" s="6" t="s">
        <v>143</v>
      </c>
      <c r="G55" t="s">
        <v>37</v>
      </c>
      <c r="H55">
        <f t="shared" si="4"/>
        <v>5</v>
      </c>
    </row>
    <row r="56" spans="1:8" x14ac:dyDescent="0.2">
      <c r="B56" s="6"/>
    </row>
    <row r="57" spans="1:8" x14ac:dyDescent="0.2">
      <c r="B57" s="6"/>
    </row>
    <row r="58" spans="1:8" x14ac:dyDescent="0.2">
      <c r="B58" s="6"/>
    </row>
    <row r="59" spans="1:8" x14ac:dyDescent="0.2">
      <c r="B59" s="6"/>
    </row>
    <row r="60" spans="1:8" x14ac:dyDescent="0.2">
      <c r="B60" s="6"/>
    </row>
    <row r="61" spans="1:8" x14ac:dyDescent="0.2">
      <c r="B61" s="6"/>
    </row>
    <row r="62" spans="1:8" x14ac:dyDescent="0.2">
      <c r="B62" s="6"/>
    </row>
    <row r="63" spans="1:8" x14ac:dyDescent="0.2">
      <c r="B63" s="6"/>
    </row>
    <row r="64" spans="1:8" x14ac:dyDescent="0.2">
      <c r="B64" s="6"/>
    </row>
    <row r="66" spans="9:9" x14ac:dyDescent="0.2">
      <c r="I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4"/>
  <sheetViews>
    <sheetView zoomScale="88" zoomScaleNormal="88" workbookViewId="0">
      <selection activeCell="H2" sqref="H2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45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9" ht="23" thickBot="1" x14ac:dyDescent="0.25">
      <c r="A2" s="4" t="s">
        <v>12</v>
      </c>
      <c r="B2" s="7" t="s">
        <v>53</v>
      </c>
      <c r="D2" t="s">
        <v>37</v>
      </c>
      <c r="H2">
        <f>IF(C2="X",1)+IF(D2="X",2)+IF(E2="X",3)+IF(F2="X",4)+IF(G2="X",5)</f>
        <v>2</v>
      </c>
    </row>
    <row r="3" spans="1:9" ht="23" thickBot="1" x14ac:dyDescent="0.25">
      <c r="A3" s="4" t="s">
        <v>13</v>
      </c>
      <c r="B3" s="7" t="s">
        <v>55</v>
      </c>
      <c r="D3" t="s">
        <v>37</v>
      </c>
      <c r="H3">
        <f t="shared" ref="H3:H55" si="0">IF(C3="X",1)+IF(D3="X",2)+IF(E3="X",3)+IF(F3="X",4)+IF(G3="X",5)</f>
        <v>2</v>
      </c>
    </row>
    <row r="4" spans="1:9" ht="35" thickBot="1" x14ac:dyDescent="0.25">
      <c r="A4" s="4" t="s">
        <v>14</v>
      </c>
      <c r="B4" s="6" t="s">
        <v>56</v>
      </c>
      <c r="C4" t="s">
        <v>37</v>
      </c>
      <c r="H4">
        <f t="shared" si="0"/>
        <v>1</v>
      </c>
    </row>
    <row r="5" spans="1:9" ht="23" thickBot="1" x14ac:dyDescent="0.25">
      <c r="A5" s="4" t="s">
        <v>9</v>
      </c>
      <c r="B5" s="7" t="s">
        <v>54</v>
      </c>
      <c r="F5" t="s">
        <v>37</v>
      </c>
      <c r="H5">
        <f>IF(C5="X",1)+IF(D5="X",2)+IF(E5="X",3)+IF(F5="X",4)+IF(G5="X",5)</f>
        <v>4</v>
      </c>
    </row>
    <row r="6" spans="1:9" ht="23" thickBot="1" x14ac:dyDescent="0.25">
      <c r="A6" s="4" t="s">
        <v>10</v>
      </c>
      <c r="B6" s="7" t="s">
        <v>57</v>
      </c>
      <c r="F6" t="s">
        <v>37</v>
      </c>
      <c r="H6">
        <f t="shared" si="0"/>
        <v>4</v>
      </c>
    </row>
    <row r="7" spans="1:9" ht="35" thickBot="1" x14ac:dyDescent="0.25">
      <c r="A7" s="4" t="s">
        <v>11</v>
      </c>
      <c r="B7" s="6" t="s">
        <v>58</v>
      </c>
      <c r="C7" t="s">
        <v>37</v>
      </c>
      <c r="H7">
        <f t="shared" si="0"/>
        <v>1</v>
      </c>
    </row>
    <row r="8" spans="1:9" ht="23" thickBot="1" x14ac:dyDescent="0.25">
      <c r="A8" s="4" t="s">
        <v>62</v>
      </c>
      <c r="B8" s="7" t="s">
        <v>59</v>
      </c>
      <c r="G8" t="s">
        <v>37</v>
      </c>
      <c r="H8">
        <f>IF(C8="X",1)+IF(D8="X",2)+IF(E8="X",3)+IF(F8="X",4)+IF(G8="X",5)</f>
        <v>5</v>
      </c>
    </row>
    <row r="9" spans="1:9" ht="23" thickBot="1" x14ac:dyDescent="0.25">
      <c r="A9" s="4" t="s">
        <v>63</v>
      </c>
      <c r="B9" s="7" t="s">
        <v>60</v>
      </c>
      <c r="G9" t="s">
        <v>37</v>
      </c>
      <c r="H9">
        <f t="shared" si="0"/>
        <v>5</v>
      </c>
    </row>
    <row r="10" spans="1:9" ht="35" thickBot="1" x14ac:dyDescent="0.25">
      <c r="A10" s="4" t="s">
        <v>64</v>
      </c>
      <c r="B10" s="6" t="s">
        <v>61</v>
      </c>
      <c r="D10" t="s">
        <v>37</v>
      </c>
      <c r="H10">
        <f>IF(C10="X",1)+IF(D10="X",2)+IF(E10="X",3)+IF(F10="X",4)+IF(G10="X",5)</f>
        <v>2</v>
      </c>
    </row>
    <row r="11" spans="1:9" ht="23" thickBot="1" x14ac:dyDescent="0.25">
      <c r="A11" s="4" t="s">
        <v>92</v>
      </c>
      <c r="B11" s="7" t="s">
        <v>95</v>
      </c>
      <c r="C11" t="s">
        <v>37</v>
      </c>
      <c r="H11">
        <f>IF(C11="X",1)+IF(D11="X",2)+IF(E11="X",3)+IF(F11="X",4)+IF(G11="X",5)</f>
        <v>1</v>
      </c>
    </row>
    <row r="12" spans="1:9" ht="23" thickBot="1" x14ac:dyDescent="0.25">
      <c r="A12" s="4" t="s">
        <v>93</v>
      </c>
      <c r="B12" s="7" t="s">
        <v>96</v>
      </c>
      <c r="C12" t="s">
        <v>37</v>
      </c>
      <c r="H12">
        <f t="shared" ref="H12:H19" si="1">IF(C12="X",1)+IF(D12="X",2)+IF(E12="X",3)+IF(F12="X",4)+IF(G12="X",5)</f>
        <v>1</v>
      </c>
    </row>
    <row r="13" spans="1:9" ht="35" thickBot="1" x14ac:dyDescent="0.25">
      <c r="A13" s="4" t="s">
        <v>94</v>
      </c>
      <c r="B13" s="6" t="s">
        <v>97</v>
      </c>
      <c r="C13" t="s">
        <v>37</v>
      </c>
      <c r="H13">
        <f t="shared" si="1"/>
        <v>1</v>
      </c>
    </row>
    <row r="14" spans="1:9" ht="23" thickBot="1" x14ac:dyDescent="0.25">
      <c r="A14" s="4" t="s">
        <v>99</v>
      </c>
      <c r="B14" s="7" t="s">
        <v>104</v>
      </c>
      <c r="C14" t="s">
        <v>37</v>
      </c>
      <c r="H14">
        <f t="shared" si="1"/>
        <v>1</v>
      </c>
    </row>
    <row r="15" spans="1:9" ht="23" thickBot="1" x14ac:dyDescent="0.25">
      <c r="A15" s="4" t="s">
        <v>98</v>
      </c>
      <c r="B15" s="7" t="s">
        <v>105</v>
      </c>
      <c r="C15" t="s">
        <v>37</v>
      </c>
      <c r="H15">
        <f t="shared" si="1"/>
        <v>1</v>
      </c>
    </row>
    <row r="16" spans="1:9" ht="35" thickBot="1" x14ac:dyDescent="0.25">
      <c r="A16" s="4" t="s">
        <v>100</v>
      </c>
      <c r="B16" s="6" t="s">
        <v>106</v>
      </c>
      <c r="C16" t="s">
        <v>37</v>
      </c>
      <c r="H16">
        <f t="shared" si="1"/>
        <v>1</v>
      </c>
    </row>
    <row r="17" spans="1:9" ht="23" thickBot="1" x14ac:dyDescent="0.25">
      <c r="A17" s="4" t="s">
        <v>101</v>
      </c>
      <c r="B17" s="7" t="s">
        <v>107</v>
      </c>
      <c r="G17" t="s">
        <v>37</v>
      </c>
      <c r="H17">
        <f t="shared" si="1"/>
        <v>5</v>
      </c>
    </row>
    <row r="18" spans="1:9" ht="23" thickBot="1" x14ac:dyDescent="0.25">
      <c r="A18" s="4" t="s">
        <v>102</v>
      </c>
      <c r="B18" s="7" t="s">
        <v>108</v>
      </c>
      <c r="G18" t="s">
        <v>37</v>
      </c>
      <c r="H18">
        <f t="shared" si="1"/>
        <v>5</v>
      </c>
    </row>
    <row r="19" spans="1:9" ht="35" thickBot="1" x14ac:dyDescent="0.25">
      <c r="A19" s="4" t="s">
        <v>103</v>
      </c>
      <c r="B19" s="6" t="s">
        <v>109</v>
      </c>
      <c r="G19" t="s">
        <v>37</v>
      </c>
      <c r="H19">
        <f t="shared" si="1"/>
        <v>5</v>
      </c>
    </row>
    <row r="20" spans="1:9" ht="23" thickBot="1" x14ac:dyDescent="0.25">
      <c r="A20" s="4"/>
      <c r="B20" s="4" t="s">
        <v>21</v>
      </c>
      <c r="C20" s="4"/>
      <c r="D20" s="4"/>
      <c r="E20" s="4"/>
      <c r="F20" s="4"/>
      <c r="G20" s="4"/>
      <c r="H20" s="4"/>
      <c r="I20" s="4"/>
    </row>
    <row r="21" spans="1:9" ht="23" thickBot="1" x14ac:dyDescent="0.25">
      <c r="A21" s="4" t="s">
        <v>22</v>
      </c>
      <c r="B21" s="12" t="s">
        <v>65</v>
      </c>
      <c r="E21" t="s">
        <v>37</v>
      </c>
      <c r="H21">
        <f t="shared" si="0"/>
        <v>3</v>
      </c>
    </row>
    <row r="22" spans="1:9" ht="23" thickBot="1" x14ac:dyDescent="0.25">
      <c r="A22" s="4" t="s">
        <v>23</v>
      </c>
      <c r="B22" s="12" t="s">
        <v>66</v>
      </c>
      <c r="D22" t="s">
        <v>37</v>
      </c>
      <c r="H22">
        <f t="shared" si="0"/>
        <v>2</v>
      </c>
    </row>
    <row r="23" spans="1:9" ht="23" thickBot="1" x14ac:dyDescent="0.25">
      <c r="A23" s="4" t="s">
        <v>24</v>
      </c>
      <c r="B23" s="12" t="s">
        <v>67</v>
      </c>
      <c r="E23" t="s">
        <v>37</v>
      </c>
      <c r="H23">
        <f t="shared" si="0"/>
        <v>3</v>
      </c>
    </row>
    <row r="24" spans="1:9" ht="23" thickBot="1" x14ac:dyDescent="0.25">
      <c r="A24" s="4" t="s">
        <v>30</v>
      </c>
      <c r="B24" s="12" t="s">
        <v>68</v>
      </c>
      <c r="F24" t="s">
        <v>37</v>
      </c>
      <c r="H24">
        <f t="shared" si="0"/>
        <v>4</v>
      </c>
    </row>
    <row r="25" spans="1:9" ht="23" thickBot="1" x14ac:dyDescent="0.25">
      <c r="A25" s="4" t="s">
        <v>31</v>
      </c>
      <c r="B25" s="12" t="s">
        <v>69</v>
      </c>
      <c r="F25" t="s">
        <v>37</v>
      </c>
      <c r="H25">
        <f t="shared" si="0"/>
        <v>4</v>
      </c>
    </row>
    <row r="26" spans="1:9" ht="23" thickBot="1" x14ac:dyDescent="0.25">
      <c r="A26" s="4" t="s">
        <v>32</v>
      </c>
      <c r="B26" s="12" t="s">
        <v>70</v>
      </c>
      <c r="F26" t="s">
        <v>37</v>
      </c>
      <c r="H26">
        <f t="shared" si="0"/>
        <v>4</v>
      </c>
    </row>
    <row r="27" spans="1:9" ht="23" thickBot="1" x14ac:dyDescent="0.25">
      <c r="A27" s="4" t="s">
        <v>114</v>
      </c>
      <c r="B27" s="12" t="s">
        <v>123</v>
      </c>
      <c r="F27" t="s">
        <v>37</v>
      </c>
      <c r="H27">
        <f t="shared" si="0"/>
        <v>4</v>
      </c>
    </row>
    <row r="28" spans="1:9" ht="23" thickBot="1" x14ac:dyDescent="0.25">
      <c r="A28" s="4" t="s">
        <v>115</v>
      </c>
      <c r="B28" s="12" t="s">
        <v>127</v>
      </c>
      <c r="F28" t="s">
        <v>37</v>
      </c>
      <c r="H28">
        <f t="shared" si="0"/>
        <v>4</v>
      </c>
    </row>
    <row r="29" spans="1:9" ht="23" thickBot="1" x14ac:dyDescent="0.25">
      <c r="A29" s="4" t="s">
        <v>116</v>
      </c>
      <c r="B29" s="12" t="s">
        <v>124</v>
      </c>
      <c r="F29" t="s">
        <v>37</v>
      </c>
      <c r="H29">
        <f t="shared" si="0"/>
        <v>4</v>
      </c>
    </row>
    <row r="30" spans="1:9" ht="23" thickBot="1" x14ac:dyDescent="0.25">
      <c r="A30" s="4" t="s">
        <v>117</v>
      </c>
      <c r="B30" s="12" t="s">
        <v>128</v>
      </c>
      <c r="C30" t="s">
        <v>37</v>
      </c>
      <c r="H30">
        <f t="shared" si="0"/>
        <v>1</v>
      </c>
    </row>
    <row r="31" spans="1:9" ht="23" thickBot="1" x14ac:dyDescent="0.25">
      <c r="A31" s="4" t="s">
        <v>118</v>
      </c>
      <c r="B31" s="12" t="s">
        <v>125</v>
      </c>
      <c r="C31" t="s">
        <v>37</v>
      </c>
      <c r="H31">
        <f t="shared" si="0"/>
        <v>1</v>
      </c>
    </row>
    <row r="32" spans="1:9" ht="23" thickBot="1" x14ac:dyDescent="0.25">
      <c r="A32" s="4" t="s">
        <v>119</v>
      </c>
      <c r="B32" s="12" t="s">
        <v>126</v>
      </c>
      <c r="C32" t="s">
        <v>37</v>
      </c>
      <c r="H32">
        <f t="shared" si="0"/>
        <v>1</v>
      </c>
    </row>
    <row r="33" spans="1:9" ht="23" thickBot="1" x14ac:dyDescent="0.25">
      <c r="A33" s="4" t="s">
        <v>120</v>
      </c>
      <c r="B33" s="12" t="s">
        <v>129</v>
      </c>
      <c r="G33" t="s">
        <v>37</v>
      </c>
      <c r="H33">
        <f t="shared" si="0"/>
        <v>5</v>
      </c>
    </row>
    <row r="34" spans="1:9" ht="23" thickBot="1" x14ac:dyDescent="0.25">
      <c r="A34" s="4" t="s">
        <v>121</v>
      </c>
      <c r="B34" s="12" t="s">
        <v>130</v>
      </c>
      <c r="G34" t="s">
        <v>37</v>
      </c>
      <c r="H34">
        <f t="shared" si="0"/>
        <v>5</v>
      </c>
    </row>
    <row r="35" spans="1:9" ht="23" thickBot="1" x14ac:dyDescent="0.25">
      <c r="A35" s="4" t="s">
        <v>122</v>
      </c>
      <c r="B35" s="12" t="s">
        <v>131</v>
      </c>
      <c r="G35" t="s">
        <v>37</v>
      </c>
      <c r="H35">
        <f t="shared" si="0"/>
        <v>5</v>
      </c>
    </row>
    <row r="36" spans="1:9" ht="23" thickBot="1" x14ac:dyDescent="0.25">
      <c r="A36" s="4"/>
      <c r="B36" s="4" t="s">
        <v>25</v>
      </c>
      <c r="C36" s="4"/>
      <c r="D36" s="4"/>
      <c r="E36" s="4"/>
      <c r="F36" s="4"/>
      <c r="G36" s="4"/>
      <c r="H36" s="4"/>
      <c r="I36" s="4"/>
    </row>
    <row r="37" spans="1:9" ht="35" thickBot="1" x14ac:dyDescent="0.25">
      <c r="A37" s="4" t="s">
        <v>26</v>
      </c>
      <c r="B37" s="6" t="s">
        <v>71</v>
      </c>
      <c r="D37" t="s">
        <v>37</v>
      </c>
      <c r="H37">
        <f t="shared" si="0"/>
        <v>2</v>
      </c>
    </row>
    <row r="38" spans="1:9" ht="23" thickBot="1" x14ac:dyDescent="0.25">
      <c r="A38" s="4" t="s">
        <v>27</v>
      </c>
      <c r="B38" s="6" t="s">
        <v>72</v>
      </c>
      <c r="D38" t="s">
        <v>37</v>
      </c>
      <c r="H38">
        <f t="shared" si="0"/>
        <v>2</v>
      </c>
    </row>
    <row r="39" spans="1:9" ht="35" thickBot="1" x14ac:dyDescent="0.25">
      <c r="A39" s="13" t="s">
        <v>33</v>
      </c>
      <c r="B39" s="6" t="s">
        <v>73</v>
      </c>
      <c r="F39" t="s">
        <v>37</v>
      </c>
      <c r="H39">
        <f t="shared" si="0"/>
        <v>4</v>
      </c>
    </row>
    <row r="40" spans="1:9" ht="23" thickBot="1" x14ac:dyDescent="0.25">
      <c r="A40" s="13" t="s">
        <v>34</v>
      </c>
      <c r="B40" s="6" t="s">
        <v>74</v>
      </c>
      <c r="F40" t="s">
        <v>37</v>
      </c>
      <c r="H40">
        <f t="shared" si="0"/>
        <v>4</v>
      </c>
    </row>
    <row r="41" spans="1:9" ht="35" thickBot="1" x14ac:dyDescent="0.25">
      <c r="A41" s="13" t="s">
        <v>110</v>
      </c>
      <c r="B41" s="6" t="s">
        <v>112</v>
      </c>
      <c r="C41" t="s">
        <v>37</v>
      </c>
      <c r="H41">
        <f t="shared" si="0"/>
        <v>1</v>
      </c>
    </row>
    <row r="42" spans="1:9" ht="23" thickBot="1" x14ac:dyDescent="0.25">
      <c r="A42" s="13" t="s">
        <v>111</v>
      </c>
      <c r="B42" s="6" t="s">
        <v>113</v>
      </c>
      <c r="C42" t="s">
        <v>37</v>
      </c>
      <c r="H42">
        <f t="shared" si="0"/>
        <v>1</v>
      </c>
    </row>
    <row r="43" spans="1:9" ht="23" thickBot="1" x14ac:dyDescent="0.25">
      <c r="A43" s="4"/>
      <c r="B43" s="4" t="s">
        <v>28</v>
      </c>
      <c r="C43" s="4"/>
      <c r="D43" s="4"/>
      <c r="E43" s="4"/>
      <c r="F43" s="4"/>
      <c r="G43" s="4"/>
      <c r="H43" s="4"/>
      <c r="I43" s="4"/>
    </row>
    <row r="44" spans="1:9" ht="23" thickBot="1" x14ac:dyDescent="0.25">
      <c r="A44" s="4" t="s">
        <v>29</v>
      </c>
      <c r="B44" s="6" t="s">
        <v>79</v>
      </c>
      <c r="E44" t="s">
        <v>37</v>
      </c>
      <c r="H44">
        <f t="shared" si="0"/>
        <v>3</v>
      </c>
      <c r="I44" s="5"/>
    </row>
    <row r="45" spans="1:9" ht="35" thickBot="1" x14ac:dyDescent="0.25">
      <c r="A45" s="13" t="s">
        <v>75</v>
      </c>
      <c r="B45" s="6" t="s">
        <v>82</v>
      </c>
      <c r="E45" t="s">
        <v>37</v>
      </c>
      <c r="H45">
        <f t="shared" si="0"/>
        <v>3</v>
      </c>
    </row>
    <row r="46" spans="1:9" ht="23" thickBot="1" x14ac:dyDescent="0.25">
      <c r="A46" s="13" t="s">
        <v>35</v>
      </c>
      <c r="B46" s="6" t="s">
        <v>80</v>
      </c>
      <c r="F46" t="s">
        <v>37</v>
      </c>
      <c r="H46">
        <f t="shared" si="0"/>
        <v>4</v>
      </c>
    </row>
    <row r="47" spans="1:9" ht="35" thickBot="1" x14ac:dyDescent="0.25">
      <c r="A47" s="13" t="s">
        <v>76</v>
      </c>
      <c r="B47" s="6" t="s">
        <v>81</v>
      </c>
      <c r="F47" t="s">
        <v>37</v>
      </c>
      <c r="H47">
        <f t="shared" si="0"/>
        <v>4</v>
      </c>
    </row>
    <row r="48" spans="1:9" ht="23" thickBot="1" x14ac:dyDescent="0.25">
      <c r="A48" s="13" t="s">
        <v>78</v>
      </c>
      <c r="B48" s="6" t="s">
        <v>83</v>
      </c>
      <c r="G48" t="s">
        <v>37</v>
      </c>
      <c r="H48">
        <f t="shared" si="0"/>
        <v>5</v>
      </c>
    </row>
    <row r="49" spans="1:9" ht="35" thickBot="1" x14ac:dyDescent="0.25">
      <c r="A49" s="13" t="s">
        <v>77</v>
      </c>
      <c r="B49" s="6" t="s">
        <v>84</v>
      </c>
      <c r="G49" t="s">
        <v>37</v>
      </c>
      <c r="H49">
        <f t="shared" si="0"/>
        <v>5</v>
      </c>
    </row>
    <row r="50" spans="1:9" ht="23" thickBot="1" x14ac:dyDescent="0.25">
      <c r="A50" s="4" t="s">
        <v>132</v>
      </c>
      <c r="B50" s="6" t="s">
        <v>138</v>
      </c>
      <c r="C50" t="s">
        <v>37</v>
      </c>
      <c r="H50">
        <f t="shared" si="0"/>
        <v>1</v>
      </c>
    </row>
    <row r="51" spans="1:9" ht="35" thickBot="1" x14ac:dyDescent="0.25">
      <c r="A51" s="13" t="s">
        <v>133</v>
      </c>
      <c r="B51" s="6" t="s">
        <v>139</v>
      </c>
      <c r="C51" t="s">
        <v>37</v>
      </c>
      <c r="H51">
        <f t="shared" si="0"/>
        <v>1</v>
      </c>
    </row>
    <row r="52" spans="1:9" ht="23" thickBot="1" x14ac:dyDescent="0.25">
      <c r="A52" s="13" t="s">
        <v>134</v>
      </c>
      <c r="B52" s="6" t="s">
        <v>140</v>
      </c>
      <c r="C52" t="s">
        <v>37</v>
      </c>
      <c r="H52">
        <f t="shared" si="0"/>
        <v>1</v>
      </c>
    </row>
    <row r="53" spans="1:9" ht="35" thickBot="1" x14ac:dyDescent="0.25">
      <c r="A53" s="13" t="s">
        <v>135</v>
      </c>
      <c r="B53" s="6" t="s">
        <v>141</v>
      </c>
      <c r="C53" t="s">
        <v>37</v>
      </c>
      <c r="H53">
        <f t="shared" si="0"/>
        <v>1</v>
      </c>
    </row>
    <row r="54" spans="1:9" ht="23" thickBot="1" x14ac:dyDescent="0.25">
      <c r="A54" s="13" t="s">
        <v>136</v>
      </c>
      <c r="B54" s="6" t="s">
        <v>142</v>
      </c>
      <c r="G54" t="s">
        <v>37</v>
      </c>
      <c r="H54">
        <f t="shared" si="0"/>
        <v>5</v>
      </c>
    </row>
    <row r="55" spans="1:9" ht="35" thickBot="1" x14ac:dyDescent="0.25">
      <c r="A55" s="13" t="s">
        <v>137</v>
      </c>
      <c r="B55" s="6" t="s">
        <v>143</v>
      </c>
      <c r="G55" t="s">
        <v>37</v>
      </c>
      <c r="H55">
        <f t="shared" si="0"/>
        <v>5</v>
      </c>
    </row>
    <row r="56" spans="1:9" x14ac:dyDescent="0.2">
      <c r="B56" s="6"/>
    </row>
    <row r="57" spans="1:9" x14ac:dyDescent="0.2">
      <c r="B57" s="6"/>
    </row>
    <row r="58" spans="1:9" x14ac:dyDescent="0.2">
      <c r="B58" s="6"/>
    </row>
    <row r="59" spans="1:9" x14ac:dyDescent="0.2">
      <c r="B59" s="6"/>
    </row>
    <row r="60" spans="1:9" x14ac:dyDescent="0.2">
      <c r="B60" s="6"/>
    </row>
    <row r="61" spans="1:9" x14ac:dyDescent="0.2">
      <c r="B61" s="6"/>
    </row>
    <row r="62" spans="1:9" x14ac:dyDescent="0.2">
      <c r="B62" s="6"/>
      <c r="I62" s="5"/>
    </row>
    <row r="63" spans="1:9" x14ac:dyDescent="0.2">
      <c r="B63" s="6"/>
    </row>
    <row r="64" spans="1:9" x14ac:dyDescent="0.2">
      <c r="B6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zoomScale="73" zoomScaleNormal="73" workbookViewId="0">
      <selection activeCell="H2" sqref="H2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45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9" ht="23" thickBot="1" x14ac:dyDescent="0.25">
      <c r="A2" s="4" t="s">
        <v>12</v>
      </c>
      <c r="B2" s="7" t="s">
        <v>53</v>
      </c>
      <c r="C2" t="s">
        <v>37</v>
      </c>
      <c r="H2">
        <f>IF(C2="X",1)+IF(D2="X",2)+IF(E2="X",3)+IF(F2="X",4)+IF(G2="X",5)</f>
        <v>1</v>
      </c>
    </row>
    <row r="3" spans="1:9" ht="23" thickBot="1" x14ac:dyDescent="0.25">
      <c r="A3" s="4" t="s">
        <v>13</v>
      </c>
      <c r="B3" s="7" t="s">
        <v>55</v>
      </c>
      <c r="C3" t="s">
        <v>37</v>
      </c>
      <c r="H3">
        <f t="shared" ref="H3:H42" si="0">IF(C3="X",1)+IF(D3="X",2)+IF(E3="X",3)+IF(F3="X",4)+IF(G3="X",5)</f>
        <v>1</v>
      </c>
    </row>
    <row r="4" spans="1:9" ht="35" thickBot="1" x14ac:dyDescent="0.25">
      <c r="A4" s="4" t="s">
        <v>14</v>
      </c>
      <c r="B4" s="6" t="s">
        <v>56</v>
      </c>
      <c r="C4" t="s">
        <v>37</v>
      </c>
      <c r="H4">
        <f t="shared" si="0"/>
        <v>1</v>
      </c>
    </row>
    <row r="5" spans="1:9" ht="23" thickBot="1" x14ac:dyDescent="0.25">
      <c r="A5" s="4" t="s">
        <v>9</v>
      </c>
      <c r="B5" s="7" t="s">
        <v>54</v>
      </c>
      <c r="D5" t="s">
        <v>37</v>
      </c>
      <c r="H5">
        <f>IF(C5="X",1)+IF(D5="X",2)+IF(E5="X",3)+IF(F5="X",4)+IF(G5="X",5)</f>
        <v>2</v>
      </c>
      <c r="I5" s="26"/>
    </row>
    <row r="6" spans="1:9" ht="23" thickBot="1" x14ac:dyDescent="0.25">
      <c r="A6" s="4" t="s">
        <v>10</v>
      </c>
      <c r="B6" s="7" t="s">
        <v>57</v>
      </c>
      <c r="D6" t="s">
        <v>37</v>
      </c>
      <c r="H6">
        <f t="shared" si="0"/>
        <v>2</v>
      </c>
    </row>
    <row r="7" spans="1:9" ht="35" thickBot="1" x14ac:dyDescent="0.25">
      <c r="A7" s="4" t="s">
        <v>11</v>
      </c>
      <c r="B7" s="6" t="s">
        <v>58</v>
      </c>
      <c r="C7" t="s">
        <v>37</v>
      </c>
      <c r="H7">
        <f t="shared" si="0"/>
        <v>1</v>
      </c>
    </row>
    <row r="8" spans="1:9" ht="23" thickBot="1" x14ac:dyDescent="0.25">
      <c r="A8" s="4" t="s">
        <v>62</v>
      </c>
      <c r="B8" s="7" t="s">
        <v>59</v>
      </c>
      <c r="F8" t="s">
        <v>37</v>
      </c>
      <c r="H8">
        <f t="shared" si="0"/>
        <v>4</v>
      </c>
    </row>
    <row r="9" spans="1:9" ht="23" thickBot="1" x14ac:dyDescent="0.25">
      <c r="A9" s="4" t="s">
        <v>63</v>
      </c>
      <c r="B9" s="7" t="s">
        <v>60</v>
      </c>
      <c r="F9" t="s">
        <v>37</v>
      </c>
      <c r="H9">
        <f t="shared" si="0"/>
        <v>4</v>
      </c>
    </row>
    <row r="10" spans="1:9" ht="35" thickBot="1" x14ac:dyDescent="0.25">
      <c r="A10" s="4" t="s">
        <v>64</v>
      </c>
      <c r="B10" s="6" t="s">
        <v>61</v>
      </c>
      <c r="D10" t="s">
        <v>37</v>
      </c>
      <c r="H10">
        <f t="shared" si="0"/>
        <v>2</v>
      </c>
    </row>
    <row r="11" spans="1:9" ht="23" thickBot="1" x14ac:dyDescent="0.25">
      <c r="A11" s="4" t="s">
        <v>92</v>
      </c>
      <c r="B11" s="7" t="s">
        <v>95</v>
      </c>
      <c r="C11" t="s">
        <v>37</v>
      </c>
      <c r="H11">
        <f t="shared" si="0"/>
        <v>1</v>
      </c>
    </row>
    <row r="12" spans="1:9" ht="23" thickBot="1" x14ac:dyDescent="0.25">
      <c r="A12" s="4" t="s">
        <v>93</v>
      </c>
      <c r="B12" s="7" t="s">
        <v>96</v>
      </c>
      <c r="C12" t="s">
        <v>37</v>
      </c>
      <c r="H12">
        <f t="shared" si="0"/>
        <v>1</v>
      </c>
    </row>
    <row r="13" spans="1:9" ht="35" thickBot="1" x14ac:dyDescent="0.25">
      <c r="A13" s="4" t="s">
        <v>94</v>
      </c>
      <c r="B13" s="6" t="s">
        <v>97</v>
      </c>
      <c r="C13" t="s">
        <v>37</v>
      </c>
      <c r="H13">
        <f t="shared" si="0"/>
        <v>1</v>
      </c>
    </row>
    <row r="14" spans="1:9" ht="23" thickBot="1" x14ac:dyDescent="0.25">
      <c r="A14" s="4" t="s">
        <v>99</v>
      </c>
      <c r="B14" s="7" t="s">
        <v>104</v>
      </c>
      <c r="C14" t="s">
        <v>37</v>
      </c>
      <c r="H14">
        <f t="shared" si="0"/>
        <v>1</v>
      </c>
    </row>
    <row r="15" spans="1:9" ht="23" thickBot="1" x14ac:dyDescent="0.25">
      <c r="A15" s="4" t="s">
        <v>98</v>
      </c>
      <c r="B15" s="7" t="s">
        <v>105</v>
      </c>
      <c r="C15" t="s">
        <v>37</v>
      </c>
      <c r="H15">
        <f t="shared" si="0"/>
        <v>1</v>
      </c>
    </row>
    <row r="16" spans="1:9" ht="35" thickBot="1" x14ac:dyDescent="0.25">
      <c r="A16" s="4" t="s">
        <v>100</v>
      </c>
      <c r="B16" s="6" t="s">
        <v>106</v>
      </c>
      <c r="C16" t="s">
        <v>37</v>
      </c>
      <c r="H16">
        <f t="shared" si="0"/>
        <v>1</v>
      </c>
    </row>
    <row r="17" spans="1:9" ht="23" thickBot="1" x14ac:dyDescent="0.25">
      <c r="A17" s="4" t="s">
        <v>101</v>
      </c>
      <c r="B17" s="7" t="s">
        <v>107</v>
      </c>
      <c r="E17" t="s">
        <v>37</v>
      </c>
      <c r="H17">
        <f t="shared" si="0"/>
        <v>3</v>
      </c>
    </row>
    <row r="18" spans="1:9" ht="23" thickBot="1" x14ac:dyDescent="0.25">
      <c r="A18" s="4" t="s">
        <v>102</v>
      </c>
      <c r="B18" s="7" t="s">
        <v>108</v>
      </c>
      <c r="G18" t="s">
        <v>37</v>
      </c>
      <c r="H18">
        <f t="shared" si="0"/>
        <v>5</v>
      </c>
    </row>
    <row r="19" spans="1:9" ht="35" thickBot="1" x14ac:dyDescent="0.25">
      <c r="A19" s="4" t="s">
        <v>103</v>
      </c>
      <c r="B19" s="6" t="s">
        <v>109</v>
      </c>
      <c r="F19" t="s">
        <v>37</v>
      </c>
      <c r="H19">
        <f>IF(C19="X",1)+IF(D19="X",2)+IF(E19="X",3)+IF(F19="X",4)+IF(G19="X",5)</f>
        <v>4</v>
      </c>
    </row>
    <row r="20" spans="1:9" ht="23" thickBot="1" x14ac:dyDescent="0.25">
      <c r="A20" s="4"/>
      <c r="B20" s="4" t="s">
        <v>21</v>
      </c>
      <c r="C20" s="16"/>
      <c r="D20" s="16"/>
      <c r="E20" s="16"/>
      <c r="F20" s="16"/>
      <c r="G20" s="16"/>
      <c r="H20" s="16"/>
      <c r="I20" s="16"/>
    </row>
    <row r="21" spans="1:9" ht="23" thickBot="1" x14ac:dyDescent="0.25">
      <c r="A21" s="4" t="s">
        <v>22</v>
      </c>
      <c r="B21" s="12" t="s">
        <v>65</v>
      </c>
      <c r="C21" t="s">
        <v>37</v>
      </c>
      <c r="H21">
        <f t="shared" si="0"/>
        <v>1</v>
      </c>
    </row>
    <row r="22" spans="1:9" ht="23" thickBot="1" x14ac:dyDescent="0.25">
      <c r="A22" s="4" t="s">
        <v>23</v>
      </c>
      <c r="B22" s="12" t="s">
        <v>66</v>
      </c>
      <c r="C22" t="s">
        <v>37</v>
      </c>
      <c r="H22">
        <f t="shared" si="0"/>
        <v>1</v>
      </c>
    </row>
    <row r="23" spans="1:9" ht="23" thickBot="1" x14ac:dyDescent="0.25">
      <c r="A23" s="4" t="s">
        <v>24</v>
      </c>
      <c r="B23" s="12" t="s">
        <v>67</v>
      </c>
      <c r="C23" t="s">
        <v>37</v>
      </c>
      <c r="H23">
        <f t="shared" si="0"/>
        <v>1</v>
      </c>
    </row>
    <row r="24" spans="1:9" ht="23" thickBot="1" x14ac:dyDescent="0.25">
      <c r="A24" s="4" t="s">
        <v>30</v>
      </c>
      <c r="B24" s="12" t="s">
        <v>68</v>
      </c>
      <c r="D24" t="s">
        <v>37</v>
      </c>
      <c r="H24">
        <f t="shared" si="0"/>
        <v>2</v>
      </c>
    </row>
    <row r="25" spans="1:9" ht="23" thickBot="1" x14ac:dyDescent="0.25">
      <c r="A25" s="4" t="s">
        <v>31</v>
      </c>
      <c r="B25" s="12" t="s">
        <v>69</v>
      </c>
      <c r="D25" t="s">
        <v>37</v>
      </c>
      <c r="H25">
        <f t="shared" si="0"/>
        <v>2</v>
      </c>
    </row>
    <row r="26" spans="1:9" ht="23" thickBot="1" x14ac:dyDescent="0.25">
      <c r="A26" s="4" t="s">
        <v>32</v>
      </c>
      <c r="B26" s="12" t="s">
        <v>70</v>
      </c>
      <c r="D26" t="s">
        <v>37</v>
      </c>
      <c r="H26">
        <f t="shared" si="0"/>
        <v>2</v>
      </c>
    </row>
    <row r="27" spans="1:9" ht="23" thickBot="1" x14ac:dyDescent="0.25">
      <c r="A27" s="4" t="s">
        <v>114</v>
      </c>
      <c r="B27" s="12" t="s">
        <v>123</v>
      </c>
      <c r="F27" t="s">
        <v>37</v>
      </c>
      <c r="H27">
        <f t="shared" si="0"/>
        <v>4</v>
      </c>
    </row>
    <row r="28" spans="1:9" ht="23" thickBot="1" x14ac:dyDescent="0.25">
      <c r="A28" s="4" t="s">
        <v>115</v>
      </c>
      <c r="B28" s="12" t="s">
        <v>127</v>
      </c>
      <c r="F28" t="s">
        <v>37</v>
      </c>
      <c r="H28">
        <f t="shared" si="0"/>
        <v>4</v>
      </c>
    </row>
    <row r="29" spans="1:9" ht="23" thickBot="1" x14ac:dyDescent="0.25">
      <c r="A29" s="4" t="s">
        <v>116</v>
      </c>
      <c r="B29" s="12" t="s">
        <v>124</v>
      </c>
      <c r="F29" t="s">
        <v>37</v>
      </c>
      <c r="H29">
        <f>IF(C29="X",1)+IF(D29="X",2)+IF(E29="X",3)+IF(F29="X",4)+IF(G29="X",5)</f>
        <v>4</v>
      </c>
    </row>
    <row r="30" spans="1:9" ht="23" thickBot="1" x14ac:dyDescent="0.25">
      <c r="A30" s="4" t="s">
        <v>117</v>
      </c>
      <c r="B30" s="12" t="s">
        <v>128</v>
      </c>
      <c r="H30">
        <f>IF(C30="X",1)+IF(D30="X",2)+IF(E30="X",3)+IF(F30="X",4)+IF(G30="X",5)</f>
        <v>0</v>
      </c>
    </row>
    <row r="31" spans="1:9" ht="23" thickBot="1" x14ac:dyDescent="0.25">
      <c r="A31" s="4" t="s">
        <v>118</v>
      </c>
      <c r="B31" s="12" t="s">
        <v>125</v>
      </c>
      <c r="C31" t="s">
        <v>37</v>
      </c>
      <c r="H31">
        <f>IF(C31="X",1)+IF(D31="X",2)+IF(E31="X",3)+IF(F31="X",4)+IF(G31="X",5)</f>
        <v>1</v>
      </c>
    </row>
    <row r="32" spans="1:9" ht="23" thickBot="1" x14ac:dyDescent="0.25">
      <c r="A32" s="4" t="s">
        <v>119</v>
      </c>
      <c r="B32" s="12" t="s">
        <v>126</v>
      </c>
      <c r="C32" t="s">
        <v>37</v>
      </c>
      <c r="H32">
        <f>IF(C32="X",1)+IF(D32="X",2)+IF(E32="X",3)+IF(F32="X",4)+IF(G32="X",5)</f>
        <v>1</v>
      </c>
    </row>
    <row r="33" spans="1:9" ht="23" thickBot="1" x14ac:dyDescent="0.25">
      <c r="A33" s="4" t="s">
        <v>120</v>
      </c>
      <c r="B33" s="12" t="s">
        <v>129</v>
      </c>
      <c r="E33" t="s">
        <v>37</v>
      </c>
      <c r="H33">
        <f t="shared" ref="H33" si="1">IF(C33="X",1)+IF(D33="X",2)+IF(E33="X",3)+IF(F33="X",4)+IF(G33="X",5)</f>
        <v>3</v>
      </c>
    </row>
    <row r="34" spans="1:9" ht="23" thickBot="1" x14ac:dyDescent="0.25">
      <c r="A34" s="4" t="s">
        <v>121</v>
      </c>
      <c r="B34" s="12" t="s">
        <v>130</v>
      </c>
      <c r="E34" t="s">
        <v>37</v>
      </c>
      <c r="H34">
        <f>IF(C34="X",1)+IF(D34="X",2)+IF(E34="X",3)+IF(F34="X",4)+IF(G34="X",5)</f>
        <v>3</v>
      </c>
    </row>
    <row r="35" spans="1:9" ht="23" thickBot="1" x14ac:dyDescent="0.25">
      <c r="A35" s="4" t="s">
        <v>122</v>
      </c>
      <c r="B35" s="12" t="s">
        <v>131</v>
      </c>
      <c r="F35" t="s">
        <v>37</v>
      </c>
      <c r="H35">
        <f>IF(C35="X",1)+IF(D35="X",2)+IF(E35="X",3)+IF(F35="X",4)+IF(G35="X",5)</f>
        <v>4</v>
      </c>
    </row>
    <row r="36" spans="1:9" ht="23" thickBot="1" x14ac:dyDescent="0.25">
      <c r="A36" s="4"/>
      <c r="B36" s="4" t="s">
        <v>25</v>
      </c>
      <c r="C36" s="16"/>
      <c r="D36" s="16"/>
      <c r="E36" s="16"/>
      <c r="F36" s="16"/>
      <c r="G36" s="16"/>
      <c r="H36" s="16"/>
      <c r="I36" s="23"/>
    </row>
    <row r="37" spans="1:9" ht="35" thickBot="1" x14ac:dyDescent="0.25">
      <c r="A37" s="4" t="s">
        <v>26</v>
      </c>
      <c r="B37" s="6" t="s">
        <v>71</v>
      </c>
      <c r="C37" t="s">
        <v>37</v>
      </c>
      <c r="H37">
        <f>IF(C37="X",1)+IF(D37="X",2)+IF(E37="X",3)+IF(F37="X",4)+IF(G37="X",5)</f>
        <v>1</v>
      </c>
    </row>
    <row r="38" spans="1:9" ht="23" thickBot="1" x14ac:dyDescent="0.25">
      <c r="A38" s="4" t="s">
        <v>27</v>
      </c>
      <c r="B38" s="6" t="s">
        <v>72</v>
      </c>
      <c r="C38" t="s">
        <v>37</v>
      </c>
      <c r="H38">
        <f t="shared" si="0"/>
        <v>1</v>
      </c>
    </row>
    <row r="39" spans="1:9" ht="35" thickBot="1" x14ac:dyDescent="0.25">
      <c r="A39" s="13" t="s">
        <v>33</v>
      </c>
      <c r="B39" s="6" t="s">
        <v>73</v>
      </c>
      <c r="D39" t="s">
        <v>37</v>
      </c>
      <c r="H39">
        <f t="shared" si="0"/>
        <v>2</v>
      </c>
    </row>
    <row r="40" spans="1:9" ht="23" thickBot="1" x14ac:dyDescent="0.25">
      <c r="A40" s="13" t="s">
        <v>34</v>
      </c>
      <c r="B40" s="6" t="s">
        <v>74</v>
      </c>
      <c r="D40" t="s">
        <v>37</v>
      </c>
      <c r="H40">
        <f t="shared" si="0"/>
        <v>2</v>
      </c>
    </row>
    <row r="41" spans="1:9" ht="35" thickBot="1" x14ac:dyDescent="0.25">
      <c r="A41" s="13" t="s">
        <v>110</v>
      </c>
      <c r="B41" s="6" t="s">
        <v>112</v>
      </c>
      <c r="D41" t="s">
        <v>37</v>
      </c>
      <c r="H41">
        <f t="shared" si="0"/>
        <v>2</v>
      </c>
    </row>
    <row r="42" spans="1:9" ht="23" thickBot="1" x14ac:dyDescent="0.25">
      <c r="A42" s="13" t="s">
        <v>111</v>
      </c>
      <c r="B42" s="6" t="s">
        <v>113</v>
      </c>
      <c r="C42" t="s">
        <v>37</v>
      </c>
      <c r="H42">
        <f t="shared" si="0"/>
        <v>1</v>
      </c>
    </row>
    <row r="43" spans="1:9" ht="23" thickBot="1" x14ac:dyDescent="0.25">
      <c r="A43" s="4"/>
      <c r="B43" s="4" t="s">
        <v>28</v>
      </c>
      <c r="C43" s="16"/>
      <c r="D43" s="16"/>
      <c r="E43" s="16"/>
      <c r="F43" s="16"/>
      <c r="G43" s="16"/>
      <c r="H43" s="16"/>
      <c r="I43" s="23"/>
    </row>
    <row r="44" spans="1:9" ht="23" thickBot="1" x14ac:dyDescent="0.25">
      <c r="A44" s="4" t="s">
        <v>29</v>
      </c>
      <c r="B44" s="6" t="s">
        <v>79</v>
      </c>
      <c r="C44" t="s">
        <v>37</v>
      </c>
      <c r="H44">
        <f t="shared" ref="H44:H53" si="2">IF(C44="X",1)+IF(D44="X",2)+IF(E44="X",3)+IF(F44="X",4)+IF(G44="X",5)</f>
        <v>1</v>
      </c>
    </row>
    <row r="45" spans="1:9" ht="35" thickBot="1" x14ac:dyDescent="0.25">
      <c r="A45" s="13" t="s">
        <v>75</v>
      </c>
      <c r="B45" s="6" t="s">
        <v>82</v>
      </c>
      <c r="C45" t="s">
        <v>37</v>
      </c>
      <c r="H45">
        <f t="shared" si="2"/>
        <v>1</v>
      </c>
    </row>
    <row r="46" spans="1:9" ht="23" thickBot="1" x14ac:dyDescent="0.25">
      <c r="A46" s="13" t="s">
        <v>35</v>
      </c>
      <c r="B46" s="6" t="s">
        <v>80</v>
      </c>
      <c r="D46" t="s">
        <v>37</v>
      </c>
      <c r="H46">
        <f t="shared" si="2"/>
        <v>2</v>
      </c>
    </row>
    <row r="47" spans="1:9" ht="35" thickBot="1" x14ac:dyDescent="0.25">
      <c r="A47" s="13" t="s">
        <v>76</v>
      </c>
      <c r="B47" s="6" t="s">
        <v>81</v>
      </c>
      <c r="D47" t="s">
        <v>37</v>
      </c>
      <c r="H47">
        <f t="shared" si="2"/>
        <v>2</v>
      </c>
    </row>
    <row r="48" spans="1:9" ht="23" thickBot="1" x14ac:dyDescent="0.25">
      <c r="A48" s="13" t="s">
        <v>78</v>
      </c>
      <c r="B48" s="6" t="s">
        <v>83</v>
      </c>
      <c r="E48" t="s">
        <v>37</v>
      </c>
      <c r="H48">
        <f t="shared" si="2"/>
        <v>3</v>
      </c>
      <c r="I48" s="5"/>
    </row>
    <row r="49" spans="1:8" ht="35" thickBot="1" x14ac:dyDescent="0.25">
      <c r="A49" s="13" t="s">
        <v>77</v>
      </c>
      <c r="B49" s="6" t="s">
        <v>84</v>
      </c>
      <c r="E49" t="s">
        <v>37</v>
      </c>
      <c r="H49">
        <f t="shared" si="2"/>
        <v>3</v>
      </c>
    </row>
    <row r="50" spans="1:8" ht="23" thickBot="1" x14ac:dyDescent="0.25">
      <c r="A50" s="4" t="s">
        <v>132</v>
      </c>
      <c r="B50" s="6" t="s">
        <v>138</v>
      </c>
      <c r="D50" t="s">
        <v>37</v>
      </c>
      <c r="H50">
        <f t="shared" si="2"/>
        <v>2</v>
      </c>
    </row>
    <row r="51" spans="1:8" ht="35" thickBot="1" x14ac:dyDescent="0.25">
      <c r="A51" s="13" t="s">
        <v>133</v>
      </c>
      <c r="B51" s="6" t="s">
        <v>139</v>
      </c>
      <c r="C51" t="s">
        <v>37</v>
      </c>
      <c r="H51">
        <f t="shared" si="2"/>
        <v>1</v>
      </c>
    </row>
    <row r="52" spans="1:8" ht="23" thickBot="1" x14ac:dyDescent="0.25">
      <c r="A52" s="13" t="s">
        <v>134</v>
      </c>
      <c r="B52" s="6" t="s">
        <v>140</v>
      </c>
      <c r="D52" t="s">
        <v>37</v>
      </c>
      <c r="H52">
        <f t="shared" si="2"/>
        <v>2</v>
      </c>
    </row>
    <row r="53" spans="1:8" ht="35" thickBot="1" x14ac:dyDescent="0.25">
      <c r="A53" s="13" t="s">
        <v>135</v>
      </c>
      <c r="B53" s="6" t="s">
        <v>141</v>
      </c>
      <c r="D53" t="s">
        <v>37</v>
      </c>
      <c r="H53">
        <f t="shared" si="2"/>
        <v>2</v>
      </c>
    </row>
    <row r="54" spans="1:8" ht="23" thickBot="1" x14ac:dyDescent="0.25">
      <c r="A54" s="13" t="s">
        <v>136</v>
      </c>
      <c r="B54" s="6" t="s">
        <v>142</v>
      </c>
      <c r="E54" t="s">
        <v>37</v>
      </c>
    </row>
    <row r="55" spans="1:8" ht="35" thickBot="1" x14ac:dyDescent="0.25">
      <c r="A55" s="13" t="s">
        <v>137</v>
      </c>
      <c r="B55" s="6" t="s">
        <v>143</v>
      </c>
      <c r="F55" t="s">
        <v>37</v>
      </c>
    </row>
    <row r="56" spans="1:8" x14ac:dyDescent="0.2">
      <c r="B56" s="6"/>
    </row>
    <row r="57" spans="1:8" x14ac:dyDescent="0.2">
      <c r="B57" s="6"/>
    </row>
    <row r="58" spans="1:8" x14ac:dyDescent="0.2">
      <c r="B58" s="6"/>
    </row>
    <row r="59" spans="1:8" x14ac:dyDescent="0.2">
      <c r="B59" s="6"/>
    </row>
    <row r="60" spans="1:8" x14ac:dyDescent="0.2">
      <c r="B60" s="6"/>
    </row>
    <row r="61" spans="1:8" x14ac:dyDescent="0.2">
      <c r="B61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5"/>
  <sheetViews>
    <sheetView zoomScale="125" workbookViewId="0">
      <selection activeCell="E10" sqref="E10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45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9" ht="23" thickBot="1" x14ac:dyDescent="0.25">
      <c r="A2" s="17" t="s">
        <v>12</v>
      </c>
      <c r="B2" s="18" t="s">
        <v>53</v>
      </c>
      <c r="C2" s="19"/>
      <c r="D2" s="19"/>
      <c r="E2" s="19"/>
      <c r="F2" s="19"/>
      <c r="G2" s="19" t="s">
        <v>37</v>
      </c>
      <c r="H2" s="19">
        <v>5</v>
      </c>
    </row>
    <row r="3" spans="1:9" ht="23" thickBot="1" x14ac:dyDescent="0.25">
      <c r="A3" s="20" t="s">
        <v>13</v>
      </c>
      <c r="B3" s="18" t="s">
        <v>55</v>
      </c>
      <c r="C3" s="19"/>
      <c r="D3" s="19"/>
      <c r="E3" s="19"/>
      <c r="F3" s="19"/>
      <c r="G3" s="19" t="s">
        <v>37</v>
      </c>
      <c r="H3" s="19">
        <v>5</v>
      </c>
    </row>
    <row r="4" spans="1:9" ht="35" thickBot="1" x14ac:dyDescent="0.25">
      <c r="A4" s="20" t="s">
        <v>14</v>
      </c>
      <c r="B4" s="21" t="s">
        <v>145</v>
      </c>
      <c r="C4" s="19" t="s">
        <v>37</v>
      </c>
      <c r="D4" s="19"/>
      <c r="E4" s="19"/>
      <c r="F4" s="19"/>
      <c r="G4" s="19"/>
      <c r="H4" s="19">
        <v>1</v>
      </c>
    </row>
    <row r="5" spans="1:9" ht="23" thickBot="1" x14ac:dyDescent="0.25">
      <c r="A5" s="20" t="s">
        <v>9</v>
      </c>
      <c r="B5" s="18" t="s">
        <v>54</v>
      </c>
      <c r="C5" s="19"/>
      <c r="D5" s="19"/>
      <c r="E5" s="19"/>
      <c r="F5" s="19"/>
      <c r="G5" s="19" t="s">
        <v>37</v>
      </c>
      <c r="H5" s="19">
        <v>5</v>
      </c>
    </row>
    <row r="6" spans="1:9" ht="23" thickBot="1" x14ac:dyDescent="0.25">
      <c r="A6" s="20" t="s">
        <v>10</v>
      </c>
      <c r="B6" s="18" t="s">
        <v>57</v>
      </c>
      <c r="C6" s="19"/>
      <c r="D6" s="19"/>
      <c r="E6" s="19"/>
      <c r="F6" s="19"/>
      <c r="G6" s="19" t="s">
        <v>37</v>
      </c>
      <c r="H6" s="19">
        <v>5</v>
      </c>
    </row>
    <row r="7" spans="1:9" ht="35" thickBot="1" x14ac:dyDescent="0.25">
      <c r="A7" s="20" t="s">
        <v>11</v>
      </c>
      <c r="B7" s="21" t="s">
        <v>146</v>
      </c>
      <c r="C7" s="19" t="s">
        <v>37</v>
      </c>
      <c r="D7" s="19"/>
      <c r="E7" s="19"/>
      <c r="F7" s="19"/>
      <c r="G7" s="19"/>
      <c r="H7" s="19">
        <v>1</v>
      </c>
    </row>
    <row r="8" spans="1:9" ht="23" thickBot="1" x14ac:dyDescent="0.25">
      <c r="A8" s="20" t="s">
        <v>62</v>
      </c>
      <c r="B8" s="18" t="s">
        <v>59</v>
      </c>
      <c r="C8" s="19"/>
      <c r="D8" s="19"/>
      <c r="E8" s="19"/>
      <c r="F8" s="19"/>
      <c r="G8" s="19" t="s">
        <v>37</v>
      </c>
      <c r="H8" s="19">
        <v>5</v>
      </c>
    </row>
    <row r="9" spans="1:9" ht="23" thickBot="1" x14ac:dyDescent="0.25">
      <c r="A9" s="20" t="s">
        <v>63</v>
      </c>
      <c r="B9" s="18" t="s">
        <v>60</v>
      </c>
      <c r="C9" s="19"/>
      <c r="D9" s="19"/>
      <c r="E9" s="19"/>
      <c r="F9" s="19"/>
      <c r="G9" s="19" t="s">
        <v>37</v>
      </c>
      <c r="H9" s="19">
        <v>5</v>
      </c>
    </row>
    <row r="10" spans="1:9" ht="35" thickBot="1" x14ac:dyDescent="0.25">
      <c r="A10" s="20" t="s">
        <v>64</v>
      </c>
      <c r="B10" s="21" t="s">
        <v>147</v>
      </c>
      <c r="C10" s="19" t="s">
        <v>37</v>
      </c>
      <c r="D10" s="19"/>
      <c r="E10" s="19"/>
      <c r="F10" s="19"/>
      <c r="G10" s="19"/>
      <c r="H10" s="19">
        <v>1</v>
      </c>
    </row>
    <row r="11" spans="1:9" ht="23" thickBot="1" x14ac:dyDescent="0.25">
      <c r="A11" s="20" t="s">
        <v>92</v>
      </c>
      <c r="B11" s="18" t="s">
        <v>95</v>
      </c>
      <c r="C11" s="19"/>
      <c r="D11" s="19"/>
      <c r="E11" s="19"/>
      <c r="F11" s="19"/>
      <c r="G11" s="19" t="s">
        <v>37</v>
      </c>
      <c r="H11" s="19">
        <v>5</v>
      </c>
    </row>
    <row r="12" spans="1:9" ht="23" thickBot="1" x14ac:dyDescent="0.25">
      <c r="A12" s="20" t="s">
        <v>93</v>
      </c>
      <c r="B12" s="18" t="s">
        <v>96</v>
      </c>
      <c r="C12" s="19"/>
      <c r="D12" s="19"/>
      <c r="E12" s="19"/>
      <c r="F12" s="19" t="s">
        <v>37</v>
      </c>
      <c r="G12" s="19"/>
      <c r="H12" s="19">
        <v>4</v>
      </c>
    </row>
    <row r="13" spans="1:9" ht="35" thickBot="1" x14ac:dyDescent="0.25">
      <c r="A13" s="20" t="s">
        <v>94</v>
      </c>
      <c r="B13" s="21" t="s">
        <v>148</v>
      </c>
      <c r="C13" s="19"/>
      <c r="D13" s="19"/>
      <c r="E13" s="19"/>
      <c r="F13" s="19"/>
      <c r="G13" s="19" t="s">
        <v>37</v>
      </c>
      <c r="H13" s="19">
        <v>5</v>
      </c>
    </row>
    <row r="14" spans="1:9" ht="23" thickBot="1" x14ac:dyDescent="0.25">
      <c r="A14" s="20" t="s">
        <v>99</v>
      </c>
      <c r="B14" s="18" t="s">
        <v>104</v>
      </c>
      <c r="C14" s="19"/>
      <c r="D14" s="19"/>
      <c r="E14" s="19"/>
      <c r="F14" s="19" t="s">
        <v>37</v>
      </c>
      <c r="G14" s="19"/>
      <c r="H14" s="19">
        <v>4</v>
      </c>
    </row>
    <row r="15" spans="1:9" ht="23" thickBot="1" x14ac:dyDescent="0.25">
      <c r="A15" s="20" t="s">
        <v>98</v>
      </c>
      <c r="B15" s="18" t="s">
        <v>105</v>
      </c>
      <c r="C15" s="19"/>
      <c r="D15" s="19"/>
      <c r="E15" s="19"/>
      <c r="F15" s="19" t="s">
        <v>37</v>
      </c>
      <c r="G15" s="19"/>
      <c r="H15" s="19">
        <v>4</v>
      </c>
    </row>
    <row r="16" spans="1:9" ht="35" thickBot="1" x14ac:dyDescent="0.25">
      <c r="A16" s="20" t="s">
        <v>100</v>
      </c>
      <c r="B16" s="21" t="s">
        <v>149</v>
      </c>
      <c r="C16" s="19" t="s">
        <v>37</v>
      </c>
      <c r="D16" s="19"/>
      <c r="E16" s="19"/>
      <c r="F16" s="19"/>
      <c r="G16" s="19"/>
      <c r="H16" s="19">
        <v>1</v>
      </c>
    </row>
    <row r="17" spans="1:9" ht="23" thickBot="1" x14ac:dyDescent="0.25">
      <c r="A17" s="20" t="s">
        <v>101</v>
      </c>
      <c r="B17" s="18" t="s">
        <v>107</v>
      </c>
      <c r="C17" s="19"/>
      <c r="D17" s="19"/>
      <c r="E17" s="19"/>
      <c r="F17" s="19"/>
      <c r="G17" s="19" t="s">
        <v>37</v>
      </c>
      <c r="H17" s="19">
        <v>5</v>
      </c>
    </row>
    <row r="18" spans="1:9" ht="23" thickBot="1" x14ac:dyDescent="0.25">
      <c r="A18" s="20" t="s">
        <v>102</v>
      </c>
      <c r="B18" s="18" t="s">
        <v>108</v>
      </c>
      <c r="C18" s="19"/>
      <c r="D18" s="19"/>
      <c r="E18" s="19"/>
      <c r="F18" s="19"/>
      <c r="G18" s="19" t="s">
        <v>37</v>
      </c>
      <c r="H18" s="19">
        <v>5</v>
      </c>
    </row>
    <row r="19" spans="1:9" ht="35" thickBot="1" x14ac:dyDescent="0.25">
      <c r="A19" s="20" t="s">
        <v>103</v>
      </c>
      <c r="B19" s="21" t="s">
        <v>150</v>
      </c>
      <c r="C19" s="19"/>
      <c r="D19" s="19" t="s">
        <v>37</v>
      </c>
      <c r="E19" s="19"/>
      <c r="F19" s="19"/>
      <c r="G19" s="19"/>
      <c r="H19" s="19">
        <v>2</v>
      </c>
    </row>
    <row r="20" spans="1:9" ht="23" thickBot="1" x14ac:dyDescent="0.25">
      <c r="A20" s="20"/>
      <c r="B20" s="22" t="s">
        <v>21</v>
      </c>
      <c r="C20" s="23"/>
      <c r="D20" s="23"/>
      <c r="E20" s="23"/>
      <c r="F20" s="23"/>
      <c r="G20" s="23"/>
      <c r="H20" s="23"/>
      <c r="I20" s="23"/>
    </row>
    <row r="21" spans="1:9" ht="23" thickBot="1" x14ac:dyDescent="0.25">
      <c r="A21" s="20" t="s">
        <v>22</v>
      </c>
      <c r="B21" s="24" t="s">
        <v>65</v>
      </c>
      <c r="C21" s="19"/>
      <c r="D21" s="19"/>
      <c r="E21" s="19"/>
      <c r="F21" s="19"/>
      <c r="G21" s="19" t="s">
        <v>37</v>
      </c>
      <c r="H21" s="19">
        <v>5</v>
      </c>
    </row>
    <row r="22" spans="1:9" ht="23" thickBot="1" x14ac:dyDescent="0.25">
      <c r="A22" s="20" t="s">
        <v>23</v>
      </c>
      <c r="B22" s="24" t="s">
        <v>66</v>
      </c>
      <c r="C22" s="19"/>
      <c r="D22" s="19"/>
      <c r="E22" s="19"/>
      <c r="F22" s="19" t="s">
        <v>37</v>
      </c>
      <c r="G22" s="19"/>
      <c r="H22" s="19">
        <v>4</v>
      </c>
    </row>
    <row r="23" spans="1:9" ht="23" thickBot="1" x14ac:dyDescent="0.25">
      <c r="A23" s="20" t="s">
        <v>24</v>
      </c>
      <c r="B23" s="24" t="s">
        <v>67</v>
      </c>
      <c r="C23" s="19"/>
      <c r="D23" s="19"/>
      <c r="E23" s="19"/>
      <c r="F23" s="19" t="s">
        <v>37</v>
      </c>
      <c r="G23" s="19"/>
      <c r="H23" s="19">
        <v>4</v>
      </c>
    </row>
    <row r="24" spans="1:9" ht="23" thickBot="1" x14ac:dyDescent="0.25">
      <c r="A24" s="20" t="s">
        <v>30</v>
      </c>
      <c r="B24" s="24" t="s">
        <v>68</v>
      </c>
      <c r="C24" s="19"/>
      <c r="D24" s="19"/>
      <c r="E24" s="19"/>
      <c r="F24" s="19"/>
      <c r="G24" s="19" t="s">
        <v>37</v>
      </c>
      <c r="H24" s="19">
        <v>5</v>
      </c>
    </row>
    <row r="25" spans="1:9" ht="23" thickBot="1" x14ac:dyDescent="0.25">
      <c r="A25" s="20" t="s">
        <v>31</v>
      </c>
      <c r="B25" s="24" t="s">
        <v>69</v>
      </c>
      <c r="C25" s="19"/>
      <c r="D25" s="19"/>
      <c r="E25" s="19"/>
      <c r="F25" s="19"/>
      <c r="G25" s="19" t="s">
        <v>37</v>
      </c>
      <c r="H25" s="19">
        <v>5</v>
      </c>
    </row>
    <row r="26" spans="1:9" ht="23" thickBot="1" x14ac:dyDescent="0.25">
      <c r="A26" s="20" t="s">
        <v>32</v>
      </c>
      <c r="B26" s="24" t="s">
        <v>70</v>
      </c>
      <c r="C26" s="19"/>
      <c r="D26" s="19"/>
      <c r="E26" s="19"/>
      <c r="F26" s="19"/>
      <c r="G26" s="19" t="s">
        <v>37</v>
      </c>
      <c r="H26" s="19">
        <v>5</v>
      </c>
    </row>
    <row r="27" spans="1:9" ht="23" thickBot="1" x14ac:dyDescent="0.25">
      <c r="A27" s="20" t="s">
        <v>114</v>
      </c>
      <c r="B27" s="24" t="s">
        <v>123</v>
      </c>
      <c r="C27" s="19"/>
      <c r="D27" s="19"/>
      <c r="E27" s="19"/>
      <c r="F27" s="19" t="s">
        <v>37</v>
      </c>
      <c r="G27" s="19"/>
      <c r="H27" s="19">
        <v>4</v>
      </c>
    </row>
    <row r="28" spans="1:9" ht="23" thickBot="1" x14ac:dyDescent="0.25">
      <c r="A28" s="20" t="s">
        <v>115</v>
      </c>
      <c r="B28" s="24" t="s">
        <v>127</v>
      </c>
      <c r="C28" s="19"/>
      <c r="D28" s="19"/>
      <c r="E28" s="19"/>
      <c r="F28" s="19" t="s">
        <v>37</v>
      </c>
      <c r="G28" s="19"/>
      <c r="H28" s="19">
        <v>4</v>
      </c>
    </row>
    <row r="29" spans="1:9" ht="23" thickBot="1" x14ac:dyDescent="0.25">
      <c r="A29" s="20" t="s">
        <v>116</v>
      </c>
      <c r="B29" s="24" t="s">
        <v>124</v>
      </c>
      <c r="C29" s="19"/>
      <c r="D29" s="19"/>
      <c r="E29" s="19"/>
      <c r="F29" s="19" t="s">
        <v>37</v>
      </c>
      <c r="G29" s="19"/>
      <c r="H29" s="19">
        <v>4</v>
      </c>
    </row>
    <row r="30" spans="1:9" ht="23" thickBot="1" x14ac:dyDescent="0.25">
      <c r="A30" s="20" t="s">
        <v>117</v>
      </c>
      <c r="B30" s="24" t="s">
        <v>128</v>
      </c>
      <c r="C30" s="19"/>
      <c r="D30" s="19"/>
      <c r="E30" s="19"/>
      <c r="F30" s="19" t="s">
        <v>37</v>
      </c>
      <c r="G30" s="19"/>
      <c r="H30" s="19">
        <v>4</v>
      </c>
    </row>
    <row r="31" spans="1:9" ht="23" thickBot="1" x14ac:dyDescent="0.25">
      <c r="A31" s="20" t="s">
        <v>118</v>
      </c>
      <c r="B31" s="24" t="s">
        <v>125</v>
      </c>
      <c r="C31" s="19"/>
      <c r="D31" s="19"/>
      <c r="E31" s="19"/>
      <c r="F31" s="19" t="s">
        <v>37</v>
      </c>
      <c r="G31" s="19"/>
      <c r="H31" s="19">
        <v>4</v>
      </c>
    </row>
    <row r="32" spans="1:9" ht="23" thickBot="1" x14ac:dyDescent="0.25">
      <c r="A32" s="20" t="s">
        <v>119</v>
      </c>
      <c r="B32" s="24" t="s">
        <v>126</v>
      </c>
      <c r="C32" s="19"/>
      <c r="D32" s="19"/>
      <c r="E32" s="19"/>
      <c r="F32" s="19" t="s">
        <v>37</v>
      </c>
      <c r="G32" s="19"/>
      <c r="H32" s="19">
        <v>4</v>
      </c>
    </row>
    <row r="33" spans="1:9" ht="23" thickBot="1" x14ac:dyDescent="0.25">
      <c r="A33" s="20" t="s">
        <v>120</v>
      </c>
      <c r="B33" s="24" t="s">
        <v>129</v>
      </c>
      <c r="C33" s="19"/>
      <c r="D33" s="19"/>
      <c r="E33" s="19"/>
      <c r="F33" s="19" t="s">
        <v>37</v>
      </c>
      <c r="G33" s="19"/>
      <c r="H33" s="19">
        <v>4</v>
      </c>
    </row>
    <row r="34" spans="1:9" ht="23" thickBot="1" x14ac:dyDescent="0.25">
      <c r="A34" s="20" t="s">
        <v>121</v>
      </c>
      <c r="B34" s="24" t="s">
        <v>130</v>
      </c>
      <c r="C34" s="19"/>
      <c r="D34" s="19"/>
      <c r="E34" s="19"/>
      <c r="F34" s="19" t="s">
        <v>37</v>
      </c>
      <c r="G34" s="19"/>
      <c r="H34" s="19">
        <v>4</v>
      </c>
    </row>
    <row r="35" spans="1:9" ht="23" thickBot="1" x14ac:dyDescent="0.25">
      <c r="A35" s="20" t="s">
        <v>122</v>
      </c>
      <c r="B35" s="24" t="s">
        <v>131</v>
      </c>
      <c r="C35" s="19"/>
      <c r="D35" s="19"/>
      <c r="E35" s="19"/>
      <c r="F35" s="19" t="s">
        <v>37</v>
      </c>
      <c r="G35" s="19"/>
      <c r="H35" s="19">
        <v>4</v>
      </c>
    </row>
    <row r="36" spans="1:9" ht="23" thickBot="1" x14ac:dyDescent="0.25">
      <c r="A36" s="20"/>
      <c r="B36" s="22" t="s">
        <v>25</v>
      </c>
      <c r="C36" s="23"/>
      <c r="D36" s="23"/>
      <c r="E36" s="23"/>
      <c r="F36" s="23"/>
      <c r="G36" s="23"/>
      <c r="H36" s="23"/>
      <c r="I36" s="23"/>
    </row>
    <row r="37" spans="1:9" ht="35" thickBot="1" x14ac:dyDescent="0.25">
      <c r="A37" s="20" t="s">
        <v>26</v>
      </c>
      <c r="B37" s="21" t="s">
        <v>71</v>
      </c>
      <c r="C37" s="19"/>
      <c r="D37" s="19"/>
      <c r="E37" s="19"/>
      <c r="F37" s="19" t="s">
        <v>37</v>
      </c>
      <c r="G37" s="19"/>
      <c r="H37" s="19">
        <v>4</v>
      </c>
      <c r="I37" s="5"/>
    </row>
    <row r="38" spans="1:9" ht="23" thickBot="1" x14ac:dyDescent="0.25">
      <c r="A38" s="20" t="s">
        <v>27</v>
      </c>
      <c r="B38" s="21" t="s">
        <v>72</v>
      </c>
      <c r="C38" s="19"/>
      <c r="D38" s="19"/>
      <c r="E38" s="19"/>
      <c r="F38" s="19"/>
      <c r="G38" s="19" t="s">
        <v>37</v>
      </c>
      <c r="H38" s="19">
        <v>5</v>
      </c>
    </row>
    <row r="39" spans="1:9" ht="35" thickBot="1" x14ac:dyDescent="0.25">
      <c r="A39" s="25" t="s">
        <v>33</v>
      </c>
      <c r="B39" s="21" t="s">
        <v>73</v>
      </c>
      <c r="C39" s="19"/>
      <c r="D39" s="19"/>
      <c r="E39" s="19"/>
      <c r="F39" s="19"/>
      <c r="G39" s="19" t="s">
        <v>37</v>
      </c>
      <c r="H39" s="19">
        <v>5</v>
      </c>
    </row>
    <row r="40" spans="1:9" ht="23" thickBot="1" x14ac:dyDescent="0.25">
      <c r="A40" s="25" t="s">
        <v>34</v>
      </c>
      <c r="B40" s="21" t="s">
        <v>74</v>
      </c>
      <c r="C40" s="19"/>
      <c r="D40" s="19"/>
      <c r="E40" s="19"/>
      <c r="F40" s="19"/>
      <c r="G40" s="19" t="s">
        <v>37</v>
      </c>
      <c r="H40" s="19">
        <v>5</v>
      </c>
    </row>
    <row r="41" spans="1:9" ht="35" thickBot="1" x14ac:dyDescent="0.25">
      <c r="A41" s="25" t="s">
        <v>110</v>
      </c>
      <c r="B41" s="21" t="s">
        <v>112</v>
      </c>
      <c r="C41" s="19"/>
      <c r="D41" s="19"/>
      <c r="E41" s="19"/>
      <c r="F41" s="19" t="s">
        <v>37</v>
      </c>
      <c r="G41" s="19"/>
      <c r="H41" s="19">
        <v>4</v>
      </c>
    </row>
    <row r="42" spans="1:9" ht="23" thickBot="1" x14ac:dyDescent="0.25">
      <c r="A42" s="25" t="s">
        <v>111</v>
      </c>
      <c r="B42" s="21" t="s">
        <v>113</v>
      </c>
      <c r="C42" s="19"/>
      <c r="D42" s="19"/>
      <c r="E42" s="19"/>
      <c r="F42" s="19" t="s">
        <v>37</v>
      </c>
      <c r="G42" s="19"/>
      <c r="H42" s="19">
        <v>4</v>
      </c>
    </row>
    <row r="43" spans="1:9" ht="23" thickBot="1" x14ac:dyDescent="0.25">
      <c r="A43" s="20"/>
      <c r="B43" s="22" t="s">
        <v>28</v>
      </c>
      <c r="C43" s="23"/>
      <c r="D43" s="23"/>
      <c r="E43" s="23"/>
      <c r="F43" s="23"/>
      <c r="G43" s="23"/>
      <c r="H43" s="23"/>
      <c r="I43" s="23"/>
    </row>
    <row r="44" spans="1:9" ht="23" thickBot="1" x14ac:dyDescent="0.25">
      <c r="A44" s="20" t="s">
        <v>29</v>
      </c>
      <c r="B44" s="21" t="s">
        <v>79</v>
      </c>
      <c r="C44" s="19"/>
      <c r="D44" s="19"/>
      <c r="E44" s="19"/>
      <c r="F44" s="19" t="s">
        <v>37</v>
      </c>
      <c r="G44" s="19"/>
      <c r="H44" s="19">
        <v>4</v>
      </c>
    </row>
    <row r="45" spans="1:9" ht="35" thickBot="1" x14ac:dyDescent="0.25">
      <c r="A45" s="25" t="s">
        <v>75</v>
      </c>
      <c r="B45" s="21" t="s">
        <v>82</v>
      </c>
      <c r="C45" s="19"/>
      <c r="D45" s="19"/>
      <c r="E45" s="19" t="s">
        <v>37</v>
      </c>
      <c r="F45" s="19"/>
      <c r="G45" s="19"/>
      <c r="H45" s="19">
        <v>3</v>
      </c>
    </row>
    <row r="46" spans="1:9" ht="23" thickBot="1" x14ac:dyDescent="0.25">
      <c r="A46" s="25" t="s">
        <v>35</v>
      </c>
      <c r="B46" s="21" t="s">
        <v>80</v>
      </c>
      <c r="C46" s="19"/>
      <c r="D46" s="19"/>
      <c r="E46" s="19"/>
      <c r="F46" s="19"/>
      <c r="G46" s="19" t="s">
        <v>37</v>
      </c>
      <c r="H46" s="19">
        <v>5</v>
      </c>
    </row>
    <row r="47" spans="1:9" ht="35" thickBot="1" x14ac:dyDescent="0.25">
      <c r="A47" s="25" t="s">
        <v>76</v>
      </c>
      <c r="B47" s="21" t="s">
        <v>81</v>
      </c>
      <c r="C47" s="19"/>
      <c r="D47" s="19"/>
      <c r="E47" s="19"/>
      <c r="F47" s="19"/>
      <c r="G47" s="19" t="s">
        <v>37</v>
      </c>
      <c r="H47" s="19">
        <v>5</v>
      </c>
    </row>
    <row r="48" spans="1:9" ht="23" thickBot="1" x14ac:dyDescent="0.25">
      <c r="A48" s="25" t="s">
        <v>78</v>
      </c>
      <c r="B48" s="21" t="s">
        <v>83</v>
      </c>
      <c r="C48" s="19"/>
      <c r="D48" s="19"/>
      <c r="E48" s="19"/>
      <c r="F48" s="19"/>
      <c r="G48" s="19" t="s">
        <v>37</v>
      </c>
      <c r="H48" s="19">
        <v>5</v>
      </c>
    </row>
    <row r="49" spans="1:9" ht="35" thickBot="1" x14ac:dyDescent="0.25">
      <c r="A49" s="25" t="s">
        <v>77</v>
      </c>
      <c r="B49" s="21" t="s">
        <v>84</v>
      </c>
      <c r="C49" s="19"/>
      <c r="D49" s="19"/>
      <c r="E49" s="19"/>
      <c r="F49" s="19" t="s">
        <v>37</v>
      </c>
      <c r="G49" s="19"/>
      <c r="H49" s="19">
        <v>4</v>
      </c>
    </row>
    <row r="50" spans="1:9" ht="23" thickBot="1" x14ac:dyDescent="0.25">
      <c r="A50" s="20" t="s">
        <v>132</v>
      </c>
      <c r="B50" s="21" t="s">
        <v>138</v>
      </c>
      <c r="C50" s="19"/>
      <c r="D50" s="19"/>
      <c r="E50" s="19"/>
      <c r="F50" s="19" t="s">
        <v>37</v>
      </c>
      <c r="G50" s="19"/>
      <c r="H50" s="19">
        <v>4</v>
      </c>
    </row>
    <row r="51" spans="1:9" ht="35" thickBot="1" x14ac:dyDescent="0.25">
      <c r="A51" s="25" t="s">
        <v>133</v>
      </c>
      <c r="B51" s="21" t="s">
        <v>139</v>
      </c>
      <c r="C51" s="19"/>
      <c r="D51" s="19"/>
      <c r="E51" s="19" t="s">
        <v>37</v>
      </c>
      <c r="F51" s="19"/>
      <c r="G51" s="19"/>
      <c r="H51" s="19">
        <v>3</v>
      </c>
    </row>
    <row r="52" spans="1:9" ht="23" thickBot="1" x14ac:dyDescent="0.25">
      <c r="A52" s="25" t="s">
        <v>134</v>
      </c>
      <c r="B52" s="21" t="s">
        <v>140</v>
      </c>
      <c r="C52" s="19"/>
      <c r="D52" s="19"/>
      <c r="E52" s="19"/>
      <c r="F52" s="19" t="s">
        <v>37</v>
      </c>
      <c r="G52" s="19"/>
      <c r="H52" s="19">
        <v>4</v>
      </c>
    </row>
    <row r="53" spans="1:9" ht="35" thickBot="1" x14ac:dyDescent="0.25">
      <c r="A53" s="25" t="s">
        <v>135</v>
      </c>
      <c r="B53" s="21" t="s">
        <v>141</v>
      </c>
      <c r="C53" s="19"/>
      <c r="D53" s="19"/>
      <c r="E53" s="19" t="s">
        <v>37</v>
      </c>
      <c r="F53" s="19"/>
      <c r="G53" s="19"/>
      <c r="H53" s="19">
        <v>3</v>
      </c>
    </row>
    <row r="54" spans="1:9" ht="23" thickBot="1" x14ac:dyDescent="0.25">
      <c r="A54" s="25" t="s">
        <v>136</v>
      </c>
      <c r="B54" s="21" t="s">
        <v>142</v>
      </c>
      <c r="C54" s="19"/>
      <c r="D54" s="19"/>
      <c r="E54" s="19"/>
      <c r="F54" s="19"/>
      <c r="G54" s="19" t="s">
        <v>37</v>
      </c>
      <c r="H54" s="19">
        <v>5</v>
      </c>
    </row>
    <row r="55" spans="1:9" ht="35" thickBot="1" x14ac:dyDescent="0.25">
      <c r="A55" s="25" t="s">
        <v>137</v>
      </c>
      <c r="B55" s="21" t="s">
        <v>143</v>
      </c>
      <c r="C55" s="19"/>
      <c r="D55" s="19"/>
      <c r="E55" s="19"/>
      <c r="F55" s="19"/>
      <c r="G55" s="19" t="s">
        <v>37</v>
      </c>
      <c r="H55" s="19">
        <v>5</v>
      </c>
      <c r="I5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988D-0BE7-3F48-9D29-1C4CC2F79C44}">
  <dimension ref="A1:I55"/>
  <sheetViews>
    <sheetView zoomScale="125" workbookViewId="0">
      <selection activeCell="B9" sqref="B9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45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9" ht="23" thickBot="1" x14ac:dyDescent="0.25">
      <c r="A2" s="4" t="s">
        <v>12</v>
      </c>
      <c r="B2" s="7" t="s">
        <v>53</v>
      </c>
      <c r="D2" t="s">
        <v>37</v>
      </c>
      <c r="H2">
        <f>IF(C2="X",1)+IF(D2="X",2)+IF(E2="X",3)+IF(F2="X",4)+IF(G2="X",5)</f>
        <v>2</v>
      </c>
    </row>
    <row r="3" spans="1:9" ht="23" thickBot="1" x14ac:dyDescent="0.25">
      <c r="A3" s="4" t="s">
        <v>13</v>
      </c>
      <c r="B3" s="7" t="s">
        <v>55</v>
      </c>
      <c r="D3" t="s">
        <v>37</v>
      </c>
      <c r="H3">
        <f t="shared" ref="H3:H18" si="0">IF(C3="X",1)+IF(D3="X",2)+IF(E3="X",3)+IF(F3="X",4)+IF(G3="X",5)</f>
        <v>2</v>
      </c>
    </row>
    <row r="4" spans="1:9" ht="35" thickBot="1" x14ac:dyDescent="0.25">
      <c r="A4" s="4" t="s">
        <v>14</v>
      </c>
      <c r="B4" s="6" t="s">
        <v>56</v>
      </c>
      <c r="C4" t="s">
        <v>37</v>
      </c>
      <c r="H4">
        <f t="shared" si="0"/>
        <v>1</v>
      </c>
    </row>
    <row r="5" spans="1:9" ht="23" thickBot="1" x14ac:dyDescent="0.25">
      <c r="A5" s="4" t="s">
        <v>9</v>
      </c>
      <c r="B5" s="7" t="s">
        <v>54</v>
      </c>
      <c r="F5" t="s">
        <v>37</v>
      </c>
      <c r="H5">
        <f>IF(C5="X",1)+IF(D5="X",2)+IF(E5="X",3)+IF(F5="X",4)+IF(G5="X",5)</f>
        <v>4</v>
      </c>
    </row>
    <row r="6" spans="1:9" ht="23" thickBot="1" x14ac:dyDescent="0.25">
      <c r="A6" s="4" t="s">
        <v>10</v>
      </c>
      <c r="B6" s="7" t="s">
        <v>57</v>
      </c>
      <c r="F6" t="s">
        <v>37</v>
      </c>
      <c r="H6">
        <f t="shared" si="0"/>
        <v>4</v>
      </c>
    </row>
    <row r="7" spans="1:9" ht="35" thickBot="1" x14ac:dyDescent="0.25">
      <c r="A7" s="4" t="s">
        <v>11</v>
      </c>
      <c r="B7" s="6" t="s">
        <v>58</v>
      </c>
      <c r="C7" t="s">
        <v>37</v>
      </c>
      <c r="H7">
        <f t="shared" si="0"/>
        <v>1</v>
      </c>
    </row>
    <row r="8" spans="1:9" ht="23" thickBot="1" x14ac:dyDescent="0.25">
      <c r="A8" s="4" t="s">
        <v>62</v>
      </c>
      <c r="B8" s="7" t="s">
        <v>59</v>
      </c>
      <c r="G8" t="s">
        <v>37</v>
      </c>
      <c r="H8">
        <f>IF(C8="X",1)+IF(D8="X",2)+IF(E8="X",3)+IF(F8="X",4)+IF(G8="X",5)</f>
        <v>5</v>
      </c>
    </row>
    <row r="9" spans="1:9" ht="23" thickBot="1" x14ac:dyDescent="0.25">
      <c r="A9" s="4" t="s">
        <v>63</v>
      </c>
      <c r="B9" s="7" t="s">
        <v>60</v>
      </c>
      <c r="G9" t="s">
        <v>37</v>
      </c>
      <c r="H9">
        <f t="shared" si="0"/>
        <v>5</v>
      </c>
    </row>
    <row r="10" spans="1:9" ht="35" thickBot="1" x14ac:dyDescent="0.25">
      <c r="A10" s="4" t="s">
        <v>64</v>
      </c>
      <c r="B10" s="6" t="s">
        <v>61</v>
      </c>
      <c r="D10" t="s">
        <v>37</v>
      </c>
      <c r="H10">
        <f t="shared" si="0"/>
        <v>2</v>
      </c>
    </row>
    <row r="11" spans="1:9" ht="23" thickBot="1" x14ac:dyDescent="0.25">
      <c r="A11" s="4" t="s">
        <v>92</v>
      </c>
      <c r="B11" s="7" t="s">
        <v>95</v>
      </c>
      <c r="D11" t="s">
        <v>144</v>
      </c>
      <c r="H11">
        <f t="shared" si="0"/>
        <v>2</v>
      </c>
    </row>
    <row r="12" spans="1:9" ht="23" thickBot="1" x14ac:dyDescent="0.25">
      <c r="A12" s="4" t="s">
        <v>93</v>
      </c>
      <c r="B12" s="7" t="s">
        <v>96</v>
      </c>
      <c r="C12" t="s">
        <v>144</v>
      </c>
      <c r="H12">
        <f t="shared" si="0"/>
        <v>1</v>
      </c>
    </row>
    <row r="13" spans="1:9" ht="35" thickBot="1" x14ac:dyDescent="0.25">
      <c r="A13" s="4" t="s">
        <v>94</v>
      </c>
      <c r="B13" s="6" t="s">
        <v>97</v>
      </c>
      <c r="D13" t="s">
        <v>144</v>
      </c>
      <c r="H13">
        <f t="shared" si="0"/>
        <v>2</v>
      </c>
    </row>
    <row r="14" spans="1:9" ht="23" thickBot="1" x14ac:dyDescent="0.25">
      <c r="A14" s="4" t="s">
        <v>99</v>
      </c>
      <c r="B14" s="7" t="s">
        <v>104</v>
      </c>
      <c r="C14" t="s">
        <v>144</v>
      </c>
      <c r="H14">
        <f t="shared" si="0"/>
        <v>1</v>
      </c>
    </row>
    <row r="15" spans="1:9" ht="23" thickBot="1" x14ac:dyDescent="0.25">
      <c r="A15" s="4" t="s">
        <v>98</v>
      </c>
      <c r="B15" s="7" t="s">
        <v>105</v>
      </c>
      <c r="C15" t="s">
        <v>144</v>
      </c>
      <c r="H15">
        <f t="shared" si="0"/>
        <v>1</v>
      </c>
    </row>
    <row r="16" spans="1:9" ht="35" thickBot="1" x14ac:dyDescent="0.25">
      <c r="A16" s="4" t="s">
        <v>100</v>
      </c>
      <c r="B16" s="6" t="s">
        <v>106</v>
      </c>
      <c r="D16" t="s">
        <v>144</v>
      </c>
      <c r="H16">
        <f t="shared" si="0"/>
        <v>2</v>
      </c>
    </row>
    <row r="17" spans="1:9" ht="23" thickBot="1" x14ac:dyDescent="0.25">
      <c r="A17" s="4" t="s">
        <v>101</v>
      </c>
      <c r="B17" s="7" t="s">
        <v>107</v>
      </c>
      <c r="G17" t="s">
        <v>144</v>
      </c>
      <c r="H17">
        <f t="shared" si="0"/>
        <v>5</v>
      </c>
    </row>
    <row r="18" spans="1:9" ht="23" thickBot="1" x14ac:dyDescent="0.25">
      <c r="A18" s="4" t="s">
        <v>102</v>
      </c>
      <c r="B18" s="7" t="s">
        <v>108</v>
      </c>
      <c r="G18" t="s">
        <v>144</v>
      </c>
      <c r="H18">
        <f t="shared" si="0"/>
        <v>5</v>
      </c>
    </row>
    <row r="19" spans="1:9" ht="35" thickBot="1" x14ac:dyDescent="0.25">
      <c r="A19" s="4" t="s">
        <v>103</v>
      </c>
      <c r="B19" s="6" t="s">
        <v>109</v>
      </c>
      <c r="G19" t="s">
        <v>144</v>
      </c>
      <c r="H19">
        <v>5</v>
      </c>
    </row>
    <row r="20" spans="1:9" ht="23" thickBot="1" x14ac:dyDescent="0.25">
      <c r="A20" s="4"/>
      <c r="B20" s="4" t="s">
        <v>21</v>
      </c>
      <c r="C20" s="4"/>
      <c r="D20" s="4"/>
      <c r="E20" s="4"/>
      <c r="F20" s="4"/>
      <c r="G20" s="4"/>
      <c r="H20" s="4"/>
      <c r="I20" s="4"/>
    </row>
    <row r="21" spans="1:9" ht="23" thickBot="1" x14ac:dyDescent="0.25">
      <c r="A21" s="4" t="s">
        <v>22</v>
      </c>
      <c r="B21" s="6" t="s">
        <v>65</v>
      </c>
      <c r="D21" t="s">
        <v>37</v>
      </c>
      <c r="H21">
        <f t="shared" ref="H21:H28" si="1">IF(C21="X",1)+IF(D21="X",2)+IF(E21="X",3)+IF(F21="X",4)+IF(G21="X",5)</f>
        <v>2</v>
      </c>
    </row>
    <row r="22" spans="1:9" ht="23" thickBot="1" x14ac:dyDescent="0.25">
      <c r="A22" s="4" t="s">
        <v>23</v>
      </c>
      <c r="B22" s="6" t="s">
        <v>66</v>
      </c>
      <c r="D22" t="s">
        <v>37</v>
      </c>
      <c r="H22">
        <f t="shared" si="1"/>
        <v>2</v>
      </c>
    </row>
    <row r="23" spans="1:9" ht="23" thickBot="1" x14ac:dyDescent="0.25">
      <c r="A23" s="4" t="s">
        <v>24</v>
      </c>
      <c r="B23" s="6" t="s">
        <v>67</v>
      </c>
      <c r="D23" t="s">
        <v>37</v>
      </c>
      <c r="H23">
        <f t="shared" si="1"/>
        <v>2</v>
      </c>
    </row>
    <row r="24" spans="1:9" ht="23" thickBot="1" x14ac:dyDescent="0.25">
      <c r="A24" s="4" t="s">
        <v>30</v>
      </c>
      <c r="B24" s="6" t="s">
        <v>68</v>
      </c>
      <c r="F24" t="s">
        <v>37</v>
      </c>
      <c r="H24">
        <f t="shared" si="1"/>
        <v>4</v>
      </c>
    </row>
    <row r="25" spans="1:9" ht="23" thickBot="1" x14ac:dyDescent="0.25">
      <c r="A25" s="4" t="s">
        <v>31</v>
      </c>
      <c r="B25" s="6" t="s">
        <v>69</v>
      </c>
      <c r="F25" t="s">
        <v>37</v>
      </c>
      <c r="H25">
        <f t="shared" si="1"/>
        <v>4</v>
      </c>
    </row>
    <row r="26" spans="1:9" ht="23" thickBot="1" x14ac:dyDescent="0.25">
      <c r="A26" s="4" t="s">
        <v>32</v>
      </c>
      <c r="B26" s="6" t="s">
        <v>70</v>
      </c>
      <c r="F26" t="s">
        <v>37</v>
      </c>
      <c r="H26">
        <f t="shared" si="1"/>
        <v>4</v>
      </c>
    </row>
    <row r="27" spans="1:9" ht="23" thickBot="1" x14ac:dyDescent="0.25">
      <c r="A27" s="4" t="s">
        <v>114</v>
      </c>
      <c r="B27" s="12" t="s">
        <v>123</v>
      </c>
      <c r="C27" t="s">
        <v>144</v>
      </c>
      <c r="H27">
        <f t="shared" si="1"/>
        <v>1</v>
      </c>
    </row>
    <row r="28" spans="1:9" ht="23" thickBot="1" x14ac:dyDescent="0.25">
      <c r="A28" s="4" t="s">
        <v>115</v>
      </c>
      <c r="B28" s="12" t="s">
        <v>127</v>
      </c>
      <c r="C28" t="s">
        <v>144</v>
      </c>
      <c r="H28">
        <f t="shared" si="1"/>
        <v>1</v>
      </c>
    </row>
    <row r="29" spans="1:9" ht="23" thickBot="1" x14ac:dyDescent="0.25">
      <c r="A29" s="4" t="s">
        <v>116</v>
      </c>
      <c r="B29" s="12" t="s">
        <v>124</v>
      </c>
      <c r="C29" t="s">
        <v>144</v>
      </c>
      <c r="H29">
        <f>IF(C29="X",1)+IF(D29="X",2)+IF(E29="X",3)+IF(F29="X",4)+IF(G29="X",5)</f>
        <v>1</v>
      </c>
      <c r="I29" s="5"/>
    </row>
    <row r="30" spans="1:9" ht="23" thickBot="1" x14ac:dyDescent="0.25">
      <c r="A30" s="4" t="s">
        <v>117</v>
      </c>
      <c r="B30" s="12" t="s">
        <v>128</v>
      </c>
      <c r="D30" t="s">
        <v>144</v>
      </c>
      <c r="H30">
        <f>IF(C30="X",1)+IF(D30="X",2)+IF(E30="X",3)+IF(F30="X",4)+IF(G30="X",5)</f>
        <v>2</v>
      </c>
    </row>
    <row r="31" spans="1:9" ht="23" thickBot="1" x14ac:dyDescent="0.25">
      <c r="A31" s="4" t="s">
        <v>118</v>
      </c>
      <c r="B31" s="12" t="s">
        <v>125</v>
      </c>
      <c r="D31" t="s">
        <v>144</v>
      </c>
      <c r="H31">
        <f>IF(C31="X",1)+IF(D31="X",2)+IF(E31="X",3)+IF(F31="X",4)+IF(G31="X",5)</f>
        <v>2</v>
      </c>
    </row>
    <row r="32" spans="1:9" ht="23" thickBot="1" x14ac:dyDescent="0.25">
      <c r="A32" s="4" t="s">
        <v>119</v>
      </c>
      <c r="B32" s="12" t="s">
        <v>126</v>
      </c>
      <c r="D32" t="s">
        <v>144</v>
      </c>
      <c r="H32">
        <f>IF(C32="X",1)+IF(D32="X",2)+IF(E32="X",3)+IF(F32="X",4)+IF(G32="X",5)</f>
        <v>2</v>
      </c>
    </row>
    <row r="33" spans="1:9" ht="23" thickBot="1" x14ac:dyDescent="0.25">
      <c r="A33" s="4" t="s">
        <v>120</v>
      </c>
      <c r="B33" s="12" t="s">
        <v>129</v>
      </c>
      <c r="G33" t="s">
        <v>144</v>
      </c>
      <c r="H33">
        <f t="shared" ref="H33" si="2">IF(C33="X",1)+IF(D33="X",2)+IF(E33="X",3)+IF(F33="X",4)+IF(G33="X",5)</f>
        <v>5</v>
      </c>
    </row>
    <row r="34" spans="1:9" ht="23" thickBot="1" x14ac:dyDescent="0.25">
      <c r="A34" s="4" t="s">
        <v>121</v>
      </c>
      <c r="B34" s="12" t="s">
        <v>130</v>
      </c>
      <c r="G34" t="s">
        <v>144</v>
      </c>
      <c r="H34">
        <f>IF(C34="X",1)+IF(D34="X",2)+IF(E34="X",3)+IF(F34="X",4)+IF(G34="X",5)</f>
        <v>5</v>
      </c>
    </row>
    <row r="35" spans="1:9" ht="23" thickBot="1" x14ac:dyDescent="0.25">
      <c r="A35" s="4" t="s">
        <v>122</v>
      </c>
      <c r="B35" s="12" t="s">
        <v>131</v>
      </c>
      <c r="G35" t="s">
        <v>144</v>
      </c>
      <c r="H35">
        <f>IF(C35="X",1)+IF(D35="X",2)+IF(E35="X",3)+IF(F35="X",4)+IF(G35="X",5)</f>
        <v>5</v>
      </c>
    </row>
    <row r="36" spans="1:9" ht="23" thickBot="1" x14ac:dyDescent="0.25">
      <c r="A36" s="4"/>
      <c r="B36" s="4" t="s">
        <v>25</v>
      </c>
      <c r="C36" s="4"/>
      <c r="D36" s="4"/>
      <c r="E36" s="4"/>
      <c r="F36" s="4"/>
      <c r="G36" s="4"/>
      <c r="H36" s="4"/>
      <c r="I36" s="4"/>
    </row>
    <row r="37" spans="1:9" ht="35" thickBot="1" x14ac:dyDescent="0.25">
      <c r="A37" s="4" t="s">
        <v>26</v>
      </c>
      <c r="B37" s="6" t="s">
        <v>71</v>
      </c>
      <c r="C37" t="s">
        <v>37</v>
      </c>
      <c r="H37">
        <f t="shared" ref="H37:H42" si="3">IF(C37="X",1)+IF(D37="X",2)+IF(E37="X",3)+IF(F37="X",4)+IF(G37="X",5)</f>
        <v>1</v>
      </c>
    </row>
    <row r="38" spans="1:9" ht="23" thickBot="1" x14ac:dyDescent="0.25">
      <c r="A38" s="4" t="s">
        <v>27</v>
      </c>
      <c r="B38" s="6" t="s">
        <v>72</v>
      </c>
      <c r="C38" t="s">
        <v>37</v>
      </c>
      <c r="H38">
        <f t="shared" si="3"/>
        <v>1</v>
      </c>
    </row>
    <row r="39" spans="1:9" ht="35" thickBot="1" x14ac:dyDescent="0.25">
      <c r="A39" s="13" t="s">
        <v>33</v>
      </c>
      <c r="B39" s="6" t="s">
        <v>73</v>
      </c>
      <c r="G39" t="s">
        <v>144</v>
      </c>
      <c r="H39">
        <f t="shared" si="3"/>
        <v>5</v>
      </c>
    </row>
    <row r="40" spans="1:9" ht="23" thickBot="1" x14ac:dyDescent="0.25">
      <c r="A40" s="13" t="s">
        <v>34</v>
      </c>
      <c r="B40" s="6" t="s">
        <v>74</v>
      </c>
      <c r="E40" t="s">
        <v>144</v>
      </c>
      <c r="H40">
        <f t="shared" si="3"/>
        <v>3</v>
      </c>
    </row>
    <row r="41" spans="1:9" ht="35" thickBot="1" x14ac:dyDescent="0.25">
      <c r="A41" s="13" t="s">
        <v>110</v>
      </c>
      <c r="B41" s="6" t="s">
        <v>112</v>
      </c>
      <c r="C41" t="s">
        <v>144</v>
      </c>
      <c r="H41">
        <f t="shared" si="3"/>
        <v>1</v>
      </c>
    </row>
    <row r="42" spans="1:9" ht="23" thickBot="1" x14ac:dyDescent="0.25">
      <c r="A42" s="13" t="s">
        <v>111</v>
      </c>
      <c r="B42" s="6" t="s">
        <v>113</v>
      </c>
      <c r="C42" t="s">
        <v>144</v>
      </c>
      <c r="H42">
        <f t="shared" si="3"/>
        <v>1</v>
      </c>
    </row>
    <row r="43" spans="1:9" ht="23" thickBot="1" x14ac:dyDescent="0.25">
      <c r="A43" s="4"/>
      <c r="B43" s="4" t="s">
        <v>28</v>
      </c>
      <c r="C43" s="4"/>
      <c r="D43" s="4"/>
      <c r="E43" s="4"/>
      <c r="F43" s="4"/>
      <c r="G43" s="4"/>
      <c r="H43" s="4"/>
      <c r="I43" s="4"/>
    </row>
    <row r="44" spans="1:9" ht="23" thickBot="1" x14ac:dyDescent="0.25">
      <c r="A44" s="4" t="s">
        <v>29</v>
      </c>
      <c r="B44" s="6" t="s">
        <v>79</v>
      </c>
      <c r="D44" t="s">
        <v>144</v>
      </c>
      <c r="H44">
        <f t="shared" ref="H44:H55" si="4">IF(C44="X",1)+IF(D44="X",2)+IF(E44="X",3)+IF(F44="X",4)+IF(G44="X",5)</f>
        <v>2</v>
      </c>
    </row>
    <row r="45" spans="1:9" ht="35" thickBot="1" x14ac:dyDescent="0.25">
      <c r="A45" s="13" t="s">
        <v>75</v>
      </c>
      <c r="B45" s="6" t="s">
        <v>82</v>
      </c>
      <c r="D45" t="s">
        <v>144</v>
      </c>
      <c r="H45">
        <f t="shared" si="4"/>
        <v>2</v>
      </c>
    </row>
    <row r="46" spans="1:9" ht="23" thickBot="1" x14ac:dyDescent="0.25">
      <c r="A46" s="13" t="s">
        <v>35</v>
      </c>
      <c r="B46" s="6" t="s">
        <v>80</v>
      </c>
      <c r="G46" t="s">
        <v>144</v>
      </c>
      <c r="H46">
        <f t="shared" si="4"/>
        <v>5</v>
      </c>
      <c r="I46" s="5"/>
    </row>
    <row r="47" spans="1:9" ht="35" thickBot="1" x14ac:dyDescent="0.25">
      <c r="A47" s="13" t="s">
        <v>76</v>
      </c>
      <c r="B47" s="6" t="s">
        <v>81</v>
      </c>
      <c r="E47" t="s">
        <v>144</v>
      </c>
      <c r="H47">
        <f t="shared" si="4"/>
        <v>3</v>
      </c>
    </row>
    <row r="48" spans="1:9" ht="23" thickBot="1" x14ac:dyDescent="0.25">
      <c r="A48" s="13" t="s">
        <v>78</v>
      </c>
      <c r="B48" s="6" t="s">
        <v>83</v>
      </c>
      <c r="E48" t="s">
        <v>144</v>
      </c>
      <c r="H48">
        <f t="shared" si="4"/>
        <v>3</v>
      </c>
    </row>
    <row r="49" spans="1:8" ht="35" thickBot="1" x14ac:dyDescent="0.25">
      <c r="A49" s="13" t="s">
        <v>77</v>
      </c>
      <c r="B49" s="6" t="s">
        <v>84</v>
      </c>
      <c r="E49" t="s">
        <v>144</v>
      </c>
      <c r="H49">
        <f t="shared" si="4"/>
        <v>3</v>
      </c>
    </row>
    <row r="50" spans="1:8" ht="23" thickBot="1" x14ac:dyDescent="0.25">
      <c r="A50" s="4" t="s">
        <v>132</v>
      </c>
      <c r="B50" s="6" t="s">
        <v>138</v>
      </c>
      <c r="C50" t="s">
        <v>144</v>
      </c>
      <c r="H50">
        <f t="shared" si="4"/>
        <v>1</v>
      </c>
    </row>
    <row r="51" spans="1:8" ht="35" thickBot="1" x14ac:dyDescent="0.25">
      <c r="A51" s="13" t="s">
        <v>133</v>
      </c>
      <c r="B51" s="6" t="s">
        <v>139</v>
      </c>
      <c r="C51" t="s">
        <v>144</v>
      </c>
      <c r="H51">
        <f t="shared" si="4"/>
        <v>1</v>
      </c>
    </row>
    <row r="52" spans="1:8" ht="23" thickBot="1" x14ac:dyDescent="0.25">
      <c r="A52" s="13" t="s">
        <v>134</v>
      </c>
      <c r="B52" s="6" t="s">
        <v>140</v>
      </c>
      <c r="D52" t="s">
        <v>144</v>
      </c>
      <c r="H52">
        <f t="shared" si="4"/>
        <v>2</v>
      </c>
    </row>
    <row r="53" spans="1:8" ht="35" thickBot="1" x14ac:dyDescent="0.25">
      <c r="A53" s="13" t="s">
        <v>135</v>
      </c>
      <c r="B53" s="6" t="s">
        <v>141</v>
      </c>
      <c r="D53" t="s">
        <v>144</v>
      </c>
      <c r="H53">
        <f t="shared" si="4"/>
        <v>2</v>
      </c>
    </row>
    <row r="54" spans="1:8" ht="23" thickBot="1" x14ac:dyDescent="0.25">
      <c r="A54" s="13" t="s">
        <v>136</v>
      </c>
      <c r="B54" s="6" t="s">
        <v>142</v>
      </c>
      <c r="G54" t="s">
        <v>144</v>
      </c>
      <c r="H54">
        <f t="shared" si="4"/>
        <v>5</v>
      </c>
    </row>
    <row r="55" spans="1:8" ht="35" thickBot="1" x14ac:dyDescent="0.25">
      <c r="A55" s="13" t="s">
        <v>137</v>
      </c>
      <c r="B55" s="6" t="s">
        <v>143</v>
      </c>
      <c r="G55" t="s">
        <v>144</v>
      </c>
      <c r="H55">
        <f t="shared" si="4"/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5"/>
  <sheetViews>
    <sheetView zoomScale="113" zoomScaleNormal="75" zoomScalePageLayoutView="75" workbookViewId="0">
      <selection activeCell="H5" sqref="H5"/>
    </sheetView>
  </sheetViews>
  <sheetFormatPr baseColWidth="10" defaultColWidth="11.1640625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0" ht="45" thickBot="1" x14ac:dyDescent="0.25"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8" t="s">
        <v>36</v>
      </c>
      <c r="I1" s="8"/>
    </row>
    <row r="2" spans="1:10" ht="23" thickBot="1" x14ac:dyDescent="0.25">
      <c r="A2" s="4" t="s">
        <v>12</v>
      </c>
      <c r="B2" s="7" t="s">
        <v>53</v>
      </c>
      <c r="H2" s="9">
        <f>AVERAGE(Quest.Utente1!H2,Quest.Utente2!H2,Quest.Utente3!H2,Quest.Utente4!H2,Quest.Utente5!H2)</f>
        <v>3</v>
      </c>
      <c r="I2" s="9" t="s">
        <v>38</v>
      </c>
    </row>
    <row r="3" spans="1:10" ht="23" thickBot="1" x14ac:dyDescent="0.25">
      <c r="A3" s="4" t="s">
        <v>13</v>
      </c>
      <c r="B3" s="7" t="s">
        <v>55</v>
      </c>
      <c r="H3" s="9">
        <f>AVERAGE(Quest.Utente1!H3,Quest.Utente2!H3,Quest.Utente3!H3,Quest.Utente4!H3,Quest.Utente5!H3)</f>
        <v>3</v>
      </c>
      <c r="I3" s="9" t="s">
        <v>38</v>
      </c>
    </row>
    <row r="4" spans="1:10" ht="35" thickBot="1" x14ac:dyDescent="0.25">
      <c r="A4" s="4" t="s">
        <v>14</v>
      </c>
      <c r="B4" s="6" t="s">
        <v>56</v>
      </c>
      <c r="H4" s="9">
        <f>AVERAGE(Quest.Utente1!H4,Quest.Utente2!H4,Quest.Utente3!H4,Quest.Utente4!H4,Quest.Utente5!H4)</f>
        <v>1</v>
      </c>
      <c r="I4" s="9" t="s">
        <v>38</v>
      </c>
    </row>
    <row r="5" spans="1:10" ht="23" thickBot="1" x14ac:dyDescent="0.25">
      <c r="A5" s="4"/>
      <c r="H5" s="27">
        <f>AVERAGE(H2:H4)</f>
        <v>2.3333333333333335</v>
      </c>
      <c r="J5" s="4" t="s">
        <v>15</v>
      </c>
    </row>
    <row r="6" spans="1:10" ht="23" thickBot="1" x14ac:dyDescent="0.25">
      <c r="A6" s="4" t="s">
        <v>9</v>
      </c>
      <c r="B6" s="7" t="s">
        <v>54</v>
      </c>
      <c r="H6" s="9">
        <f>AVERAGE(Quest.Utente1!H5,Quest.Utente2!H5,Quest.Utente3!H5,Quest.Utente4!H5,Quest.Utente5!H5)</f>
        <v>4</v>
      </c>
      <c r="I6" s="9" t="s">
        <v>38</v>
      </c>
    </row>
    <row r="7" spans="1:10" ht="23" thickBot="1" x14ac:dyDescent="0.25">
      <c r="A7" s="4" t="s">
        <v>10</v>
      </c>
      <c r="B7" s="7" t="s">
        <v>57</v>
      </c>
      <c r="H7" s="9">
        <f>AVERAGE(Quest.Utente1!H6,Quest.Utente2!H6,Quest.Utente3!H6,Quest.Utente4!H6,Quest.Utente5!H6)</f>
        <v>4</v>
      </c>
      <c r="I7" s="9" t="s">
        <v>38</v>
      </c>
    </row>
    <row r="8" spans="1:10" ht="35" thickBot="1" x14ac:dyDescent="0.25">
      <c r="A8" s="4" t="s">
        <v>11</v>
      </c>
      <c r="B8" s="6" t="s">
        <v>58</v>
      </c>
      <c r="H8" s="9">
        <f>AVERAGE(Quest.Utente1!H7,Quest.Utente2!H7,Quest.Utente3!H7,Quest.Utente4!H7,Quest.Utente5!H7)</f>
        <v>1</v>
      </c>
      <c r="I8" s="9" t="s">
        <v>38</v>
      </c>
    </row>
    <row r="9" spans="1:10" ht="23" thickBot="1" x14ac:dyDescent="0.25">
      <c r="A9" s="4"/>
      <c r="H9" s="27">
        <f>AVERAGE(H6:H8)</f>
        <v>3</v>
      </c>
      <c r="J9" s="4" t="s">
        <v>15</v>
      </c>
    </row>
    <row r="10" spans="1:10" ht="23" thickBot="1" x14ac:dyDescent="0.25">
      <c r="A10" s="4" t="s">
        <v>62</v>
      </c>
      <c r="B10" s="7" t="s">
        <v>59</v>
      </c>
      <c r="H10" s="9">
        <f>AVERAGE(Quest.Utente1!H8,Quest.Utente2!H8,Quest.Utente3!H8,Quest.Utente4!H8,Quest.Utente5!H8)</f>
        <v>4.8</v>
      </c>
      <c r="I10" s="9" t="s">
        <v>38</v>
      </c>
    </row>
    <row r="11" spans="1:10" ht="23" thickBot="1" x14ac:dyDescent="0.25">
      <c r="A11" s="4" t="s">
        <v>63</v>
      </c>
      <c r="B11" s="7" t="s">
        <v>60</v>
      </c>
      <c r="H11" s="9">
        <f>AVERAGE(Quest.Utente1!H9,Quest.Utente2!H9,Quest.Utente3!H9,Quest.Utente4!H9,Quest.Utente5!H9)</f>
        <v>4.8</v>
      </c>
      <c r="I11" s="9" t="s">
        <v>38</v>
      </c>
    </row>
    <row r="12" spans="1:10" ht="35" thickBot="1" x14ac:dyDescent="0.25">
      <c r="A12" s="4" t="s">
        <v>64</v>
      </c>
      <c r="B12" s="6" t="s">
        <v>61</v>
      </c>
      <c r="H12" s="9">
        <f>AVERAGE(Quest.Utente1!H10,Quest.Utente2!H10,Quest.Utente3!H10,Quest.Utente4!H10,Quest.Utente5!H10)</f>
        <v>1.8</v>
      </c>
      <c r="I12" s="9" t="s">
        <v>38</v>
      </c>
    </row>
    <row r="13" spans="1:10" ht="23" thickBot="1" x14ac:dyDescent="0.25">
      <c r="A13" s="4"/>
      <c r="H13" s="27">
        <f>AVERAGE(H10:H12)</f>
        <v>3.8000000000000003</v>
      </c>
      <c r="J13" s="4" t="s">
        <v>15</v>
      </c>
    </row>
    <row r="14" spans="1:10" ht="23" thickBot="1" x14ac:dyDescent="0.25">
      <c r="A14" s="4" t="s">
        <v>92</v>
      </c>
      <c r="B14" s="7" t="s">
        <v>95</v>
      </c>
      <c r="H14" s="9">
        <f>AVERAGE(Quest.Utente1!H11,Quest.Utente2!H11,Quest.Utente3!H11,Quest.Utente4!H11,Quest.Utente5!H11)</f>
        <v>2.6</v>
      </c>
      <c r="I14" s="9" t="s">
        <v>38</v>
      </c>
    </row>
    <row r="15" spans="1:10" ht="23" thickBot="1" x14ac:dyDescent="0.25">
      <c r="A15" s="4" t="s">
        <v>93</v>
      </c>
      <c r="B15" s="7" t="s">
        <v>96</v>
      </c>
      <c r="H15" s="9">
        <f>AVERAGE(Quest.Utente1!H12,Quest.Utente2!H12,Quest.Utente3!H12,Quest.Utente4!H12,Quest.Utente5!H12)</f>
        <v>2.2000000000000002</v>
      </c>
      <c r="I15" s="9" t="s">
        <v>38</v>
      </c>
    </row>
    <row r="16" spans="1:10" ht="35" thickBot="1" x14ac:dyDescent="0.25">
      <c r="A16" s="4" t="s">
        <v>94</v>
      </c>
      <c r="B16" s="6" t="s">
        <v>97</v>
      </c>
      <c r="H16" s="9">
        <f>AVERAGE(Quest.Utente1!H13,Quest.Utente2!H13,Quest.Utente3!H13,Quest.Utente4!H13,Quest.Utente5!H13)</f>
        <v>2</v>
      </c>
      <c r="I16" s="9" t="s">
        <v>38</v>
      </c>
    </row>
    <row r="17" spans="1:10" ht="23" thickBot="1" x14ac:dyDescent="0.25">
      <c r="A17" s="4"/>
      <c r="H17" s="27">
        <f>AVERAGE(H14:H16)</f>
        <v>2.2666666666666671</v>
      </c>
      <c r="J17" s="4" t="s">
        <v>15</v>
      </c>
    </row>
    <row r="18" spans="1:10" ht="23" thickBot="1" x14ac:dyDescent="0.25">
      <c r="A18" s="4" t="s">
        <v>99</v>
      </c>
      <c r="B18" s="7" t="s">
        <v>104</v>
      </c>
      <c r="H18" s="9">
        <f>AVERAGE(Quest.Utente1!H14,Quest.Utente2!H14,Quest.Utente3!H14,Quest.Utente4!H14,Quest.Utente5!H14)</f>
        <v>2.2000000000000002</v>
      </c>
      <c r="I18" s="9" t="s">
        <v>38</v>
      </c>
    </row>
    <row r="19" spans="1:10" ht="23" thickBot="1" x14ac:dyDescent="0.25">
      <c r="A19" s="4" t="s">
        <v>98</v>
      </c>
      <c r="B19" s="7" t="s">
        <v>105</v>
      </c>
      <c r="H19" s="9">
        <f>AVERAGE(Quest.Utente1!H15,Quest.Utente2!H15,Quest.Utente3!H15,Quest.Utente4!H15,Quest.Utente5!H15)</f>
        <v>2.2000000000000002</v>
      </c>
      <c r="I19" s="9" t="s">
        <v>38</v>
      </c>
    </row>
    <row r="20" spans="1:10" ht="35" thickBot="1" x14ac:dyDescent="0.25">
      <c r="A20" s="4" t="s">
        <v>100</v>
      </c>
      <c r="B20" s="6" t="s">
        <v>106</v>
      </c>
      <c r="H20" s="9">
        <f>AVERAGE(Quest.Utente1!H16,Quest.Utente2!H16,Quest.Utente3!H16,Quest.Utente4!H16,Quest.Utente5!H16)</f>
        <v>1.2</v>
      </c>
      <c r="I20" s="9" t="s">
        <v>38</v>
      </c>
    </row>
    <row r="21" spans="1:10" ht="23" thickBot="1" x14ac:dyDescent="0.25">
      <c r="A21" s="4"/>
      <c r="H21" s="27">
        <f>AVERAGE(H18:H20)</f>
        <v>1.8666666666666669</v>
      </c>
      <c r="J21" s="4" t="s">
        <v>15</v>
      </c>
    </row>
    <row r="22" spans="1:10" ht="23" thickBot="1" x14ac:dyDescent="0.25">
      <c r="A22" s="4" t="s">
        <v>101</v>
      </c>
      <c r="B22" s="7" t="s">
        <v>107</v>
      </c>
      <c r="H22" s="9">
        <f>AVERAGE(Quest.Utente1!H17,Quest.Utente2!H17,Quest.Utente3!H17,Quest.Utente4!H17,Quest.Utente5!H17)</f>
        <v>4.5999999999999996</v>
      </c>
      <c r="I22" s="9" t="s">
        <v>38</v>
      </c>
    </row>
    <row r="23" spans="1:10" ht="23" thickBot="1" x14ac:dyDescent="0.25">
      <c r="A23" s="4" t="s">
        <v>102</v>
      </c>
      <c r="B23" s="7" t="s">
        <v>108</v>
      </c>
      <c r="H23" s="9">
        <f>AVERAGE(Quest.Utente1!H18,Quest.Utente2!H18,Quest.Utente3!H18,Quest.Utente4!H18,Quest.Utente5!H18)</f>
        <v>5</v>
      </c>
      <c r="I23" s="9" t="s">
        <v>38</v>
      </c>
    </row>
    <row r="24" spans="1:10" ht="35" thickBot="1" x14ac:dyDescent="0.25">
      <c r="A24" s="4" t="s">
        <v>103</v>
      </c>
      <c r="B24" s="6" t="s">
        <v>109</v>
      </c>
      <c r="H24" s="9">
        <f>AVERAGE(Quest.Utente1!H19,Quest.Utente2!H19,Quest.Utente3!H19,Quest.Utente4!H19,Quest.Utente5!H19)</f>
        <v>3.6</v>
      </c>
      <c r="I24" s="9" t="s">
        <v>38</v>
      </c>
    </row>
    <row r="25" spans="1:10" ht="23" thickBot="1" x14ac:dyDescent="0.25">
      <c r="A25" s="4"/>
      <c r="B25" s="6"/>
      <c r="H25" s="27">
        <f>AVERAGE(H22:H24)</f>
        <v>4.3999999999999995</v>
      </c>
      <c r="I25" s="9"/>
      <c r="J25" s="4" t="s">
        <v>15</v>
      </c>
    </row>
    <row r="26" spans="1:10" ht="23" thickBot="1" x14ac:dyDescent="0.25">
      <c r="A26" s="4"/>
      <c r="B26" s="4" t="s">
        <v>21</v>
      </c>
      <c r="H26" s="9"/>
      <c r="I26" s="9"/>
    </row>
    <row r="27" spans="1:10" ht="23" thickBot="1" x14ac:dyDescent="0.25">
      <c r="A27" s="4" t="s">
        <v>22</v>
      </c>
      <c r="B27" s="12" t="s">
        <v>65</v>
      </c>
      <c r="H27" s="9">
        <f>AVERAGE(Quest.Utente1!H21,Quest.Utente2!H21,Quest.Utente3!H21,Quest.Utente4!H21,Quest.Utente5!H21)</f>
        <v>3.2</v>
      </c>
      <c r="I27" s="9" t="s">
        <v>38</v>
      </c>
    </row>
    <row r="28" spans="1:10" ht="23" thickBot="1" x14ac:dyDescent="0.25">
      <c r="A28" s="4" t="s">
        <v>23</v>
      </c>
      <c r="B28" s="12" t="s">
        <v>66</v>
      </c>
      <c r="H28" s="9">
        <f>AVERAGE(Quest.Utente1!H22,Quest.Utente2!H22,Quest.Utente3!H22,Quest.Utente4!H22,Quest.Utente5!H22)</f>
        <v>2.6</v>
      </c>
      <c r="I28" s="9" t="s">
        <v>38</v>
      </c>
    </row>
    <row r="29" spans="1:10" ht="23" thickBot="1" x14ac:dyDescent="0.25">
      <c r="A29" s="4" t="s">
        <v>24</v>
      </c>
      <c r="B29" s="12" t="s">
        <v>67</v>
      </c>
      <c r="H29" s="9">
        <f>AVERAGE(Quest.Utente1!H23,Quest.Utente2!H23,Quest.Utente3!H23,Quest.Utente4!H23,Quest.Utente5!H23)</f>
        <v>2.8</v>
      </c>
      <c r="I29" s="9" t="s">
        <v>38</v>
      </c>
    </row>
    <row r="30" spans="1:10" ht="23" thickBot="1" x14ac:dyDescent="0.25">
      <c r="A30" s="4"/>
      <c r="B30" s="12"/>
      <c r="H30" s="27">
        <f>AVERAGE(H27:H29)</f>
        <v>2.8666666666666671</v>
      </c>
      <c r="I30" s="9"/>
      <c r="J30" s="4" t="s">
        <v>21</v>
      </c>
    </row>
    <row r="31" spans="1:10" ht="23" thickBot="1" x14ac:dyDescent="0.25">
      <c r="A31" s="4" t="s">
        <v>30</v>
      </c>
      <c r="B31" s="12" t="s">
        <v>68</v>
      </c>
      <c r="H31" s="9">
        <f>AVERAGE(Quest.Utente1!H24,Quest.Utente2!H24,Quest.Utente3!H24,Quest.Utente4!H24,Quest.Utente5!H24)</f>
        <v>4</v>
      </c>
      <c r="I31" s="9" t="s">
        <v>38</v>
      </c>
    </row>
    <row r="32" spans="1:10" ht="23" thickBot="1" x14ac:dyDescent="0.25">
      <c r="A32" s="4" t="s">
        <v>31</v>
      </c>
      <c r="B32" s="12" t="s">
        <v>69</v>
      </c>
      <c r="H32" s="9">
        <f>AVERAGE(Quest.Utente1!H25,Quest.Utente2!H25,Quest.Utente3!H25,Quest.Utente4!H25,Quest.Utente5!H25)</f>
        <v>4</v>
      </c>
      <c r="I32" s="9" t="s">
        <v>38</v>
      </c>
    </row>
    <row r="33" spans="1:10" ht="23" thickBot="1" x14ac:dyDescent="0.25">
      <c r="A33" s="4" t="s">
        <v>32</v>
      </c>
      <c r="B33" s="12" t="s">
        <v>70</v>
      </c>
      <c r="H33" s="9">
        <f>AVERAGE(Quest.Utente1!H26,Quest.Utente2!H26,Quest.Utente3!H26,Quest.Utente4!H26,Quest.Utente5!H26)</f>
        <v>4</v>
      </c>
      <c r="I33" s="9" t="s">
        <v>38</v>
      </c>
    </row>
    <row r="34" spans="1:10" ht="23" thickBot="1" x14ac:dyDescent="0.25">
      <c r="A34" s="4"/>
      <c r="B34" s="12"/>
      <c r="H34" s="27">
        <f>AVERAGE(H31:H33)</f>
        <v>4</v>
      </c>
      <c r="I34" s="9"/>
      <c r="J34" s="4" t="s">
        <v>21</v>
      </c>
    </row>
    <row r="35" spans="1:10" ht="23" thickBot="1" x14ac:dyDescent="0.25">
      <c r="A35" s="4" t="s">
        <v>114</v>
      </c>
      <c r="B35" s="12" t="s">
        <v>123</v>
      </c>
      <c r="H35" s="9">
        <f>AVERAGE(Quest.Utente1!H27,Quest.Utente2!H27,Quest.Utente3!H27,Quest.Utente4!H27,Quest.Utente5!H27)</f>
        <v>3.4</v>
      </c>
      <c r="I35" s="9" t="s">
        <v>38</v>
      </c>
    </row>
    <row r="36" spans="1:10" ht="23" thickBot="1" x14ac:dyDescent="0.25">
      <c r="A36" s="4" t="s">
        <v>115</v>
      </c>
      <c r="B36" s="12" t="s">
        <v>127</v>
      </c>
      <c r="H36" s="9">
        <f>AVERAGE(Quest.Utente1!H28,Quest.Utente2!H28,Quest.Utente3!H28,Quest.Utente4!H28,Quest.Utente5!H28)</f>
        <v>3.4</v>
      </c>
      <c r="I36" s="9" t="s">
        <v>38</v>
      </c>
    </row>
    <row r="37" spans="1:10" ht="23" thickBot="1" x14ac:dyDescent="0.25">
      <c r="A37" s="4" t="s">
        <v>116</v>
      </c>
      <c r="B37" s="12" t="s">
        <v>124</v>
      </c>
      <c r="H37" s="9">
        <f>AVERAGE(Quest.Utente1!H29,Quest.Utente2!H29,Quest.Utente3!H29,Quest.Utente4!H29,Quest.Utente5!H29)</f>
        <v>3.4</v>
      </c>
      <c r="I37" s="9" t="s">
        <v>38</v>
      </c>
    </row>
    <row r="38" spans="1:10" ht="23" thickBot="1" x14ac:dyDescent="0.25">
      <c r="A38" s="4"/>
      <c r="B38" s="12"/>
      <c r="H38" s="27">
        <f>AVERAGE(H35:H37)</f>
        <v>3.4</v>
      </c>
      <c r="I38" s="9"/>
      <c r="J38" s="4" t="s">
        <v>21</v>
      </c>
    </row>
    <row r="39" spans="1:10" ht="23" thickBot="1" x14ac:dyDescent="0.25">
      <c r="A39" s="4" t="s">
        <v>117</v>
      </c>
      <c r="B39" s="12" t="s">
        <v>128</v>
      </c>
      <c r="H39" s="9">
        <f>AVERAGE(Quest.Utente1!H30,Quest.Utente2!H30,Quest.Utente3!H30,Quest.Utente4!H30,Quest.Utente5!H30)</f>
        <v>2.2000000000000002</v>
      </c>
      <c r="I39" s="9" t="s">
        <v>38</v>
      </c>
    </row>
    <row r="40" spans="1:10" ht="23" thickBot="1" x14ac:dyDescent="0.25">
      <c r="A40" s="4" t="s">
        <v>118</v>
      </c>
      <c r="B40" s="12" t="s">
        <v>125</v>
      </c>
      <c r="H40" s="9">
        <f>AVERAGE(Quest.Utente1!H31,Quest.Utente2!H31,Quest.Utente3!H31,Quest.Utente4!H31,Quest.Utente5!H31)</f>
        <v>2.4</v>
      </c>
      <c r="I40" s="9" t="s">
        <v>38</v>
      </c>
    </row>
    <row r="41" spans="1:10" ht="23" thickBot="1" x14ac:dyDescent="0.25">
      <c r="A41" s="4" t="s">
        <v>119</v>
      </c>
      <c r="B41" s="12" t="s">
        <v>126</v>
      </c>
      <c r="H41" s="9">
        <f>AVERAGE(Quest.Utente1!H32,Quest.Utente2!H32,Quest.Utente3!H32,Quest.Utente4!H32,Quest.Utente5!H32)</f>
        <v>2.4</v>
      </c>
      <c r="I41" s="9" t="s">
        <v>38</v>
      </c>
    </row>
    <row r="42" spans="1:10" ht="23" thickBot="1" x14ac:dyDescent="0.25">
      <c r="A42" s="4"/>
      <c r="B42" s="12"/>
      <c r="H42" s="27">
        <f>AVERAGE(H39:H41)</f>
        <v>2.3333333333333335</v>
      </c>
      <c r="I42" s="9"/>
      <c r="J42" s="4" t="s">
        <v>21</v>
      </c>
    </row>
    <row r="43" spans="1:10" ht="23" thickBot="1" x14ac:dyDescent="0.25">
      <c r="A43" s="4" t="s">
        <v>120</v>
      </c>
      <c r="B43" s="12" t="s">
        <v>129</v>
      </c>
      <c r="H43" s="9">
        <f>AVERAGE(Quest.Utente1!H33,Quest.Utente2!H33,Quest.Utente3!H33,Quest.Utente4!H33,Quest.Utente5!H33)</f>
        <v>4.2</v>
      </c>
      <c r="I43" s="9" t="s">
        <v>38</v>
      </c>
    </row>
    <row r="44" spans="1:10" ht="23" thickBot="1" x14ac:dyDescent="0.25">
      <c r="A44" s="4" t="s">
        <v>121</v>
      </c>
      <c r="B44" s="12" t="s">
        <v>130</v>
      </c>
      <c r="H44" s="9">
        <f>AVERAGE(Quest.Utente1!H34,Quest.Utente2!H34,Quest.Utente3!H34,Quest.Utente4!H34,Quest.Utente5!H34)</f>
        <v>4.2</v>
      </c>
      <c r="I44" s="9" t="s">
        <v>38</v>
      </c>
    </row>
    <row r="45" spans="1:10" ht="23" thickBot="1" x14ac:dyDescent="0.25">
      <c r="A45" s="4" t="s">
        <v>122</v>
      </c>
      <c r="B45" s="12" t="s">
        <v>131</v>
      </c>
      <c r="H45" s="9">
        <f>AVERAGE(Quest.Utente1!H35,Quest.Utente2!H35,Quest.Utente3!H35,Quest.Utente4!H35,Quest.Utente5!H35)</f>
        <v>4.4000000000000004</v>
      </c>
      <c r="I45" s="9" t="s">
        <v>38</v>
      </c>
    </row>
    <row r="46" spans="1:10" ht="23" thickBot="1" x14ac:dyDescent="0.25">
      <c r="A46" s="4"/>
      <c r="B46" s="12"/>
      <c r="H46" s="27">
        <f>AVERAGE(H43:H45)</f>
        <v>4.2666666666666666</v>
      </c>
      <c r="I46" s="9"/>
      <c r="J46" s="4" t="s">
        <v>21</v>
      </c>
    </row>
    <row r="47" spans="1:10" ht="23" thickBot="1" x14ac:dyDescent="0.25">
      <c r="A47" s="4"/>
      <c r="B47" s="4" t="s">
        <v>25</v>
      </c>
      <c r="I47" s="9"/>
    </row>
    <row r="48" spans="1:10" ht="35" thickBot="1" x14ac:dyDescent="0.25">
      <c r="A48" s="4" t="s">
        <v>26</v>
      </c>
      <c r="B48" s="6" t="s">
        <v>71</v>
      </c>
      <c r="H48" s="9">
        <f>AVERAGE(Quest.Utente1!H37,Quest.Utente2!H37,Quest.Utente3!H37,Quest.Utente4!H37,Quest.Utente5!H37)</f>
        <v>2.4</v>
      </c>
      <c r="I48" s="9" t="s">
        <v>38</v>
      </c>
    </row>
    <row r="49" spans="1:10" ht="23" thickBot="1" x14ac:dyDescent="0.25">
      <c r="A49" s="4" t="s">
        <v>27</v>
      </c>
      <c r="B49" s="6" t="s">
        <v>72</v>
      </c>
      <c r="H49" s="9">
        <f>AVERAGE(Quest.Utente1!H38,Quest.Utente2!H38,Quest.Utente3!H38,Quest.Utente4!H38,Quest.Utente5!H38)</f>
        <v>2.8</v>
      </c>
      <c r="I49" s="9" t="s">
        <v>38</v>
      </c>
    </row>
    <row r="50" spans="1:10" ht="23" thickBot="1" x14ac:dyDescent="0.25">
      <c r="A50" s="4"/>
      <c r="B50" s="6"/>
      <c r="H50" s="27">
        <f>AVERAGE(H47:H49)</f>
        <v>2.5999999999999996</v>
      </c>
      <c r="I50" s="9"/>
      <c r="J50" s="4" t="s">
        <v>25</v>
      </c>
    </row>
    <row r="51" spans="1:10" ht="35" thickBot="1" x14ac:dyDescent="0.25">
      <c r="A51" s="13" t="s">
        <v>33</v>
      </c>
      <c r="B51" s="6" t="s">
        <v>73</v>
      </c>
      <c r="H51" s="9">
        <f>AVERAGE(Quest.Utente1!H39,Quest.Utente2!H39,Quest.Utente3!H39,Quest.Utente4!H39,Quest.Utente5!H39)</f>
        <v>4.2</v>
      </c>
      <c r="I51" s="9" t="s">
        <v>38</v>
      </c>
    </row>
    <row r="52" spans="1:10" ht="23" thickBot="1" x14ac:dyDescent="0.25">
      <c r="A52" s="13" t="s">
        <v>34</v>
      </c>
      <c r="B52" s="6" t="s">
        <v>74</v>
      </c>
      <c r="H52" s="9">
        <f>AVERAGE(Quest.Utente1!H40,Quest.Utente2!H40,Quest.Utente3!H40,Quest.Utente4!H40,Quest.Utente5!H40)</f>
        <v>3.8</v>
      </c>
      <c r="I52" s="9" t="s">
        <v>38</v>
      </c>
    </row>
    <row r="53" spans="1:10" ht="23" thickBot="1" x14ac:dyDescent="0.25">
      <c r="A53" s="13"/>
      <c r="B53" s="6"/>
      <c r="H53" s="27">
        <f>AVERAGE(H50:H52)</f>
        <v>3.5333333333333332</v>
      </c>
      <c r="I53" s="9"/>
      <c r="J53" s="4" t="s">
        <v>25</v>
      </c>
    </row>
    <row r="54" spans="1:10" ht="35" thickBot="1" x14ac:dyDescent="0.25">
      <c r="A54" s="13" t="s">
        <v>110</v>
      </c>
      <c r="B54" s="6" t="s">
        <v>112</v>
      </c>
      <c r="H54" s="9">
        <f>AVERAGE(Quest.Utente1!H41,Quest.Utente2!H41,Quest.Utente3!H41,Quest.Utente4!H41,Quest.Utente5!H41)</f>
        <v>2.4</v>
      </c>
      <c r="I54" s="9" t="s">
        <v>38</v>
      </c>
    </row>
    <row r="55" spans="1:10" ht="23" thickBot="1" x14ac:dyDescent="0.25">
      <c r="A55" s="13" t="s">
        <v>111</v>
      </c>
      <c r="B55" s="6" t="s">
        <v>113</v>
      </c>
      <c r="H55" s="9">
        <f>AVERAGE(Quest.Utente1!H42,Quest.Utente2!H42,Quest.Utente3!H42,Quest.Utente4!H42,Quest.Utente5!H42)</f>
        <v>2.2000000000000002</v>
      </c>
      <c r="I55" s="9" t="s">
        <v>38</v>
      </c>
    </row>
    <row r="56" spans="1:10" ht="23" thickBot="1" x14ac:dyDescent="0.25">
      <c r="A56" s="13"/>
      <c r="B56" s="6"/>
      <c r="H56" s="27">
        <f>AVERAGE(H53:H55)</f>
        <v>2.7111111111111108</v>
      </c>
      <c r="I56" s="9"/>
      <c r="J56" s="4" t="s">
        <v>25</v>
      </c>
    </row>
    <row r="57" spans="1:10" ht="23" thickBot="1" x14ac:dyDescent="0.25">
      <c r="A57" s="4"/>
      <c r="B57" s="4" t="s">
        <v>28</v>
      </c>
      <c r="H57" s="9"/>
      <c r="I57" s="9"/>
    </row>
    <row r="58" spans="1:10" ht="23" thickBot="1" x14ac:dyDescent="0.25">
      <c r="A58" s="4" t="s">
        <v>29</v>
      </c>
      <c r="B58" s="6" t="s">
        <v>79</v>
      </c>
      <c r="H58" s="9">
        <f>AVERAGE(Quest.Utente1!H44,Quest.Utente2!H44,Quest.Utente3!H44,Quest.Utente4!H44,Quest.Utente5!H44)</f>
        <v>2.8</v>
      </c>
      <c r="I58" s="9" t="s">
        <v>38</v>
      </c>
    </row>
    <row r="59" spans="1:10" ht="35" thickBot="1" x14ac:dyDescent="0.25">
      <c r="A59" s="13" t="s">
        <v>75</v>
      </c>
      <c r="B59" s="6" t="s">
        <v>82</v>
      </c>
      <c r="H59" s="9">
        <f>AVERAGE(Quest.Utente1!H45,Quest.Utente2!H45,Quest.Utente3!H45,Quest.Utente4!H45,Quest.Utente5!H45)</f>
        <v>2.4</v>
      </c>
      <c r="I59" s="9" t="s">
        <v>38</v>
      </c>
    </row>
    <row r="60" spans="1:10" ht="23" thickBot="1" x14ac:dyDescent="0.25">
      <c r="A60" s="13"/>
      <c r="B60" s="6"/>
      <c r="H60" s="27">
        <f>AVERAGE(H57:H59)</f>
        <v>2.5999999999999996</v>
      </c>
      <c r="I60" s="9"/>
      <c r="J60" s="4" t="s">
        <v>28</v>
      </c>
    </row>
    <row r="61" spans="1:10" ht="23" thickBot="1" x14ac:dyDescent="0.25">
      <c r="A61" s="13" t="s">
        <v>35</v>
      </c>
      <c r="B61" s="6" t="s">
        <v>80</v>
      </c>
      <c r="H61" s="9">
        <f>AVERAGE(Quest.Utente1!H46,Quest.Utente2!H46,Quest.Utente3!H46,Quest.Utente4!H46,Quest.Utente5!H46)</f>
        <v>4.2</v>
      </c>
      <c r="I61" s="9" t="s">
        <v>38</v>
      </c>
    </row>
    <row r="62" spans="1:10" ht="35" thickBot="1" x14ac:dyDescent="0.25">
      <c r="A62" s="13" t="s">
        <v>76</v>
      </c>
      <c r="B62" s="6" t="s">
        <v>81</v>
      </c>
      <c r="H62" s="9">
        <f>AVERAGE(Quest.Utente1!H47,Quest.Utente2!H47,Quest.Utente3!H47,Quest.Utente4!H47,Quest.Utente5!H47)</f>
        <v>3.8</v>
      </c>
      <c r="I62" s="9" t="s">
        <v>38</v>
      </c>
    </row>
    <row r="63" spans="1:10" ht="23" thickBot="1" x14ac:dyDescent="0.25">
      <c r="A63" s="13"/>
      <c r="B63" s="6"/>
      <c r="H63" s="27">
        <f>AVERAGE(H60:H62)</f>
        <v>3.5333333333333332</v>
      </c>
      <c r="I63" s="9"/>
      <c r="J63" s="4" t="s">
        <v>28</v>
      </c>
    </row>
    <row r="64" spans="1:10" ht="23" thickBot="1" x14ac:dyDescent="0.25">
      <c r="A64" s="13" t="s">
        <v>78</v>
      </c>
      <c r="B64" s="6" t="s">
        <v>83</v>
      </c>
      <c r="H64" s="9">
        <f>AVERAGE(Quest.Utente1!H48,Quest.Utente2!H48,Quest.Utente3!H48,Quest.Utente4!H48,Quest.Utente5!H48)</f>
        <v>4.2</v>
      </c>
      <c r="I64" s="9" t="s">
        <v>38</v>
      </c>
    </row>
    <row r="65" spans="1:10" ht="35" thickBot="1" x14ac:dyDescent="0.25">
      <c r="A65" s="13" t="s">
        <v>77</v>
      </c>
      <c r="B65" s="6" t="s">
        <v>84</v>
      </c>
      <c r="H65" s="9">
        <f>AVERAGE(Quest.Utente1!H49,Quest.Utente2!H49,Quest.Utente3!H49,Quest.Utente4!H49,Quest.Utente5!H49)</f>
        <v>3.8</v>
      </c>
      <c r="I65" s="9" t="s">
        <v>38</v>
      </c>
    </row>
    <row r="66" spans="1:10" ht="23" thickBot="1" x14ac:dyDescent="0.25">
      <c r="A66" s="13"/>
      <c r="B66" s="6"/>
      <c r="H66" s="27">
        <f>AVERAGE(H63:H65)</f>
        <v>3.8444444444444446</v>
      </c>
      <c r="I66" s="9"/>
      <c r="J66" s="4" t="s">
        <v>28</v>
      </c>
    </row>
    <row r="67" spans="1:10" ht="23" thickBot="1" x14ac:dyDescent="0.25">
      <c r="A67" s="4" t="s">
        <v>132</v>
      </c>
      <c r="B67" s="6" t="s">
        <v>138</v>
      </c>
      <c r="H67" s="9">
        <f>AVERAGE(Quest.Utente1!H50,Quest.Utente2!H50,Quest.Utente3!H50,Quest.Utente4!H50,Quest.Utente5!H50)</f>
        <v>2.4</v>
      </c>
      <c r="I67" s="9" t="s">
        <v>38</v>
      </c>
    </row>
    <row r="68" spans="1:10" ht="35" thickBot="1" x14ac:dyDescent="0.25">
      <c r="A68" s="13" t="s">
        <v>133</v>
      </c>
      <c r="B68" s="6" t="s">
        <v>139</v>
      </c>
      <c r="H68" s="9">
        <f>AVERAGE(Quest.Utente1!H51,Quest.Utente2!H51,Quest.Utente3!H51,Quest.Utente4!H51,Quest.Utente5!H51)</f>
        <v>1.8</v>
      </c>
      <c r="I68" s="9" t="s">
        <v>38</v>
      </c>
    </row>
    <row r="69" spans="1:10" ht="23" thickBot="1" x14ac:dyDescent="0.25">
      <c r="A69" s="13"/>
      <c r="B69" s="6"/>
      <c r="H69" s="27">
        <f>AVERAGE(H66:H68)</f>
        <v>2.6814814814814816</v>
      </c>
      <c r="I69" s="9"/>
      <c r="J69" s="4" t="s">
        <v>28</v>
      </c>
    </row>
    <row r="70" spans="1:10" ht="23" thickBot="1" x14ac:dyDescent="0.25">
      <c r="A70" s="13" t="s">
        <v>134</v>
      </c>
      <c r="B70" s="6" t="s">
        <v>140</v>
      </c>
      <c r="H70" s="9">
        <f>AVERAGE(Quest.Utente1!H52,Quest.Utente2!H52,Quest.Utente3!H52,Quest.Utente4!H52,Quest.Utente5!H52)</f>
        <v>2.6</v>
      </c>
      <c r="I70" s="9" t="s">
        <v>38</v>
      </c>
    </row>
    <row r="71" spans="1:10" ht="35" thickBot="1" x14ac:dyDescent="0.25">
      <c r="A71" s="13" t="s">
        <v>135</v>
      </c>
      <c r="B71" s="6" t="s">
        <v>141</v>
      </c>
      <c r="H71" s="9">
        <f>AVERAGE(Quest.Utente1!H53,Quest.Utente2!H53,Quest.Utente3!H53,Quest.Utente4!H53,Quest.Utente5!H53)</f>
        <v>2.2000000000000002</v>
      </c>
      <c r="I71" s="9" t="s">
        <v>38</v>
      </c>
    </row>
    <row r="72" spans="1:10" ht="23" thickBot="1" x14ac:dyDescent="0.25">
      <c r="A72" s="13"/>
      <c r="B72" s="6"/>
      <c r="H72" s="27">
        <f>AVERAGE(H69:H71)</f>
        <v>2.4938271604938271</v>
      </c>
      <c r="I72" s="9"/>
      <c r="J72" s="4" t="s">
        <v>28</v>
      </c>
    </row>
    <row r="73" spans="1:10" ht="23" thickBot="1" x14ac:dyDescent="0.25">
      <c r="A73" s="13" t="s">
        <v>136</v>
      </c>
      <c r="B73" s="6" t="s">
        <v>142</v>
      </c>
      <c r="H73" s="9">
        <f>AVERAGE(Quest.Utente1!H54,Quest.Utente2!H54,Quest.Utente3!H54,Quest.Utente4!H54,Quest.Utente5!H54)</f>
        <v>5</v>
      </c>
      <c r="I73" s="9" t="s">
        <v>38</v>
      </c>
    </row>
    <row r="74" spans="1:10" ht="35" thickBot="1" x14ac:dyDescent="0.25">
      <c r="A74" s="13" t="s">
        <v>137</v>
      </c>
      <c r="B74" s="6" t="s">
        <v>143</v>
      </c>
      <c r="H74" s="9">
        <f>AVERAGE(Quest.Utente1!H55,Quest.Utente2!H55,Quest.Utente3!H55,Quest.Utente4!H55,Quest.Utente5!H55)</f>
        <v>5</v>
      </c>
      <c r="I74" s="9" t="s">
        <v>38</v>
      </c>
    </row>
    <row r="75" spans="1:10" ht="23" thickBot="1" x14ac:dyDescent="0.25">
      <c r="A75" s="13"/>
      <c r="H75" s="27">
        <f>AVERAGE(H72:H74)</f>
        <v>4.1646090534979425</v>
      </c>
      <c r="I75" s="9"/>
      <c r="J75" s="4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>
      <selection activeCell="H16" sqref="H16"/>
    </sheetView>
  </sheetViews>
  <sheetFormatPr baseColWidth="10" defaultColWidth="11.1640625" defaultRowHeight="16" x14ac:dyDescent="0.2"/>
  <cols>
    <col min="2" max="2" width="11.6640625" bestFit="1" customWidth="1"/>
  </cols>
  <sheetData>
    <row r="1" spans="1:5" ht="22" thickBot="1" x14ac:dyDescent="0.25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</row>
    <row r="2" spans="1:5" ht="22" thickBot="1" x14ac:dyDescent="0.25">
      <c r="A2" s="11" t="s">
        <v>44</v>
      </c>
      <c r="B2" s="14">
        <f>MEDIE!H5</f>
        <v>2.3333333333333335</v>
      </c>
      <c r="C2" s="14">
        <f>MEDIE!H30</f>
        <v>2.8666666666666671</v>
      </c>
      <c r="D2" s="14">
        <f>MEDIE!H50</f>
        <v>2.5999999999999996</v>
      </c>
      <c r="E2" s="14">
        <f>MEDIE!H60</f>
        <v>2.5999999999999996</v>
      </c>
    </row>
    <row r="3" spans="1:5" ht="22" thickBot="1" x14ac:dyDescent="0.25">
      <c r="A3" s="28" t="s">
        <v>45</v>
      </c>
      <c r="B3" s="14">
        <f>MEDIE!H9</f>
        <v>3</v>
      </c>
      <c r="C3" s="15">
        <f>MEDIE!H34</f>
        <v>4</v>
      </c>
      <c r="D3" s="15">
        <f>MEDIE!H53</f>
        <v>3.5333333333333332</v>
      </c>
      <c r="E3" s="15">
        <f>MEDIE!H63</f>
        <v>3.5333333333333332</v>
      </c>
    </row>
    <row r="4" spans="1:5" ht="22" thickBot="1" x14ac:dyDescent="0.25">
      <c r="A4" s="11" t="s">
        <v>46</v>
      </c>
      <c r="B4" s="15">
        <f>MEDIE!H13</f>
        <v>3.8000000000000003</v>
      </c>
      <c r="C4" s="14">
        <v>0</v>
      </c>
      <c r="D4" s="14">
        <v>0</v>
      </c>
      <c r="E4" s="15">
        <f>MEDIE!H66</f>
        <v>3.8444444444444446</v>
      </c>
    </row>
    <row r="5" spans="1:5" ht="22" thickBot="1" x14ac:dyDescent="0.25">
      <c r="A5" s="11" t="s">
        <v>151</v>
      </c>
      <c r="B5" s="14">
        <f>MEDIE!H17</f>
        <v>2.2666666666666671</v>
      </c>
      <c r="C5" s="15">
        <f>MEDIE!H38</f>
        <v>3.4</v>
      </c>
      <c r="D5" s="14">
        <f>MEDIE!H56</f>
        <v>2.7111111111111108</v>
      </c>
      <c r="E5" s="14">
        <f>MEDIE!H69</f>
        <v>2.6814814814814816</v>
      </c>
    </row>
    <row r="6" spans="1:5" ht="22" thickBot="1" x14ac:dyDescent="0.25">
      <c r="A6" s="11" t="s">
        <v>152</v>
      </c>
      <c r="B6" s="14">
        <f>MEDIE!H21</f>
        <v>1.8666666666666669</v>
      </c>
      <c r="C6" s="14">
        <f>MEDIE!H42</f>
        <v>2.3333333333333335</v>
      </c>
      <c r="D6" s="14">
        <v>0</v>
      </c>
      <c r="E6" s="14">
        <f>MEDIE!H72</f>
        <v>2.4938271604938271</v>
      </c>
    </row>
    <row r="7" spans="1:5" ht="22" thickBot="1" x14ac:dyDescent="0.25">
      <c r="A7" s="11" t="s">
        <v>153</v>
      </c>
      <c r="B7" s="15">
        <f>MEDIE!H25</f>
        <v>4.3999999999999995</v>
      </c>
      <c r="C7" s="15">
        <f>MEDIE!H46</f>
        <v>4.2666666666666666</v>
      </c>
      <c r="D7" s="14">
        <v>0</v>
      </c>
      <c r="E7" s="15">
        <f>MEDIE!H75</f>
        <v>4.1646090534979425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BEHAVIOURABILITY</vt:lpstr>
      <vt:lpstr>Quest.Utente1</vt:lpstr>
      <vt:lpstr>Quest.Utente2</vt:lpstr>
      <vt:lpstr>Quest.Utente3</vt:lpstr>
      <vt:lpstr>Quest.Utente4</vt:lpstr>
      <vt:lpstr>Quest.Utente5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2021-04-13T15:24:04Z</dcterms:modified>
</cp:coreProperties>
</file>