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<sst xmlns="http://schemas.openxmlformats.org/spreadsheetml/2006/main" count="53" uniqueCount="17">
  <si>
    <t xml:space="preserve">RGB</t>
  </si>
  <si>
    <t xml:space="preserve">Valor</t>
  </si>
  <si>
    <t xml:space="preserve">GIMP</t>
  </si>
  <si>
    <t xml:space="preserve">Foto 1</t>
  </si>
  <si>
    <t xml:space="preserve">Fundo</t>
  </si>
  <si>
    <t xml:space="preserve">Folha</t>
  </si>
  <si>
    <t xml:space="preserve">Doença</t>
  </si>
  <si>
    <t xml:space="preserve">Severidade da Doença</t>
  </si>
  <si>
    <t xml:space="preserve">Foto 2</t>
  </si>
  <si>
    <t xml:space="preserve">Foto 3</t>
  </si>
  <si>
    <t xml:space="preserve">Foto 4</t>
  </si>
  <si>
    <t xml:space="preserve">Foto 5</t>
  </si>
  <si>
    <t xml:space="preserve">Foto 6</t>
  </si>
  <si>
    <t xml:space="preserve">Foto 7</t>
  </si>
  <si>
    <t xml:space="preserve">Foto 8</t>
  </si>
  <si>
    <t xml:space="preserve">Foto 9</t>
  </si>
  <si>
    <t xml:space="preserve">Foto 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</si>
</sst>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D6:M46"/>
  <sheetViews>
    <sheetView showFormulas="false" showGridLines="true" showRowColHeaders="true" showZeros="true" rightToLeft="false" tabSelected="true" showOutlineSymbols="true" defaultGridColor="true" view="normal" topLeftCell="A10" colorId="64" zoomScale="110" zoomScaleNormal="110" zoomScalePageLayoutView="100" workbookViewId="0">
      <selection pane="topLeft" activeCell="F24" activeCellId="0" sqref="F24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1" width="7.95"/>
    <col collapsed="false" customWidth="true" hidden="false" outlineLevel="0" max="5" min="5" style="1" width="20.34"/>
    <col collapsed="false" customWidth="false" hidden="false" outlineLevel="0" max="7" min="6" style="1" width="11.52"/>
    <col collapsed="false" customWidth="true" hidden="false" outlineLevel="0" max="8" min="8" style="0" width="8.75"/>
    <col collapsed="false" customWidth="false" hidden="false" outlineLevel="0" max="12" min="9" style="0" width="11.52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6" customFormat="false" ht="12.8" hidden="false" customHeight="false" outlineLevel="0" collapsed="false">
      <c r="F6" s="2" t="s">
        <v>0</v>
      </c>
      <c r="G6" s="2" t="s">
        <v>1</v>
      </c>
      <c r="H6" s="2" t="s">
        <v>2</v>
      </c>
    </row>
    <row r="7" customFormat="false" ht="12.8" hidden="false" customHeight="false" outlineLevel="0" collapsed="false">
      <c r="D7" s="3" t="s">
        <v>3</v>
      </c>
      <c r="E7" s="1" t="s">
        <v>4</v>
      </c>
      <c r="G7" s="0"/>
      <c r="H7" s="0" t="n">
        <v>82.23</v>
      </c>
      <c r="I7" s="1" t="n">
        <v>757273</v>
      </c>
    </row>
    <row r="8" customFormat="false" ht="12.8" hidden="false" customHeight="false" outlineLevel="0" collapsed="false">
      <c r="D8" s="3"/>
      <c r="E8" s="1" t="s">
        <v>5</v>
      </c>
      <c r="G8" s="0"/>
      <c r="H8" s="0" t="n">
        <v>16.67</v>
      </c>
      <c r="I8" s="1" t="n">
        <v>153490</v>
      </c>
    </row>
    <row r="9" customFormat="false" ht="12.8" hidden="false" customHeight="false" outlineLevel="0" collapsed="false">
      <c r="D9" s="3"/>
      <c r="E9" s="1" t="s">
        <v>6</v>
      </c>
      <c r="G9" s="0"/>
      <c r="H9" s="0" t="n">
        <f aca="false">100-SUM(H7:H8)</f>
        <v>1.09999999999999</v>
      </c>
      <c r="I9" s="1" t="n">
        <f aca="false">920910 - SUM(I7:I8)</f>
        <v>10147</v>
      </c>
    </row>
    <row r="10" customFormat="false" ht="12.8" hidden="false" customHeight="false" outlineLevel="0" collapsed="false">
      <c r="D10" s="3"/>
      <c r="E10" s="1" t="s">
        <v>7</v>
      </c>
      <c r="G10" s="0"/>
      <c r="I10" s="1"/>
    </row>
    <row r="11" customFormat="false" ht="12.8" hidden="false" customHeight="false" outlineLevel="0" collapsed="false">
      <c r="D11" s="3" t="s">
        <v>8</v>
      </c>
      <c r="E11" s="1" t="s">
        <v>4</v>
      </c>
      <c r="H11" s="0" t="n">
        <v>57.62</v>
      </c>
      <c r="I11" s="1" t="n">
        <v>530869</v>
      </c>
      <c r="L11" s="4" t="n">
        <v>921557</v>
      </c>
      <c r="M11" s="0" t="n">
        <v>100</v>
      </c>
    </row>
    <row r="12" customFormat="false" ht="12.8" hidden="false" customHeight="false" outlineLevel="0" collapsed="false">
      <c r="D12" s="3"/>
      <c r="E12" s="1" t="s">
        <v>5</v>
      </c>
      <c r="H12" s="0" t="n">
        <v>38.54</v>
      </c>
      <c r="I12" s="1" t="n">
        <v>355075</v>
      </c>
      <c r="L12" s="1" t="n">
        <v>298611</v>
      </c>
      <c r="M12" s="5" t="n">
        <f aca="false">(M11*L12)/L11</f>
        <v>32.4028790405802</v>
      </c>
    </row>
    <row r="13" customFormat="false" ht="12.8" hidden="false" customHeight="false" outlineLevel="0" collapsed="false">
      <c r="D13" s="3"/>
      <c r="E13" s="1" t="s">
        <v>6</v>
      </c>
      <c r="H13" s="0" t="n">
        <f aca="false">100-SUM(H11:H12)</f>
        <v>3.84</v>
      </c>
      <c r="I13" s="1" t="n">
        <f aca="false">921359 - SUM(I11:I12)</f>
        <v>35415</v>
      </c>
    </row>
    <row r="14" customFormat="false" ht="12.8" hidden="false" customHeight="false" outlineLevel="0" collapsed="false">
      <c r="D14" s="3"/>
      <c r="E14" s="1" t="s">
        <v>7</v>
      </c>
      <c r="I14" s="1"/>
    </row>
    <row r="15" customFormat="false" ht="12.8" hidden="false" customHeight="false" outlineLevel="0" collapsed="false">
      <c r="D15" s="3" t="s">
        <v>9</v>
      </c>
      <c r="E15" s="1" t="s">
        <v>4</v>
      </c>
      <c r="H15" s="0" t="n">
        <v>79.63</v>
      </c>
      <c r="I15" s="1" t="n">
        <v>733881</v>
      </c>
    </row>
    <row r="16" customFormat="false" ht="12.8" hidden="false" customHeight="false" outlineLevel="0" collapsed="false">
      <c r="D16" s="3"/>
      <c r="E16" s="1" t="s">
        <v>5</v>
      </c>
      <c r="H16" s="0" t="n">
        <v>19.08</v>
      </c>
      <c r="I16" s="1" t="n">
        <v>175831</v>
      </c>
    </row>
    <row r="17" customFormat="false" ht="12.8" hidden="false" customHeight="false" outlineLevel="0" collapsed="false">
      <c r="D17" s="3"/>
      <c r="E17" s="1" t="s">
        <v>6</v>
      </c>
      <c r="H17" s="0" t="n">
        <f aca="false">100-SUM(H15:H16)</f>
        <v>1.29000000000001</v>
      </c>
      <c r="I17" s="1" t="n">
        <f aca="false">921600 - SUM(I15:I16)</f>
        <v>11888</v>
      </c>
    </row>
    <row r="18" customFormat="false" ht="12.8" hidden="false" customHeight="false" outlineLevel="0" collapsed="false">
      <c r="D18" s="3"/>
      <c r="E18" s="1" t="s">
        <v>7</v>
      </c>
      <c r="I18" s="1"/>
    </row>
    <row r="19" customFormat="false" ht="12.8" hidden="false" customHeight="false" outlineLevel="0" collapsed="false">
      <c r="D19" s="3" t="s">
        <v>10</v>
      </c>
      <c r="E19" s="1" t="s">
        <v>4</v>
      </c>
      <c r="H19" s="0" t="n">
        <v>35.07</v>
      </c>
      <c r="I19" s="1" t="n">
        <v>323160</v>
      </c>
    </row>
    <row r="20" customFormat="false" ht="12.8" hidden="false" customHeight="false" outlineLevel="0" collapsed="false">
      <c r="D20" s="3"/>
      <c r="E20" s="1" t="s">
        <v>5</v>
      </c>
      <c r="H20" s="0" t="n">
        <v>57.21</v>
      </c>
      <c r="I20" s="1" t="n">
        <v>527281</v>
      </c>
    </row>
    <row r="21" customFormat="false" ht="12.8" hidden="false" customHeight="false" outlineLevel="0" collapsed="false">
      <c r="D21" s="3"/>
      <c r="E21" s="1" t="s">
        <v>6</v>
      </c>
      <c r="H21" s="0" t="n">
        <f aca="false">100-SUM(H19:H20)</f>
        <v>7.72</v>
      </c>
      <c r="I21" s="1" t="n">
        <f aca="false">921582 - SUM(I19:I20)</f>
        <v>71141</v>
      </c>
    </row>
    <row r="22" customFormat="false" ht="12.8" hidden="false" customHeight="false" outlineLevel="0" collapsed="false">
      <c r="D22" s="3"/>
      <c r="E22" s="1" t="s">
        <v>7</v>
      </c>
      <c r="I22" s="1"/>
    </row>
    <row r="23" customFormat="false" ht="12.8" hidden="false" customHeight="false" outlineLevel="0" collapsed="false">
      <c r="D23" s="3" t="s">
        <v>11</v>
      </c>
      <c r="E23" s="1" t="s">
        <v>4</v>
      </c>
      <c r="H23" s="0" t="n">
        <v>65.7</v>
      </c>
      <c r="I23" s="1" t="n">
        <v>605471</v>
      </c>
    </row>
    <row r="24" customFormat="false" ht="12.8" hidden="false" customHeight="false" outlineLevel="0" collapsed="false">
      <c r="D24" s="3"/>
      <c r="E24" s="1" t="s">
        <v>5</v>
      </c>
      <c r="H24" s="0" t="n">
        <v>33.27</v>
      </c>
      <c r="I24" s="1" t="n">
        <v>306577</v>
      </c>
    </row>
    <row r="25" customFormat="false" ht="12.8" hidden="false" customHeight="false" outlineLevel="0" collapsed="false">
      <c r="D25" s="3"/>
      <c r="E25" s="1" t="s">
        <v>6</v>
      </c>
      <c r="H25" s="0" t="n">
        <f aca="false">100-SUM(H23:H24)</f>
        <v>1.03</v>
      </c>
      <c r="I25" s="1" t="n">
        <f aca="false">921578 - SUM(I23:I24)</f>
        <v>9530</v>
      </c>
    </row>
    <row r="26" customFormat="false" ht="12.8" hidden="false" customHeight="false" outlineLevel="0" collapsed="false">
      <c r="D26" s="3"/>
      <c r="E26" s="1" t="s">
        <v>7</v>
      </c>
      <c r="I26" s="1"/>
    </row>
    <row r="27" customFormat="false" ht="12.8" hidden="false" customHeight="false" outlineLevel="0" collapsed="false">
      <c r="D27" s="3" t="s">
        <v>12</v>
      </c>
      <c r="E27" s="1" t="s">
        <v>4</v>
      </c>
      <c r="H27" s="0" t="n">
        <v>34.92</v>
      </c>
      <c r="I27" s="1" t="n">
        <v>321820</v>
      </c>
    </row>
    <row r="28" customFormat="false" ht="12.8" hidden="false" customHeight="false" outlineLevel="0" collapsed="false">
      <c r="D28" s="3"/>
      <c r="E28" s="1" t="s">
        <v>5</v>
      </c>
      <c r="H28" s="0" t="n">
        <v>57.03</v>
      </c>
      <c r="I28" s="1" t="n">
        <v>525551</v>
      </c>
    </row>
    <row r="29" customFormat="false" ht="12.8" hidden="false" customHeight="false" outlineLevel="0" collapsed="false">
      <c r="D29" s="3"/>
      <c r="E29" s="1" t="s">
        <v>6</v>
      </c>
      <c r="H29" s="0" t="n">
        <f aca="false">100-SUM(H27:H28)</f>
        <v>8.05</v>
      </c>
      <c r="I29" s="1" t="n">
        <f aca="false">921571 - SUM(I27:I28)</f>
        <v>74200</v>
      </c>
    </row>
    <row r="30" customFormat="false" ht="12.8" hidden="false" customHeight="false" outlineLevel="0" collapsed="false">
      <c r="D30" s="3"/>
      <c r="E30" s="1" t="s">
        <v>7</v>
      </c>
      <c r="I30" s="1"/>
    </row>
    <row r="31" customFormat="false" ht="12.8" hidden="false" customHeight="false" outlineLevel="0" collapsed="false">
      <c r="D31" s="3" t="s">
        <v>13</v>
      </c>
      <c r="E31" s="1" t="s">
        <v>4</v>
      </c>
      <c r="H31" s="0" t="n">
        <v>66.55</v>
      </c>
      <c r="I31" s="1" t="n">
        <v>613325</v>
      </c>
    </row>
    <row r="32" customFormat="false" ht="12.8" hidden="false" customHeight="false" outlineLevel="0" collapsed="false">
      <c r="D32" s="3"/>
      <c r="E32" s="1" t="s">
        <v>5</v>
      </c>
      <c r="H32" s="0" t="n">
        <v>32.4</v>
      </c>
      <c r="I32" s="1" t="n">
        <v>298611</v>
      </c>
    </row>
    <row r="33" customFormat="false" ht="12.8" hidden="false" customHeight="false" outlineLevel="0" collapsed="false">
      <c r="D33" s="3"/>
      <c r="E33" s="1" t="s">
        <v>6</v>
      </c>
      <c r="H33" s="0" t="n">
        <f aca="false">100-SUM(H31:H32)</f>
        <v>1.05000000000001</v>
      </c>
      <c r="I33" s="1" t="n">
        <f aca="false">921557 - SUM(I31:I32)</f>
        <v>9621</v>
      </c>
    </row>
    <row r="34" customFormat="false" ht="12.8" hidden="false" customHeight="false" outlineLevel="0" collapsed="false">
      <c r="D34" s="3"/>
      <c r="E34" s="1" t="s">
        <v>7</v>
      </c>
      <c r="I34" s="1"/>
    </row>
    <row r="35" customFormat="false" ht="12.8" hidden="false" customHeight="false" outlineLevel="0" collapsed="false">
      <c r="D35" s="3" t="s">
        <v>14</v>
      </c>
      <c r="E35" s="1" t="s">
        <v>4</v>
      </c>
      <c r="I35" s="1"/>
    </row>
    <row r="36" customFormat="false" ht="12.8" hidden="false" customHeight="false" outlineLevel="0" collapsed="false">
      <c r="D36" s="3"/>
      <c r="E36" s="1" t="s">
        <v>5</v>
      </c>
      <c r="I36" s="1"/>
    </row>
    <row r="37" customFormat="false" ht="12.8" hidden="false" customHeight="false" outlineLevel="0" collapsed="false">
      <c r="D37" s="3"/>
      <c r="E37" s="1" t="s">
        <v>6</v>
      </c>
      <c r="H37" s="0" t="n">
        <f aca="false">100-SUM(H35:H36)</f>
        <v>100</v>
      </c>
      <c r="I37" s="1"/>
    </row>
    <row r="38" customFormat="false" ht="12.8" hidden="false" customHeight="false" outlineLevel="0" collapsed="false">
      <c r="D38" s="3"/>
      <c r="E38" s="1" t="s">
        <v>7</v>
      </c>
      <c r="I38" s="1"/>
    </row>
    <row r="39" customFormat="false" ht="12.8" hidden="false" customHeight="false" outlineLevel="0" collapsed="false">
      <c r="D39" s="3" t="s">
        <v>15</v>
      </c>
      <c r="E39" s="1" t="s">
        <v>4</v>
      </c>
      <c r="I39" s="1"/>
    </row>
    <row r="40" customFormat="false" ht="12.8" hidden="false" customHeight="false" outlineLevel="0" collapsed="false">
      <c r="D40" s="3"/>
      <c r="E40" s="1" t="s">
        <v>5</v>
      </c>
      <c r="I40" s="1"/>
    </row>
    <row r="41" customFormat="false" ht="12.8" hidden="false" customHeight="false" outlineLevel="0" collapsed="false">
      <c r="D41" s="3"/>
      <c r="E41" s="1" t="s">
        <v>6</v>
      </c>
      <c r="H41" s="0" t="n">
        <f aca="false">100-SUM(H39:H40)</f>
        <v>100</v>
      </c>
      <c r="I41" s="1"/>
    </row>
    <row r="42" customFormat="false" ht="12.8" hidden="false" customHeight="false" outlineLevel="0" collapsed="false">
      <c r="D42" s="3"/>
      <c r="E42" s="1" t="s">
        <v>7</v>
      </c>
      <c r="I42" s="1"/>
    </row>
    <row r="43" customFormat="false" ht="12.8" hidden="false" customHeight="false" outlineLevel="0" collapsed="false">
      <c r="D43" s="3" t="s">
        <v>16</v>
      </c>
      <c r="E43" s="1" t="s">
        <v>4</v>
      </c>
      <c r="I43" s="1"/>
    </row>
    <row r="44" customFormat="false" ht="12.8" hidden="false" customHeight="false" outlineLevel="0" collapsed="false">
      <c r="D44" s="3"/>
      <c r="E44" s="1" t="s">
        <v>5</v>
      </c>
      <c r="I44" s="1"/>
    </row>
    <row r="45" customFormat="false" ht="12.8" hidden="false" customHeight="false" outlineLevel="0" collapsed="false">
      <c r="D45" s="3"/>
      <c r="E45" s="1" t="s">
        <v>6</v>
      </c>
      <c r="H45" s="0" t="n">
        <f aca="false">100-SUM(H43:H44)</f>
        <v>100</v>
      </c>
      <c r="I45" s="1"/>
    </row>
    <row r="46" customFormat="false" ht="12.8" hidden="false" customHeight="false" outlineLevel="0" collapsed="false">
      <c r="D46" s="3"/>
      <c r="E46" s="1" t="s">
        <v>7</v>
      </c>
      <c r="I46" s="1"/>
    </row>
  </sheetData>
  <mergeCells count="10">
    <mergeCell ref="D7:D10"/>
    <mergeCell ref="D11:D14"/>
    <mergeCell ref="D15:D18"/>
    <mergeCell ref="D19:D22"/>
    <mergeCell ref="D23:D26"/>
    <mergeCell ref="D27:D30"/>
    <mergeCell ref="D31:D34"/>
    <mergeCell ref="D35:D38"/>
    <mergeCell ref="D39:D42"/>
    <mergeCell ref="D43:D4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2019-10-18T14:07:21Z</dcterms:created>
  <dc:creator/>
  <dc:description/>
  <dc:language>pt-BR</dc:language>
  <cp:lastModifiedBy/>
  <dcterms:modified xsi:type="dcterms:W3CDTF">2019-10-20T22:43:28Z</dcterms:modified>
  <cp:revision>12</cp:revision>
  <dc:subject/>
  <dc:title/>
</cp:coreProperties>
</file>