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Desktop\DFC\"/>
    </mc:Choice>
  </mc:AlternateContent>
  <xr:revisionPtr revIDLastSave="0" documentId="13_ncr:1_{DB0E0024-6308-494B-B99F-D0E75E7E6CE3}" xr6:coauthVersionLast="47" xr6:coauthVersionMax="47" xr10:uidLastSave="{00000000-0000-0000-0000-000000000000}"/>
  <bookViews>
    <workbookView xWindow="-108" yWindow="-108" windowWidth="23256" windowHeight="12456" xr2:uid="{F77918AF-1193-4A87-90CC-90827542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22" i="1"/>
  <c r="A21" i="1"/>
  <c r="B20" i="1"/>
  <c r="B19" i="1"/>
  <c r="E14" i="1"/>
  <c r="E3" i="1"/>
  <c r="E4" i="1"/>
  <c r="E5" i="1"/>
  <c r="E6" i="1"/>
  <c r="E7" i="1"/>
  <c r="E8" i="1"/>
  <c r="E9" i="1"/>
  <c r="E10" i="1"/>
  <c r="E11" i="1"/>
  <c r="E12" i="1"/>
  <c r="D14" i="1"/>
  <c r="D12" i="1"/>
  <c r="D8" i="1"/>
  <c r="D10" i="1"/>
  <c r="D6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<sst xmlns="http://schemas.openxmlformats.org/spreadsheetml/2006/main" count="6" uniqueCount="6">
  <si>
    <t>sec</t>
  </si>
  <si>
    <t>simu</t>
  </si>
  <si>
    <t>Input</t>
  </si>
  <si>
    <t>Output</t>
  </si>
  <si>
    <t>Gain</t>
  </si>
  <si>
    <t>Time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</si>
</sst>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1.4355</c:v>
                </c:pt>
                <c:pt idx="2">
                  <c:v>2.4140000000000001</c:v>
                </c:pt>
                <c:pt idx="3">
                  <c:v>3.5350000000000001</c:v>
                </c:pt>
                <c:pt idx="4">
                  <c:v>4.2619999999999996</c:v>
                </c:pt>
                <c:pt idx="5">
                  <c:v>5.15</c:v>
                </c:pt>
                <c:pt idx="6">
                  <c:v>5.92</c:v>
                </c:pt>
                <c:pt idx="7">
                  <c:v>6.53</c:v>
                </c:pt>
                <c:pt idx="8">
                  <c:v>7.4249999999999998</c:v>
                </c:pt>
                <c:pt idx="9">
                  <c:v>8.1289999999999996</c:v>
                </c:pt>
                <c:pt idx="10">
                  <c:v>8.7899999999999991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9-4AD0-A9D4-2BA548DF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72271"/>
        <c:axId val="1243766511"/>
      </c:scatterChart>
      <c:valAx>
        <c:axId val="12437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66511"/>
        <c:crosses val="autoZero"/>
        <c:crossBetween val="midCat"/>
      </c:valAx>
      <c:valAx>
        <c:axId val="12437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7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118110</xdr:rowOff>
    </xdr:from>
    <xdr:to>
      <xdr:col>13</xdr:col>
      <xdr:colOff>320040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DFF14-FA33-84DB-53A0-41DAD8812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2D0E-525A-49E3-9404-22CE08CC5C6C}">
  <dimension ref="A1:E22"/>
  <sheetViews>
    <sheetView tabSelected="1" workbookViewId="0">
      <selection activeCell="L22" sqref="L22"/>
    </sheetView>
  </sheetViews>
  <sheetFormatPr defaultRowHeight="14.4" x14ac:dyDescent="0.3"/>
  <cols>
    <col min="2" max="2" width="12" bestFit="1" customWidth="1"/>
    <col min="3" max="3" width="7" bestFit="1" customWidth="1"/>
    <col min="4" max="4" width="13.109375" bestFit="1" customWidth="1"/>
  </cols>
  <sheetData>
    <row r="1" spans="1:5" x14ac:dyDescent="0.3">
      <c r="A1" s="2" t="s">
        <v>2</v>
      </c>
      <c r="B1" s="2" t="s">
        <v>3</v>
      </c>
      <c r="C1" s="2"/>
      <c r="D1" s="2" t="s">
        <v>5</v>
      </c>
      <c r="E1" s="2" t="s">
        <v>4</v>
      </c>
    </row>
    <row r="2" spans="1:5" x14ac:dyDescent="0.3">
      <c r="A2" s="2">
        <v>0</v>
      </c>
      <c r="B2" s="2">
        <v>0</v>
      </c>
      <c r="C2" s="2"/>
      <c r="D2" s="2"/>
      <c r="E2" s="1"/>
    </row>
    <row r="3" spans="1:5" x14ac:dyDescent="0.3">
      <c r="A3" s="2">
        <v>1</v>
      </c>
      <c r="B3" s="2">
        <v>1.4355</v>
      </c>
      <c r="C3" s="2"/>
      <c r="D3" s="2"/>
      <c r="E3" s="2">
        <f>B3/A3</f>
        <v>1.4355</v>
      </c>
    </row>
    <row r="4" spans="1:5" x14ac:dyDescent="0.3">
      <c r="A4" s="2">
        <v>2</v>
      </c>
      <c r="B4" s="2">
        <v>2.4140000000000001</v>
      </c>
      <c r="C4" s="2">
        <f>(B4-B2)*0.6</f>
        <v>1.4484000000000001</v>
      </c>
      <c r="D4" s="2">
        <v>2.2599999999999998</v>
      </c>
      <c r="E4" s="2">
        <f t="shared" ref="E4:E12" si="0">B4/A4</f>
        <v>1.2070000000000001</v>
      </c>
    </row>
    <row r="5" spans="1:5" x14ac:dyDescent="0.3">
      <c r="A5" s="2">
        <v>3</v>
      </c>
      <c r="B5" s="2">
        <v>3.5350000000000001</v>
      </c>
      <c r="C5" s="2"/>
      <c r="D5" s="2"/>
      <c r="E5" s="2">
        <f t="shared" si="0"/>
        <v>1.1783333333333335</v>
      </c>
    </row>
    <row r="6" spans="1:5" x14ac:dyDescent="0.3">
      <c r="A6" s="2">
        <v>4</v>
      </c>
      <c r="B6" s="2">
        <v>4.2619999999999996</v>
      </c>
      <c r="C6" s="2">
        <f>(B6-B4)*0.6+B4</f>
        <v>3.5227999999999997</v>
      </c>
      <c r="D6" s="2">
        <f>18.29-15</f>
        <v>3.2899999999999991</v>
      </c>
      <c r="E6" s="2">
        <f t="shared" si="0"/>
        <v>1.0654999999999999</v>
      </c>
    </row>
    <row r="7" spans="1:5" x14ac:dyDescent="0.3">
      <c r="A7" s="2">
        <v>5</v>
      </c>
      <c r="B7" s="2">
        <v>5.15</v>
      </c>
      <c r="C7" s="2"/>
      <c r="D7" s="2"/>
      <c r="E7" s="2">
        <f t="shared" si="0"/>
        <v>1.03</v>
      </c>
    </row>
    <row r="8" spans="1:5" x14ac:dyDescent="0.3">
      <c r="A8" s="2">
        <v>6</v>
      </c>
      <c r="B8" s="2">
        <v>5.92</v>
      </c>
      <c r="C8" s="2">
        <f>(B8-B6)*0.6+B6</f>
        <v>5.2568000000000001</v>
      </c>
      <c r="D8" s="2">
        <f>32.89-30</f>
        <v>2.8900000000000006</v>
      </c>
      <c r="E8" s="2">
        <f t="shared" si="0"/>
        <v>0.98666666666666669</v>
      </c>
    </row>
    <row r="9" spans="1:5" x14ac:dyDescent="0.3">
      <c r="A9" s="2">
        <v>7</v>
      </c>
      <c r="B9" s="2">
        <v>6.53</v>
      </c>
      <c r="C9" s="2"/>
      <c r="D9" s="2"/>
      <c r="E9" s="2">
        <f t="shared" si="0"/>
        <v>0.93285714285714294</v>
      </c>
    </row>
    <row r="10" spans="1:5" x14ac:dyDescent="0.3">
      <c r="A10" s="2">
        <v>8</v>
      </c>
      <c r="B10" s="2">
        <v>7.4249999999999998</v>
      </c>
      <c r="C10" s="2">
        <f>(B10-B8)*0.6+B8</f>
        <v>6.8229999999999995</v>
      </c>
      <c r="D10" s="2">
        <f>48.29-45</f>
        <v>3.2899999999999991</v>
      </c>
      <c r="E10" s="2">
        <f t="shared" si="0"/>
        <v>0.92812499999999998</v>
      </c>
    </row>
    <row r="11" spans="1:5" x14ac:dyDescent="0.3">
      <c r="A11" s="2">
        <v>9</v>
      </c>
      <c r="B11" s="2">
        <v>8.1289999999999996</v>
      </c>
      <c r="C11" s="2"/>
      <c r="D11" s="2"/>
      <c r="E11" s="2">
        <f t="shared" si="0"/>
        <v>0.90322222222222215</v>
      </c>
    </row>
    <row r="12" spans="1:5" x14ac:dyDescent="0.3">
      <c r="A12" s="2">
        <v>10</v>
      </c>
      <c r="B12" s="2">
        <v>8.7899999999999991</v>
      </c>
      <c r="C12" s="2">
        <f>(B12-B10)*0.6+B10</f>
        <v>8.2439999999999998</v>
      </c>
      <c r="D12" s="2">
        <f>62.29-60</f>
        <v>2.2899999999999991</v>
      </c>
      <c r="E12" s="2">
        <f t="shared" si="0"/>
        <v>0.87899999999999989</v>
      </c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3">
        <f>AVERAGE(D4:D12)</f>
        <v>2.8039999999999994</v>
      </c>
      <c r="E14" s="4">
        <f>AVERAGE(E3:E12)</f>
        <v>1.0546204365079366</v>
      </c>
    </row>
    <row r="18" spans="1:2" x14ac:dyDescent="0.3">
      <c r="A18" t="s">
        <v>1</v>
      </c>
      <c r="B18" t="s">
        <v>0</v>
      </c>
    </row>
    <row r="19" spans="1:2" x14ac:dyDescent="0.3">
      <c r="A19">
        <v>30</v>
      </c>
      <c r="B19">
        <f>2*60+55</f>
        <v>175</v>
      </c>
    </row>
    <row r="20" spans="1:2" x14ac:dyDescent="0.3">
      <c r="A20">
        <v>1</v>
      </c>
      <c r="B20">
        <f>B19/A19</f>
        <v>5.833333333333333</v>
      </c>
    </row>
    <row r="21" spans="1:2" x14ac:dyDescent="0.3">
      <c r="A21">
        <f>A20/B20</f>
        <v>0.17142857142857143</v>
      </c>
      <c r="B21">
        <v>1</v>
      </c>
    </row>
    <row r="22" spans="1:2" x14ac:dyDescent="0.3">
      <c r="A22">
        <f>D14</f>
        <v>2.8039999999999994</v>
      </c>
      <c r="B22">
        <f>A22*B20</f>
        <v>16.356666666666662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melis</dc:creator>
  <cp:lastModifiedBy>Byron Greene</cp:lastModifiedBy>
  <dcterms:created xsi:type="dcterms:W3CDTF">2023-05-12T08:05:38Z</dcterms:created>
  <dcterms:modified xsi:type="dcterms:W3CDTF">2023-06-18T16:52:03Z</dcterms:modified>
</cp:coreProperties>
</file>