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cy Bejarano\Desktop\UNIL\Subjets\1-2019\Data Science\Database\"/>
    </mc:Choice>
  </mc:AlternateContent>
  <xr:revisionPtr revIDLastSave="0" documentId="13_ncr:1_{358E2D18-4A7B-4EFC-AE15-D30538D9D038}" xr6:coauthVersionLast="43" xr6:coauthVersionMax="43" xr10:uidLastSave="{00000000-0000-0000-0000-000000000000}"/>
  <bookViews>
    <workbookView xWindow="6204" yWindow="180" windowWidth="11448" windowHeight="12780" xr2:uid="{00000000-000D-0000-FFFF-FFFF00000000}"/>
  </bookViews>
  <sheets>
    <sheet name="Sheet 1" sheetId="1" r:id="rId1"/>
    <sheet name="Sheet1" sheetId="2" r:id="rId2"/>
  </sheets>
  <definedNames>
    <definedName name="_xlnm._FilterDatabase" localSheetId="0" hidden="1">'Sheet 1'!$A$1:$L$149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2" l="1"/>
  <c r="M2" i="1"/>
  <c r="M3" i="1"/>
  <c r="H2" i="2" s="1"/>
  <c r="M4" i="1"/>
  <c r="M5" i="1"/>
  <c r="M6" i="1"/>
  <c r="M7" i="1"/>
  <c r="M8" i="1"/>
  <c r="H3" i="2" s="1"/>
  <c r="M9" i="1"/>
  <c r="M10" i="1"/>
  <c r="M11" i="1"/>
  <c r="M12" i="1"/>
  <c r="M13" i="1"/>
  <c r="M14" i="1"/>
  <c r="M15" i="1"/>
  <c r="M16" i="1"/>
  <c r="M17" i="1"/>
  <c r="M18" i="1"/>
  <c r="M19" i="1"/>
  <c r="H5" i="2" s="1"/>
  <c r="M20" i="1"/>
  <c r="M21" i="1"/>
  <c r="H6" i="2" s="1"/>
  <c r="M22" i="1"/>
  <c r="M23" i="1"/>
  <c r="M24" i="1"/>
  <c r="M25" i="1"/>
  <c r="M26" i="1"/>
  <c r="M27" i="1"/>
  <c r="M28" i="1"/>
  <c r="M29" i="1"/>
  <c r="M30" i="1"/>
  <c r="M31" i="1"/>
  <c r="H7" i="2" s="1"/>
  <c r="M32" i="1"/>
  <c r="M33" i="1"/>
  <c r="M34" i="1"/>
  <c r="M35" i="1"/>
  <c r="H8" i="2" s="1"/>
  <c r="M36" i="1"/>
  <c r="H9" i="2" s="1"/>
  <c r="M37" i="1"/>
  <c r="H10" i="2" s="1"/>
  <c r="M38" i="1"/>
  <c r="M39" i="1"/>
  <c r="M40" i="1"/>
  <c r="M41" i="1"/>
  <c r="M42" i="1"/>
  <c r="M43" i="1"/>
  <c r="M44" i="1"/>
  <c r="M45" i="1"/>
  <c r="M46" i="1"/>
  <c r="M47" i="1"/>
  <c r="H11" i="2" s="1"/>
  <c r="M48" i="1"/>
  <c r="M49" i="1"/>
  <c r="H12" i="2" s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</calcChain>
</file>

<file path=xl/sharedStrings.xml><?xml version="1.0" encoding="utf-8"?>
<sst xmlns="http://schemas.openxmlformats.org/spreadsheetml/2006/main" count="1543" uniqueCount="757">
  <si>
    <t>Rank</t>
  </si>
  <si>
    <t>Title</t>
  </si>
  <si>
    <t>Countr</t>
  </si>
  <si>
    <t>No. of FTE Students</t>
  </si>
  <si>
    <t>Student:Staff Ratio</t>
  </si>
  <si>
    <t>International Students</t>
  </si>
  <si>
    <t>Female:Male Ratio</t>
  </si>
  <si>
    <t>univ_name_match</t>
  </si>
  <si>
    <t>UNITID</t>
  </si>
  <si>
    <t>INSTNM</t>
  </si>
  <si>
    <t>rank_USA</t>
  </si>
  <si>
    <t>top_level</t>
  </si>
  <si>
    <t>2</t>
  </si>
  <si>
    <t>California Institute of Technology</t>
  </si>
  <si>
    <t>United States</t>
  </si>
  <si>
    <t>2,181</t>
  </si>
  <si>
    <t>6.7</t>
  </si>
  <si>
    <t>27%</t>
  </si>
  <si>
    <t>31 : 69</t>
  </si>
  <si>
    <t>california institute technology</t>
  </si>
  <si>
    <t>top 15</t>
  </si>
  <si>
    <t>3</t>
  </si>
  <si>
    <t>Stanford University Explore</t>
  </si>
  <si>
    <t>15,658</t>
  </si>
  <si>
    <t>7.7</t>
  </si>
  <si>
    <t>22%</t>
  </si>
  <si>
    <t>42 : 58</t>
  </si>
  <si>
    <t>stanford university explore</t>
  </si>
  <si>
    <t>5</t>
  </si>
  <si>
    <t>Massachusetts Institute of Technology</t>
  </si>
  <si>
    <t>11,192</t>
  </si>
  <si>
    <t>8.8</t>
  </si>
  <si>
    <t>33%</t>
  </si>
  <si>
    <t>37 : 63</t>
  </si>
  <si>
    <t>massachusetts institute technology</t>
  </si>
  <si>
    <t>6</t>
  </si>
  <si>
    <t>Harvard University</t>
  </si>
  <si>
    <t>19,890</t>
  </si>
  <si>
    <t>25%</t>
  </si>
  <si>
    <t>n/a</t>
  </si>
  <si>
    <t>harvard university</t>
  </si>
  <si>
    <t>7</t>
  </si>
  <si>
    <t>Princeton University</t>
  </si>
  <si>
    <t>7,925</t>
  </si>
  <si>
    <t>8.4</t>
  </si>
  <si>
    <t>23%</t>
  </si>
  <si>
    <t>45 : 55</t>
  </si>
  <si>
    <t>princeton university</t>
  </si>
  <si>
    <t>=10</t>
  </si>
  <si>
    <t>University of California, Berkeley</t>
  </si>
  <si>
    <t>34,834</t>
  </si>
  <si>
    <t>12.0</t>
  </si>
  <si>
    <t>16%</t>
  </si>
  <si>
    <t>52 : 48</t>
  </si>
  <si>
    <t>university california berkeley</t>
  </si>
  <si>
    <t>University of California-Berkeley</t>
  </si>
  <si>
    <t>University of Chicago Explore</t>
  </si>
  <si>
    <t>13,486</t>
  </si>
  <si>
    <t>6.2</t>
  </si>
  <si>
    <t>24%</t>
  </si>
  <si>
    <t>university chicago explore</t>
  </si>
  <si>
    <t>12</t>
  </si>
  <si>
    <t>Yale University</t>
  </si>
  <si>
    <t>11,946</t>
  </si>
  <si>
    <t>4.4</t>
  </si>
  <si>
    <t>21%</t>
  </si>
  <si>
    <t>49 : 51</t>
  </si>
  <si>
    <t>yale university</t>
  </si>
  <si>
    <t>13</t>
  </si>
  <si>
    <t>University of Pennsylvania</t>
  </si>
  <si>
    <t>20,367</t>
  </si>
  <si>
    <t>6.5</t>
  </si>
  <si>
    <t>20%</t>
  </si>
  <si>
    <t>51 : 49</t>
  </si>
  <si>
    <t>university pennsylvania</t>
  </si>
  <si>
    <t>14</t>
  </si>
  <si>
    <t>University of California, Los Angeles</t>
  </si>
  <si>
    <t>38,392</t>
  </si>
  <si>
    <t>9.9</t>
  </si>
  <si>
    <t>53 : 47</t>
  </si>
  <si>
    <t>university california los angeles</t>
  </si>
  <si>
    <t>University of California-Los Angeles</t>
  </si>
  <si>
    <t>16</t>
  </si>
  <si>
    <t>Columbia University</t>
  </si>
  <si>
    <t>25,659</t>
  </si>
  <si>
    <t>6.0</t>
  </si>
  <si>
    <t>30%</t>
  </si>
  <si>
    <t>columbia university</t>
  </si>
  <si>
    <t>17</t>
  </si>
  <si>
    <t>Johns Hopkins University</t>
  </si>
  <si>
    <t>15,303</t>
  </si>
  <si>
    <t>3.5</t>
  </si>
  <si>
    <t>johns hopkins university</t>
  </si>
  <si>
    <t>18</t>
  </si>
  <si>
    <t>Duke University</t>
  </si>
  <si>
    <t>15,204</t>
  </si>
  <si>
    <t>4.8</t>
  </si>
  <si>
    <t>17%</t>
  </si>
  <si>
    <t>duke university</t>
  </si>
  <si>
    <t>19</t>
  </si>
  <si>
    <t>Cornell University</t>
  </si>
  <si>
    <t>21,593</t>
  </si>
  <si>
    <t>19%</t>
  </si>
  <si>
    <t>cornell university</t>
  </si>
  <si>
    <t>20</t>
  </si>
  <si>
    <t>Northwestern University</t>
  </si>
  <si>
    <t>18,570</t>
  </si>
  <si>
    <t>14.0</t>
  </si>
  <si>
    <t>48 : 52</t>
  </si>
  <si>
    <t>northwestern university</t>
  </si>
  <si>
    <t>21</t>
  </si>
  <si>
    <t>University of Michigan-Ann Arbor</t>
  </si>
  <si>
    <t>41,912</t>
  </si>
  <si>
    <t>university michigan ann arbor</t>
  </si>
  <si>
    <t>top 16-30</t>
  </si>
  <si>
    <t>23</t>
  </si>
  <si>
    <t>Carnegie Mellon University</t>
  </si>
  <si>
    <t>12,311</t>
  </si>
  <si>
    <t>13.2</t>
  </si>
  <si>
    <t>38%</t>
  </si>
  <si>
    <t>38 : 62</t>
  </si>
  <si>
    <t>carnegie mellon university</t>
  </si>
  <si>
    <t>=25</t>
  </si>
  <si>
    <t>University of Washington</t>
  </si>
  <si>
    <t>45,162</t>
  </si>
  <si>
    <t>11.9</t>
  </si>
  <si>
    <t>15%</t>
  </si>
  <si>
    <t>university washington</t>
  </si>
  <si>
    <t>32</t>
  </si>
  <si>
    <t>New York University</t>
  </si>
  <si>
    <t>43,021</t>
  </si>
  <si>
    <t>6.6</t>
  </si>
  <si>
    <t>55 : 45</t>
  </si>
  <si>
    <t>new york university</t>
  </si>
  <si>
    <t>=33</t>
  </si>
  <si>
    <t>Georgia Institute of Technology</t>
  </si>
  <si>
    <t>19,847</t>
  </si>
  <si>
    <t>19.8</t>
  </si>
  <si>
    <t>26%</t>
  </si>
  <si>
    <t>georgia institute technology</t>
  </si>
  <si>
    <t>=36</t>
  </si>
  <si>
    <t>University of Illinois at Urbana-Champaign</t>
  </si>
  <si>
    <t>43,202</t>
  </si>
  <si>
    <t>18.3</t>
  </si>
  <si>
    <t>46 : 54</t>
  </si>
  <si>
    <t>university illinois urbana champaign</t>
  </si>
  <si>
    <t>41</t>
  </si>
  <si>
    <t>University of California, San Diego</t>
  </si>
  <si>
    <t>28,416</t>
  </si>
  <si>
    <t>14%</t>
  </si>
  <si>
    <t>47 : 53</t>
  </si>
  <si>
    <t>university california san diego</t>
  </si>
  <si>
    <t>University of California-San Diego</t>
  </si>
  <si>
    <t>45</t>
  </si>
  <si>
    <t>University of Wisconsin-Madison</t>
  </si>
  <si>
    <t>40,048</t>
  </si>
  <si>
    <t>11.0</t>
  </si>
  <si>
    <t>12%</t>
  </si>
  <si>
    <t>university wisconsin madison</t>
  </si>
  <si>
    <t>48</t>
  </si>
  <si>
    <t>University of California, Santa Barbara</t>
  </si>
  <si>
    <t>22,267</t>
  </si>
  <si>
    <t>27.4</t>
  </si>
  <si>
    <t>university california santa barbara</t>
  </si>
  <si>
    <t>University of California-Santa Barbara</t>
  </si>
  <si>
    <t>50</t>
  </si>
  <si>
    <t>University of Texas at Austin</t>
  </si>
  <si>
    <t>48,689</t>
  </si>
  <si>
    <t>17.2</t>
  </si>
  <si>
    <t>10%</t>
  </si>
  <si>
    <t>university texas austin</t>
  </si>
  <si>
    <t>The University of Texas at Austin</t>
  </si>
  <si>
    <t>=51</t>
  </si>
  <si>
    <t>Brown University</t>
  </si>
  <si>
    <t>8,694</t>
  </si>
  <si>
    <t>10.2</t>
  </si>
  <si>
    <t>brown university</t>
  </si>
  <si>
    <t>University of California, Davis</t>
  </si>
  <si>
    <t>36,060</t>
  </si>
  <si>
    <t>13.7</t>
  </si>
  <si>
    <t>university california davis</t>
  </si>
  <si>
    <t>University of California-Davis</t>
  </si>
  <si>
    <t>53</t>
  </si>
  <si>
    <t>University of Minnesota Twin Cities</t>
  </si>
  <si>
    <t>46,625</t>
  </si>
  <si>
    <t>17.5</t>
  </si>
  <si>
    <t>13%</t>
  </si>
  <si>
    <t>university minnesota twin cities</t>
  </si>
  <si>
    <t>University of Minnesota-Twin Cities</t>
  </si>
  <si>
    <t>56</t>
  </si>
  <si>
    <t>University of North Carolina at Chapel Hill</t>
  </si>
  <si>
    <t>26,412</t>
  </si>
  <si>
    <t>7.5</t>
  </si>
  <si>
    <t>8%</t>
  </si>
  <si>
    <t>57 : 43</t>
  </si>
  <si>
    <t>university north carolina chapel hill</t>
  </si>
  <si>
    <t>=57</t>
  </si>
  <si>
    <t>Washington University in St Louis Explore</t>
  </si>
  <si>
    <t>12,528</t>
  </si>
  <si>
    <t>5.7</t>
  </si>
  <si>
    <t>washington university st louis explore</t>
  </si>
  <si>
    <t>=60</t>
  </si>
  <si>
    <t>University of Southern California</t>
  </si>
  <si>
    <t>38,466</t>
  </si>
  <si>
    <t>13.6</t>
  </si>
  <si>
    <t>university southern california</t>
  </si>
  <si>
    <t>top 31-50</t>
  </si>
  <si>
    <t>64</t>
  </si>
  <si>
    <t>Boston University</t>
  </si>
  <si>
    <t>24,714</t>
  </si>
  <si>
    <t>59 : 41</t>
  </si>
  <si>
    <t>boston university</t>
  </si>
  <si>
    <t>67</t>
  </si>
  <si>
    <t>University of Maryland, College Park</t>
  </si>
  <si>
    <t>31,353</t>
  </si>
  <si>
    <t>16.8</t>
  </si>
  <si>
    <t>9%</t>
  </si>
  <si>
    <t>university maryland college park</t>
  </si>
  <si>
    <t>University of Maryland-College Park</t>
  </si>
  <si>
    <t>68</t>
  </si>
  <si>
    <t>Pennsylvania State University</t>
  </si>
  <si>
    <t>45,359</t>
  </si>
  <si>
    <t>12.3</t>
  </si>
  <si>
    <t>pennsylvania state university</t>
  </si>
  <si>
    <t>70</t>
  </si>
  <si>
    <t>Purdue University West Lafayette</t>
  </si>
  <si>
    <t>38,788</t>
  </si>
  <si>
    <t>17.7</t>
  </si>
  <si>
    <t>purdue university west lafayette</t>
  </si>
  <si>
    <t>=72</t>
  </si>
  <si>
    <t>Ohio State University</t>
  </si>
  <si>
    <t>52,497</t>
  </si>
  <si>
    <t>12.8</t>
  </si>
  <si>
    <t>ohio state university</t>
  </si>
  <si>
    <t>=80</t>
  </si>
  <si>
    <t>University of Pittsburgh-Pittsburgh campus</t>
  </si>
  <si>
    <t>26,501</t>
  </si>
  <si>
    <t>5.9</t>
  </si>
  <si>
    <t>university pittsburgh pittsburgh campus</t>
  </si>
  <si>
    <t>University of Pittsburgh-Pittsburgh Campus</t>
  </si>
  <si>
    <t>=82</t>
  </si>
  <si>
    <t>Dartmouth College</t>
  </si>
  <si>
    <t>6,109</t>
  </si>
  <si>
    <t>dartmouth college</t>
  </si>
  <si>
    <t>Emory University</t>
  </si>
  <si>
    <t>12,649</t>
  </si>
  <si>
    <t>emory university</t>
  </si>
  <si>
    <t>87</t>
  </si>
  <si>
    <t>Rice University</t>
  </si>
  <si>
    <t>6,447</t>
  </si>
  <si>
    <t>9.0</t>
  </si>
  <si>
    <t>43 : 57</t>
  </si>
  <si>
    <t>rice university</t>
  </si>
  <si>
    <t>=98</t>
  </si>
  <si>
    <t>University of California, Irvine</t>
  </si>
  <si>
    <t>29,304</t>
  </si>
  <si>
    <t>18%</t>
  </si>
  <si>
    <t>university california irvine</t>
  </si>
  <si>
    <t>University of California-Irvine</t>
  </si>
  <si>
    <t>101</t>
  </si>
  <si>
    <t>Michigan State University</t>
  </si>
  <si>
    <t>45,297</t>
  </si>
  <si>
    <t>15.8</t>
  </si>
  <si>
    <t>michigan state university</t>
  </si>
  <si>
    <t>=104</t>
  </si>
  <si>
    <t>Georgetown University</t>
  </si>
  <si>
    <t>15,726</t>
  </si>
  <si>
    <t>8.6</t>
  </si>
  <si>
    <t>54 : 46</t>
  </si>
  <si>
    <t>georgetown university</t>
  </si>
  <si>
    <t>108</t>
  </si>
  <si>
    <t>Vanderbilt University</t>
  </si>
  <si>
    <t>12,161</t>
  </si>
  <si>
    <t>3.1</t>
  </si>
  <si>
    <t>vanderbilt university</t>
  </si>
  <si>
    <t>=116</t>
  </si>
  <si>
    <t>University of Colorado Boulder</t>
  </si>
  <si>
    <t>29,741</t>
  </si>
  <si>
    <t>16.3</t>
  </si>
  <si>
    <t>44 : 56</t>
  </si>
  <si>
    <t>university colorado boulder</t>
  </si>
  <si>
    <t>=121</t>
  </si>
  <si>
    <t>University of Virginia</t>
  </si>
  <si>
    <t>23,797</t>
  </si>
  <si>
    <t>10.0</t>
  </si>
  <si>
    <t>university virginia</t>
  </si>
  <si>
    <t>=126</t>
  </si>
  <si>
    <t>Case Western Reserve University</t>
  </si>
  <si>
    <t>9,622</t>
  </si>
  <si>
    <t>case western reserve university</t>
  </si>
  <si>
    <t>131</t>
  </si>
  <si>
    <t>Arizona State University</t>
  </si>
  <si>
    <t>43,082</t>
  </si>
  <si>
    <t>20.1</t>
  </si>
  <si>
    <t>arizona state university</t>
  </si>
  <si>
    <t>134</t>
  </si>
  <si>
    <t>University of Florida</t>
  </si>
  <si>
    <t>44,911</t>
  </si>
  <si>
    <t>17.0</t>
  </si>
  <si>
    <t>university florida</t>
  </si>
  <si>
    <t>=135</t>
  </si>
  <si>
    <t>Tufts University</t>
  </si>
  <si>
    <t>10,462</t>
  </si>
  <si>
    <t>10.1</t>
  </si>
  <si>
    <t>tufts university</t>
  </si>
  <si>
    <t>141</t>
  </si>
  <si>
    <t>Rutgers, the State University of New Jersey</t>
  </si>
  <si>
    <t>42,892</t>
  </si>
  <si>
    <t>10.8</t>
  </si>
  <si>
    <t>rutgers state university new jersey</t>
  </si>
  <si>
    <t>143</t>
  </si>
  <si>
    <t>University of Notre Dame</t>
  </si>
  <si>
    <t>11,821</t>
  </si>
  <si>
    <t>13.5</t>
  </si>
  <si>
    <t>university notre dame</t>
  </si>
  <si>
    <t>146</t>
  </si>
  <si>
    <t>University of California, Santa Cruz</t>
  </si>
  <si>
    <t>17,203</t>
  </si>
  <si>
    <t>24.5</t>
  </si>
  <si>
    <t>2%</t>
  </si>
  <si>
    <t>university california santa cruz</t>
  </si>
  <si>
    <t>University of California-Santa Cruz</t>
  </si>
  <si>
    <t>150</t>
  </si>
  <si>
    <t>Indiana University</t>
  </si>
  <si>
    <t>66,057</t>
  </si>
  <si>
    <t>14.2</t>
  </si>
  <si>
    <t>indiana university</t>
  </si>
  <si>
    <t>=151</t>
  </si>
  <si>
    <t>University of Rochester</t>
  </si>
  <si>
    <t>9,628</t>
  </si>
  <si>
    <t>4.5</t>
  </si>
  <si>
    <t>28%</t>
  </si>
  <si>
    <t>university rochester</t>
  </si>
  <si>
    <t>=156</t>
  </si>
  <si>
    <t>University of Arizona</t>
  </si>
  <si>
    <t>37,023</t>
  </si>
  <si>
    <t>university arizona</t>
  </si>
  <si>
    <t>=165</t>
  </si>
  <si>
    <t>University of California, Riverside</t>
  </si>
  <si>
    <t>20,901</t>
  </si>
  <si>
    <t>22.6</t>
  </si>
  <si>
    <t>university california riverside</t>
  </si>
  <si>
    <t>University of California-Riverside</t>
  </si>
  <si>
    <t>University of Massachusetts</t>
  </si>
  <si>
    <t>58,624</t>
  </si>
  <si>
    <t>13.1</t>
  </si>
  <si>
    <t>university massachusetts</t>
  </si>
  <si>
    <t>169</t>
  </si>
  <si>
    <t>Texas A&amp;M University Explore</t>
  </si>
  <si>
    <t>53,694</t>
  </si>
  <si>
    <t>22.1</t>
  </si>
  <si>
    <t>texas m university explore</t>
  </si>
  <si>
    <t>=182</t>
  </si>
  <si>
    <t>University of Miami</t>
  </si>
  <si>
    <t>16,054</t>
  </si>
  <si>
    <t>university miami</t>
  </si>
  <si>
    <t>Northeastern University</t>
  </si>
  <si>
    <t>18,368</t>
  </si>
  <si>
    <t>14.5</t>
  </si>
  <si>
    <t>50 : 50</t>
  </si>
  <si>
    <t>northeastern university</t>
  </si>
  <si>
    <t>=198</t>
  </si>
  <si>
    <t>Brandeis University</t>
  </si>
  <si>
    <t>5,532</t>
  </si>
  <si>
    <t>brandeis university</t>
  </si>
  <si>
    <t>200</t>
  </si>
  <si>
    <t>University of Illinois at Chicago</t>
  </si>
  <si>
    <t>24,459</t>
  </si>
  <si>
    <t>11.6</t>
  </si>
  <si>
    <t>university illinois chicago</t>
  </si>
  <si>
    <t>201—250</t>
  </si>
  <si>
    <t>Boston College</t>
  </si>
  <si>
    <t>12,932</t>
  </si>
  <si>
    <t>16.5</t>
  </si>
  <si>
    <t>boston college</t>
  </si>
  <si>
    <t>University of Cincinnati</t>
  </si>
  <si>
    <t>27,712</t>
  </si>
  <si>
    <t>21.9</t>
  </si>
  <si>
    <t>university cincinnati</t>
  </si>
  <si>
    <t>University of Delaware</t>
  </si>
  <si>
    <t>19,426</t>
  </si>
  <si>
    <t>16.2</t>
  </si>
  <si>
    <t>56 : 44</t>
  </si>
  <si>
    <t>university delaware</t>
  </si>
  <si>
    <t>Florida State University</t>
  </si>
  <si>
    <t>41,737</t>
  </si>
  <si>
    <t>30.2</t>
  </si>
  <si>
    <t>7%</t>
  </si>
  <si>
    <t>florida state university</t>
  </si>
  <si>
    <t>George Washington University</t>
  </si>
  <si>
    <t>21,409</t>
  </si>
  <si>
    <t>12.4</t>
  </si>
  <si>
    <t>george washington university</t>
  </si>
  <si>
    <t>University of Hawai’i at Mānoa</t>
  </si>
  <si>
    <t>16,580</t>
  </si>
  <si>
    <t>10.9</t>
  </si>
  <si>
    <t>university hawai’ mānoa</t>
  </si>
  <si>
    <t>University of Iowa</t>
  </si>
  <si>
    <t>27,807</t>
  </si>
  <si>
    <t>university iowa</t>
  </si>
  <si>
    <t>North Carolina State University</t>
  </si>
  <si>
    <t>30,187</t>
  </si>
  <si>
    <t>north carolina state university</t>
  </si>
  <si>
    <t>University of South Florida</t>
  </si>
  <si>
    <t>32,016</t>
  </si>
  <si>
    <t>19.0</t>
  </si>
  <si>
    <t>11%</t>
  </si>
  <si>
    <t>university south florida</t>
  </si>
  <si>
    <t>Stony Brook University</t>
  </si>
  <si>
    <t>22,867</t>
  </si>
  <si>
    <t>stony brook university</t>
  </si>
  <si>
    <t>University of Texas at Dallas Explore</t>
  </si>
  <si>
    <t>17,825</t>
  </si>
  <si>
    <t>25.0</t>
  </si>
  <si>
    <t>university texas dallas explore</t>
  </si>
  <si>
    <t>University of Utah</t>
  </si>
  <si>
    <t>30,193</t>
  </si>
  <si>
    <t>14.8</t>
  </si>
  <si>
    <t>university utah</t>
  </si>
  <si>
    <t>Wake Forest University</t>
  </si>
  <si>
    <t>7,451</t>
  </si>
  <si>
    <t>5%</t>
  </si>
  <si>
    <t>wake forest university</t>
  </si>
  <si>
    <t>251—300</t>
  </si>
  <si>
    <t>University at Buffalo</t>
  </si>
  <si>
    <t>26,418</t>
  </si>
  <si>
    <t>18.8</t>
  </si>
  <si>
    <t>university buffalo</t>
  </si>
  <si>
    <t>Colorado School of Mines</t>
  </si>
  <si>
    <t>5,437</t>
  </si>
  <si>
    <t>27 : 73</t>
  </si>
  <si>
    <t>colorado school mines</t>
  </si>
  <si>
    <t>Oregon Health and Science University</t>
  </si>
  <si>
    <t>2,861</t>
  </si>
  <si>
    <t>1.1</t>
  </si>
  <si>
    <t>65 : 35</t>
  </si>
  <si>
    <t>oregon health science university</t>
  </si>
  <si>
    <t>Oregon Health &amp; Science University</t>
  </si>
  <si>
    <t>Rensselaer Polytechnic Institute</t>
  </si>
  <si>
    <t>6,829</t>
  </si>
  <si>
    <t>15.5</t>
  </si>
  <si>
    <t>rensselaer polytechnic institute</t>
  </si>
  <si>
    <t>Rush University</t>
  </si>
  <si>
    <t>1,987</t>
  </si>
  <si>
    <t>2.2</t>
  </si>
  <si>
    <t>3%</t>
  </si>
  <si>
    <t>71 : 29</t>
  </si>
  <si>
    <t>rush university</t>
  </si>
  <si>
    <t>Syracuse University</t>
  </si>
  <si>
    <t>19,930</t>
  </si>
  <si>
    <t>16.1</t>
  </si>
  <si>
    <t>syracuse university</t>
  </si>
  <si>
    <t>University of Tennessee, Knoxville</t>
  </si>
  <si>
    <t>26,988</t>
  </si>
  <si>
    <t>17.8</t>
  </si>
  <si>
    <t>4%</t>
  </si>
  <si>
    <t>university tennessee knoxville</t>
  </si>
  <si>
    <t>The University of Tennessee-Knoxville</t>
  </si>
  <si>
    <t>Virginia Polytechnic Institute and State University Explore</t>
  </si>
  <si>
    <t>30,850</t>
  </si>
  <si>
    <t>18.1</t>
  </si>
  <si>
    <t>virginia polytechnic institute state university explore</t>
  </si>
  <si>
    <t>William &amp; Mary</t>
  </si>
  <si>
    <t>7,963</t>
  </si>
  <si>
    <t>william mary</t>
  </si>
  <si>
    <t>301—350</t>
  </si>
  <si>
    <t>University of Alaska Fairbanks</t>
  </si>
  <si>
    <t>3,875</t>
  </si>
  <si>
    <t>university alaska fairbanks</t>
  </si>
  <si>
    <t>Clark University</t>
  </si>
  <si>
    <t>3,239</t>
  </si>
  <si>
    <t>11.7</t>
  </si>
  <si>
    <t>clark university</t>
  </si>
  <si>
    <t>Colorado State University</t>
  </si>
  <si>
    <t>23,998</t>
  </si>
  <si>
    <t>16.4</t>
  </si>
  <si>
    <t>colorado state university</t>
  </si>
  <si>
    <t>University of Connecticut</t>
  </si>
  <si>
    <t>26,109</t>
  </si>
  <si>
    <t>12.6</t>
  </si>
  <si>
    <t>university connecticut</t>
  </si>
  <si>
    <t>University of Denver</t>
  </si>
  <si>
    <t>9,568</t>
  </si>
  <si>
    <t>13.3</t>
  </si>
  <si>
    <t>university denver</t>
  </si>
  <si>
    <t>George Mason University</t>
  </si>
  <si>
    <t>27,337</t>
  </si>
  <si>
    <t>17.4</t>
  </si>
  <si>
    <t>george mason university</t>
  </si>
  <si>
    <t>University of Georgia</t>
  </si>
  <si>
    <t>33,241</t>
  </si>
  <si>
    <t>19.5</t>
  </si>
  <si>
    <t>university georgia</t>
  </si>
  <si>
    <t>University of Nebraska-Lincoln Explore</t>
  </si>
  <si>
    <t>22,068</t>
  </si>
  <si>
    <t>university nebraska lincoln explore</t>
  </si>
  <si>
    <t>University of Oregon</t>
  </si>
  <si>
    <t>24,268</t>
  </si>
  <si>
    <t>university oregon</t>
  </si>
  <si>
    <t>Oregon State University</t>
  </si>
  <si>
    <t>23,464</t>
  </si>
  <si>
    <t>oregon state university</t>
  </si>
  <si>
    <t>Saint Louis University</t>
  </si>
  <si>
    <t>11,919</t>
  </si>
  <si>
    <t>58 : 42</t>
  </si>
  <si>
    <t>saint louis university</t>
  </si>
  <si>
    <t>Temple University</t>
  </si>
  <si>
    <t>33,672</t>
  </si>
  <si>
    <t>6%</t>
  </si>
  <si>
    <t>temple university</t>
  </si>
  <si>
    <t>351—400</t>
  </si>
  <si>
    <t>Binghamton University, State University of New York</t>
  </si>
  <si>
    <t>16,628</t>
  </si>
  <si>
    <t>23.7</t>
  </si>
  <si>
    <t>binghamton university state university new york</t>
  </si>
  <si>
    <t>Drexel University</t>
  </si>
  <si>
    <t>21,153</t>
  </si>
  <si>
    <t>drexel university</t>
  </si>
  <si>
    <t>University of Houston</t>
  </si>
  <si>
    <t>39,402</t>
  </si>
  <si>
    <t>42.5</t>
  </si>
  <si>
    <t>university houston</t>
  </si>
  <si>
    <t>Iowa State University</t>
  </si>
  <si>
    <t>32,951</t>
  </si>
  <si>
    <t>18.7</t>
  </si>
  <si>
    <t>iowa state university</t>
  </si>
  <si>
    <t>University of Kansas</t>
  </si>
  <si>
    <t>24,345</t>
  </si>
  <si>
    <t>7.6</t>
  </si>
  <si>
    <t>university kansas</t>
  </si>
  <si>
    <t>University of Kentucky</t>
  </si>
  <si>
    <t>31,225</t>
  </si>
  <si>
    <t>university kentucky</t>
  </si>
  <si>
    <t>University of Missouri-Columbia</t>
  </si>
  <si>
    <t>30,535</t>
  </si>
  <si>
    <t>11.3</t>
  </si>
  <si>
    <t>university missouri columbia</t>
  </si>
  <si>
    <t>University of Oklahoma</t>
  </si>
  <si>
    <t>27,054</t>
  </si>
  <si>
    <t>10.3</t>
  </si>
  <si>
    <t>university oklahoma</t>
  </si>
  <si>
    <t>University of Texas at San Antonio</t>
  </si>
  <si>
    <t>25,870</t>
  </si>
  <si>
    <t>21.4</t>
  </si>
  <si>
    <t>university texas san antonio</t>
  </si>
  <si>
    <t>The University of Texas at San Antonio</t>
  </si>
  <si>
    <t>Tulane University</t>
  </si>
  <si>
    <t>11,495</t>
  </si>
  <si>
    <t>11.8</t>
  </si>
  <si>
    <t>tulane university</t>
  </si>
  <si>
    <t>Washington State University</t>
  </si>
  <si>
    <t>26,439</t>
  </si>
  <si>
    <t>washington state university</t>
  </si>
  <si>
    <t>Wayne State University</t>
  </si>
  <si>
    <t>22,405</t>
  </si>
  <si>
    <t>10.7</t>
  </si>
  <si>
    <t>wayne state university</t>
  </si>
  <si>
    <t>401—500</t>
  </si>
  <si>
    <t>American University</t>
  </si>
  <si>
    <t>11,636</t>
  </si>
  <si>
    <t>61 : 39</t>
  </si>
  <si>
    <t>american university</t>
  </si>
  <si>
    <t>Florida International University Explore</t>
  </si>
  <si>
    <t>33,983</t>
  </si>
  <si>
    <t>25.8</t>
  </si>
  <si>
    <t>florida international university explore</t>
  </si>
  <si>
    <t>Georgia State University</t>
  </si>
  <si>
    <t>28,788</t>
  </si>
  <si>
    <t>19.2</t>
  </si>
  <si>
    <t>georgia state university</t>
  </si>
  <si>
    <t>Kent State University</t>
  </si>
  <si>
    <t>23,059</t>
  </si>
  <si>
    <t>18.6</t>
  </si>
  <si>
    <t>kent state university</t>
  </si>
  <si>
    <t>Lehigh University</t>
  </si>
  <si>
    <t>6,400</t>
  </si>
  <si>
    <t>lehigh university</t>
  </si>
  <si>
    <t>University of Maryland, Baltimore County</t>
  </si>
  <si>
    <t>13,979</t>
  </si>
  <si>
    <t>university maryland baltimore county</t>
  </si>
  <si>
    <t>University of Maryland-Baltimore County</t>
  </si>
  <si>
    <t>University of Montana</t>
  </si>
  <si>
    <t>10,304</t>
  </si>
  <si>
    <t>17.6</t>
  </si>
  <si>
    <t>university montana</t>
  </si>
  <si>
    <t>The University of Montana</t>
  </si>
  <si>
    <t>New Mexico State University</t>
  </si>
  <si>
    <t>14,479</t>
  </si>
  <si>
    <t>new mexico state university</t>
  </si>
  <si>
    <t>Northern Arizona University</t>
  </si>
  <si>
    <t>23,167</t>
  </si>
  <si>
    <t>24.8</t>
  </si>
  <si>
    <t>66 : 34</t>
  </si>
  <si>
    <t>northern arizona university</t>
  </si>
  <si>
    <t>San Diego State University</t>
  </si>
  <si>
    <t>28,358</t>
  </si>
  <si>
    <t>31.8</t>
  </si>
  <si>
    <t>san diego state university</t>
  </si>
  <si>
    <t>Stevens Institute of Technology</t>
  </si>
  <si>
    <t>5,999</t>
  </si>
  <si>
    <t>34%</t>
  </si>
  <si>
    <t>29 : 71</t>
  </si>
  <si>
    <t>stevens institute technology</t>
  </si>
  <si>
    <t>501—600</t>
  </si>
  <si>
    <t>University of Arkansas</t>
  </si>
  <si>
    <t>23,545</t>
  </si>
  <si>
    <t>20.3</t>
  </si>
  <si>
    <t>university arkansas</t>
  </si>
  <si>
    <t>Creighton University</t>
  </si>
  <si>
    <t>7,127</t>
  </si>
  <si>
    <t>9.8</t>
  </si>
  <si>
    <t>creighton university</t>
  </si>
  <si>
    <t>Kansas State University</t>
  </si>
  <si>
    <t>21,472</t>
  </si>
  <si>
    <t>14.3</t>
  </si>
  <si>
    <t>kansas state university</t>
  </si>
  <si>
    <t>Louisiana State University</t>
  </si>
  <si>
    <t>28,541</t>
  </si>
  <si>
    <t>19.9</t>
  </si>
  <si>
    <t>louisiana state university</t>
  </si>
  <si>
    <t>Missouri University of Science and Technology</t>
  </si>
  <si>
    <t>7,884</t>
  </si>
  <si>
    <t>23.0</t>
  </si>
  <si>
    <t>23 : 77</t>
  </si>
  <si>
    <t>missouri university science technology</t>
  </si>
  <si>
    <t>Montana State University</t>
  </si>
  <si>
    <t>13,360</t>
  </si>
  <si>
    <t>montana state university</t>
  </si>
  <si>
    <t>University of Nebraska Medical Center</t>
  </si>
  <si>
    <t>2,847</t>
  </si>
  <si>
    <t>2.5</t>
  </si>
  <si>
    <t>university nebraska medical center</t>
  </si>
  <si>
    <t>New Jersey Institute of Technology</t>
  </si>
  <si>
    <t>9,743</t>
  </si>
  <si>
    <t>18.0</t>
  </si>
  <si>
    <t>24 : 76</t>
  </si>
  <si>
    <t>new jersey institute technology</t>
  </si>
  <si>
    <t>Oklahoma State University</t>
  </si>
  <si>
    <t>21,252</t>
  </si>
  <si>
    <t>oklahoma state university</t>
  </si>
  <si>
    <t>Old Dominion University</t>
  </si>
  <si>
    <t>20,131</t>
  </si>
  <si>
    <t>20.2</t>
  </si>
  <si>
    <t>old dominion university</t>
  </si>
  <si>
    <t>State University of New York Albany</t>
  </si>
  <si>
    <t>15,363</t>
  </si>
  <si>
    <t>16.0</t>
  </si>
  <si>
    <t>state university new york albany</t>
  </si>
  <si>
    <t>University of Texas at Arlington</t>
  </si>
  <si>
    <t>26,833</t>
  </si>
  <si>
    <t>24.1</t>
  </si>
  <si>
    <t>university texas arlington</t>
  </si>
  <si>
    <t>The University of Texas at Arlington</t>
  </si>
  <si>
    <t>University of Toledo</t>
  </si>
  <si>
    <t>18,916</t>
  </si>
  <si>
    <t>university toledo</t>
  </si>
  <si>
    <t>University of Tulsa</t>
  </si>
  <si>
    <t>4,682</t>
  </si>
  <si>
    <t>university tulsa</t>
  </si>
  <si>
    <t>University of Wisconsin-Milwaukee</t>
  </si>
  <si>
    <t>22,442</t>
  </si>
  <si>
    <t>18.2</t>
  </si>
  <si>
    <t>university wisconsin milwaukee</t>
  </si>
  <si>
    <t>601—800</t>
  </si>
  <si>
    <t>Auburn University</t>
  </si>
  <si>
    <t>22,282</t>
  </si>
  <si>
    <t>auburn university</t>
  </si>
  <si>
    <t>Clemson University</t>
  </si>
  <si>
    <t>19,743</t>
  </si>
  <si>
    <t>clemson university</t>
  </si>
  <si>
    <t>Florida Institute of Technology</t>
  </si>
  <si>
    <t>4,715</t>
  </si>
  <si>
    <t>33 : 67</t>
  </si>
  <si>
    <t>florida institute technology</t>
  </si>
  <si>
    <t>Hofstra University Explore</t>
  </si>
  <si>
    <t>9,920</t>
  </si>
  <si>
    <t>hofstra university explore</t>
  </si>
  <si>
    <t>Miami University</t>
  </si>
  <si>
    <t>16,659</t>
  </si>
  <si>
    <t>22.3</t>
  </si>
  <si>
    <t>miami university</t>
  </si>
  <si>
    <t>University of North Carolina at Greensboro</t>
  </si>
  <si>
    <t>18,497</t>
  </si>
  <si>
    <t>university north carolina greensboro</t>
  </si>
  <si>
    <t>Oakland University</t>
  </si>
  <si>
    <t>15,083</t>
  </si>
  <si>
    <t>20.4</t>
  </si>
  <si>
    <t>oakland university</t>
  </si>
  <si>
    <t>Ohio University</t>
  </si>
  <si>
    <t>30,341</t>
  </si>
  <si>
    <t>20.9</t>
  </si>
  <si>
    <t>ohio university</t>
  </si>
  <si>
    <t>Rochester Institute of Technology</t>
  </si>
  <si>
    <t>13,518</t>
  </si>
  <si>
    <t>14.1</t>
  </si>
  <si>
    <t>34 : 66</t>
  </si>
  <si>
    <t>rochester institute technology</t>
  </si>
  <si>
    <t>Texas Tech University</t>
  </si>
  <si>
    <t>30,145</t>
  </si>
  <si>
    <t>texas tech university</t>
  </si>
  <si>
    <t>University of Texas at El Paso</t>
  </si>
  <si>
    <t>16,389</t>
  </si>
  <si>
    <t>24.3</t>
  </si>
  <si>
    <t>university texas el paso</t>
  </si>
  <si>
    <t>The University of Texas at El Paso</t>
  </si>
  <si>
    <t>&gt; 800</t>
  </si>
  <si>
    <t>Embry-Riddle Aeronautical University</t>
  </si>
  <si>
    <t>15,259</t>
  </si>
  <si>
    <t>16 : 84</t>
  </si>
  <si>
    <t>embry riddle aeronautical university</t>
  </si>
  <si>
    <t>University of Southern Mississippi</t>
  </si>
  <si>
    <t>14,143</t>
  </si>
  <si>
    <t>63 : 37</t>
  </si>
  <si>
    <t>university southern mississippi</t>
  </si>
  <si>
    <t>Columbia University in the City of New York</t>
  </si>
  <si>
    <t>University of Chicago</t>
  </si>
  <si>
    <t>University of Washington-Seattle Campus</t>
  </si>
  <si>
    <t>UW-Seattle, UDub, UW, Washington</t>
  </si>
  <si>
    <t>UWB, UW-B, UW-Bothell</t>
  </si>
  <si>
    <t>UWT, UW-T, UW-Tacoma</t>
  </si>
  <si>
    <t>Georgia Institute of Technology-Main Campus</t>
  </si>
  <si>
    <t>Washington University in St Louis</t>
  </si>
  <si>
    <t>Pennsylvania State University-Main Campus</t>
  </si>
  <si>
    <t>Purdue University-Main Campus</t>
  </si>
  <si>
    <t>Several options</t>
  </si>
  <si>
    <t>Ohio State University-Main Campus</t>
  </si>
  <si>
    <t>University of Virginia-Main Campus</t>
  </si>
  <si>
    <t>Arizona State University-Tempe</t>
  </si>
  <si>
    <t>Column1</t>
  </si>
  <si>
    <t>Stanford University</t>
  </si>
  <si>
    <t>N_top</t>
  </si>
  <si>
    <t>Column2</t>
  </si>
  <si>
    <t>Column3</t>
  </si>
  <si>
    <t>Column4</t>
  </si>
  <si>
    <t>stanford university</t>
  </si>
  <si>
    <t>university chicago</t>
  </si>
  <si>
    <t>columbia university city new york</t>
  </si>
  <si>
    <t>university washington seattle campus</t>
  </si>
  <si>
    <t>georgia institute technology main campus</t>
  </si>
  <si>
    <t>washington university st louis</t>
  </si>
  <si>
    <t>pennsylvania state university main campus</t>
  </si>
  <si>
    <t>purdue university main campus</t>
  </si>
  <si>
    <t>ohio state university main campus</t>
  </si>
  <si>
    <t>university virginia main campus</t>
  </si>
  <si>
    <t>arizona state university tempe</t>
  </si>
  <si>
    <t>Does not contain "Explore"</t>
  </si>
  <si>
    <t>Acording online research "Seatle" is the Main Campus</t>
  </si>
  <si>
    <t>Includes "In the City of New York"</t>
  </si>
  <si>
    <t>Includes "Main campus"</t>
  </si>
  <si>
    <t>Acording online research "Tempe" is the Main Campus</t>
  </si>
  <si>
    <t>B. Data after cleaning- List of top Universties</t>
  </si>
  <si>
    <t>C. ID IPDES</t>
  </si>
  <si>
    <t>D. Name university according IPDES</t>
  </si>
  <si>
    <t>E. Data after cleaning- IPDES</t>
  </si>
  <si>
    <t>F. Observation</t>
  </si>
  <si>
    <t>done</t>
  </si>
  <si>
    <t xml:space="preserve">done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</si>
</sst>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0" fillId="2" borderId="0" xfId="0" applyFill="1"/>
    <xf numFmtId="0" fontId="0" fillId="0" borderId="0" xfId="0" applyFont="1" applyFill="1" applyBorder="1"/>
    <xf numFmtId="0" fontId="0" fillId="0" borderId="0" xfId="0" applyFont="1" applyBorder="1"/>
    <xf numFmtId="0" fontId="1" fillId="0" borderId="0" xfId="0" applyFont="1"/>
    <xf numFmtId="0" fontId="0" fillId="0" borderId="0" xfId="0" applyFill="1" applyBorder="1"/>
    <xf numFmtId="0" fontId="1" fillId="3" borderId="0" xfId="0" applyFont="1" applyFill="1"/>
    <xf numFmtId="0" fontId="1" fillId="4" borderId="0" xfId="0" applyFont="1" applyFill="1"/>
    <xf numFmtId="0" fontId="0" fillId="0" borderId="0" xfId="0" applyNumberFormat="1"/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353C05-6148-4444-B1D1-21D0F589459B}" name="Table1" displayName="Table1" ref="A1:M149" totalsRowShown="0">
  <autoFilter ref="A1:M149" xr:uid="{825F7CFB-ABDD-4E27-9929-2D3E5F9D453B}">
    <filterColumn colId="8">
      <filters blank="1"/>
    </filterColumn>
  </autoFilter>
  <tableColumns count="13">
    <tableColumn id="1" xr3:uid="{5B8D5FED-343F-48B0-816B-2923F8708FBC}" name="Rank"/>
    <tableColumn id="2" xr3:uid="{4AC62C6F-B183-4AE0-BBA8-84F7981957F2}" name="Title"/>
    <tableColumn id="3" xr3:uid="{DD9A1DB3-21ED-4199-8FE2-5A38335AAC6E}" name="Countr"/>
    <tableColumn id="4" xr3:uid="{B711E34E-7255-4E21-B03D-CEE1FF401303}" name="No. of FTE Students"/>
    <tableColumn id="5" xr3:uid="{4CB90C7F-799E-4AA3-A817-DDED611B7C60}" name="Student:Staff Ratio"/>
    <tableColumn id="6" xr3:uid="{945D0347-AE29-4B51-BA04-B624BA575738}" name="International Students"/>
    <tableColumn id="7" xr3:uid="{CA21E312-C2D7-4014-9965-18A476404C0B}" name="Female:Male Ratio"/>
    <tableColumn id="8" xr3:uid="{6DF68150-8032-4B22-B0F3-C46CD79ECE46}" name="univ_name_match"/>
    <tableColumn id="9" xr3:uid="{BE8F2D51-770B-43F4-9367-EB25A5FA4F13}" name="UNITID"/>
    <tableColumn id="10" xr3:uid="{23CE2547-E910-4F56-8582-07A32BCB345E}" name="INSTNM"/>
    <tableColumn id="11" xr3:uid="{5A40BFD8-84DA-41D2-8356-93BE2C7A8BBC}" name="rank_USA"/>
    <tableColumn id="12" xr3:uid="{D7AA3228-65FC-491D-8D90-06E076767EFC}" name="top_level"/>
    <tableColumn id="13" xr3:uid="{73E6D6E9-35F4-4C2A-98AD-5F1C22094A6B}" name="Column1" dataDxfId="5">
      <calculatedColumnFormula>ROW(Table1[[#This Row],[Title]])-1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73738E-2D49-478D-87E8-ADA2AD08A9E1}" name="Table2" displayName="Table2" ref="A1:K12" totalsRowShown="0">
  <tableColumns count="11">
    <tableColumn id="1" xr3:uid="{7822025E-E415-49B5-8369-68BE7AE795CC}" name="Title"/>
    <tableColumn id="2" xr3:uid="{4617920F-B372-4B25-B167-089A2CCE4159}" name="B. Data after cleaning- List of top Universties"/>
    <tableColumn id="3" xr3:uid="{5D978070-D4B4-49F0-8CE5-5504435EB921}" name="C. ID IPDES" dataDxfId="4"/>
    <tableColumn id="4" xr3:uid="{955D96BB-7C98-4B13-A416-637A410A5D8C}" name="D. Name university according IPDES" dataDxfId="3"/>
    <tableColumn id="11" xr3:uid="{D9EFA126-EC0F-4BC4-A049-808B8A1C5CF4}" name="E. Data after cleaning- IPDES" dataDxfId="2"/>
    <tableColumn id="5" xr3:uid="{E4638BE8-BCAB-4525-A96F-9CE85A5B73FA}" name="F. Observation" dataDxfId="1"/>
    <tableColumn id="6" xr3:uid="{6F9DCBEC-F56A-46BC-A413-79F928535588}" name="Column1" dataDxfId="0"/>
    <tableColumn id="7" xr3:uid="{275C3130-8D6C-4148-8396-935FD474868C}" name="N_top">
      <calculatedColumnFormula>VLOOKUP(A2,Table1[[Title]:[Column1]],12,0)</calculatedColumnFormula>
    </tableColumn>
    <tableColumn id="8" xr3:uid="{D4AD284A-340C-47DB-9731-E4201C41ABDC}" name="Column2"/>
    <tableColumn id="9" xr3:uid="{543F5F9E-E17A-4F4E-8591-44621F83FE13}" name="Column3"/>
    <tableColumn id="10" xr3:uid="{B4C1F449-2ACD-4680-A746-BDF8BE1A9C8D}" name="Column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49"/>
  <sheetViews>
    <sheetView showGridLines="0" tabSelected="1" workbookViewId="0">
      <selection activeCell="J55" sqref="J55"/>
    </sheetView>
  </sheetViews>
  <sheetFormatPr defaultRowHeight="14.4" x14ac:dyDescent="0.3"/>
  <cols>
    <col min="2" max="2" width="48.21875" bestFit="1" customWidth="1"/>
    <col min="3" max="3" width="0" hidden="1" customWidth="1"/>
    <col min="4" max="4" width="19.33203125" hidden="1" customWidth="1"/>
    <col min="5" max="5" width="18.88671875" hidden="1" customWidth="1"/>
    <col min="6" max="6" width="21.6640625" hidden="1" customWidth="1"/>
    <col min="7" max="7" width="18.44140625" hidden="1" customWidth="1"/>
    <col min="8" max="8" width="18.6640625" customWidth="1"/>
    <col min="9" max="9" width="9.21875" bestFit="1" customWidth="1"/>
    <col min="10" max="10" width="9.88671875" customWidth="1"/>
    <col min="11" max="11" width="11.21875" customWidth="1"/>
    <col min="12" max="12" width="10.66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728</v>
      </c>
    </row>
    <row r="2" spans="1:13" hidden="1" x14ac:dyDescent="0.3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>
        <v>110404</v>
      </c>
      <c r="J2" t="s">
        <v>13</v>
      </c>
      <c r="K2">
        <v>1</v>
      </c>
      <c r="L2" t="s">
        <v>20</v>
      </c>
      <c r="M2">
        <f>ROW(Table1[[#This Row],[Title]])-1</f>
        <v>1</v>
      </c>
    </row>
    <row r="3" spans="1:13" x14ac:dyDescent="0.3">
      <c r="A3" t="s">
        <v>21</v>
      </c>
      <c r="B3" t="s">
        <v>22</v>
      </c>
      <c r="C3" t="s">
        <v>14</v>
      </c>
      <c r="D3" t="s">
        <v>23</v>
      </c>
      <c r="E3" t="s">
        <v>24</v>
      </c>
      <c r="F3" t="s">
        <v>25</v>
      </c>
      <c r="G3" t="s">
        <v>26</v>
      </c>
      <c r="H3" t="s">
        <v>27</v>
      </c>
      <c r="J3" t="s">
        <v>755</v>
      </c>
      <c r="K3">
        <v>2</v>
      </c>
      <c r="L3" t="s">
        <v>20</v>
      </c>
      <c r="M3">
        <f>ROW(Table1[[#This Row],[Title]])-1</f>
        <v>2</v>
      </c>
    </row>
    <row r="4" spans="1:13" hidden="1" x14ac:dyDescent="0.3">
      <c r="A4" t="s">
        <v>28</v>
      </c>
      <c r="B4" t="s">
        <v>29</v>
      </c>
      <c r="C4" t="s">
        <v>14</v>
      </c>
      <c r="D4" t="s">
        <v>30</v>
      </c>
      <c r="E4" t="s">
        <v>31</v>
      </c>
      <c r="F4" t="s">
        <v>32</v>
      </c>
      <c r="G4" t="s">
        <v>33</v>
      </c>
      <c r="H4" t="s">
        <v>34</v>
      </c>
      <c r="I4">
        <v>166683</v>
      </c>
      <c r="J4" t="s">
        <v>29</v>
      </c>
      <c r="K4">
        <v>3</v>
      </c>
      <c r="L4" t="s">
        <v>20</v>
      </c>
      <c r="M4">
        <f>ROW(Table1[[#This Row],[Title]])-1</f>
        <v>3</v>
      </c>
    </row>
    <row r="5" spans="1:13" hidden="1" x14ac:dyDescent="0.3">
      <c r="A5" t="s">
        <v>35</v>
      </c>
      <c r="B5" t="s">
        <v>36</v>
      </c>
      <c r="C5" t="s">
        <v>14</v>
      </c>
      <c r="D5" t="s">
        <v>37</v>
      </c>
      <c r="E5" t="s">
        <v>31</v>
      </c>
      <c r="F5" t="s">
        <v>38</v>
      </c>
      <c r="G5" t="s">
        <v>39</v>
      </c>
      <c r="H5" t="s">
        <v>40</v>
      </c>
      <c r="I5">
        <v>166027</v>
      </c>
      <c r="J5" t="s">
        <v>36</v>
      </c>
      <c r="K5">
        <v>4</v>
      </c>
      <c r="L5" t="s">
        <v>20</v>
      </c>
      <c r="M5">
        <f>ROW(Table1[[#This Row],[Title]])-1</f>
        <v>4</v>
      </c>
    </row>
    <row r="6" spans="1:13" hidden="1" x14ac:dyDescent="0.3">
      <c r="A6" t="s">
        <v>41</v>
      </c>
      <c r="B6" t="s">
        <v>42</v>
      </c>
      <c r="C6" t="s">
        <v>14</v>
      </c>
      <c r="D6" t="s">
        <v>43</v>
      </c>
      <c r="E6" t="s">
        <v>44</v>
      </c>
      <c r="F6" t="s">
        <v>45</v>
      </c>
      <c r="G6" t="s">
        <v>46</v>
      </c>
      <c r="H6" t="s">
        <v>47</v>
      </c>
      <c r="I6">
        <v>186131</v>
      </c>
      <c r="J6" t="s">
        <v>42</v>
      </c>
      <c r="K6">
        <v>5</v>
      </c>
      <c r="L6" t="s">
        <v>20</v>
      </c>
      <c r="M6">
        <f>ROW(Table1[[#This Row],[Title]])-1</f>
        <v>5</v>
      </c>
    </row>
    <row r="7" spans="1:13" hidden="1" x14ac:dyDescent="0.3">
      <c r="A7" t="s">
        <v>48</v>
      </c>
      <c r="B7" t="s">
        <v>49</v>
      </c>
      <c r="C7" t="s">
        <v>14</v>
      </c>
      <c r="D7" t="s">
        <v>50</v>
      </c>
      <c r="E7" t="s">
        <v>51</v>
      </c>
      <c r="F7" t="s">
        <v>52</v>
      </c>
      <c r="G7" t="s">
        <v>53</v>
      </c>
      <c r="H7" t="s">
        <v>54</v>
      </c>
      <c r="I7">
        <v>110635</v>
      </c>
      <c r="J7" t="s">
        <v>55</v>
      </c>
      <c r="K7">
        <v>6</v>
      </c>
      <c r="L7" t="s">
        <v>20</v>
      </c>
      <c r="M7">
        <f>ROW(Table1[[#This Row],[Title]])-1</f>
        <v>6</v>
      </c>
    </row>
    <row r="8" spans="1:13" x14ac:dyDescent="0.3">
      <c r="A8" t="s">
        <v>48</v>
      </c>
      <c r="B8" t="s">
        <v>56</v>
      </c>
      <c r="C8" t="s">
        <v>14</v>
      </c>
      <c r="D8" t="s">
        <v>57</v>
      </c>
      <c r="E8" t="s">
        <v>58</v>
      </c>
      <c r="F8" t="s">
        <v>59</v>
      </c>
      <c r="G8" t="s">
        <v>26</v>
      </c>
      <c r="H8" s="2" t="s">
        <v>60</v>
      </c>
      <c r="J8" t="s">
        <v>755</v>
      </c>
      <c r="K8">
        <v>7</v>
      </c>
      <c r="L8" t="s">
        <v>20</v>
      </c>
      <c r="M8">
        <f>ROW(Table1[[#This Row],[Title]])-1</f>
        <v>7</v>
      </c>
    </row>
    <row r="9" spans="1:13" hidden="1" x14ac:dyDescent="0.3">
      <c r="A9" t="s">
        <v>61</v>
      </c>
      <c r="B9" t="s">
        <v>62</v>
      </c>
      <c r="C9" t="s">
        <v>14</v>
      </c>
      <c r="D9" t="s">
        <v>63</v>
      </c>
      <c r="E9" t="s">
        <v>64</v>
      </c>
      <c r="F9" t="s">
        <v>65</v>
      </c>
      <c r="G9" t="s">
        <v>66</v>
      </c>
      <c r="H9" t="s">
        <v>67</v>
      </c>
      <c r="I9">
        <v>130794</v>
      </c>
      <c r="J9" t="s">
        <v>62</v>
      </c>
      <c r="K9">
        <v>8</v>
      </c>
      <c r="L9" t="s">
        <v>20</v>
      </c>
      <c r="M9">
        <f>ROW(Table1[[#This Row],[Title]])-1</f>
        <v>8</v>
      </c>
    </row>
    <row r="10" spans="1:13" hidden="1" x14ac:dyDescent="0.3">
      <c r="A10" t="s">
        <v>68</v>
      </c>
      <c r="B10" t="s">
        <v>69</v>
      </c>
      <c r="C10" t="s">
        <v>14</v>
      </c>
      <c r="D10" t="s">
        <v>70</v>
      </c>
      <c r="E10" t="s">
        <v>71</v>
      </c>
      <c r="F10" t="s">
        <v>72</v>
      </c>
      <c r="G10" t="s">
        <v>73</v>
      </c>
      <c r="H10" t="s">
        <v>74</v>
      </c>
      <c r="I10">
        <v>215062</v>
      </c>
      <c r="J10" t="s">
        <v>69</v>
      </c>
      <c r="K10">
        <v>9</v>
      </c>
      <c r="L10" t="s">
        <v>20</v>
      </c>
      <c r="M10">
        <f>ROW(Table1[[#This Row],[Title]])-1</f>
        <v>9</v>
      </c>
    </row>
    <row r="11" spans="1:13" hidden="1" x14ac:dyDescent="0.3">
      <c r="A11" t="s">
        <v>75</v>
      </c>
      <c r="B11" t="s">
        <v>76</v>
      </c>
      <c r="C11" t="s">
        <v>14</v>
      </c>
      <c r="D11" t="s">
        <v>77</v>
      </c>
      <c r="E11" t="s">
        <v>78</v>
      </c>
      <c r="F11" t="s">
        <v>52</v>
      </c>
      <c r="G11" t="s">
        <v>79</v>
      </c>
      <c r="H11" t="s">
        <v>80</v>
      </c>
      <c r="I11">
        <v>110662</v>
      </c>
      <c r="J11" t="s">
        <v>81</v>
      </c>
      <c r="K11">
        <v>10</v>
      </c>
      <c r="L11" t="s">
        <v>20</v>
      </c>
      <c r="M11">
        <f>ROW(Table1[[#This Row],[Title]])-1</f>
        <v>10</v>
      </c>
    </row>
    <row r="12" spans="1:13" x14ac:dyDescent="0.3">
      <c r="A12" t="s">
        <v>82</v>
      </c>
      <c r="B12" t="s">
        <v>83</v>
      </c>
      <c r="C12" t="s">
        <v>14</v>
      </c>
      <c r="D12" t="s">
        <v>84</v>
      </c>
      <c r="E12" t="s">
        <v>85</v>
      </c>
      <c r="F12" t="s">
        <v>86</v>
      </c>
      <c r="G12" t="s">
        <v>39</v>
      </c>
      <c r="H12" t="s">
        <v>87</v>
      </c>
      <c r="J12" t="s">
        <v>755</v>
      </c>
      <c r="K12">
        <v>11</v>
      </c>
      <c r="L12" t="s">
        <v>20</v>
      </c>
      <c r="M12">
        <f>ROW(Table1[[#This Row],[Title]])-1</f>
        <v>11</v>
      </c>
    </row>
    <row r="13" spans="1:13" hidden="1" x14ac:dyDescent="0.3">
      <c r="A13" t="s">
        <v>88</v>
      </c>
      <c r="B13" t="s">
        <v>89</v>
      </c>
      <c r="C13" t="s">
        <v>14</v>
      </c>
      <c r="D13" t="s">
        <v>90</v>
      </c>
      <c r="E13" t="s">
        <v>91</v>
      </c>
      <c r="F13" t="s">
        <v>59</v>
      </c>
      <c r="G13" t="s">
        <v>73</v>
      </c>
      <c r="H13" t="s">
        <v>92</v>
      </c>
      <c r="I13">
        <v>162928</v>
      </c>
      <c r="J13" t="s">
        <v>89</v>
      </c>
      <c r="K13">
        <v>12</v>
      </c>
      <c r="L13" t="s">
        <v>20</v>
      </c>
      <c r="M13">
        <f>ROW(Table1[[#This Row],[Title]])-1</f>
        <v>12</v>
      </c>
    </row>
    <row r="14" spans="1:13" hidden="1" x14ac:dyDescent="0.3">
      <c r="A14" t="s">
        <v>93</v>
      </c>
      <c r="B14" t="s">
        <v>94</v>
      </c>
      <c r="C14" t="s">
        <v>14</v>
      </c>
      <c r="D14" t="s">
        <v>95</v>
      </c>
      <c r="E14" t="s">
        <v>96</v>
      </c>
      <c r="F14" t="s">
        <v>97</v>
      </c>
      <c r="G14" t="s">
        <v>66</v>
      </c>
      <c r="H14" t="s">
        <v>98</v>
      </c>
      <c r="I14">
        <v>198419</v>
      </c>
      <c r="J14" t="s">
        <v>94</v>
      </c>
      <c r="K14">
        <v>13</v>
      </c>
      <c r="L14" t="s">
        <v>20</v>
      </c>
      <c r="M14">
        <f>ROW(Table1[[#This Row],[Title]])-1</f>
        <v>13</v>
      </c>
    </row>
    <row r="15" spans="1:13" hidden="1" x14ac:dyDescent="0.3">
      <c r="A15" t="s">
        <v>99</v>
      </c>
      <c r="B15" t="s">
        <v>100</v>
      </c>
      <c r="C15" t="s">
        <v>14</v>
      </c>
      <c r="D15" t="s">
        <v>101</v>
      </c>
      <c r="E15" t="s">
        <v>78</v>
      </c>
      <c r="F15" t="s">
        <v>102</v>
      </c>
      <c r="G15" t="s">
        <v>66</v>
      </c>
      <c r="H15" t="s">
        <v>103</v>
      </c>
      <c r="I15">
        <v>190415</v>
      </c>
      <c r="J15" t="s">
        <v>100</v>
      </c>
      <c r="K15">
        <v>14</v>
      </c>
      <c r="L15" t="s">
        <v>20</v>
      </c>
      <c r="M15">
        <f>ROW(Table1[[#This Row],[Title]])-1</f>
        <v>14</v>
      </c>
    </row>
    <row r="16" spans="1:13" hidden="1" x14ac:dyDescent="0.3">
      <c r="A16" t="s">
        <v>104</v>
      </c>
      <c r="B16" t="s">
        <v>105</v>
      </c>
      <c r="C16" t="s">
        <v>14</v>
      </c>
      <c r="D16" t="s">
        <v>106</v>
      </c>
      <c r="E16" t="s">
        <v>107</v>
      </c>
      <c r="F16" t="s">
        <v>52</v>
      </c>
      <c r="G16" t="s">
        <v>108</v>
      </c>
      <c r="H16" t="s">
        <v>109</v>
      </c>
      <c r="I16">
        <v>147767</v>
      </c>
      <c r="J16" t="s">
        <v>105</v>
      </c>
      <c r="K16">
        <v>15</v>
      </c>
      <c r="L16" t="s">
        <v>20</v>
      </c>
      <c r="M16">
        <f>ROW(Table1[[#This Row],[Title]])-1</f>
        <v>15</v>
      </c>
    </row>
    <row r="17" spans="1:13" hidden="1" x14ac:dyDescent="0.3">
      <c r="A17" t="s">
        <v>110</v>
      </c>
      <c r="B17" t="s">
        <v>111</v>
      </c>
      <c r="C17" t="s">
        <v>14</v>
      </c>
      <c r="D17" t="s">
        <v>112</v>
      </c>
      <c r="E17" t="s">
        <v>31</v>
      </c>
      <c r="F17" t="s">
        <v>52</v>
      </c>
      <c r="G17" t="s">
        <v>108</v>
      </c>
      <c r="H17" t="s">
        <v>113</v>
      </c>
      <c r="I17">
        <v>170976</v>
      </c>
      <c r="J17" t="s">
        <v>111</v>
      </c>
      <c r="K17">
        <v>16</v>
      </c>
      <c r="L17" t="s">
        <v>114</v>
      </c>
      <c r="M17">
        <f>ROW(Table1[[#This Row],[Title]])-1</f>
        <v>16</v>
      </c>
    </row>
    <row r="18" spans="1:13" hidden="1" x14ac:dyDescent="0.3">
      <c r="A18" t="s">
        <v>115</v>
      </c>
      <c r="B18" t="s">
        <v>116</v>
      </c>
      <c r="C18" t="s">
        <v>14</v>
      </c>
      <c r="D18" t="s">
        <v>117</v>
      </c>
      <c r="E18" t="s">
        <v>118</v>
      </c>
      <c r="F18" t="s">
        <v>119</v>
      </c>
      <c r="G18" t="s">
        <v>120</v>
      </c>
      <c r="H18" t="s">
        <v>121</v>
      </c>
      <c r="I18">
        <v>211440</v>
      </c>
      <c r="J18" t="s">
        <v>116</v>
      </c>
      <c r="K18">
        <v>17</v>
      </c>
      <c r="L18" t="s">
        <v>114</v>
      </c>
      <c r="M18">
        <f>ROW(Table1[[#This Row],[Title]])-1</f>
        <v>17</v>
      </c>
    </row>
    <row r="19" spans="1:13" x14ac:dyDescent="0.3">
      <c r="A19" t="s">
        <v>122</v>
      </c>
      <c r="B19" t="s">
        <v>123</v>
      </c>
      <c r="C19" t="s">
        <v>14</v>
      </c>
      <c r="D19" t="s">
        <v>124</v>
      </c>
      <c r="E19" t="s">
        <v>125</v>
      </c>
      <c r="F19" t="s">
        <v>126</v>
      </c>
      <c r="G19" t="s">
        <v>79</v>
      </c>
      <c r="H19" t="s">
        <v>127</v>
      </c>
      <c r="J19" t="s">
        <v>755</v>
      </c>
      <c r="K19">
        <v>18</v>
      </c>
      <c r="L19" t="s">
        <v>114</v>
      </c>
      <c r="M19">
        <f>ROW(Table1[[#This Row],[Title]])-1</f>
        <v>18</v>
      </c>
    </row>
    <row r="20" spans="1:13" hidden="1" x14ac:dyDescent="0.3">
      <c r="A20" t="s">
        <v>128</v>
      </c>
      <c r="B20" t="s">
        <v>129</v>
      </c>
      <c r="C20" t="s">
        <v>14</v>
      </c>
      <c r="D20" t="s">
        <v>130</v>
      </c>
      <c r="E20" t="s">
        <v>131</v>
      </c>
      <c r="F20" t="s">
        <v>38</v>
      </c>
      <c r="G20" t="s">
        <v>132</v>
      </c>
      <c r="H20" t="s">
        <v>133</v>
      </c>
      <c r="I20">
        <v>193900</v>
      </c>
      <c r="J20" t="s">
        <v>129</v>
      </c>
      <c r="K20">
        <v>19</v>
      </c>
      <c r="L20" t="s">
        <v>114</v>
      </c>
      <c r="M20">
        <f>ROW(Table1[[#This Row],[Title]])-1</f>
        <v>19</v>
      </c>
    </row>
    <row r="21" spans="1:13" x14ac:dyDescent="0.3">
      <c r="A21" t="s">
        <v>134</v>
      </c>
      <c r="B21" t="s">
        <v>135</v>
      </c>
      <c r="C21" t="s">
        <v>14</v>
      </c>
      <c r="D21" t="s">
        <v>136</v>
      </c>
      <c r="E21" t="s">
        <v>137</v>
      </c>
      <c r="F21" t="s">
        <v>138</v>
      </c>
      <c r="G21" t="s">
        <v>18</v>
      </c>
      <c r="H21" t="s">
        <v>139</v>
      </c>
      <c r="J21" t="s">
        <v>755</v>
      </c>
      <c r="K21">
        <v>20</v>
      </c>
      <c r="L21" t="s">
        <v>114</v>
      </c>
      <c r="M21">
        <f>ROW(Table1[[#This Row],[Title]])-1</f>
        <v>20</v>
      </c>
    </row>
    <row r="22" spans="1:13" hidden="1" x14ac:dyDescent="0.3">
      <c r="A22" t="s">
        <v>140</v>
      </c>
      <c r="B22" t="s">
        <v>141</v>
      </c>
      <c r="C22" t="s">
        <v>14</v>
      </c>
      <c r="D22" t="s">
        <v>142</v>
      </c>
      <c r="E22" t="s">
        <v>143</v>
      </c>
      <c r="F22" t="s">
        <v>25</v>
      </c>
      <c r="G22" t="s">
        <v>144</v>
      </c>
      <c r="H22" t="s">
        <v>145</v>
      </c>
      <c r="I22">
        <v>145637</v>
      </c>
      <c r="J22" t="s">
        <v>141</v>
      </c>
      <c r="K22">
        <v>21</v>
      </c>
      <c r="L22" t="s">
        <v>114</v>
      </c>
      <c r="M22">
        <f>ROW(Table1[[#This Row],[Title]])-1</f>
        <v>21</v>
      </c>
    </row>
    <row r="23" spans="1:13" hidden="1" x14ac:dyDescent="0.3">
      <c r="A23" t="s">
        <v>146</v>
      </c>
      <c r="B23" t="s">
        <v>147</v>
      </c>
      <c r="C23" t="s">
        <v>14</v>
      </c>
      <c r="D23" t="s">
        <v>148</v>
      </c>
      <c r="E23" t="s">
        <v>131</v>
      </c>
      <c r="F23" t="s">
        <v>149</v>
      </c>
      <c r="G23" t="s">
        <v>150</v>
      </c>
      <c r="H23" t="s">
        <v>151</v>
      </c>
      <c r="I23">
        <v>110680</v>
      </c>
      <c r="J23" t="s">
        <v>152</v>
      </c>
      <c r="K23">
        <v>22</v>
      </c>
      <c r="L23" t="s">
        <v>114</v>
      </c>
      <c r="M23">
        <f>ROW(Table1[[#This Row],[Title]])-1</f>
        <v>22</v>
      </c>
    </row>
    <row r="24" spans="1:13" hidden="1" x14ac:dyDescent="0.3">
      <c r="A24" t="s">
        <v>153</v>
      </c>
      <c r="B24" t="s">
        <v>154</v>
      </c>
      <c r="C24" t="s">
        <v>14</v>
      </c>
      <c r="D24" t="s">
        <v>155</v>
      </c>
      <c r="E24" t="s">
        <v>156</v>
      </c>
      <c r="F24" t="s">
        <v>157</v>
      </c>
      <c r="G24" t="s">
        <v>73</v>
      </c>
      <c r="H24" t="s">
        <v>158</v>
      </c>
      <c r="I24">
        <v>240444</v>
      </c>
      <c r="J24" t="s">
        <v>154</v>
      </c>
      <c r="K24">
        <v>23</v>
      </c>
      <c r="L24" t="s">
        <v>114</v>
      </c>
      <c r="M24">
        <f>ROW(Table1[[#This Row],[Title]])-1</f>
        <v>23</v>
      </c>
    </row>
    <row r="25" spans="1:13" hidden="1" x14ac:dyDescent="0.3">
      <c r="A25" t="s">
        <v>159</v>
      </c>
      <c r="B25" t="s">
        <v>160</v>
      </c>
      <c r="C25" t="s">
        <v>14</v>
      </c>
      <c r="D25" t="s">
        <v>161</v>
      </c>
      <c r="E25" t="s">
        <v>162</v>
      </c>
      <c r="F25" t="s">
        <v>157</v>
      </c>
      <c r="G25" t="s">
        <v>73</v>
      </c>
      <c r="H25" t="s">
        <v>163</v>
      </c>
      <c r="I25">
        <v>110705</v>
      </c>
      <c r="J25" t="s">
        <v>164</v>
      </c>
      <c r="K25">
        <v>24</v>
      </c>
      <c r="L25" t="s">
        <v>114</v>
      </c>
      <c r="M25">
        <f>ROW(Table1[[#This Row],[Title]])-1</f>
        <v>24</v>
      </c>
    </row>
    <row r="26" spans="1:13" hidden="1" x14ac:dyDescent="0.3">
      <c r="A26" t="s">
        <v>165</v>
      </c>
      <c r="B26" t="s">
        <v>166</v>
      </c>
      <c r="C26" t="s">
        <v>14</v>
      </c>
      <c r="D26" t="s">
        <v>167</v>
      </c>
      <c r="E26" t="s">
        <v>168</v>
      </c>
      <c r="F26" t="s">
        <v>169</v>
      </c>
      <c r="G26" t="s">
        <v>73</v>
      </c>
      <c r="H26" t="s">
        <v>170</v>
      </c>
      <c r="I26">
        <v>228778</v>
      </c>
      <c r="J26" t="s">
        <v>171</v>
      </c>
      <c r="K26">
        <v>25</v>
      </c>
      <c r="L26" t="s">
        <v>114</v>
      </c>
      <c r="M26">
        <f>ROW(Table1[[#This Row],[Title]])-1</f>
        <v>25</v>
      </c>
    </row>
    <row r="27" spans="1:13" hidden="1" x14ac:dyDescent="0.3">
      <c r="A27" t="s">
        <v>172</v>
      </c>
      <c r="B27" t="s">
        <v>173</v>
      </c>
      <c r="C27" t="s">
        <v>14</v>
      </c>
      <c r="D27" t="s">
        <v>174</v>
      </c>
      <c r="E27" t="s">
        <v>175</v>
      </c>
      <c r="F27" t="s">
        <v>72</v>
      </c>
      <c r="G27" t="s">
        <v>39</v>
      </c>
      <c r="H27" t="s">
        <v>176</v>
      </c>
      <c r="I27">
        <v>217156</v>
      </c>
      <c r="J27" t="s">
        <v>173</v>
      </c>
      <c r="K27">
        <v>26</v>
      </c>
      <c r="L27" t="s">
        <v>114</v>
      </c>
      <c r="M27">
        <f>ROW(Table1[[#This Row],[Title]])-1</f>
        <v>26</v>
      </c>
    </row>
    <row r="28" spans="1:13" hidden="1" x14ac:dyDescent="0.3">
      <c r="A28" t="s">
        <v>172</v>
      </c>
      <c r="B28" t="s">
        <v>177</v>
      </c>
      <c r="C28" t="s">
        <v>14</v>
      </c>
      <c r="D28" t="s">
        <v>178</v>
      </c>
      <c r="E28" t="s">
        <v>179</v>
      </c>
      <c r="F28" t="s">
        <v>126</v>
      </c>
      <c r="G28" t="s">
        <v>132</v>
      </c>
      <c r="H28" t="s">
        <v>180</v>
      </c>
      <c r="I28">
        <v>110644</v>
      </c>
      <c r="J28" t="s">
        <v>181</v>
      </c>
      <c r="K28">
        <v>27</v>
      </c>
      <c r="L28" t="s">
        <v>114</v>
      </c>
      <c r="M28">
        <f>ROW(Table1[[#This Row],[Title]])-1</f>
        <v>27</v>
      </c>
    </row>
    <row r="29" spans="1:13" hidden="1" x14ac:dyDescent="0.3">
      <c r="A29" t="s">
        <v>182</v>
      </c>
      <c r="B29" t="s">
        <v>183</v>
      </c>
      <c r="C29" t="s">
        <v>14</v>
      </c>
      <c r="D29" t="s">
        <v>184</v>
      </c>
      <c r="E29" t="s">
        <v>185</v>
      </c>
      <c r="F29" t="s">
        <v>186</v>
      </c>
      <c r="G29" t="s">
        <v>53</v>
      </c>
      <c r="H29" t="s">
        <v>187</v>
      </c>
      <c r="I29">
        <v>174066</v>
      </c>
      <c r="J29" t="s">
        <v>188</v>
      </c>
      <c r="K29">
        <v>28</v>
      </c>
      <c r="L29" t="s">
        <v>114</v>
      </c>
      <c r="M29">
        <f>ROW(Table1[[#This Row],[Title]])-1</f>
        <v>28</v>
      </c>
    </row>
    <row r="30" spans="1:13" hidden="1" x14ac:dyDescent="0.3">
      <c r="A30" t="s">
        <v>189</v>
      </c>
      <c r="B30" t="s">
        <v>190</v>
      </c>
      <c r="C30" t="s">
        <v>14</v>
      </c>
      <c r="D30" t="s">
        <v>191</v>
      </c>
      <c r="E30" t="s">
        <v>192</v>
      </c>
      <c r="F30" t="s">
        <v>193</v>
      </c>
      <c r="G30" t="s">
        <v>194</v>
      </c>
      <c r="H30" t="s">
        <v>195</v>
      </c>
      <c r="I30">
        <v>199120</v>
      </c>
      <c r="J30" t="s">
        <v>190</v>
      </c>
      <c r="K30">
        <v>29</v>
      </c>
      <c r="L30" t="s">
        <v>114</v>
      </c>
      <c r="M30">
        <f>ROW(Table1[[#This Row],[Title]])-1</f>
        <v>29</v>
      </c>
    </row>
    <row r="31" spans="1:13" x14ac:dyDescent="0.3">
      <c r="A31" t="s">
        <v>196</v>
      </c>
      <c r="B31" t="s">
        <v>197</v>
      </c>
      <c r="C31" t="s">
        <v>14</v>
      </c>
      <c r="D31" t="s">
        <v>198</v>
      </c>
      <c r="E31" t="s">
        <v>199</v>
      </c>
      <c r="F31" t="s">
        <v>97</v>
      </c>
      <c r="G31" t="s">
        <v>39</v>
      </c>
      <c r="H31" t="s">
        <v>200</v>
      </c>
      <c r="J31" t="s">
        <v>755</v>
      </c>
      <c r="K31">
        <v>30</v>
      </c>
      <c r="L31" t="s">
        <v>114</v>
      </c>
      <c r="M31">
        <f>ROW(Table1[[#This Row],[Title]])-1</f>
        <v>30</v>
      </c>
    </row>
    <row r="32" spans="1:13" hidden="1" x14ac:dyDescent="0.3">
      <c r="A32" t="s">
        <v>201</v>
      </c>
      <c r="B32" t="s">
        <v>202</v>
      </c>
      <c r="C32" t="s">
        <v>14</v>
      </c>
      <c r="D32" t="s">
        <v>203</v>
      </c>
      <c r="E32" t="s">
        <v>204</v>
      </c>
      <c r="F32" t="s">
        <v>45</v>
      </c>
      <c r="G32" t="s">
        <v>53</v>
      </c>
      <c r="H32" t="s">
        <v>205</v>
      </c>
      <c r="I32">
        <v>123961</v>
      </c>
      <c r="J32" t="s">
        <v>202</v>
      </c>
      <c r="K32">
        <v>31</v>
      </c>
      <c r="L32" t="s">
        <v>206</v>
      </c>
      <c r="M32">
        <f>ROW(Table1[[#This Row],[Title]])-1</f>
        <v>31</v>
      </c>
    </row>
    <row r="33" spans="1:13" hidden="1" x14ac:dyDescent="0.3">
      <c r="A33" t="s">
        <v>207</v>
      </c>
      <c r="B33" t="s">
        <v>208</v>
      </c>
      <c r="C33" t="s">
        <v>14</v>
      </c>
      <c r="D33" t="s">
        <v>209</v>
      </c>
      <c r="E33" t="s">
        <v>44</v>
      </c>
      <c r="F33" t="s">
        <v>102</v>
      </c>
      <c r="G33" t="s">
        <v>210</v>
      </c>
      <c r="H33" t="s">
        <v>211</v>
      </c>
      <c r="I33">
        <v>164988</v>
      </c>
      <c r="J33" t="s">
        <v>208</v>
      </c>
      <c r="K33">
        <v>32</v>
      </c>
      <c r="L33" t="s">
        <v>206</v>
      </c>
      <c r="M33">
        <f>ROW(Table1[[#This Row],[Title]])-1</f>
        <v>32</v>
      </c>
    </row>
    <row r="34" spans="1:13" hidden="1" x14ac:dyDescent="0.3">
      <c r="A34" t="s">
        <v>212</v>
      </c>
      <c r="B34" t="s">
        <v>213</v>
      </c>
      <c r="C34" t="s">
        <v>14</v>
      </c>
      <c r="D34" t="s">
        <v>214</v>
      </c>
      <c r="E34" t="s">
        <v>215</v>
      </c>
      <c r="F34" t="s">
        <v>216</v>
      </c>
      <c r="G34" t="s">
        <v>108</v>
      </c>
      <c r="H34" t="s">
        <v>217</v>
      </c>
      <c r="I34">
        <v>163286</v>
      </c>
      <c r="J34" t="s">
        <v>218</v>
      </c>
      <c r="K34">
        <v>33</v>
      </c>
      <c r="L34" t="s">
        <v>206</v>
      </c>
      <c r="M34">
        <f>ROW(Table1[[#This Row],[Title]])-1</f>
        <v>33</v>
      </c>
    </row>
    <row r="35" spans="1:13" x14ac:dyDescent="0.3">
      <c r="A35" t="s">
        <v>219</v>
      </c>
      <c r="B35" t="s">
        <v>220</v>
      </c>
      <c r="C35" t="s">
        <v>14</v>
      </c>
      <c r="D35" t="s">
        <v>221</v>
      </c>
      <c r="E35" t="s">
        <v>222</v>
      </c>
      <c r="F35" t="s">
        <v>186</v>
      </c>
      <c r="G35" t="s">
        <v>144</v>
      </c>
      <c r="H35" t="s">
        <v>223</v>
      </c>
      <c r="J35" t="s">
        <v>755</v>
      </c>
      <c r="K35">
        <v>34</v>
      </c>
      <c r="L35" t="s">
        <v>206</v>
      </c>
      <c r="M35">
        <f>ROW(Table1[[#This Row],[Title]])-1</f>
        <v>34</v>
      </c>
    </row>
    <row r="36" spans="1:13" x14ac:dyDescent="0.3">
      <c r="A36" t="s">
        <v>224</v>
      </c>
      <c r="B36" t="s">
        <v>225</v>
      </c>
      <c r="C36" t="s">
        <v>14</v>
      </c>
      <c r="D36" t="s">
        <v>226</v>
      </c>
      <c r="E36" t="s">
        <v>227</v>
      </c>
      <c r="F36" t="s">
        <v>25</v>
      </c>
      <c r="G36" t="s">
        <v>26</v>
      </c>
      <c r="H36" t="s">
        <v>228</v>
      </c>
      <c r="J36" t="s">
        <v>755</v>
      </c>
      <c r="K36">
        <v>35</v>
      </c>
      <c r="L36" t="s">
        <v>206</v>
      </c>
      <c r="M36">
        <f>ROW(Table1[[#This Row],[Title]])-1</f>
        <v>35</v>
      </c>
    </row>
    <row r="37" spans="1:13" x14ac:dyDescent="0.3">
      <c r="A37" t="s">
        <v>229</v>
      </c>
      <c r="B37" t="s">
        <v>230</v>
      </c>
      <c r="C37" t="s">
        <v>14</v>
      </c>
      <c r="D37" t="s">
        <v>231</v>
      </c>
      <c r="E37" t="s">
        <v>232</v>
      </c>
      <c r="F37" t="s">
        <v>157</v>
      </c>
      <c r="G37" t="s">
        <v>66</v>
      </c>
      <c r="H37" t="s">
        <v>233</v>
      </c>
      <c r="J37" t="s">
        <v>755</v>
      </c>
      <c r="K37">
        <v>36</v>
      </c>
      <c r="L37" t="s">
        <v>206</v>
      </c>
      <c r="M37">
        <f>ROW(Table1[[#This Row],[Title]])-1</f>
        <v>36</v>
      </c>
    </row>
    <row r="38" spans="1:13" hidden="1" x14ac:dyDescent="0.3">
      <c r="A38" t="s">
        <v>234</v>
      </c>
      <c r="B38" t="s">
        <v>235</v>
      </c>
      <c r="C38" t="s">
        <v>14</v>
      </c>
      <c r="D38" t="s">
        <v>236</v>
      </c>
      <c r="E38" t="s">
        <v>237</v>
      </c>
      <c r="F38" t="s">
        <v>169</v>
      </c>
      <c r="G38" t="s">
        <v>73</v>
      </c>
      <c r="H38" t="s">
        <v>238</v>
      </c>
      <c r="I38">
        <v>215293</v>
      </c>
      <c r="J38" t="s">
        <v>239</v>
      </c>
      <c r="K38">
        <v>37</v>
      </c>
      <c r="L38" t="s">
        <v>206</v>
      </c>
      <c r="M38">
        <f>ROW(Table1[[#This Row],[Title]])-1</f>
        <v>37</v>
      </c>
    </row>
    <row r="39" spans="1:13" hidden="1" x14ac:dyDescent="0.3">
      <c r="A39" t="s">
        <v>240</v>
      </c>
      <c r="B39" t="s">
        <v>241</v>
      </c>
      <c r="C39" t="s">
        <v>14</v>
      </c>
      <c r="D39" t="s">
        <v>242</v>
      </c>
      <c r="E39" t="s">
        <v>16</v>
      </c>
      <c r="F39" t="s">
        <v>126</v>
      </c>
      <c r="G39" t="s">
        <v>150</v>
      </c>
      <c r="H39" t="s">
        <v>243</v>
      </c>
      <c r="I39">
        <v>182670</v>
      </c>
      <c r="J39" t="s">
        <v>241</v>
      </c>
      <c r="K39">
        <v>38</v>
      </c>
      <c r="L39" t="s">
        <v>206</v>
      </c>
      <c r="M39">
        <f>ROW(Table1[[#This Row],[Title]])-1</f>
        <v>38</v>
      </c>
    </row>
    <row r="40" spans="1:13" hidden="1" x14ac:dyDescent="0.3">
      <c r="A40" t="s">
        <v>240</v>
      </c>
      <c r="B40" t="s">
        <v>244</v>
      </c>
      <c r="C40" t="s">
        <v>14</v>
      </c>
      <c r="D40" t="s">
        <v>245</v>
      </c>
      <c r="E40" t="s">
        <v>64</v>
      </c>
      <c r="F40" t="s">
        <v>102</v>
      </c>
      <c r="G40" t="s">
        <v>194</v>
      </c>
      <c r="H40" t="s">
        <v>246</v>
      </c>
      <c r="I40">
        <v>139658</v>
      </c>
      <c r="J40" t="s">
        <v>244</v>
      </c>
      <c r="K40">
        <v>39</v>
      </c>
      <c r="L40" t="s">
        <v>206</v>
      </c>
      <c r="M40">
        <f>ROW(Table1[[#This Row],[Title]])-1</f>
        <v>39</v>
      </c>
    </row>
    <row r="41" spans="1:13" hidden="1" x14ac:dyDescent="0.3">
      <c r="A41" t="s">
        <v>247</v>
      </c>
      <c r="B41" t="s">
        <v>248</v>
      </c>
      <c r="C41" t="s">
        <v>14</v>
      </c>
      <c r="D41" t="s">
        <v>249</v>
      </c>
      <c r="E41" t="s">
        <v>250</v>
      </c>
      <c r="F41" t="s">
        <v>17</v>
      </c>
      <c r="G41" t="s">
        <v>251</v>
      </c>
      <c r="H41" t="s">
        <v>252</v>
      </c>
      <c r="I41">
        <v>227757</v>
      </c>
      <c r="J41" t="s">
        <v>248</v>
      </c>
      <c r="K41">
        <v>40</v>
      </c>
      <c r="L41" t="s">
        <v>206</v>
      </c>
      <c r="M41">
        <f>ROW(Table1[[#This Row],[Title]])-1</f>
        <v>40</v>
      </c>
    </row>
    <row r="42" spans="1:13" hidden="1" x14ac:dyDescent="0.3">
      <c r="A42" t="s">
        <v>253</v>
      </c>
      <c r="B42" t="s">
        <v>254</v>
      </c>
      <c r="C42" t="s">
        <v>14</v>
      </c>
      <c r="D42" t="s">
        <v>255</v>
      </c>
      <c r="E42" t="s">
        <v>168</v>
      </c>
      <c r="F42" t="s">
        <v>256</v>
      </c>
      <c r="G42" t="s">
        <v>79</v>
      </c>
      <c r="H42" t="s">
        <v>257</v>
      </c>
      <c r="I42">
        <v>110653</v>
      </c>
      <c r="J42" t="s">
        <v>258</v>
      </c>
      <c r="K42">
        <v>41</v>
      </c>
      <c r="L42" t="s">
        <v>206</v>
      </c>
      <c r="M42">
        <f>ROW(Table1[[#This Row],[Title]])-1</f>
        <v>41</v>
      </c>
    </row>
    <row r="43" spans="1:13" hidden="1" x14ac:dyDescent="0.3">
      <c r="A43" t="s">
        <v>259</v>
      </c>
      <c r="B43" t="s">
        <v>260</v>
      </c>
      <c r="C43" t="s">
        <v>14</v>
      </c>
      <c r="D43" t="s">
        <v>261</v>
      </c>
      <c r="E43" t="s">
        <v>262</v>
      </c>
      <c r="F43" t="s">
        <v>52</v>
      </c>
      <c r="G43" t="s">
        <v>73</v>
      </c>
      <c r="H43" t="s">
        <v>263</v>
      </c>
      <c r="I43">
        <v>171100</v>
      </c>
      <c r="J43" t="s">
        <v>260</v>
      </c>
      <c r="K43">
        <v>42</v>
      </c>
      <c r="L43" t="s">
        <v>206</v>
      </c>
      <c r="M43">
        <f>ROW(Table1[[#This Row],[Title]])-1</f>
        <v>42</v>
      </c>
    </row>
    <row r="44" spans="1:13" hidden="1" x14ac:dyDescent="0.3">
      <c r="A44" t="s">
        <v>264</v>
      </c>
      <c r="B44" t="s">
        <v>265</v>
      </c>
      <c r="C44" t="s">
        <v>14</v>
      </c>
      <c r="D44" t="s">
        <v>266</v>
      </c>
      <c r="E44" t="s">
        <v>267</v>
      </c>
      <c r="F44" t="s">
        <v>126</v>
      </c>
      <c r="G44" t="s">
        <v>268</v>
      </c>
      <c r="H44" t="s">
        <v>269</v>
      </c>
      <c r="I44">
        <v>131496</v>
      </c>
      <c r="J44" t="s">
        <v>265</v>
      </c>
      <c r="K44">
        <v>43</v>
      </c>
      <c r="L44" t="s">
        <v>206</v>
      </c>
      <c r="M44">
        <f>ROW(Table1[[#This Row],[Title]])-1</f>
        <v>43</v>
      </c>
    </row>
    <row r="45" spans="1:13" hidden="1" x14ac:dyDescent="0.3">
      <c r="A45" t="s">
        <v>270</v>
      </c>
      <c r="B45" t="s">
        <v>271</v>
      </c>
      <c r="C45" t="s">
        <v>14</v>
      </c>
      <c r="D45" t="s">
        <v>272</v>
      </c>
      <c r="E45" t="s">
        <v>273</v>
      </c>
      <c r="F45" t="s">
        <v>216</v>
      </c>
      <c r="G45" t="s">
        <v>53</v>
      </c>
      <c r="H45" t="s">
        <v>274</v>
      </c>
      <c r="I45">
        <v>221999</v>
      </c>
      <c r="J45" t="s">
        <v>271</v>
      </c>
      <c r="K45">
        <v>44</v>
      </c>
      <c r="L45" t="s">
        <v>206</v>
      </c>
      <c r="M45">
        <f>ROW(Table1[[#This Row],[Title]])-1</f>
        <v>44</v>
      </c>
    </row>
    <row r="46" spans="1:13" hidden="1" x14ac:dyDescent="0.3">
      <c r="A46" t="s">
        <v>275</v>
      </c>
      <c r="B46" t="s">
        <v>276</v>
      </c>
      <c r="C46" t="s">
        <v>14</v>
      </c>
      <c r="D46" t="s">
        <v>277</v>
      </c>
      <c r="E46" t="s">
        <v>278</v>
      </c>
      <c r="F46" t="s">
        <v>216</v>
      </c>
      <c r="G46" t="s">
        <v>279</v>
      </c>
      <c r="H46" t="s">
        <v>280</v>
      </c>
      <c r="I46">
        <v>126614</v>
      </c>
      <c r="J46" t="s">
        <v>276</v>
      </c>
      <c r="K46">
        <v>45</v>
      </c>
      <c r="L46" t="s">
        <v>206</v>
      </c>
      <c r="M46">
        <f>ROW(Table1[[#This Row],[Title]])-1</f>
        <v>45</v>
      </c>
    </row>
    <row r="47" spans="1:13" x14ac:dyDescent="0.3">
      <c r="A47" t="s">
        <v>281</v>
      </c>
      <c r="B47" t="s">
        <v>282</v>
      </c>
      <c r="C47" t="s">
        <v>14</v>
      </c>
      <c r="D47" t="s">
        <v>283</v>
      </c>
      <c r="E47" t="s">
        <v>284</v>
      </c>
      <c r="F47" t="s">
        <v>157</v>
      </c>
      <c r="G47" t="s">
        <v>79</v>
      </c>
      <c r="H47" t="s">
        <v>285</v>
      </c>
      <c r="J47" t="s">
        <v>755</v>
      </c>
      <c r="K47">
        <v>46</v>
      </c>
      <c r="L47" t="s">
        <v>206</v>
      </c>
      <c r="M47">
        <f>ROW(Table1[[#This Row],[Title]])-1</f>
        <v>46</v>
      </c>
    </row>
    <row r="48" spans="1:13" hidden="1" x14ac:dyDescent="0.3">
      <c r="A48" t="s">
        <v>286</v>
      </c>
      <c r="B48" t="s">
        <v>287</v>
      </c>
      <c r="C48" t="s">
        <v>14</v>
      </c>
      <c r="D48" t="s">
        <v>288</v>
      </c>
      <c r="E48" t="s">
        <v>131</v>
      </c>
      <c r="F48" t="s">
        <v>256</v>
      </c>
      <c r="G48" t="s">
        <v>108</v>
      </c>
      <c r="H48" t="s">
        <v>289</v>
      </c>
      <c r="I48">
        <v>201645</v>
      </c>
      <c r="J48" t="s">
        <v>287</v>
      </c>
      <c r="K48">
        <v>47</v>
      </c>
      <c r="L48" t="s">
        <v>206</v>
      </c>
      <c r="M48">
        <f>ROW(Table1[[#This Row],[Title]])-1</f>
        <v>47</v>
      </c>
    </row>
    <row r="49" spans="1:13" x14ac:dyDescent="0.3">
      <c r="A49" t="s">
        <v>290</v>
      </c>
      <c r="B49" t="s">
        <v>291</v>
      </c>
      <c r="C49" t="s">
        <v>14</v>
      </c>
      <c r="D49" t="s">
        <v>292</v>
      </c>
      <c r="E49" t="s">
        <v>293</v>
      </c>
      <c r="F49" t="s">
        <v>52</v>
      </c>
      <c r="G49" t="s">
        <v>279</v>
      </c>
      <c r="H49" t="s">
        <v>294</v>
      </c>
      <c r="J49" t="s">
        <v>755</v>
      </c>
      <c r="K49">
        <v>48</v>
      </c>
      <c r="L49" t="s">
        <v>206</v>
      </c>
      <c r="M49">
        <f>ROW(Table1[[#This Row],[Title]])-1</f>
        <v>48</v>
      </c>
    </row>
    <row r="50" spans="1:13" hidden="1" x14ac:dyDescent="0.3">
      <c r="A50" t="s">
        <v>295</v>
      </c>
      <c r="B50" t="s">
        <v>296</v>
      </c>
      <c r="C50" t="s">
        <v>14</v>
      </c>
      <c r="D50" t="s">
        <v>297</v>
      </c>
      <c r="E50" t="s">
        <v>298</v>
      </c>
      <c r="F50" t="s">
        <v>216</v>
      </c>
      <c r="G50" t="s">
        <v>268</v>
      </c>
      <c r="H50" t="s">
        <v>299</v>
      </c>
      <c r="I50">
        <v>134130</v>
      </c>
      <c r="J50" t="s">
        <v>296</v>
      </c>
      <c r="K50">
        <v>49</v>
      </c>
      <c r="L50" t="s">
        <v>206</v>
      </c>
      <c r="M50">
        <f>ROW(Table1[[#This Row],[Title]])-1</f>
        <v>49</v>
      </c>
    </row>
    <row r="51" spans="1:13" hidden="1" x14ac:dyDescent="0.3">
      <c r="A51" t="s">
        <v>300</v>
      </c>
      <c r="B51" t="s">
        <v>301</v>
      </c>
      <c r="C51" t="s">
        <v>14</v>
      </c>
      <c r="D51" t="s">
        <v>302</v>
      </c>
      <c r="E51" t="s">
        <v>303</v>
      </c>
      <c r="F51" t="s">
        <v>126</v>
      </c>
      <c r="G51" t="s">
        <v>268</v>
      </c>
      <c r="H51" t="s">
        <v>304</v>
      </c>
      <c r="I51">
        <v>168148</v>
      </c>
      <c r="J51" t="s">
        <v>301</v>
      </c>
      <c r="K51">
        <v>50</v>
      </c>
      <c r="L51" t="s">
        <v>206</v>
      </c>
      <c r="M51">
        <f>ROW(Table1[[#This Row],[Title]])-1</f>
        <v>50</v>
      </c>
    </row>
    <row r="52" spans="1:13" x14ac:dyDescent="0.3">
      <c r="A52" t="s">
        <v>305</v>
      </c>
      <c r="B52" t="s">
        <v>306</v>
      </c>
      <c r="C52" t="s">
        <v>14</v>
      </c>
      <c r="D52" t="s">
        <v>307</v>
      </c>
      <c r="E52" t="s">
        <v>308</v>
      </c>
      <c r="F52" t="s">
        <v>193</v>
      </c>
      <c r="G52" t="s">
        <v>53</v>
      </c>
      <c r="H52" t="s">
        <v>309</v>
      </c>
      <c r="J52" t="s">
        <v>755</v>
      </c>
      <c r="K52">
        <v>51</v>
      </c>
      <c r="L52" t="s">
        <v>206</v>
      </c>
      <c r="M52">
        <f>ROW(Table1[[#This Row],[Title]])-1</f>
        <v>51</v>
      </c>
    </row>
    <row r="53" spans="1:13" hidden="1" x14ac:dyDescent="0.3">
      <c r="A53" t="s">
        <v>310</v>
      </c>
      <c r="B53" t="s">
        <v>311</v>
      </c>
      <c r="C53" t="s">
        <v>14</v>
      </c>
      <c r="D53" t="s">
        <v>312</v>
      </c>
      <c r="E53" t="s">
        <v>313</v>
      </c>
      <c r="F53" t="s">
        <v>169</v>
      </c>
      <c r="G53" t="s">
        <v>46</v>
      </c>
      <c r="H53" t="s">
        <v>314</v>
      </c>
      <c r="I53">
        <v>152080</v>
      </c>
      <c r="J53" t="s">
        <v>311</v>
      </c>
      <c r="K53">
        <v>52</v>
      </c>
      <c r="L53" t="s">
        <v>206</v>
      </c>
      <c r="M53">
        <f>ROW(Table1[[#This Row],[Title]])-1</f>
        <v>52</v>
      </c>
    </row>
    <row r="54" spans="1:13" hidden="1" x14ac:dyDescent="0.3">
      <c r="A54" t="s">
        <v>315</v>
      </c>
      <c r="B54" t="s">
        <v>316</v>
      </c>
      <c r="C54" t="s">
        <v>14</v>
      </c>
      <c r="D54" t="s">
        <v>317</v>
      </c>
      <c r="E54" t="s">
        <v>318</v>
      </c>
      <c r="F54" t="s">
        <v>319</v>
      </c>
      <c r="G54" t="s">
        <v>79</v>
      </c>
      <c r="H54" t="s">
        <v>320</v>
      </c>
      <c r="I54">
        <v>110714</v>
      </c>
      <c r="J54" t="s">
        <v>321</v>
      </c>
      <c r="K54">
        <v>53</v>
      </c>
      <c r="L54" t="s">
        <v>206</v>
      </c>
      <c r="M54">
        <f>ROW(Table1[[#This Row],[Title]])-1</f>
        <v>53</v>
      </c>
    </row>
    <row r="55" spans="1:13" x14ac:dyDescent="0.3">
      <c r="A55" t="s">
        <v>322</v>
      </c>
      <c r="B55" t="s">
        <v>323</v>
      </c>
      <c r="C55" t="s">
        <v>14</v>
      </c>
      <c r="D55" t="s">
        <v>324</v>
      </c>
      <c r="E55" t="s">
        <v>325</v>
      </c>
      <c r="F55" t="s">
        <v>149</v>
      </c>
      <c r="G55" t="s">
        <v>53</v>
      </c>
      <c r="H55" t="s">
        <v>326</v>
      </c>
      <c r="J55" t="s">
        <v>756</v>
      </c>
      <c r="K55">
        <v>54</v>
      </c>
      <c r="L55" t="s">
        <v>206</v>
      </c>
      <c r="M55">
        <f>ROW(Table1[[#This Row],[Title]])-1</f>
        <v>54</v>
      </c>
    </row>
    <row r="56" spans="1:13" hidden="1" x14ac:dyDescent="0.3">
      <c r="A56" t="s">
        <v>327</v>
      </c>
      <c r="B56" t="s">
        <v>328</v>
      </c>
      <c r="C56" t="s">
        <v>14</v>
      </c>
      <c r="D56" t="s">
        <v>329</v>
      </c>
      <c r="E56" t="s">
        <v>330</v>
      </c>
      <c r="F56" t="s">
        <v>331</v>
      </c>
      <c r="G56" t="s">
        <v>73</v>
      </c>
      <c r="H56" t="s">
        <v>332</v>
      </c>
      <c r="I56">
        <v>195030</v>
      </c>
      <c r="J56" t="s">
        <v>328</v>
      </c>
      <c r="K56">
        <v>55</v>
      </c>
      <c r="L56" t="s">
        <v>206</v>
      </c>
      <c r="M56">
        <f>ROW(Table1[[#This Row],[Title]])-1</f>
        <v>55</v>
      </c>
    </row>
    <row r="57" spans="1:13" hidden="1" x14ac:dyDescent="0.3">
      <c r="A57" t="s">
        <v>333</v>
      </c>
      <c r="B57" t="s">
        <v>334</v>
      </c>
      <c r="C57" t="s">
        <v>14</v>
      </c>
      <c r="D57" t="s">
        <v>335</v>
      </c>
      <c r="E57" t="s">
        <v>232</v>
      </c>
      <c r="F57" t="s">
        <v>216</v>
      </c>
      <c r="G57" t="s">
        <v>53</v>
      </c>
      <c r="H57" t="s">
        <v>336</v>
      </c>
      <c r="I57">
        <v>104179</v>
      </c>
      <c r="J57" t="s">
        <v>334</v>
      </c>
      <c r="K57">
        <v>56</v>
      </c>
      <c r="L57" t="s">
        <v>206</v>
      </c>
      <c r="M57">
        <f>ROW(Table1[[#This Row],[Title]])-1</f>
        <v>56</v>
      </c>
    </row>
    <row r="58" spans="1:13" hidden="1" x14ac:dyDescent="0.3">
      <c r="A58" t="s">
        <v>337</v>
      </c>
      <c r="B58" t="s">
        <v>338</v>
      </c>
      <c r="C58" t="s">
        <v>14</v>
      </c>
      <c r="D58" t="s">
        <v>339</v>
      </c>
      <c r="E58" t="s">
        <v>340</v>
      </c>
      <c r="F58" t="s">
        <v>186</v>
      </c>
      <c r="G58" t="s">
        <v>73</v>
      </c>
      <c r="H58" t="s">
        <v>341</v>
      </c>
      <c r="I58">
        <v>110671</v>
      </c>
      <c r="J58" t="s">
        <v>342</v>
      </c>
      <c r="K58">
        <v>57</v>
      </c>
      <c r="L58" t="s">
        <v>206</v>
      </c>
      <c r="M58">
        <f>ROW(Table1[[#This Row],[Title]])-1</f>
        <v>57</v>
      </c>
    </row>
    <row r="59" spans="1:13" x14ac:dyDescent="0.3">
      <c r="A59" t="s">
        <v>337</v>
      </c>
      <c r="B59" t="s">
        <v>343</v>
      </c>
      <c r="C59" t="s">
        <v>14</v>
      </c>
      <c r="D59" t="s">
        <v>344</v>
      </c>
      <c r="E59" t="s">
        <v>345</v>
      </c>
      <c r="F59" t="s">
        <v>186</v>
      </c>
      <c r="G59" t="s">
        <v>66</v>
      </c>
      <c r="H59" t="s">
        <v>346</v>
      </c>
      <c r="K59">
        <v>58</v>
      </c>
      <c r="L59" t="s">
        <v>206</v>
      </c>
      <c r="M59">
        <f>ROW(Table1[[#This Row],[Title]])-1</f>
        <v>58</v>
      </c>
    </row>
    <row r="60" spans="1:13" x14ac:dyDescent="0.3">
      <c r="A60" t="s">
        <v>347</v>
      </c>
      <c r="B60" t="s">
        <v>348</v>
      </c>
      <c r="C60" t="s">
        <v>14</v>
      </c>
      <c r="D60" t="s">
        <v>349</v>
      </c>
      <c r="E60" t="s">
        <v>350</v>
      </c>
      <c r="F60" t="s">
        <v>216</v>
      </c>
      <c r="G60" t="s">
        <v>150</v>
      </c>
      <c r="H60" t="s">
        <v>351</v>
      </c>
      <c r="K60">
        <v>59</v>
      </c>
      <c r="L60" t="s">
        <v>206</v>
      </c>
      <c r="M60">
        <f>ROW(Table1[[#This Row],[Title]])-1</f>
        <v>59</v>
      </c>
    </row>
    <row r="61" spans="1:13" hidden="1" x14ac:dyDescent="0.3">
      <c r="A61" t="s">
        <v>352</v>
      </c>
      <c r="B61" t="s">
        <v>353</v>
      </c>
      <c r="C61" t="s">
        <v>14</v>
      </c>
      <c r="D61" t="s">
        <v>354</v>
      </c>
      <c r="E61" t="s">
        <v>85</v>
      </c>
      <c r="F61" t="s">
        <v>126</v>
      </c>
      <c r="G61" t="s">
        <v>73</v>
      </c>
      <c r="H61" t="s">
        <v>355</v>
      </c>
      <c r="I61">
        <v>135726</v>
      </c>
      <c r="J61" t="s">
        <v>353</v>
      </c>
      <c r="K61">
        <v>60</v>
      </c>
      <c r="L61" t="s">
        <v>206</v>
      </c>
      <c r="M61">
        <f>ROW(Table1[[#This Row],[Title]])-1</f>
        <v>60</v>
      </c>
    </row>
    <row r="62" spans="1:13" hidden="1" x14ac:dyDescent="0.3">
      <c r="A62" t="s">
        <v>352</v>
      </c>
      <c r="B62" t="s">
        <v>356</v>
      </c>
      <c r="C62" t="s">
        <v>14</v>
      </c>
      <c r="D62" t="s">
        <v>357</v>
      </c>
      <c r="E62" t="s">
        <v>358</v>
      </c>
      <c r="F62" t="s">
        <v>331</v>
      </c>
      <c r="G62" t="s">
        <v>359</v>
      </c>
      <c r="H62" t="s">
        <v>360</v>
      </c>
      <c r="I62">
        <v>167358</v>
      </c>
      <c r="J62" t="s">
        <v>356</v>
      </c>
      <c r="K62">
        <v>61</v>
      </c>
      <c r="L62" t="s">
        <v>206</v>
      </c>
      <c r="M62">
        <f>ROW(Table1[[#This Row],[Title]])-1</f>
        <v>61</v>
      </c>
    </row>
    <row r="63" spans="1:13" hidden="1" x14ac:dyDescent="0.3">
      <c r="A63" t="s">
        <v>361</v>
      </c>
      <c r="B63" t="s">
        <v>362</v>
      </c>
      <c r="C63" t="s">
        <v>14</v>
      </c>
      <c r="D63" t="s">
        <v>363</v>
      </c>
      <c r="E63" t="s">
        <v>345</v>
      </c>
      <c r="F63" t="s">
        <v>45</v>
      </c>
      <c r="G63" t="s">
        <v>132</v>
      </c>
      <c r="H63" t="s">
        <v>364</v>
      </c>
      <c r="I63">
        <v>165015</v>
      </c>
      <c r="J63" t="s">
        <v>362</v>
      </c>
      <c r="K63">
        <v>62</v>
      </c>
      <c r="L63" t="s">
        <v>206</v>
      </c>
      <c r="M63">
        <f>ROW(Table1[[#This Row],[Title]])-1</f>
        <v>62</v>
      </c>
    </row>
    <row r="64" spans="1:13" hidden="1" x14ac:dyDescent="0.3">
      <c r="A64" t="s">
        <v>365</v>
      </c>
      <c r="B64" t="s">
        <v>366</v>
      </c>
      <c r="C64" t="s">
        <v>14</v>
      </c>
      <c r="D64" t="s">
        <v>367</v>
      </c>
      <c r="E64" t="s">
        <v>368</v>
      </c>
      <c r="F64" t="s">
        <v>256</v>
      </c>
      <c r="G64" t="s">
        <v>79</v>
      </c>
      <c r="H64" t="s">
        <v>369</v>
      </c>
      <c r="I64">
        <v>145600</v>
      </c>
      <c r="J64" t="s">
        <v>366</v>
      </c>
      <c r="K64">
        <v>63</v>
      </c>
      <c r="L64" t="s">
        <v>206</v>
      </c>
      <c r="M64">
        <f>ROW(Table1[[#This Row],[Title]])-1</f>
        <v>63</v>
      </c>
    </row>
    <row r="65" spans="1:13" hidden="1" x14ac:dyDescent="0.3">
      <c r="A65" t="s">
        <v>370</v>
      </c>
      <c r="B65" t="s">
        <v>371</v>
      </c>
      <c r="C65" t="s">
        <v>14</v>
      </c>
      <c r="D65" t="s">
        <v>372</v>
      </c>
      <c r="E65" t="s">
        <v>373</v>
      </c>
      <c r="F65" t="s">
        <v>102</v>
      </c>
      <c r="G65" t="s">
        <v>132</v>
      </c>
      <c r="H65" t="s">
        <v>374</v>
      </c>
      <c r="I65">
        <v>164924</v>
      </c>
      <c r="J65" t="s">
        <v>371</v>
      </c>
      <c r="K65">
        <v>64</v>
      </c>
      <c r="L65" t="s">
        <v>206</v>
      </c>
      <c r="M65">
        <f>ROW(Table1[[#This Row],[Title]])-1</f>
        <v>64</v>
      </c>
    </row>
    <row r="66" spans="1:13" x14ac:dyDescent="0.3">
      <c r="A66" t="s">
        <v>370</v>
      </c>
      <c r="B66" t="s">
        <v>375</v>
      </c>
      <c r="C66" t="s">
        <v>14</v>
      </c>
      <c r="D66" t="s">
        <v>376</v>
      </c>
      <c r="E66" t="s">
        <v>377</v>
      </c>
      <c r="F66" t="s">
        <v>193</v>
      </c>
      <c r="G66" t="s">
        <v>53</v>
      </c>
      <c r="H66" t="s">
        <v>378</v>
      </c>
      <c r="K66">
        <v>65</v>
      </c>
      <c r="L66" t="s">
        <v>206</v>
      </c>
      <c r="M66">
        <f>ROW(Table1[[#This Row],[Title]])-1</f>
        <v>65</v>
      </c>
    </row>
    <row r="67" spans="1:13" hidden="1" x14ac:dyDescent="0.3">
      <c r="A67" t="s">
        <v>370</v>
      </c>
      <c r="B67" t="s">
        <v>379</v>
      </c>
      <c r="C67" t="s">
        <v>14</v>
      </c>
      <c r="D67" t="s">
        <v>380</v>
      </c>
      <c r="E67" t="s">
        <v>381</v>
      </c>
      <c r="F67" t="s">
        <v>169</v>
      </c>
      <c r="G67" t="s">
        <v>382</v>
      </c>
      <c r="H67" t="s">
        <v>383</v>
      </c>
      <c r="I67">
        <v>130943</v>
      </c>
      <c r="J67" t="s">
        <v>379</v>
      </c>
      <c r="K67">
        <v>66</v>
      </c>
      <c r="L67" t="s">
        <v>206</v>
      </c>
      <c r="M67">
        <f>ROW(Table1[[#This Row],[Title]])-1</f>
        <v>66</v>
      </c>
    </row>
    <row r="68" spans="1:13" hidden="1" x14ac:dyDescent="0.3">
      <c r="A68" t="s">
        <v>370</v>
      </c>
      <c r="B68" t="s">
        <v>384</v>
      </c>
      <c r="C68" t="s">
        <v>14</v>
      </c>
      <c r="D68" t="s">
        <v>385</v>
      </c>
      <c r="E68" t="s">
        <v>386</v>
      </c>
      <c r="F68" t="s">
        <v>387</v>
      </c>
      <c r="G68" t="s">
        <v>132</v>
      </c>
      <c r="H68" t="s">
        <v>388</v>
      </c>
      <c r="I68">
        <v>134097</v>
      </c>
      <c r="J68" t="s">
        <v>384</v>
      </c>
      <c r="K68">
        <v>67</v>
      </c>
      <c r="L68" t="s">
        <v>206</v>
      </c>
      <c r="M68">
        <f>ROW(Table1[[#This Row],[Title]])-1</f>
        <v>67</v>
      </c>
    </row>
    <row r="69" spans="1:13" hidden="1" x14ac:dyDescent="0.3">
      <c r="A69" t="s">
        <v>370</v>
      </c>
      <c r="B69" t="s">
        <v>389</v>
      </c>
      <c r="C69" t="s">
        <v>14</v>
      </c>
      <c r="D69" t="s">
        <v>390</v>
      </c>
      <c r="E69" t="s">
        <v>391</v>
      </c>
      <c r="F69" t="s">
        <v>126</v>
      </c>
      <c r="G69" t="s">
        <v>194</v>
      </c>
      <c r="H69" t="s">
        <v>392</v>
      </c>
      <c r="I69">
        <v>131469</v>
      </c>
      <c r="J69" t="s">
        <v>389</v>
      </c>
      <c r="K69">
        <v>68</v>
      </c>
      <c r="L69" t="s">
        <v>206</v>
      </c>
      <c r="M69">
        <f>ROW(Table1[[#This Row],[Title]])-1</f>
        <v>68</v>
      </c>
    </row>
    <row r="70" spans="1:13" x14ac:dyDescent="0.3">
      <c r="A70" t="s">
        <v>370</v>
      </c>
      <c r="B70" t="s">
        <v>393</v>
      </c>
      <c r="C70" t="s">
        <v>14</v>
      </c>
      <c r="D70" t="s">
        <v>394</v>
      </c>
      <c r="E70" t="s">
        <v>395</v>
      </c>
      <c r="F70" t="s">
        <v>186</v>
      </c>
      <c r="G70" t="s">
        <v>382</v>
      </c>
      <c r="H70" t="s">
        <v>396</v>
      </c>
      <c r="K70">
        <v>69</v>
      </c>
      <c r="L70" t="s">
        <v>206</v>
      </c>
      <c r="M70">
        <f>ROW(Table1[[#This Row],[Title]])-1</f>
        <v>69</v>
      </c>
    </row>
    <row r="71" spans="1:13" hidden="1" x14ac:dyDescent="0.3">
      <c r="A71" t="s">
        <v>370</v>
      </c>
      <c r="B71" t="s">
        <v>397</v>
      </c>
      <c r="C71" t="s">
        <v>14</v>
      </c>
      <c r="D71" t="s">
        <v>398</v>
      </c>
      <c r="E71" t="s">
        <v>368</v>
      </c>
      <c r="F71" t="s">
        <v>157</v>
      </c>
      <c r="G71" t="s">
        <v>53</v>
      </c>
      <c r="H71" t="s">
        <v>399</v>
      </c>
      <c r="I71">
        <v>153658</v>
      </c>
      <c r="J71" t="s">
        <v>397</v>
      </c>
      <c r="K71">
        <v>70</v>
      </c>
      <c r="L71" t="s">
        <v>206</v>
      </c>
      <c r="M71">
        <f>ROW(Table1[[#This Row],[Title]])-1</f>
        <v>70</v>
      </c>
    </row>
    <row r="72" spans="1:13" x14ac:dyDescent="0.3">
      <c r="A72" t="s">
        <v>370</v>
      </c>
      <c r="B72" t="s">
        <v>400</v>
      </c>
      <c r="C72" t="s">
        <v>14</v>
      </c>
      <c r="D72" t="s">
        <v>401</v>
      </c>
      <c r="E72" t="s">
        <v>345</v>
      </c>
      <c r="F72" t="s">
        <v>157</v>
      </c>
      <c r="G72" t="s">
        <v>46</v>
      </c>
      <c r="H72" t="s">
        <v>402</v>
      </c>
      <c r="K72">
        <v>71</v>
      </c>
      <c r="L72" t="s">
        <v>206</v>
      </c>
      <c r="M72">
        <f>ROW(Table1[[#This Row],[Title]])-1</f>
        <v>71</v>
      </c>
    </row>
    <row r="73" spans="1:13" x14ac:dyDescent="0.3">
      <c r="A73" t="s">
        <v>370</v>
      </c>
      <c r="B73" t="s">
        <v>403</v>
      </c>
      <c r="C73" t="s">
        <v>14</v>
      </c>
      <c r="D73" t="s">
        <v>404</v>
      </c>
      <c r="E73" t="s">
        <v>405</v>
      </c>
      <c r="F73" t="s">
        <v>406</v>
      </c>
      <c r="G73" t="s">
        <v>39</v>
      </c>
      <c r="H73" t="s">
        <v>407</v>
      </c>
      <c r="K73">
        <v>72</v>
      </c>
      <c r="L73" t="s">
        <v>206</v>
      </c>
      <c r="M73">
        <f>ROW(Table1[[#This Row],[Title]])-1</f>
        <v>72</v>
      </c>
    </row>
    <row r="74" spans="1:13" hidden="1" x14ac:dyDescent="0.3">
      <c r="A74" t="s">
        <v>370</v>
      </c>
      <c r="B74" t="s">
        <v>408</v>
      </c>
      <c r="C74" t="s">
        <v>14</v>
      </c>
      <c r="D74" t="s">
        <v>409</v>
      </c>
      <c r="E74" t="s">
        <v>395</v>
      </c>
      <c r="F74" t="s">
        <v>59</v>
      </c>
      <c r="G74" t="s">
        <v>66</v>
      </c>
      <c r="H74" t="s">
        <v>410</v>
      </c>
      <c r="I74">
        <v>196097</v>
      </c>
      <c r="J74" t="s">
        <v>408</v>
      </c>
      <c r="K74">
        <v>73</v>
      </c>
      <c r="L74" t="s">
        <v>206</v>
      </c>
      <c r="M74">
        <f>ROW(Table1[[#This Row],[Title]])-1</f>
        <v>73</v>
      </c>
    </row>
    <row r="75" spans="1:13" x14ac:dyDescent="0.3">
      <c r="A75" t="s">
        <v>370</v>
      </c>
      <c r="B75" t="s">
        <v>411</v>
      </c>
      <c r="C75" t="s">
        <v>14</v>
      </c>
      <c r="D75" t="s">
        <v>412</v>
      </c>
      <c r="E75" t="s">
        <v>413</v>
      </c>
      <c r="F75" t="s">
        <v>38</v>
      </c>
      <c r="G75" t="s">
        <v>279</v>
      </c>
      <c r="H75" t="s">
        <v>414</v>
      </c>
      <c r="K75">
        <v>74</v>
      </c>
      <c r="L75" t="s">
        <v>206</v>
      </c>
      <c r="M75">
        <f>ROW(Table1[[#This Row],[Title]])-1</f>
        <v>74</v>
      </c>
    </row>
    <row r="76" spans="1:13" hidden="1" x14ac:dyDescent="0.3">
      <c r="A76" t="s">
        <v>370</v>
      </c>
      <c r="B76" t="s">
        <v>415</v>
      </c>
      <c r="C76" t="s">
        <v>14</v>
      </c>
      <c r="D76" t="s">
        <v>416</v>
      </c>
      <c r="E76" t="s">
        <v>417</v>
      </c>
      <c r="F76" t="s">
        <v>169</v>
      </c>
      <c r="G76" t="s">
        <v>46</v>
      </c>
      <c r="H76" t="s">
        <v>418</v>
      </c>
      <c r="I76">
        <v>230764</v>
      </c>
      <c r="J76" t="s">
        <v>415</v>
      </c>
      <c r="K76">
        <v>75</v>
      </c>
      <c r="L76" t="s">
        <v>206</v>
      </c>
      <c r="M76">
        <f>ROW(Table1[[#This Row],[Title]])-1</f>
        <v>75</v>
      </c>
    </row>
    <row r="77" spans="1:13" hidden="1" x14ac:dyDescent="0.3">
      <c r="A77" t="s">
        <v>370</v>
      </c>
      <c r="B77" t="s">
        <v>419</v>
      </c>
      <c r="C77" t="s">
        <v>14</v>
      </c>
      <c r="D77" t="s">
        <v>420</v>
      </c>
      <c r="E77" t="s">
        <v>330</v>
      </c>
      <c r="F77" t="s">
        <v>421</v>
      </c>
      <c r="G77" t="s">
        <v>359</v>
      </c>
      <c r="H77" t="s">
        <v>422</v>
      </c>
      <c r="I77">
        <v>199847</v>
      </c>
      <c r="J77" t="s">
        <v>419</v>
      </c>
      <c r="K77">
        <v>76</v>
      </c>
      <c r="L77" t="s">
        <v>206</v>
      </c>
      <c r="M77">
        <f>ROW(Table1[[#This Row],[Title]])-1</f>
        <v>76</v>
      </c>
    </row>
    <row r="78" spans="1:13" hidden="1" x14ac:dyDescent="0.3">
      <c r="A78" t="s">
        <v>423</v>
      </c>
      <c r="B78" t="s">
        <v>424</v>
      </c>
      <c r="C78" t="s">
        <v>14</v>
      </c>
      <c r="D78" t="s">
        <v>425</v>
      </c>
      <c r="E78" t="s">
        <v>426</v>
      </c>
      <c r="F78" t="s">
        <v>65</v>
      </c>
      <c r="G78" t="s">
        <v>144</v>
      </c>
      <c r="H78" t="s">
        <v>427</v>
      </c>
      <c r="I78">
        <v>196088</v>
      </c>
      <c r="J78" t="s">
        <v>424</v>
      </c>
      <c r="K78">
        <v>77</v>
      </c>
      <c r="L78" t="s">
        <v>206</v>
      </c>
      <c r="M78">
        <f>ROW(Table1[[#This Row],[Title]])-1</f>
        <v>77</v>
      </c>
    </row>
    <row r="79" spans="1:13" hidden="1" x14ac:dyDescent="0.3">
      <c r="A79" t="s">
        <v>423</v>
      </c>
      <c r="B79" t="s">
        <v>428</v>
      </c>
      <c r="C79" t="s">
        <v>14</v>
      </c>
      <c r="D79" t="s">
        <v>429</v>
      </c>
      <c r="E79" t="s">
        <v>227</v>
      </c>
      <c r="F79" t="s">
        <v>406</v>
      </c>
      <c r="G79" t="s">
        <v>430</v>
      </c>
      <c r="H79" t="s">
        <v>431</v>
      </c>
      <c r="I79">
        <v>126775</v>
      </c>
      <c r="J79" t="s">
        <v>428</v>
      </c>
      <c r="K79">
        <v>78</v>
      </c>
      <c r="L79" t="s">
        <v>206</v>
      </c>
      <c r="M79">
        <f>ROW(Table1[[#This Row],[Title]])-1</f>
        <v>78</v>
      </c>
    </row>
    <row r="80" spans="1:13" hidden="1" x14ac:dyDescent="0.3">
      <c r="A80" t="s">
        <v>423</v>
      </c>
      <c r="B80" t="s">
        <v>432</v>
      </c>
      <c r="C80" t="s">
        <v>14</v>
      </c>
      <c r="D80" t="s">
        <v>433</v>
      </c>
      <c r="E80" t="s">
        <v>434</v>
      </c>
      <c r="F80" t="s">
        <v>319</v>
      </c>
      <c r="G80" t="s">
        <v>435</v>
      </c>
      <c r="H80" t="s">
        <v>436</v>
      </c>
      <c r="I80">
        <v>209490</v>
      </c>
      <c r="J80" t="s">
        <v>437</v>
      </c>
      <c r="K80">
        <v>79</v>
      </c>
      <c r="L80" t="s">
        <v>206</v>
      </c>
      <c r="M80">
        <f>ROW(Table1[[#This Row],[Title]])-1</f>
        <v>79</v>
      </c>
    </row>
    <row r="81" spans="1:13" hidden="1" x14ac:dyDescent="0.3">
      <c r="A81" t="s">
        <v>423</v>
      </c>
      <c r="B81" t="s">
        <v>438</v>
      </c>
      <c r="C81" t="s">
        <v>14</v>
      </c>
      <c r="D81" t="s">
        <v>439</v>
      </c>
      <c r="E81" t="s">
        <v>440</v>
      </c>
      <c r="F81" t="s">
        <v>97</v>
      </c>
      <c r="G81" t="s">
        <v>18</v>
      </c>
      <c r="H81" t="s">
        <v>441</v>
      </c>
      <c r="I81">
        <v>194824</v>
      </c>
      <c r="J81" t="s">
        <v>438</v>
      </c>
      <c r="K81">
        <v>80</v>
      </c>
      <c r="L81" t="s">
        <v>206</v>
      </c>
      <c r="M81">
        <f>ROW(Table1[[#This Row],[Title]])-1</f>
        <v>80</v>
      </c>
    </row>
    <row r="82" spans="1:13" hidden="1" x14ac:dyDescent="0.3">
      <c r="A82" t="s">
        <v>423</v>
      </c>
      <c r="B82" t="s">
        <v>442</v>
      </c>
      <c r="C82" t="s">
        <v>14</v>
      </c>
      <c r="D82" t="s">
        <v>443</v>
      </c>
      <c r="E82" t="s">
        <v>444</v>
      </c>
      <c r="F82" t="s">
        <v>445</v>
      </c>
      <c r="G82" t="s">
        <v>446</v>
      </c>
      <c r="H82" t="s">
        <v>447</v>
      </c>
      <c r="I82">
        <v>148511</v>
      </c>
      <c r="J82" t="s">
        <v>442</v>
      </c>
      <c r="K82">
        <v>81</v>
      </c>
      <c r="L82" t="s">
        <v>206</v>
      </c>
      <c r="M82">
        <f>ROW(Table1[[#This Row],[Title]])-1</f>
        <v>81</v>
      </c>
    </row>
    <row r="83" spans="1:13" hidden="1" x14ac:dyDescent="0.3">
      <c r="A83" t="s">
        <v>423</v>
      </c>
      <c r="B83" t="s">
        <v>448</v>
      </c>
      <c r="C83" t="s">
        <v>14</v>
      </c>
      <c r="D83" t="s">
        <v>449</v>
      </c>
      <c r="E83" t="s">
        <v>450</v>
      </c>
      <c r="F83" t="s">
        <v>97</v>
      </c>
      <c r="G83" t="s">
        <v>268</v>
      </c>
      <c r="H83" t="s">
        <v>451</v>
      </c>
      <c r="I83">
        <v>196413</v>
      </c>
      <c r="J83" t="s">
        <v>448</v>
      </c>
      <c r="K83">
        <v>82</v>
      </c>
      <c r="L83" t="s">
        <v>206</v>
      </c>
      <c r="M83">
        <f>ROW(Table1[[#This Row],[Title]])-1</f>
        <v>82</v>
      </c>
    </row>
    <row r="84" spans="1:13" hidden="1" x14ac:dyDescent="0.3">
      <c r="A84" t="s">
        <v>423</v>
      </c>
      <c r="B84" t="s">
        <v>452</v>
      </c>
      <c r="C84" t="s">
        <v>14</v>
      </c>
      <c r="D84" t="s">
        <v>453</v>
      </c>
      <c r="E84" t="s">
        <v>454</v>
      </c>
      <c r="F84" t="s">
        <v>455</v>
      </c>
      <c r="G84" t="s">
        <v>39</v>
      </c>
      <c r="H84" t="s">
        <v>456</v>
      </c>
      <c r="I84">
        <v>221759</v>
      </c>
      <c r="J84" t="s">
        <v>457</v>
      </c>
      <c r="K84">
        <v>83</v>
      </c>
      <c r="L84" t="s">
        <v>206</v>
      </c>
      <c r="M84">
        <f>ROW(Table1[[#This Row],[Title]])-1</f>
        <v>83</v>
      </c>
    </row>
    <row r="85" spans="1:13" x14ac:dyDescent="0.3">
      <c r="A85" t="s">
        <v>423</v>
      </c>
      <c r="B85" t="s">
        <v>458</v>
      </c>
      <c r="C85" t="s">
        <v>14</v>
      </c>
      <c r="D85" t="s">
        <v>459</v>
      </c>
      <c r="E85" t="s">
        <v>460</v>
      </c>
      <c r="F85" t="s">
        <v>169</v>
      </c>
      <c r="G85" t="s">
        <v>26</v>
      </c>
      <c r="H85" t="s">
        <v>461</v>
      </c>
      <c r="K85">
        <v>84</v>
      </c>
      <c r="L85" t="s">
        <v>206</v>
      </c>
      <c r="M85">
        <f>ROW(Table1[[#This Row],[Title]])-1</f>
        <v>84</v>
      </c>
    </row>
    <row r="86" spans="1:13" x14ac:dyDescent="0.3">
      <c r="A86" t="s">
        <v>423</v>
      </c>
      <c r="B86" t="s">
        <v>462</v>
      </c>
      <c r="C86" t="s">
        <v>14</v>
      </c>
      <c r="D86" t="s">
        <v>463</v>
      </c>
      <c r="E86" t="s">
        <v>125</v>
      </c>
      <c r="F86" t="s">
        <v>193</v>
      </c>
      <c r="G86" t="s">
        <v>132</v>
      </c>
      <c r="H86" t="s">
        <v>464</v>
      </c>
      <c r="K86">
        <v>85</v>
      </c>
      <c r="L86" t="s">
        <v>206</v>
      </c>
      <c r="M86">
        <f>ROW(Table1[[#This Row],[Title]])-1</f>
        <v>85</v>
      </c>
    </row>
    <row r="87" spans="1:13" hidden="1" x14ac:dyDescent="0.3">
      <c r="A87" t="s">
        <v>465</v>
      </c>
      <c r="B87" t="s">
        <v>466</v>
      </c>
      <c r="C87" t="s">
        <v>14</v>
      </c>
      <c r="D87" t="s">
        <v>467</v>
      </c>
      <c r="E87" t="s">
        <v>44</v>
      </c>
      <c r="F87" t="s">
        <v>387</v>
      </c>
      <c r="G87" t="s">
        <v>53</v>
      </c>
      <c r="H87" t="s">
        <v>468</v>
      </c>
      <c r="I87">
        <v>102614</v>
      </c>
      <c r="J87" t="s">
        <v>466</v>
      </c>
      <c r="K87">
        <v>86</v>
      </c>
      <c r="L87" t="s">
        <v>206</v>
      </c>
      <c r="M87">
        <f>ROW(Table1[[#This Row],[Title]])-1</f>
        <v>86</v>
      </c>
    </row>
    <row r="88" spans="1:13" hidden="1" x14ac:dyDescent="0.3">
      <c r="A88" t="s">
        <v>465</v>
      </c>
      <c r="B88" t="s">
        <v>469</v>
      </c>
      <c r="C88" t="s">
        <v>14</v>
      </c>
      <c r="D88" t="s">
        <v>470</v>
      </c>
      <c r="E88" t="s">
        <v>471</v>
      </c>
      <c r="F88" t="s">
        <v>38</v>
      </c>
      <c r="G88" t="s">
        <v>194</v>
      </c>
      <c r="H88" t="s">
        <v>472</v>
      </c>
      <c r="I88">
        <v>165334</v>
      </c>
      <c r="J88" t="s">
        <v>469</v>
      </c>
      <c r="K88">
        <v>87</v>
      </c>
      <c r="L88" t="s">
        <v>206</v>
      </c>
      <c r="M88">
        <f>ROW(Table1[[#This Row],[Title]])-1</f>
        <v>87</v>
      </c>
    </row>
    <row r="89" spans="1:13" x14ac:dyDescent="0.3">
      <c r="A89" t="s">
        <v>465</v>
      </c>
      <c r="B89" t="s">
        <v>473</v>
      </c>
      <c r="C89" t="s">
        <v>14</v>
      </c>
      <c r="D89" t="s">
        <v>474</v>
      </c>
      <c r="E89" t="s">
        <v>475</v>
      </c>
      <c r="F89" t="s">
        <v>421</v>
      </c>
      <c r="G89" t="s">
        <v>79</v>
      </c>
      <c r="H89" t="s">
        <v>476</v>
      </c>
      <c r="K89">
        <v>88</v>
      </c>
      <c r="L89" t="s">
        <v>206</v>
      </c>
      <c r="M89">
        <f>ROW(Table1[[#This Row],[Title]])-1</f>
        <v>88</v>
      </c>
    </row>
    <row r="90" spans="1:13" hidden="1" x14ac:dyDescent="0.3">
      <c r="A90" t="s">
        <v>465</v>
      </c>
      <c r="B90" t="s">
        <v>477</v>
      </c>
      <c r="C90" t="s">
        <v>14</v>
      </c>
      <c r="D90" t="s">
        <v>478</v>
      </c>
      <c r="E90" t="s">
        <v>479</v>
      </c>
      <c r="F90" t="s">
        <v>387</v>
      </c>
      <c r="G90" t="s">
        <v>73</v>
      </c>
      <c r="H90" t="s">
        <v>480</v>
      </c>
      <c r="I90">
        <v>129020</v>
      </c>
      <c r="J90" t="s">
        <v>477</v>
      </c>
      <c r="K90">
        <v>89</v>
      </c>
      <c r="L90" t="s">
        <v>206</v>
      </c>
      <c r="M90">
        <f>ROW(Table1[[#This Row],[Title]])-1</f>
        <v>89</v>
      </c>
    </row>
    <row r="91" spans="1:13" hidden="1" x14ac:dyDescent="0.3">
      <c r="A91" t="s">
        <v>465</v>
      </c>
      <c r="B91" t="s">
        <v>481</v>
      </c>
      <c r="C91" t="s">
        <v>14</v>
      </c>
      <c r="D91" t="s">
        <v>482</v>
      </c>
      <c r="E91" t="s">
        <v>483</v>
      </c>
      <c r="F91" t="s">
        <v>169</v>
      </c>
      <c r="G91" t="s">
        <v>194</v>
      </c>
      <c r="H91" t="s">
        <v>484</v>
      </c>
      <c r="I91">
        <v>127060</v>
      </c>
      <c r="J91" t="s">
        <v>481</v>
      </c>
      <c r="K91">
        <v>90</v>
      </c>
      <c r="L91" t="s">
        <v>206</v>
      </c>
      <c r="M91">
        <f>ROW(Table1[[#This Row],[Title]])-1</f>
        <v>90</v>
      </c>
    </row>
    <row r="92" spans="1:13" hidden="1" x14ac:dyDescent="0.3">
      <c r="A92" t="s">
        <v>465</v>
      </c>
      <c r="B92" t="s">
        <v>485</v>
      </c>
      <c r="C92" t="s">
        <v>14</v>
      </c>
      <c r="D92" t="s">
        <v>486</v>
      </c>
      <c r="E92" t="s">
        <v>487</v>
      </c>
      <c r="F92" t="s">
        <v>193</v>
      </c>
      <c r="G92" t="s">
        <v>268</v>
      </c>
      <c r="H92" t="s">
        <v>488</v>
      </c>
      <c r="I92">
        <v>232186</v>
      </c>
      <c r="J92" t="s">
        <v>485</v>
      </c>
      <c r="K92">
        <v>91</v>
      </c>
      <c r="L92" t="s">
        <v>206</v>
      </c>
      <c r="M92">
        <f>ROW(Table1[[#This Row],[Title]])-1</f>
        <v>91</v>
      </c>
    </row>
    <row r="93" spans="1:13" hidden="1" x14ac:dyDescent="0.3">
      <c r="A93" t="s">
        <v>465</v>
      </c>
      <c r="B93" t="s">
        <v>489</v>
      </c>
      <c r="C93" t="s">
        <v>14</v>
      </c>
      <c r="D93" t="s">
        <v>490</v>
      </c>
      <c r="E93" t="s">
        <v>491</v>
      </c>
      <c r="F93" t="s">
        <v>387</v>
      </c>
      <c r="G93" t="s">
        <v>194</v>
      </c>
      <c r="H93" t="s">
        <v>492</v>
      </c>
      <c r="I93">
        <v>139959</v>
      </c>
      <c r="J93" t="s">
        <v>489</v>
      </c>
      <c r="K93">
        <v>92</v>
      </c>
      <c r="L93" t="s">
        <v>206</v>
      </c>
      <c r="M93">
        <f>ROW(Table1[[#This Row],[Title]])-1</f>
        <v>92</v>
      </c>
    </row>
    <row r="94" spans="1:13" x14ac:dyDescent="0.3">
      <c r="A94" t="s">
        <v>465</v>
      </c>
      <c r="B94" t="s">
        <v>493</v>
      </c>
      <c r="C94" t="s">
        <v>14</v>
      </c>
      <c r="D94" t="s">
        <v>494</v>
      </c>
      <c r="E94" t="s">
        <v>381</v>
      </c>
      <c r="F94" t="s">
        <v>169</v>
      </c>
      <c r="G94" t="s">
        <v>150</v>
      </c>
      <c r="H94" t="s">
        <v>495</v>
      </c>
      <c r="K94">
        <v>93</v>
      </c>
      <c r="L94" t="s">
        <v>206</v>
      </c>
      <c r="M94">
        <f>ROW(Table1[[#This Row],[Title]])-1</f>
        <v>93</v>
      </c>
    </row>
    <row r="95" spans="1:13" hidden="1" x14ac:dyDescent="0.3">
      <c r="A95" t="s">
        <v>465</v>
      </c>
      <c r="B95" t="s">
        <v>496</v>
      </c>
      <c r="C95" t="s">
        <v>14</v>
      </c>
      <c r="D95" t="s">
        <v>497</v>
      </c>
      <c r="E95" t="s">
        <v>137</v>
      </c>
      <c r="F95" t="s">
        <v>186</v>
      </c>
      <c r="G95" t="s">
        <v>53</v>
      </c>
      <c r="H95" t="s">
        <v>498</v>
      </c>
      <c r="I95">
        <v>209551</v>
      </c>
      <c r="J95" t="s">
        <v>496</v>
      </c>
      <c r="K95">
        <v>94</v>
      </c>
      <c r="L95" t="s">
        <v>206</v>
      </c>
      <c r="M95">
        <f>ROW(Table1[[#This Row],[Title]])-1</f>
        <v>94</v>
      </c>
    </row>
    <row r="96" spans="1:13" hidden="1" x14ac:dyDescent="0.3">
      <c r="A96" t="s">
        <v>465</v>
      </c>
      <c r="B96" t="s">
        <v>499</v>
      </c>
      <c r="C96" t="s">
        <v>14</v>
      </c>
      <c r="D96" t="s">
        <v>500</v>
      </c>
      <c r="E96" t="s">
        <v>278</v>
      </c>
      <c r="F96" t="s">
        <v>169</v>
      </c>
      <c r="G96" t="s">
        <v>144</v>
      </c>
      <c r="H96" t="s">
        <v>501</v>
      </c>
      <c r="I96">
        <v>209542</v>
      </c>
      <c r="J96" t="s">
        <v>499</v>
      </c>
      <c r="K96">
        <v>95</v>
      </c>
      <c r="L96" t="s">
        <v>206</v>
      </c>
      <c r="M96">
        <f>ROW(Table1[[#This Row],[Title]])-1</f>
        <v>95</v>
      </c>
    </row>
    <row r="97" spans="1:13" hidden="1" x14ac:dyDescent="0.3">
      <c r="A97" t="s">
        <v>465</v>
      </c>
      <c r="B97" t="s">
        <v>502</v>
      </c>
      <c r="C97" t="s">
        <v>14</v>
      </c>
      <c r="D97" t="s">
        <v>503</v>
      </c>
      <c r="E97" t="s">
        <v>199</v>
      </c>
      <c r="F97" t="s">
        <v>193</v>
      </c>
      <c r="G97" t="s">
        <v>504</v>
      </c>
      <c r="H97" t="s">
        <v>505</v>
      </c>
      <c r="I97">
        <v>179159</v>
      </c>
      <c r="J97" t="s">
        <v>502</v>
      </c>
      <c r="K97">
        <v>96</v>
      </c>
      <c r="L97" t="s">
        <v>206</v>
      </c>
      <c r="M97">
        <f>ROW(Table1[[#This Row],[Title]])-1</f>
        <v>96</v>
      </c>
    </row>
    <row r="98" spans="1:13" hidden="1" x14ac:dyDescent="0.3">
      <c r="A98" t="s">
        <v>465</v>
      </c>
      <c r="B98" t="s">
        <v>506</v>
      </c>
      <c r="C98" t="s">
        <v>14</v>
      </c>
      <c r="D98" t="s">
        <v>507</v>
      </c>
      <c r="E98" t="s">
        <v>483</v>
      </c>
      <c r="F98" t="s">
        <v>508</v>
      </c>
      <c r="G98" t="s">
        <v>53</v>
      </c>
      <c r="H98" t="s">
        <v>509</v>
      </c>
      <c r="I98">
        <v>216339</v>
      </c>
      <c r="J98" t="s">
        <v>506</v>
      </c>
      <c r="K98">
        <v>97</v>
      </c>
      <c r="L98" t="s">
        <v>206</v>
      </c>
      <c r="M98">
        <f>ROW(Table1[[#This Row],[Title]])-1</f>
        <v>97</v>
      </c>
    </row>
    <row r="99" spans="1:13" x14ac:dyDescent="0.3">
      <c r="A99" t="s">
        <v>510</v>
      </c>
      <c r="B99" t="s">
        <v>511</v>
      </c>
      <c r="C99" t="s">
        <v>14</v>
      </c>
      <c r="D99" t="s">
        <v>512</v>
      </c>
      <c r="E99" t="s">
        <v>513</v>
      </c>
      <c r="F99" t="s">
        <v>149</v>
      </c>
      <c r="G99" t="s">
        <v>108</v>
      </c>
      <c r="H99" t="s">
        <v>514</v>
      </c>
      <c r="K99">
        <v>98</v>
      </c>
      <c r="L99" t="s">
        <v>206</v>
      </c>
      <c r="M99">
        <f>ROW(Table1[[#This Row],[Title]])-1</f>
        <v>98</v>
      </c>
    </row>
    <row r="100" spans="1:13" hidden="1" x14ac:dyDescent="0.3">
      <c r="A100" t="s">
        <v>510</v>
      </c>
      <c r="B100" t="s">
        <v>515</v>
      </c>
      <c r="C100" t="s">
        <v>14</v>
      </c>
      <c r="D100" t="s">
        <v>516</v>
      </c>
      <c r="E100" t="s">
        <v>156</v>
      </c>
      <c r="F100" t="s">
        <v>256</v>
      </c>
      <c r="G100" t="s">
        <v>66</v>
      </c>
      <c r="H100" t="s">
        <v>517</v>
      </c>
      <c r="I100">
        <v>212054</v>
      </c>
      <c r="J100" t="s">
        <v>515</v>
      </c>
      <c r="K100">
        <v>99</v>
      </c>
      <c r="L100" t="s">
        <v>206</v>
      </c>
      <c r="M100">
        <f>ROW(Table1[[#This Row],[Title]])-1</f>
        <v>99</v>
      </c>
    </row>
    <row r="101" spans="1:13" hidden="1" x14ac:dyDescent="0.3">
      <c r="A101" t="s">
        <v>510</v>
      </c>
      <c r="B101" t="s">
        <v>518</v>
      </c>
      <c r="C101" t="s">
        <v>14</v>
      </c>
      <c r="D101" t="s">
        <v>519</v>
      </c>
      <c r="E101" t="s">
        <v>520</v>
      </c>
      <c r="F101" t="s">
        <v>216</v>
      </c>
      <c r="G101" t="s">
        <v>359</v>
      </c>
      <c r="H101" t="s">
        <v>521</v>
      </c>
      <c r="I101">
        <v>225511</v>
      </c>
      <c r="J101" t="s">
        <v>518</v>
      </c>
      <c r="K101">
        <v>100</v>
      </c>
      <c r="L101" t="s">
        <v>206</v>
      </c>
      <c r="M101">
        <f>ROW(Table1[[#This Row],[Title]])-1</f>
        <v>100</v>
      </c>
    </row>
    <row r="102" spans="1:13" hidden="1" x14ac:dyDescent="0.3">
      <c r="A102" t="s">
        <v>510</v>
      </c>
      <c r="B102" t="s">
        <v>522</v>
      </c>
      <c r="C102" t="s">
        <v>14</v>
      </c>
      <c r="D102" t="s">
        <v>523</v>
      </c>
      <c r="E102" t="s">
        <v>524</v>
      </c>
      <c r="F102" t="s">
        <v>157</v>
      </c>
      <c r="G102" t="s">
        <v>144</v>
      </c>
      <c r="H102" t="s">
        <v>525</v>
      </c>
      <c r="I102">
        <v>153603</v>
      </c>
      <c r="J102" t="s">
        <v>522</v>
      </c>
      <c r="K102">
        <v>101</v>
      </c>
      <c r="L102" t="s">
        <v>206</v>
      </c>
      <c r="M102">
        <f>ROW(Table1[[#This Row],[Title]])-1</f>
        <v>101</v>
      </c>
    </row>
    <row r="103" spans="1:13" hidden="1" x14ac:dyDescent="0.3">
      <c r="A103" t="s">
        <v>510</v>
      </c>
      <c r="B103" t="s">
        <v>526</v>
      </c>
      <c r="C103" t="s">
        <v>14</v>
      </c>
      <c r="D103" t="s">
        <v>527</v>
      </c>
      <c r="E103" t="s">
        <v>528</v>
      </c>
      <c r="F103" t="s">
        <v>216</v>
      </c>
      <c r="G103" t="s">
        <v>73</v>
      </c>
      <c r="H103" t="s">
        <v>529</v>
      </c>
      <c r="I103">
        <v>155317</v>
      </c>
      <c r="J103" t="s">
        <v>526</v>
      </c>
      <c r="K103">
        <v>102</v>
      </c>
      <c r="L103" t="s">
        <v>206</v>
      </c>
      <c r="M103">
        <f>ROW(Table1[[#This Row],[Title]])-1</f>
        <v>102</v>
      </c>
    </row>
    <row r="104" spans="1:13" hidden="1" x14ac:dyDescent="0.3">
      <c r="A104" t="s">
        <v>510</v>
      </c>
      <c r="B104" t="s">
        <v>530</v>
      </c>
      <c r="C104" t="s">
        <v>14</v>
      </c>
      <c r="D104" t="s">
        <v>531</v>
      </c>
      <c r="E104" t="s">
        <v>405</v>
      </c>
      <c r="F104" t="s">
        <v>508</v>
      </c>
      <c r="G104" t="s">
        <v>79</v>
      </c>
      <c r="H104" t="s">
        <v>532</v>
      </c>
      <c r="I104">
        <v>157085</v>
      </c>
      <c r="J104" t="s">
        <v>530</v>
      </c>
      <c r="K104">
        <v>103</v>
      </c>
      <c r="L104" t="s">
        <v>206</v>
      </c>
      <c r="M104">
        <f>ROW(Table1[[#This Row],[Title]])-1</f>
        <v>103</v>
      </c>
    </row>
    <row r="105" spans="1:13" hidden="1" x14ac:dyDescent="0.3">
      <c r="A105" t="s">
        <v>510</v>
      </c>
      <c r="B105" t="s">
        <v>533</v>
      </c>
      <c r="C105" t="s">
        <v>14</v>
      </c>
      <c r="D105" t="s">
        <v>534</v>
      </c>
      <c r="E105" t="s">
        <v>535</v>
      </c>
      <c r="F105" t="s">
        <v>508</v>
      </c>
      <c r="G105" t="s">
        <v>79</v>
      </c>
      <c r="H105" t="s">
        <v>536</v>
      </c>
      <c r="I105">
        <v>178396</v>
      </c>
      <c r="J105" t="s">
        <v>533</v>
      </c>
      <c r="K105">
        <v>104</v>
      </c>
      <c r="L105" t="s">
        <v>206</v>
      </c>
      <c r="M105">
        <f>ROW(Table1[[#This Row],[Title]])-1</f>
        <v>104</v>
      </c>
    </row>
    <row r="106" spans="1:13" x14ac:dyDescent="0.3">
      <c r="A106" t="s">
        <v>510</v>
      </c>
      <c r="B106" t="s">
        <v>537</v>
      </c>
      <c r="C106" t="s">
        <v>14</v>
      </c>
      <c r="D106" t="s">
        <v>538</v>
      </c>
      <c r="E106" t="s">
        <v>539</v>
      </c>
      <c r="F106" t="s">
        <v>508</v>
      </c>
      <c r="G106" t="s">
        <v>53</v>
      </c>
      <c r="H106" t="s">
        <v>540</v>
      </c>
      <c r="K106">
        <v>105</v>
      </c>
      <c r="L106" t="s">
        <v>206</v>
      </c>
      <c r="M106">
        <f>ROW(Table1[[#This Row],[Title]])-1</f>
        <v>105</v>
      </c>
    </row>
    <row r="107" spans="1:13" hidden="1" x14ac:dyDescent="0.3">
      <c r="A107" t="s">
        <v>510</v>
      </c>
      <c r="B107" t="s">
        <v>541</v>
      </c>
      <c r="C107" t="s">
        <v>14</v>
      </c>
      <c r="D107" t="s">
        <v>542</v>
      </c>
      <c r="E107" t="s">
        <v>543</v>
      </c>
      <c r="F107" t="s">
        <v>387</v>
      </c>
      <c r="G107" t="s">
        <v>108</v>
      </c>
      <c r="H107" t="s">
        <v>544</v>
      </c>
      <c r="I107">
        <v>229027</v>
      </c>
      <c r="J107" t="s">
        <v>545</v>
      </c>
      <c r="K107">
        <v>106</v>
      </c>
      <c r="L107" t="s">
        <v>206</v>
      </c>
      <c r="M107">
        <f>ROW(Table1[[#This Row],[Title]])-1</f>
        <v>106</v>
      </c>
    </row>
    <row r="108" spans="1:13" x14ac:dyDescent="0.3">
      <c r="A108" t="s">
        <v>510</v>
      </c>
      <c r="B108" t="s">
        <v>546</v>
      </c>
      <c r="C108" t="s">
        <v>14</v>
      </c>
      <c r="D108" t="s">
        <v>547</v>
      </c>
      <c r="E108" t="s">
        <v>548</v>
      </c>
      <c r="F108" t="s">
        <v>406</v>
      </c>
      <c r="G108" t="s">
        <v>382</v>
      </c>
      <c r="H108" t="s">
        <v>549</v>
      </c>
      <c r="K108">
        <v>107</v>
      </c>
      <c r="L108" t="s">
        <v>206</v>
      </c>
      <c r="M108">
        <f>ROW(Table1[[#This Row],[Title]])-1</f>
        <v>107</v>
      </c>
    </row>
    <row r="109" spans="1:13" hidden="1" x14ac:dyDescent="0.3">
      <c r="A109" t="s">
        <v>510</v>
      </c>
      <c r="B109" t="s">
        <v>550</v>
      </c>
      <c r="C109" t="s">
        <v>14</v>
      </c>
      <c r="D109" t="s">
        <v>551</v>
      </c>
      <c r="E109" t="s">
        <v>293</v>
      </c>
      <c r="F109" t="s">
        <v>193</v>
      </c>
      <c r="G109" t="s">
        <v>73</v>
      </c>
      <c r="H109" t="s">
        <v>552</v>
      </c>
      <c r="I109">
        <v>236939</v>
      </c>
      <c r="J109" t="s">
        <v>550</v>
      </c>
      <c r="K109">
        <v>108</v>
      </c>
      <c r="L109" t="s">
        <v>206</v>
      </c>
      <c r="M109">
        <f>ROW(Table1[[#This Row],[Title]])-1</f>
        <v>108</v>
      </c>
    </row>
    <row r="110" spans="1:13" hidden="1" x14ac:dyDescent="0.3">
      <c r="A110" t="s">
        <v>510</v>
      </c>
      <c r="B110" t="s">
        <v>553</v>
      </c>
      <c r="C110" t="s">
        <v>14</v>
      </c>
      <c r="D110" t="s">
        <v>554</v>
      </c>
      <c r="E110" t="s">
        <v>555</v>
      </c>
      <c r="F110" t="s">
        <v>193</v>
      </c>
      <c r="G110" t="s">
        <v>194</v>
      </c>
      <c r="H110" t="s">
        <v>556</v>
      </c>
      <c r="I110">
        <v>172644</v>
      </c>
      <c r="J110" t="s">
        <v>553</v>
      </c>
      <c r="K110">
        <v>109</v>
      </c>
      <c r="L110" t="s">
        <v>206</v>
      </c>
      <c r="M110">
        <f>ROW(Table1[[#This Row],[Title]])-1</f>
        <v>109</v>
      </c>
    </row>
    <row r="111" spans="1:13" hidden="1" x14ac:dyDescent="0.3">
      <c r="A111" t="s">
        <v>557</v>
      </c>
      <c r="B111" t="s">
        <v>558</v>
      </c>
      <c r="C111" t="s">
        <v>14</v>
      </c>
      <c r="D111" t="s">
        <v>559</v>
      </c>
      <c r="E111" t="s">
        <v>51</v>
      </c>
      <c r="F111" t="s">
        <v>157</v>
      </c>
      <c r="G111" t="s">
        <v>560</v>
      </c>
      <c r="H111" t="s">
        <v>561</v>
      </c>
      <c r="I111">
        <v>131159</v>
      </c>
      <c r="J111" t="s">
        <v>558</v>
      </c>
      <c r="K111">
        <v>110</v>
      </c>
      <c r="L111" t="s">
        <v>206</v>
      </c>
      <c r="M111">
        <f>ROW(Table1[[#This Row],[Title]])-1</f>
        <v>110</v>
      </c>
    </row>
    <row r="112" spans="1:13" x14ac:dyDescent="0.3">
      <c r="A112" t="s">
        <v>557</v>
      </c>
      <c r="B112" t="s">
        <v>562</v>
      </c>
      <c r="C112" t="s">
        <v>14</v>
      </c>
      <c r="D112" t="s">
        <v>563</v>
      </c>
      <c r="E112" t="s">
        <v>564</v>
      </c>
      <c r="F112" t="s">
        <v>387</v>
      </c>
      <c r="G112" t="s">
        <v>382</v>
      </c>
      <c r="H112" t="s">
        <v>565</v>
      </c>
      <c r="K112">
        <v>111</v>
      </c>
      <c r="L112" t="s">
        <v>206</v>
      </c>
      <c r="M112">
        <f>ROW(Table1[[#This Row],[Title]])-1</f>
        <v>111</v>
      </c>
    </row>
    <row r="113" spans="1:13" hidden="1" x14ac:dyDescent="0.3">
      <c r="A113" t="s">
        <v>557</v>
      </c>
      <c r="B113" t="s">
        <v>566</v>
      </c>
      <c r="C113" t="s">
        <v>14</v>
      </c>
      <c r="D113" t="s">
        <v>567</v>
      </c>
      <c r="E113" t="s">
        <v>568</v>
      </c>
      <c r="F113" t="s">
        <v>421</v>
      </c>
      <c r="G113" t="s">
        <v>504</v>
      </c>
      <c r="H113" t="s">
        <v>569</v>
      </c>
      <c r="I113">
        <v>139940</v>
      </c>
      <c r="J113" t="s">
        <v>566</v>
      </c>
      <c r="K113">
        <v>112</v>
      </c>
      <c r="L113" t="s">
        <v>206</v>
      </c>
      <c r="M113">
        <f>ROW(Table1[[#This Row],[Title]])-1</f>
        <v>112</v>
      </c>
    </row>
    <row r="114" spans="1:13" x14ac:dyDescent="0.3">
      <c r="A114" t="s">
        <v>557</v>
      </c>
      <c r="B114" t="s">
        <v>570</v>
      </c>
      <c r="C114" t="s">
        <v>14</v>
      </c>
      <c r="D114" t="s">
        <v>571</v>
      </c>
      <c r="E114" t="s">
        <v>572</v>
      </c>
      <c r="F114" t="s">
        <v>193</v>
      </c>
      <c r="G114" t="s">
        <v>210</v>
      </c>
      <c r="H114" t="s">
        <v>573</v>
      </c>
      <c r="K114">
        <v>113</v>
      </c>
      <c r="L114" t="s">
        <v>206</v>
      </c>
      <c r="M114">
        <f>ROW(Table1[[#This Row],[Title]])-1</f>
        <v>113</v>
      </c>
    </row>
    <row r="115" spans="1:13" hidden="1" x14ac:dyDescent="0.3">
      <c r="A115" t="s">
        <v>557</v>
      </c>
      <c r="B115" t="s">
        <v>574</v>
      </c>
      <c r="C115" t="s">
        <v>14</v>
      </c>
      <c r="D115" t="s">
        <v>575</v>
      </c>
      <c r="E115" t="s">
        <v>535</v>
      </c>
      <c r="F115" t="s">
        <v>52</v>
      </c>
      <c r="G115" t="s">
        <v>279</v>
      </c>
      <c r="H115" t="s">
        <v>576</v>
      </c>
      <c r="I115">
        <v>213543</v>
      </c>
      <c r="J115" t="s">
        <v>574</v>
      </c>
      <c r="K115">
        <v>114</v>
      </c>
      <c r="L115" t="s">
        <v>206</v>
      </c>
      <c r="M115">
        <f>ROW(Table1[[#This Row],[Title]])-1</f>
        <v>114</v>
      </c>
    </row>
    <row r="116" spans="1:13" hidden="1" x14ac:dyDescent="0.3">
      <c r="A116" t="s">
        <v>557</v>
      </c>
      <c r="B116" t="s">
        <v>577</v>
      </c>
      <c r="C116" t="s">
        <v>14</v>
      </c>
      <c r="D116" t="s">
        <v>578</v>
      </c>
      <c r="E116" t="s">
        <v>454</v>
      </c>
      <c r="F116" t="s">
        <v>193</v>
      </c>
      <c r="G116" t="s">
        <v>144</v>
      </c>
      <c r="H116" t="s">
        <v>579</v>
      </c>
      <c r="I116">
        <v>163268</v>
      </c>
      <c r="J116" t="s">
        <v>580</v>
      </c>
      <c r="K116">
        <v>115</v>
      </c>
      <c r="L116" t="s">
        <v>206</v>
      </c>
      <c r="M116">
        <f>ROW(Table1[[#This Row],[Title]])-1</f>
        <v>115</v>
      </c>
    </row>
    <row r="117" spans="1:13" hidden="1" x14ac:dyDescent="0.3">
      <c r="A117" t="s">
        <v>557</v>
      </c>
      <c r="B117" t="s">
        <v>581</v>
      </c>
      <c r="C117" t="s">
        <v>14</v>
      </c>
      <c r="D117" t="s">
        <v>582</v>
      </c>
      <c r="E117" t="s">
        <v>583</v>
      </c>
      <c r="F117" t="s">
        <v>455</v>
      </c>
      <c r="G117" t="s">
        <v>132</v>
      </c>
      <c r="H117" t="s">
        <v>584</v>
      </c>
      <c r="I117">
        <v>180489</v>
      </c>
      <c r="J117" t="s">
        <v>585</v>
      </c>
      <c r="K117">
        <v>116</v>
      </c>
      <c r="L117" t="s">
        <v>206</v>
      </c>
      <c r="M117">
        <f>ROW(Table1[[#This Row],[Title]])-1</f>
        <v>116</v>
      </c>
    </row>
    <row r="118" spans="1:13" x14ac:dyDescent="0.3">
      <c r="A118" t="s">
        <v>557</v>
      </c>
      <c r="B118" t="s">
        <v>586</v>
      </c>
      <c r="C118" t="s">
        <v>14</v>
      </c>
      <c r="D118" t="s">
        <v>587</v>
      </c>
      <c r="E118" t="s">
        <v>454</v>
      </c>
      <c r="F118" t="s">
        <v>387</v>
      </c>
      <c r="G118" t="s">
        <v>79</v>
      </c>
      <c r="H118" t="s">
        <v>588</v>
      </c>
      <c r="K118">
        <v>117</v>
      </c>
      <c r="L118" t="s">
        <v>206</v>
      </c>
      <c r="M118">
        <f>ROW(Table1[[#This Row],[Title]])-1</f>
        <v>117</v>
      </c>
    </row>
    <row r="119" spans="1:13" hidden="1" x14ac:dyDescent="0.3">
      <c r="A119" t="s">
        <v>557</v>
      </c>
      <c r="B119" t="s">
        <v>589</v>
      </c>
      <c r="C119" t="s">
        <v>14</v>
      </c>
      <c r="D119" t="s">
        <v>590</v>
      </c>
      <c r="E119" t="s">
        <v>591</v>
      </c>
      <c r="F119" t="s">
        <v>421</v>
      </c>
      <c r="G119" t="s">
        <v>592</v>
      </c>
      <c r="H119" t="s">
        <v>593</v>
      </c>
      <c r="I119">
        <v>105330</v>
      </c>
      <c r="J119" t="s">
        <v>589</v>
      </c>
      <c r="K119">
        <v>118</v>
      </c>
      <c r="L119" t="s">
        <v>206</v>
      </c>
      <c r="M119">
        <f>ROW(Table1[[#This Row],[Title]])-1</f>
        <v>118</v>
      </c>
    </row>
    <row r="120" spans="1:13" hidden="1" x14ac:dyDescent="0.3">
      <c r="A120" t="s">
        <v>557</v>
      </c>
      <c r="B120" t="s">
        <v>594</v>
      </c>
      <c r="C120" t="s">
        <v>14</v>
      </c>
      <c r="D120" t="s">
        <v>595</v>
      </c>
      <c r="E120" t="s">
        <v>596</v>
      </c>
      <c r="F120" t="s">
        <v>508</v>
      </c>
      <c r="G120" t="s">
        <v>382</v>
      </c>
      <c r="H120" t="s">
        <v>597</v>
      </c>
      <c r="I120">
        <v>122409</v>
      </c>
      <c r="J120" t="s">
        <v>594</v>
      </c>
      <c r="K120">
        <v>119</v>
      </c>
      <c r="L120" t="s">
        <v>206</v>
      </c>
      <c r="M120">
        <f>ROW(Table1[[#This Row],[Title]])-1</f>
        <v>119</v>
      </c>
    </row>
    <row r="121" spans="1:13" hidden="1" x14ac:dyDescent="0.3">
      <c r="A121" t="s">
        <v>557</v>
      </c>
      <c r="B121" t="s">
        <v>598</v>
      </c>
      <c r="C121" t="s">
        <v>14</v>
      </c>
      <c r="D121" t="s">
        <v>599</v>
      </c>
      <c r="E121" t="s">
        <v>143</v>
      </c>
      <c r="F121" t="s">
        <v>600</v>
      </c>
      <c r="G121" t="s">
        <v>601</v>
      </c>
      <c r="H121" t="s">
        <v>602</v>
      </c>
      <c r="I121">
        <v>186867</v>
      </c>
      <c r="J121" t="s">
        <v>598</v>
      </c>
      <c r="K121">
        <v>120</v>
      </c>
      <c r="L121" t="s">
        <v>206</v>
      </c>
      <c r="M121">
        <f>ROW(Table1[[#This Row],[Title]])-1</f>
        <v>120</v>
      </c>
    </row>
    <row r="122" spans="1:13" hidden="1" x14ac:dyDescent="0.3">
      <c r="A122" t="s">
        <v>603</v>
      </c>
      <c r="B122" t="s">
        <v>604</v>
      </c>
      <c r="C122" t="s">
        <v>14</v>
      </c>
      <c r="D122" t="s">
        <v>605</v>
      </c>
      <c r="E122" t="s">
        <v>606</v>
      </c>
      <c r="F122" t="s">
        <v>421</v>
      </c>
      <c r="G122" t="s">
        <v>73</v>
      </c>
      <c r="H122" t="s">
        <v>607</v>
      </c>
      <c r="I122">
        <v>106397</v>
      </c>
      <c r="J122" t="s">
        <v>604</v>
      </c>
      <c r="K122">
        <v>121</v>
      </c>
      <c r="L122" t="s">
        <v>206</v>
      </c>
      <c r="M122">
        <f>ROW(Table1[[#This Row],[Title]])-1</f>
        <v>121</v>
      </c>
    </row>
    <row r="123" spans="1:13" hidden="1" x14ac:dyDescent="0.3">
      <c r="A123" t="s">
        <v>603</v>
      </c>
      <c r="B123" t="s">
        <v>608</v>
      </c>
      <c r="C123" t="s">
        <v>14</v>
      </c>
      <c r="D123" t="s">
        <v>609</v>
      </c>
      <c r="E123" t="s">
        <v>610</v>
      </c>
      <c r="F123" t="s">
        <v>216</v>
      </c>
      <c r="G123" t="s">
        <v>194</v>
      </c>
      <c r="H123" t="s">
        <v>611</v>
      </c>
      <c r="I123">
        <v>181002</v>
      </c>
      <c r="J123" t="s">
        <v>608</v>
      </c>
      <c r="K123">
        <v>122</v>
      </c>
      <c r="L123" t="s">
        <v>206</v>
      </c>
      <c r="M123">
        <f>ROW(Table1[[#This Row],[Title]])-1</f>
        <v>122</v>
      </c>
    </row>
    <row r="124" spans="1:13" hidden="1" x14ac:dyDescent="0.3">
      <c r="A124" t="s">
        <v>603</v>
      </c>
      <c r="B124" t="s">
        <v>612</v>
      </c>
      <c r="C124" t="s">
        <v>14</v>
      </c>
      <c r="D124" t="s">
        <v>613</v>
      </c>
      <c r="E124" t="s">
        <v>614</v>
      </c>
      <c r="F124" t="s">
        <v>169</v>
      </c>
      <c r="G124" t="s">
        <v>66</v>
      </c>
      <c r="H124" t="s">
        <v>615</v>
      </c>
      <c r="I124">
        <v>155399</v>
      </c>
      <c r="J124" t="s">
        <v>612</v>
      </c>
      <c r="K124">
        <v>123</v>
      </c>
      <c r="L124" t="s">
        <v>206</v>
      </c>
      <c r="M124">
        <f>ROW(Table1[[#This Row],[Title]])-1</f>
        <v>123</v>
      </c>
    </row>
    <row r="125" spans="1:13" x14ac:dyDescent="0.3">
      <c r="A125" t="s">
        <v>603</v>
      </c>
      <c r="B125" t="s">
        <v>616</v>
      </c>
      <c r="C125" t="s">
        <v>14</v>
      </c>
      <c r="D125" t="s">
        <v>617</v>
      </c>
      <c r="E125" t="s">
        <v>618</v>
      </c>
      <c r="F125" t="s">
        <v>421</v>
      </c>
      <c r="G125" t="s">
        <v>53</v>
      </c>
      <c r="H125" t="s">
        <v>619</v>
      </c>
      <c r="K125">
        <v>124</v>
      </c>
      <c r="L125" t="s">
        <v>206</v>
      </c>
      <c r="M125">
        <f>ROW(Table1[[#This Row],[Title]])-1</f>
        <v>124</v>
      </c>
    </row>
    <row r="126" spans="1:13" hidden="1" x14ac:dyDescent="0.3">
      <c r="A126" t="s">
        <v>603</v>
      </c>
      <c r="B126" t="s">
        <v>620</v>
      </c>
      <c r="C126" t="s">
        <v>14</v>
      </c>
      <c r="D126" t="s">
        <v>621</v>
      </c>
      <c r="E126" t="s">
        <v>622</v>
      </c>
      <c r="F126" t="s">
        <v>97</v>
      </c>
      <c r="G126" t="s">
        <v>623</v>
      </c>
      <c r="H126" t="s">
        <v>624</v>
      </c>
      <c r="I126">
        <v>178411</v>
      </c>
      <c r="J126" t="s">
        <v>620</v>
      </c>
      <c r="K126">
        <v>125</v>
      </c>
      <c r="L126" t="s">
        <v>206</v>
      </c>
      <c r="M126">
        <f>ROW(Table1[[#This Row],[Title]])-1</f>
        <v>125</v>
      </c>
    </row>
    <row r="127" spans="1:13" hidden="1" x14ac:dyDescent="0.3">
      <c r="A127" t="s">
        <v>603</v>
      </c>
      <c r="B127" t="s">
        <v>625</v>
      </c>
      <c r="C127" t="s">
        <v>14</v>
      </c>
      <c r="D127" t="s">
        <v>626</v>
      </c>
      <c r="E127" t="s">
        <v>572</v>
      </c>
      <c r="F127" t="s">
        <v>421</v>
      </c>
      <c r="G127" t="s">
        <v>46</v>
      </c>
      <c r="H127" t="s">
        <v>627</v>
      </c>
      <c r="I127">
        <v>180461</v>
      </c>
      <c r="J127" t="s">
        <v>625</v>
      </c>
      <c r="K127">
        <v>126</v>
      </c>
      <c r="L127" t="s">
        <v>206</v>
      </c>
      <c r="M127">
        <f>ROW(Table1[[#This Row],[Title]])-1</f>
        <v>126</v>
      </c>
    </row>
    <row r="128" spans="1:13" hidden="1" x14ac:dyDescent="0.3">
      <c r="A128" t="s">
        <v>603</v>
      </c>
      <c r="B128" t="s">
        <v>628</v>
      </c>
      <c r="C128" t="s">
        <v>14</v>
      </c>
      <c r="D128" t="s">
        <v>629</v>
      </c>
      <c r="E128" t="s">
        <v>630</v>
      </c>
      <c r="F128" t="s">
        <v>193</v>
      </c>
      <c r="G128" t="s">
        <v>592</v>
      </c>
      <c r="H128" t="s">
        <v>631</v>
      </c>
      <c r="I128">
        <v>181428</v>
      </c>
      <c r="J128" t="s">
        <v>628</v>
      </c>
      <c r="K128">
        <v>127</v>
      </c>
      <c r="L128" t="s">
        <v>206</v>
      </c>
      <c r="M128">
        <f>ROW(Table1[[#This Row],[Title]])-1</f>
        <v>127</v>
      </c>
    </row>
    <row r="129" spans="1:13" hidden="1" x14ac:dyDescent="0.3">
      <c r="A129" t="s">
        <v>603</v>
      </c>
      <c r="B129" t="s">
        <v>632</v>
      </c>
      <c r="C129" t="s">
        <v>14</v>
      </c>
      <c r="D129" t="s">
        <v>633</v>
      </c>
      <c r="E129" t="s">
        <v>634</v>
      </c>
      <c r="F129" t="s">
        <v>65</v>
      </c>
      <c r="G129" t="s">
        <v>635</v>
      </c>
      <c r="H129" t="s">
        <v>636</v>
      </c>
      <c r="I129">
        <v>185828</v>
      </c>
      <c r="J129" t="s">
        <v>632</v>
      </c>
      <c r="K129">
        <v>128</v>
      </c>
      <c r="L129" t="s">
        <v>206</v>
      </c>
      <c r="M129">
        <f>ROW(Table1[[#This Row],[Title]])-1</f>
        <v>128</v>
      </c>
    </row>
    <row r="130" spans="1:13" x14ac:dyDescent="0.3">
      <c r="A130" t="s">
        <v>603</v>
      </c>
      <c r="B130" t="s">
        <v>637</v>
      </c>
      <c r="C130" t="s">
        <v>14</v>
      </c>
      <c r="D130" t="s">
        <v>638</v>
      </c>
      <c r="E130" t="s">
        <v>543</v>
      </c>
      <c r="F130" t="s">
        <v>387</v>
      </c>
      <c r="G130" t="s">
        <v>66</v>
      </c>
      <c r="H130" t="s">
        <v>639</v>
      </c>
      <c r="K130">
        <v>129</v>
      </c>
      <c r="L130" t="s">
        <v>206</v>
      </c>
      <c r="M130">
        <f>ROW(Table1[[#This Row],[Title]])-1</f>
        <v>129</v>
      </c>
    </row>
    <row r="131" spans="1:13" hidden="1" x14ac:dyDescent="0.3">
      <c r="A131" t="s">
        <v>603</v>
      </c>
      <c r="B131" t="s">
        <v>640</v>
      </c>
      <c r="C131" t="s">
        <v>14</v>
      </c>
      <c r="D131" t="s">
        <v>641</v>
      </c>
      <c r="E131" t="s">
        <v>642</v>
      </c>
      <c r="F131" t="s">
        <v>445</v>
      </c>
      <c r="G131" t="s">
        <v>268</v>
      </c>
      <c r="H131" t="s">
        <v>643</v>
      </c>
      <c r="I131">
        <v>232982</v>
      </c>
      <c r="J131" t="s">
        <v>640</v>
      </c>
      <c r="K131">
        <v>130</v>
      </c>
      <c r="L131" t="s">
        <v>206</v>
      </c>
      <c r="M131">
        <f>ROW(Table1[[#This Row],[Title]])-1</f>
        <v>130</v>
      </c>
    </row>
    <row r="132" spans="1:13" x14ac:dyDescent="0.3">
      <c r="A132" t="s">
        <v>603</v>
      </c>
      <c r="B132" t="s">
        <v>644</v>
      </c>
      <c r="C132" t="s">
        <v>14</v>
      </c>
      <c r="D132" t="s">
        <v>645</v>
      </c>
      <c r="E132" t="s">
        <v>646</v>
      </c>
      <c r="F132" t="s">
        <v>193</v>
      </c>
      <c r="G132" t="s">
        <v>53</v>
      </c>
      <c r="H132" t="s">
        <v>647</v>
      </c>
      <c r="K132">
        <v>131</v>
      </c>
      <c r="L132" t="s">
        <v>206</v>
      </c>
      <c r="M132">
        <f>ROW(Table1[[#This Row],[Title]])-1</f>
        <v>131</v>
      </c>
    </row>
    <row r="133" spans="1:13" hidden="1" x14ac:dyDescent="0.3">
      <c r="A133" t="s">
        <v>603</v>
      </c>
      <c r="B133" t="s">
        <v>648</v>
      </c>
      <c r="C133" t="s">
        <v>14</v>
      </c>
      <c r="D133" t="s">
        <v>649</v>
      </c>
      <c r="E133" t="s">
        <v>650</v>
      </c>
      <c r="F133" t="s">
        <v>406</v>
      </c>
      <c r="G133" t="s">
        <v>504</v>
      </c>
      <c r="H133" t="s">
        <v>651</v>
      </c>
      <c r="I133">
        <v>228769</v>
      </c>
      <c r="J133" t="s">
        <v>652</v>
      </c>
      <c r="K133">
        <v>132</v>
      </c>
      <c r="L133" t="s">
        <v>206</v>
      </c>
      <c r="M133">
        <f>ROW(Table1[[#This Row],[Title]])-1</f>
        <v>132</v>
      </c>
    </row>
    <row r="134" spans="1:13" hidden="1" x14ac:dyDescent="0.3">
      <c r="A134" t="s">
        <v>603</v>
      </c>
      <c r="B134" t="s">
        <v>653</v>
      </c>
      <c r="C134" t="s">
        <v>14</v>
      </c>
      <c r="D134" t="s">
        <v>654</v>
      </c>
      <c r="E134" t="s">
        <v>373</v>
      </c>
      <c r="F134" t="s">
        <v>169</v>
      </c>
      <c r="G134" t="s">
        <v>359</v>
      </c>
      <c r="H134" t="s">
        <v>655</v>
      </c>
      <c r="I134">
        <v>206084</v>
      </c>
      <c r="J134" t="s">
        <v>653</v>
      </c>
      <c r="K134">
        <v>133</v>
      </c>
      <c r="L134" t="s">
        <v>206</v>
      </c>
      <c r="M134">
        <f>ROW(Table1[[#This Row],[Title]])-1</f>
        <v>133</v>
      </c>
    </row>
    <row r="135" spans="1:13" hidden="1" x14ac:dyDescent="0.3">
      <c r="A135" t="s">
        <v>603</v>
      </c>
      <c r="B135" t="s">
        <v>656</v>
      </c>
      <c r="C135" t="s">
        <v>14</v>
      </c>
      <c r="D135" t="s">
        <v>657</v>
      </c>
      <c r="E135" t="s">
        <v>391</v>
      </c>
      <c r="F135" t="s">
        <v>138</v>
      </c>
      <c r="G135" t="s">
        <v>251</v>
      </c>
      <c r="H135" t="s">
        <v>658</v>
      </c>
      <c r="I135">
        <v>207971</v>
      </c>
      <c r="J135" t="s">
        <v>656</v>
      </c>
      <c r="K135">
        <v>134</v>
      </c>
      <c r="L135" t="s">
        <v>206</v>
      </c>
      <c r="M135">
        <f>ROW(Table1[[#This Row],[Title]])-1</f>
        <v>134</v>
      </c>
    </row>
    <row r="136" spans="1:13" hidden="1" x14ac:dyDescent="0.3">
      <c r="A136" t="s">
        <v>603</v>
      </c>
      <c r="B136" t="s">
        <v>659</v>
      </c>
      <c r="C136" t="s">
        <v>14</v>
      </c>
      <c r="D136" t="s">
        <v>660</v>
      </c>
      <c r="E136" t="s">
        <v>661</v>
      </c>
      <c r="F136" t="s">
        <v>508</v>
      </c>
      <c r="G136" t="s">
        <v>53</v>
      </c>
      <c r="H136" t="s">
        <v>662</v>
      </c>
      <c r="I136">
        <v>240453</v>
      </c>
      <c r="J136" t="s">
        <v>659</v>
      </c>
      <c r="K136">
        <v>135</v>
      </c>
      <c r="L136" t="s">
        <v>206</v>
      </c>
      <c r="M136">
        <f>ROW(Table1[[#This Row],[Title]])-1</f>
        <v>135</v>
      </c>
    </row>
    <row r="137" spans="1:13" hidden="1" x14ac:dyDescent="0.3">
      <c r="A137" t="s">
        <v>663</v>
      </c>
      <c r="B137" t="s">
        <v>664</v>
      </c>
      <c r="C137" t="s">
        <v>14</v>
      </c>
      <c r="D137" t="s">
        <v>665</v>
      </c>
      <c r="E137" t="s">
        <v>583</v>
      </c>
      <c r="F137" t="s">
        <v>421</v>
      </c>
      <c r="G137" t="s">
        <v>359</v>
      </c>
      <c r="H137" t="s">
        <v>666</v>
      </c>
      <c r="I137">
        <v>100858</v>
      </c>
      <c r="J137" t="s">
        <v>664</v>
      </c>
      <c r="K137">
        <v>136</v>
      </c>
      <c r="L137" t="s">
        <v>206</v>
      </c>
      <c r="M137">
        <f>ROW(Table1[[#This Row],[Title]])-1</f>
        <v>136</v>
      </c>
    </row>
    <row r="138" spans="1:13" hidden="1" x14ac:dyDescent="0.3">
      <c r="A138" t="s">
        <v>663</v>
      </c>
      <c r="B138" t="s">
        <v>667</v>
      </c>
      <c r="C138" t="s">
        <v>14</v>
      </c>
      <c r="D138" t="s">
        <v>668</v>
      </c>
      <c r="E138" t="s">
        <v>298</v>
      </c>
      <c r="F138" t="s">
        <v>387</v>
      </c>
      <c r="G138" t="s">
        <v>144</v>
      </c>
      <c r="H138" t="s">
        <v>669</v>
      </c>
      <c r="I138">
        <v>217882</v>
      </c>
      <c r="J138" t="s">
        <v>667</v>
      </c>
      <c r="K138">
        <v>137</v>
      </c>
      <c r="L138" t="s">
        <v>206</v>
      </c>
      <c r="M138">
        <f>ROW(Table1[[#This Row],[Title]])-1</f>
        <v>137</v>
      </c>
    </row>
    <row r="139" spans="1:13" hidden="1" x14ac:dyDescent="0.3">
      <c r="A139" t="s">
        <v>663</v>
      </c>
      <c r="B139" t="s">
        <v>670</v>
      </c>
      <c r="C139" t="s">
        <v>14</v>
      </c>
      <c r="D139" t="s">
        <v>671</v>
      </c>
      <c r="E139" t="s">
        <v>107</v>
      </c>
      <c r="F139" t="s">
        <v>86</v>
      </c>
      <c r="G139" t="s">
        <v>672</v>
      </c>
      <c r="H139" t="s">
        <v>673</v>
      </c>
      <c r="I139">
        <v>133881</v>
      </c>
      <c r="J139" t="s">
        <v>670</v>
      </c>
      <c r="K139">
        <v>138</v>
      </c>
      <c r="L139" t="s">
        <v>206</v>
      </c>
      <c r="M139">
        <f>ROW(Table1[[#This Row],[Title]])-1</f>
        <v>138</v>
      </c>
    </row>
    <row r="140" spans="1:13" x14ac:dyDescent="0.3">
      <c r="A140" t="s">
        <v>663</v>
      </c>
      <c r="B140" t="s">
        <v>674</v>
      </c>
      <c r="C140" t="s">
        <v>14</v>
      </c>
      <c r="D140" t="s">
        <v>675</v>
      </c>
      <c r="E140" t="s">
        <v>325</v>
      </c>
      <c r="F140" t="s">
        <v>169</v>
      </c>
      <c r="G140" t="s">
        <v>132</v>
      </c>
      <c r="H140" t="s">
        <v>676</v>
      </c>
      <c r="K140">
        <v>139</v>
      </c>
      <c r="L140" t="s">
        <v>206</v>
      </c>
      <c r="M140">
        <f>ROW(Table1[[#This Row],[Title]])-1</f>
        <v>139</v>
      </c>
    </row>
    <row r="141" spans="1:13" x14ac:dyDescent="0.3">
      <c r="A141" t="s">
        <v>663</v>
      </c>
      <c r="B141" t="s">
        <v>677</v>
      </c>
      <c r="C141" t="s">
        <v>14</v>
      </c>
      <c r="D141" t="s">
        <v>678</v>
      </c>
      <c r="E141" t="s">
        <v>679</v>
      </c>
      <c r="F141" t="s">
        <v>193</v>
      </c>
      <c r="G141" t="s">
        <v>79</v>
      </c>
      <c r="H141" t="s">
        <v>680</v>
      </c>
      <c r="K141">
        <v>140</v>
      </c>
      <c r="L141" t="s">
        <v>206</v>
      </c>
      <c r="M141">
        <f>ROW(Table1[[#This Row],[Title]])-1</f>
        <v>140</v>
      </c>
    </row>
    <row r="142" spans="1:13" hidden="1" x14ac:dyDescent="0.3">
      <c r="A142" t="s">
        <v>663</v>
      </c>
      <c r="B142" t="s">
        <v>681</v>
      </c>
      <c r="C142" t="s">
        <v>14</v>
      </c>
      <c r="D142" t="s">
        <v>682</v>
      </c>
      <c r="E142" t="s">
        <v>350</v>
      </c>
      <c r="F142" t="s">
        <v>445</v>
      </c>
      <c r="G142" t="s">
        <v>592</v>
      </c>
      <c r="H142" t="s">
        <v>683</v>
      </c>
      <c r="I142">
        <v>199148</v>
      </c>
      <c r="J142" t="s">
        <v>681</v>
      </c>
      <c r="K142">
        <v>141</v>
      </c>
      <c r="L142" t="s">
        <v>206</v>
      </c>
      <c r="M142">
        <f>ROW(Table1[[#This Row],[Title]])-1</f>
        <v>141</v>
      </c>
    </row>
    <row r="143" spans="1:13" hidden="1" x14ac:dyDescent="0.3">
      <c r="A143" t="s">
        <v>663</v>
      </c>
      <c r="B143" t="s">
        <v>684</v>
      </c>
      <c r="C143" t="s">
        <v>14</v>
      </c>
      <c r="D143" t="s">
        <v>685</v>
      </c>
      <c r="E143" t="s">
        <v>686</v>
      </c>
      <c r="F143" t="s">
        <v>319</v>
      </c>
      <c r="G143" t="s">
        <v>210</v>
      </c>
      <c r="H143" t="s">
        <v>687</v>
      </c>
      <c r="I143">
        <v>171571</v>
      </c>
      <c r="J143" t="s">
        <v>684</v>
      </c>
      <c r="K143">
        <v>142</v>
      </c>
      <c r="L143" t="s">
        <v>206</v>
      </c>
      <c r="M143">
        <f>ROW(Table1[[#This Row],[Title]])-1</f>
        <v>142</v>
      </c>
    </row>
    <row r="144" spans="1:13" x14ac:dyDescent="0.3">
      <c r="A144" t="s">
        <v>663</v>
      </c>
      <c r="B144" t="s">
        <v>688</v>
      </c>
      <c r="C144" t="s">
        <v>14</v>
      </c>
      <c r="D144" t="s">
        <v>689</v>
      </c>
      <c r="E144" t="s">
        <v>690</v>
      </c>
      <c r="F144" t="s">
        <v>508</v>
      </c>
      <c r="G144" t="s">
        <v>194</v>
      </c>
      <c r="H144" t="s">
        <v>691</v>
      </c>
      <c r="K144">
        <v>143</v>
      </c>
      <c r="L144" t="s">
        <v>206</v>
      </c>
      <c r="M144">
        <f>ROW(Table1[[#This Row],[Title]])-1</f>
        <v>143</v>
      </c>
    </row>
    <row r="145" spans="1:13" hidden="1" x14ac:dyDescent="0.3">
      <c r="A145" t="s">
        <v>663</v>
      </c>
      <c r="B145" t="s">
        <v>692</v>
      </c>
      <c r="C145" t="s">
        <v>14</v>
      </c>
      <c r="D145" t="s">
        <v>693</v>
      </c>
      <c r="E145" t="s">
        <v>694</v>
      </c>
      <c r="F145" t="s">
        <v>52</v>
      </c>
      <c r="G145" t="s">
        <v>695</v>
      </c>
      <c r="H145" t="s">
        <v>696</v>
      </c>
      <c r="I145">
        <v>195003</v>
      </c>
      <c r="J145" t="s">
        <v>692</v>
      </c>
      <c r="K145">
        <v>144</v>
      </c>
      <c r="L145" t="s">
        <v>206</v>
      </c>
      <c r="M145">
        <f>ROW(Table1[[#This Row],[Title]])-1</f>
        <v>144</v>
      </c>
    </row>
    <row r="146" spans="1:13" hidden="1" x14ac:dyDescent="0.3">
      <c r="A146" t="s">
        <v>663</v>
      </c>
      <c r="B146" t="s">
        <v>697</v>
      </c>
      <c r="C146" t="s">
        <v>14</v>
      </c>
      <c r="D146" t="s">
        <v>698</v>
      </c>
      <c r="E146" t="s">
        <v>642</v>
      </c>
      <c r="F146" t="s">
        <v>387</v>
      </c>
      <c r="G146" t="s">
        <v>46</v>
      </c>
      <c r="H146" t="s">
        <v>699</v>
      </c>
      <c r="I146">
        <v>229115</v>
      </c>
      <c r="J146" t="s">
        <v>697</v>
      </c>
      <c r="K146">
        <v>145</v>
      </c>
      <c r="L146" t="s">
        <v>206</v>
      </c>
      <c r="M146">
        <f>ROW(Table1[[#This Row],[Title]])-1</f>
        <v>145</v>
      </c>
    </row>
    <row r="147" spans="1:13" hidden="1" x14ac:dyDescent="0.3">
      <c r="A147" t="s">
        <v>663</v>
      </c>
      <c r="B147" t="s">
        <v>700</v>
      </c>
      <c r="C147" t="s">
        <v>14</v>
      </c>
      <c r="D147" t="s">
        <v>701</v>
      </c>
      <c r="E147" t="s">
        <v>702</v>
      </c>
      <c r="F147" t="s">
        <v>387</v>
      </c>
      <c r="G147" t="s">
        <v>79</v>
      </c>
      <c r="H147" t="s">
        <v>703</v>
      </c>
      <c r="I147">
        <v>228796</v>
      </c>
      <c r="J147" t="s">
        <v>704</v>
      </c>
      <c r="K147">
        <v>146</v>
      </c>
      <c r="L147" t="s">
        <v>206</v>
      </c>
      <c r="M147">
        <f>ROW(Table1[[#This Row],[Title]])-1</f>
        <v>146</v>
      </c>
    </row>
    <row r="148" spans="1:13" x14ac:dyDescent="0.3">
      <c r="A148" t="s">
        <v>705</v>
      </c>
      <c r="B148" t="s">
        <v>706</v>
      </c>
      <c r="C148" t="s">
        <v>14</v>
      </c>
      <c r="D148" t="s">
        <v>707</v>
      </c>
      <c r="E148" t="s">
        <v>175</v>
      </c>
      <c r="F148" t="s">
        <v>169</v>
      </c>
      <c r="G148" t="s">
        <v>708</v>
      </c>
      <c r="H148" t="s">
        <v>709</v>
      </c>
      <c r="K148">
        <v>147</v>
      </c>
      <c r="L148" t="s">
        <v>206</v>
      </c>
      <c r="M148">
        <f>ROW(Table1[[#This Row],[Title]])-1</f>
        <v>147</v>
      </c>
    </row>
    <row r="149" spans="1:13" hidden="1" x14ac:dyDescent="0.3">
      <c r="A149" t="s">
        <v>705</v>
      </c>
      <c r="B149" t="s">
        <v>710</v>
      </c>
      <c r="C149" t="s">
        <v>14</v>
      </c>
      <c r="D149" t="s">
        <v>711</v>
      </c>
      <c r="E149" t="s">
        <v>454</v>
      </c>
      <c r="F149" t="s">
        <v>445</v>
      </c>
      <c r="G149" t="s">
        <v>712</v>
      </c>
      <c r="H149" t="s">
        <v>713</v>
      </c>
      <c r="I149">
        <v>176372</v>
      </c>
      <c r="J149" t="s">
        <v>710</v>
      </c>
      <c r="K149">
        <v>148</v>
      </c>
      <c r="L149" t="s">
        <v>206</v>
      </c>
      <c r="M149">
        <f>ROW(Table1[[#This Row],[Title]])-1</f>
        <v>148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CCD8E-4B7F-48D9-B77B-0A1402091B07}">
  <sheetPr codeName="Sheet2"/>
  <dimension ref="A1:L14"/>
  <sheetViews>
    <sheetView showGridLines="0" zoomScale="88" workbookViewId="0">
      <selection activeCell="D15" sqref="D15"/>
    </sheetView>
  </sheetViews>
  <sheetFormatPr defaultRowHeight="14.4" outlineLevelCol="1" x14ac:dyDescent="0.3"/>
  <cols>
    <col min="1" max="1" width="35" bestFit="1" customWidth="1"/>
    <col min="2" max="2" width="36.5546875" bestFit="1" customWidth="1"/>
    <col min="3" max="3" width="10.33203125" bestFit="1" customWidth="1"/>
    <col min="4" max="4" width="37" bestFit="1" customWidth="1"/>
    <col min="5" max="5" width="37" customWidth="1"/>
    <col min="6" max="6" width="49.88671875" customWidth="1"/>
    <col min="7" max="8" width="13.5546875" hidden="1" customWidth="1"/>
    <col min="9" max="9" width="31" hidden="1" customWidth="1" outlineLevel="1"/>
    <col min="10" max="10" width="21.77734375" hidden="1" customWidth="1" outlineLevel="1"/>
    <col min="11" max="11" width="22.33203125" hidden="1" customWidth="1" outlineLevel="1"/>
    <col min="12" max="12" width="8.88671875" collapsed="1"/>
  </cols>
  <sheetData>
    <row r="1" spans="1:11" x14ac:dyDescent="0.3">
      <c r="A1" s="9" t="s">
        <v>1</v>
      </c>
      <c r="B1" s="7" t="s">
        <v>750</v>
      </c>
      <c r="C1" s="8" t="s">
        <v>751</v>
      </c>
      <c r="D1" s="8" t="s">
        <v>752</v>
      </c>
      <c r="E1" s="8" t="s">
        <v>753</v>
      </c>
      <c r="F1" s="8" t="s">
        <v>754</v>
      </c>
      <c r="G1" t="s">
        <v>728</v>
      </c>
      <c r="H1" s="5" t="s">
        <v>730</v>
      </c>
      <c r="I1" t="s">
        <v>731</v>
      </c>
      <c r="J1" t="s">
        <v>732</v>
      </c>
      <c r="K1" t="s">
        <v>733</v>
      </c>
    </row>
    <row r="2" spans="1:11" x14ac:dyDescent="0.3">
      <c r="A2" t="s">
        <v>22</v>
      </c>
      <c r="B2" t="s">
        <v>27</v>
      </c>
      <c r="C2" s="4">
        <v>243744</v>
      </c>
      <c r="D2" s="4" t="s">
        <v>729</v>
      </c>
      <c r="E2" s="4" t="s">
        <v>734</v>
      </c>
      <c r="F2" s="3" t="s">
        <v>745</v>
      </c>
      <c r="H2" s="1">
        <f>VLOOKUP(A2,Table1[[Title]:[Column1]],12,0)</f>
        <v>2</v>
      </c>
    </row>
    <row r="3" spans="1:11" x14ac:dyDescent="0.3">
      <c r="A3" s="1" t="s">
        <v>56</v>
      </c>
      <c r="B3" s="6" t="s">
        <v>60</v>
      </c>
      <c r="C3" s="1">
        <v>144050</v>
      </c>
      <c r="D3" s="1" t="s">
        <v>715</v>
      </c>
      <c r="E3" s="1" t="s">
        <v>735</v>
      </c>
      <c r="F3" s="3" t="s">
        <v>745</v>
      </c>
      <c r="G3" s="1"/>
      <c r="H3" s="1">
        <f>VLOOKUP(A3,Table1[[Title]:[Column1]],12,0)</f>
        <v>7</v>
      </c>
    </row>
    <row r="4" spans="1:11" x14ac:dyDescent="0.3">
      <c r="A4" s="1" t="s">
        <v>83</v>
      </c>
      <c r="B4" s="1" t="s">
        <v>87</v>
      </c>
      <c r="C4" s="1">
        <v>190150</v>
      </c>
      <c r="D4" s="1" t="s">
        <v>714</v>
      </c>
      <c r="E4" s="1" t="s">
        <v>736</v>
      </c>
      <c r="F4" s="1" t="s">
        <v>747</v>
      </c>
      <c r="G4" s="1"/>
      <c r="H4" s="1">
        <f>VLOOKUP(A4,Table1[[Title]:[Column1]],12,0)</f>
        <v>11</v>
      </c>
      <c r="I4" s="1">
        <v>236948</v>
      </c>
      <c r="J4">
        <v>377555</v>
      </c>
      <c r="K4">
        <v>377564</v>
      </c>
    </row>
    <row r="5" spans="1:11" x14ac:dyDescent="0.3">
      <c r="A5" s="1" t="s">
        <v>123</v>
      </c>
      <c r="B5" s="1" t="s">
        <v>127</v>
      </c>
      <c r="C5" s="1">
        <v>236948</v>
      </c>
      <c r="D5" s="1" t="s">
        <v>716</v>
      </c>
      <c r="E5" s="1" t="s">
        <v>737</v>
      </c>
      <c r="F5" s="3" t="s">
        <v>746</v>
      </c>
      <c r="G5" s="1"/>
      <c r="H5" s="1">
        <f>VLOOKUP(A5,Table1[[Title]:[Column1]],12,0)</f>
        <v>18</v>
      </c>
      <c r="I5" s="1" t="s">
        <v>717</v>
      </c>
      <c r="J5" t="s">
        <v>718</v>
      </c>
      <c r="K5" t="s">
        <v>719</v>
      </c>
    </row>
    <row r="6" spans="1:11" x14ac:dyDescent="0.3">
      <c r="A6" s="1" t="s">
        <v>135</v>
      </c>
      <c r="B6" s="1" t="s">
        <v>139</v>
      </c>
      <c r="C6" s="4">
        <v>139755</v>
      </c>
      <c r="D6" s="4" t="s">
        <v>720</v>
      </c>
      <c r="E6" s="4" t="s">
        <v>738</v>
      </c>
      <c r="F6" s="3" t="s">
        <v>748</v>
      </c>
      <c r="G6" s="1"/>
      <c r="H6" s="1">
        <f>VLOOKUP(A6,Table1[[Title]:[Column1]],12,0)</f>
        <v>20</v>
      </c>
      <c r="I6" s="1"/>
    </row>
    <row r="7" spans="1:11" x14ac:dyDescent="0.3">
      <c r="A7" s="1" t="s">
        <v>197</v>
      </c>
      <c r="B7" s="1" t="s">
        <v>200</v>
      </c>
      <c r="C7" s="4">
        <v>179867</v>
      </c>
      <c r="D7" s="4" t="s">
        <v>721</v>
      </c>
      <c r="E7" t="s">
        <v>739</v>
      </c>
      <c r="F7" s="3" t="s">
        <v>745</v>
      </c>
      <c r="G7" s="1"/>
      <c r="H7" s="1">
        <f>VLOOKUP(A7,Table1[[Title]:[Column1]],12,0)</f>
        <v>30</v>
      </c>
      <c r="I7" s="1"/>
    </row>
    <row r="8" spans="1:11" x14ac:dyDescent="0.3">
      <c r="A8" s="1" t="s">
        <v>220</v>
      </c>
      <c r="B8" s="1" t="s">
        <v>223</v>
      </c>
      <c r="C8" s="4">
        <v>214777</v>
      </c>
      <c r="D8" s="4" t="s">
        <v>722</v>
      </c>
      <c r="E8" s="4" t="s">
        <v>740</v>
      </c>
      <c r="F8" s="3" t="s">
        <v>748</v>
      </c>
      <c r="G8" s="3" t="s">
        <v>724</v>
      </c>
      <c r="H8" s="1">
        <f>VLOOKUP(A8,Table1[[Title]:[Column1]],12,0)</f>
        <v>34</v>
      </c>
      <c r="I8" s="1"/>
    </row>
    <row r="9" spans="1:11" x14ac:dyDescent="0.3">
      <c r="A9" s="1" t="s">
        <v>225</v>
      </c>
      <c r="B9" s="1" t="s">
        <v>228</v>
      </c>
      <c r="C9" s="4">
        <v>243780</v>
      </c>
      <c r="D9" s="4" t="s">
        <v>723</v>
      </c>
      <c r="E9" t="s">
        <v>741</v>
      </c>
      <c r="F9" s="3" t="s">
        <v>748</v>
      </c>
      <c r="G9" s="3" t="s">
        <v>724</v>
      </c>
      <c r="H9" s="1">
        <f>VLOOKUP(A9,Table1[[Title]:[Column1]],12,0)</f>
        <v>35</v>
      </c>
      <c r="I9" s="1"/>
    </row>
    <row r="10" spans="1:11" x14ac:dyDescent="0.3">
      <c r="A10" s="1" t="s">
        <v>230</v>
      </c>
      <c r="B10" s="1" t="s">
        <v>233</v>
      </c>
      <c r="C10" s="4">
        <v>204796</v>
      </c>
      <c r="D10" s="4" t="s">
        <v>725</v>
      </c>
      <c r="E10" t="s">
        <v>742</v>
      </c>
      <c r="F10" s="3" t="s">
        <v>748</v>
      </c>
      <c r="G10" s="3" t="s">
        <v>724</v>
      </c>
      <c r="H10" s="1">
        <f>VLOOKUP(A10,Table1[[Title]:[Column1]],12,0)</f>
        <v>36</v>
      </c>
    </row>
    <row r="11" spans="1:11" x14ac:dyDescent="0.3">
      <c r="A11" s="1" t="s">
        <v>282</v>
      </c>
      <c r="B11" s="1" t="s">
        <v>285</v>
      </c>
      <c r="C11" s="4">
        <v>234076</v>
      </c>
      <c r="D11" s="4" t="s">
        <v>726</v>
      </c>
      <c r="E11" t="s">
        <v>743</v>
      </c>
      <c r="F11" s="3" t="s">
        <v>748</v>
      </c>
      <c r="G11" s="3" t="s">
        <v>724</v>
      </c>
      <c r="H11" s="1">
        <f>VLOOKUP(A11,Table1[[Title]:[Column1]],12,0)</f>
        <v>46</v>
      </c>
    </row>
    <row r="12" spans="1:11" x14ac:dyDescent="0.3">
      <c r="A12" t="s">
        <v>291</v>
      </c>
      <c r="B12" t="s">
        <v>294</v>
      </c>
      <c r="C12" s="4">
        <v>104151</v>
      </c>
      <c r="D12" s="4" t="s">
        <v>727</v>
      </c>
      <c r="E12" t="s">
        <v>744</v>
      </c>
      <c r="F12" s="3" t="s">
        <v>749</v>
      </c>
      <c r="G12" s="3" t="s">
        <v>724</v>
      </c>
      <c r="H12" s="1">
        <f>VLOOKUP(A12,Table1[[Title]:[Column1]],12,0)</f>
        <v>48</v>
      </c>
    </row>
    <row r="14" spans="1:11" x14ac:dyDescent="0.3">
      <c r="A14" s="5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Lucy Bejarano</cp:lastModifiedBy>
  <dcterms:created xsi:type="dcterms:W3CDTF">2019-05-17T21:06:14Z</dcterms:created>
  <dcterms:modified xsi:type="dcterms:W3CDTF">2019-05-29T13:55:06Z</dcterms:modified>
</cp:coreProperties>
</file>