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34F2D5E2-5467-4008-8F98-05FBA06EC22F}" xr6:coauthVersionLast="41" xr6:coauthVersionMax="41" xr10:uidLastSave="{00000000-0000-0000-0000-000000000000}"/>
  <bookViews>
    <workbookView xWindow="1755" yWindow="2085" windowWidth="15360" windowHeight="9375" firstSheet="6" activeTab="10" xr2:uid="{00000000-000D-0000-FFFF-FFFF00000000}"/>
  </bookViews>
  <sheets>
    <sheet name="Metadata" sheetId="1" r:id="rId1"/>
    <sheet name="CSV" sheetId="2" r:id="rId2"/>
    <sheet name="Calculations" sheetId="10" r:id="rId3"/>
    <sheet name="Indicator" sheetId="3" r:id="rId4"/>
    <sheet name="Source 1" sheetId="4" r:id="rId5"/>
    <sheet name="Source 2" sheetId="5" r:id="rId6"/>
    <sheet name="Source 3" sheetId="6" r:id="rId7"/>
    <sheet name="Source 4" sheetId="7" r:id="rId8"/>
    <sheet name="Source 5" sheetId="8" r:id="rId9"/>
    <sheet name="Source 6" sheetId="9" r:id="rId10"/>
    <sheet name="Analysis" sheetId="11" r:id="rId11"/>
  </sheets>
  <externalReferences>
    <externalReference r:id="rId12"/>
  </externalReferences>
  <definedNames>
    <definedName name="_xlnm._FilterDatabase" localSheetId="1" hidden="1">CSV!$A$1:$U$8077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59" i="1"/>
  <c r="B112" i="1"/>
  <c r="B80" i="1"/>
  <c r="B69" i="1"/>
  <c r="B58" i="1"/>
  <c r="B114" i="1"/>
  <c r="B113"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7" i="1"/>
  <c r="B56" i="1"/>
  <c r="B55" i="1"/>
  <c r="B54"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300-000001000000}">
      <text>
        <r>
          <rPr>
            <sz val="9"/>
            <color indexed="81"/>
            <rFont val="Tahoma"/>
            <charset val="1"/>
          </rPr>
          <t>Data source provider.</t>
        </r>
      </text>
    </comment>
    <comment ref="A2" authorId="0" shapeId="0" xr:uid="{00000000-0006-0000-0300-000002000000}">
      <text>
        <r>
          <rPr>
            <sz val="9"/>
            <color indexed="81"/>
            <rFont val="Tahoma"/>
            <charset val="1"/>
          </rPr>
          <t>For example: annual, monthly, quarterly.</t>
        </r>
      </text>
    </comment>
    <comment ref="A4" authorId="0" shapeId="0" xr:uid="{00000000-0006-0000-0300-000003000000}">
      <text>
        <r>
          <rPr>
            <sz val="9"/>
            <color indexed="81"/>
            <rFont val="Tahoma"/>
            <charset val="1"/>
          </rPr>
          <t>For example: UK, GB, England, Wales.</t>
        </r>
      </text>
    </comment>
    <comment ref="A5" authorId="0" shapeId="0" xr:uid="{00000000-0006-0000-03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300-000005000000}">
      <text>
        <r>
          <rPr>
            <sz val="9"/>
            <color indexed="81"/>
            <rFont val="Tahoma"/>
            <charset val="1"/>
          </rPr>
          <t>Short text to describe the above url link that will be displayed as a hyperlink to the source.</t>
        </r>
      </text>
    </comment>
    <comment ref="A7" authorId="0" shapeId="0" xr:uid="{00000000-0006-0000-0300-000006000000}">
      <text>
        <r>
          <rPr>
            <sz val="9"/>
            <color indexed="81"/>
            <rFont val="Tahoma"/>
            <charset val="1"/>
          </rPr>
          <t>Latest publication date.</t>
        </r>
      </text>
    </comment>
    <comment ref="A8" authorId="0" shapeId="0" xr:uid="{00000000-0006-0000-0300-000007000000}">
      <text>
        <r>
          <rPr>
            <sz val="9"/>
            <color indexed="81"/>
            <rFont val="Tahoma"/>
            <charset val="1"/>
          </rPr>
          <t>Next planned publication. If this in unavailable, enter 'TBC' (to be confirmed).</t>
        </r>
      </text>
    </comment>
    <comment ref="A9" authorId="0" shapeId="0" xr:uid="{00000000-0006-0000-03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3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3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3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<sst xmlns="http://schemas.openxmlformats.org/spreadsheetml/2006/main" count="206" uniqueCount="141">
  <si>
    <t>Target</t>
  </si>
  <si>
    <t>10.1 By 2030, progressively achieve and sustain income growth of the bottom 40 per cent of the population at a rate higher than the national average</t>
  </si>
  <si>
    <t>Indicator code</t>
  </si>
  <si>
    <t>10.1.1</t>
  </si>
  <si>
    <t>Global indicator</t>
  </si>
  <si>
    <t>10.1.1 Growth rates of household expenditure or income per capita among the bottom 40 per cent of the population and the total population</t>
  </si>
  <si>
    <t>Indicator available</t>
  </si>
  <si>
    <t>Indicator available description</t>
  </si>
  <si>
    <t>Tier</t>
  </si>
  <si>
    <t>Custodian agency</t>
  </si>
  <si>
    <t>World Bank (WB)</t>
  </si>
  <si>
    <t>UN metadata link</t>
  </si>
  <si>
    <t>https://unstats.un.org/sdgs/metadata/files/Metadata-10-01-01.pdf</t>
  </si>
  <si>
    <t>UN metadata link text</t>
  </si>
  <si>
    <t>United Nations Sustainable Development Goals Metadata (PDF 221 KB)</t>
  </si>
  <si>
    <t>Geographical coverage</t>
  </si>
  <si>
    <t>Units of measure</t>
  </si>
  <si>
    <t>Percentage (%)</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</si>
  <si>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</si>
  <si>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</si>
  <si>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</si>
  <si>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</si>
  <si>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</si>
  <si>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</si>
  <si>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</si>
  <si>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</si>
  <si>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</si>
  <si>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</si>
  <si>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</si>
  <si>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</si>
  <si>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</si>
  <si>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</si>
  <si>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</si>
  <si>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</si>
  <si>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</si>
  <si>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</si>
  <si>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</si>
  <si>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</si>
  <si>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</si>
  <si>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</si>
  <si>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</si>
  <si>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</si>
  <si>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</si>
  <si>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</si>
  <si>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</si>
  <si>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</si>
  <si>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</si>
  <si>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</si>
  <si>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</si>
  <si>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</si>
  <si>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</si>
  <si>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</si>
  <si>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</si>
  <si>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</si>
  <si>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</si>
  <si>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</si>
  <si>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</si>
  <si>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</si>
  <si>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</si>
  <si>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</si>
  <si>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</si>
  <si>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</si>
  <si>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</si>
  <si>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</si>
  <si>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</si>
  <si>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</si>
  <si>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</si>
  <si>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</si>
  <si>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</si>
  <si>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</si>
  <si>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</si>
  <si>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</si>
  <si>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</si>
  <si>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</si>
  <si>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</si>
  <si>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</si>
  <si>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</si>
  <si>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</si>
  <si>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</si>
  <si>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</si>
  <si>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</si>
  <si>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</si>
  <si>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</si>
  <si>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</si>
  <si>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</si>
  <si>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</si>
  <si>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</si>
  <si>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</si>
  <si>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</si>
  <si>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</si>
  <si>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</si>
  <si>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</si>
  <si>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</si>
  <si>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</si>
  <si>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</si>
  <si>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</si>
  <si>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</si>
  <si>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</si>
  <si>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</si>
  <si>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</si>
  <si>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</si>
  <si>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</si>
  <si>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</si>
  <si>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</si>
  <si>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</si>
  <si>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</si>
  <si>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</si>
  <si>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</si>
  <si>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</si>
  <si>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</si>
  <si>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</si>
  <si>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</si>
  <si>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</si>
  <si>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</si>
  <si>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10-01-01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</si>
  <si>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</si>
  <si>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</si>
  <si>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</si>
  <si>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</si>
  <si>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</si>
  <si>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</si>
  <si>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</si>
  <si>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</si>
  <si>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</si>
  <si>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</si>
  <si>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</si>
  <si>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</si>
  <si>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https://www.ons.gov.uk/peoplepopulationandcommunity/personalandhouseholdfinances/incomeandwealth/methodologies/livingcostsandfoodsurvey</t>
  </si>
  <si>
    <t>Household Expenditure - The expenditure measure includes spending on items that are usually purchased frequently (such as food, petrol), as well as less frequent expenditure (such as household appliances and furnishings). Housing costs such as rent, Council Tax, mortgage payments etc. are excluded from the measure, meaning expenditure is counted on an ‘after housing costs’ (AHC)  basis. Household Income - The measure we use for income is household disposable income, AHC. Disposable income is the amount of money that households have available for spending and saving after direct taxes (such as Income Tax, National Insurance and Council Tax) and pension contributions have been accounted for. It includes earnings from employment, private pensions and investments as well as cash benefits provided by the state. Reflecting household size - The expenditure and income measures used in this analysis are all equivalised. Equivalisation is the process of accounting for the fact that households with many members are likely to need a higher income to achieve the same standard of living as households with fewer members. Both income and expenditure are adjusted using OECD-modified “companion” scales developed for AHC measures in thee Department for Work and Pensions (DWP) Households below average income (HBAI) series.</t>
  </si>
  <si>
    <t>Age (Y/N/NP/NA)</t>
  </si>
  <si>
    <t>Sex (Y/N/NP/NA)</t>
  </si>
  <si>
    <t>Income (Y/N/NP/NA)</t>
  </si>
  <si>
    <t>Geography (Y/N/NP/NA)</t>
  </si>
  <si>
    <t>Ethnicity (Y/N/NP/NA)</t>
  </si>
  <si>
    <t>Disability status (Y/N/NP/NA)</t>
  </si>
  <si>
    <t>Migration status (Y/N/NP/NA)</t>
  </si>
  <si>
    <t>Signed off by topic expert (Y/N)</t>
  </si>
  <si>
    <t>Units option (Y/N)</t>
  </si>
  <si>
    <t>Ben Hillman</t>
  </si>
  <si>
    <t>Alys Cowdy</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</si>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</sst>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31"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b/>
      <sz val="11"/>
      <color theme="1"/>
      <name val="Calibri"/>
      <family val="2"/>
      <scheme val="minor"/>
    </font>
    <font>
      <sz val="9"/>
      <color indexed="81"/>
      <name val="Tahoma"/>
      <charset val="1"/>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Times New Roman"/>
      <family val="1"/>
    </font>
  </fonts>
  <fills count="36">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95">
    <xf numFmtId="0" fontId="0" fillId="0" borderId="0"/>
    <xf numFmtId="0" fontId="3"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2" fillId="3" borderId="1"/>
    <xf numFmtId="0" fontId="12" fillId="4" borderId="2"/>
    <xf numFmtId="0" fontId="7" fillId="0" borderId="0"/>
    <xf numFmtId="0" fontId="11" fillId="0" borderId="0"/>
    <xf numFmtId="0" fontId="1" fillId="0" borderId="0"/>
    <xf numFmtId="0" fontId="11" fillId="0" borderId="0"/>
    <xf numFmtId="0" fontId="7" fillId="0" borderId="0"/>
    <xf numFmtId="0" fontId="13" fillId="0" borderId="0"/>
    <xf numFmtId="0" fontId="16" fillId="0" borderId="0" applyNumberFormat="0" applyFill="0" applyBorder="0" applyAlignment="0" applyProtection="0"/>
    <xf numFmtId="0" fontId="17" fillId="0" borderId="3"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2" fillId="2" borderId="0" applyNumberFormat="0" applyBorder="0" applyAlignment="0" applyProtection="0"/>
    <xf numFmtId="0" fontId="20" fillId="7" borderId="0" applyNumberFormat="0" applyBorder="0" applyAlignment="0" applyProtection="0"/>
    <xf numFmtId="0" fontId="21" fillId="8" borderId="0" applyNumberFormat="0" applyBorder="0" applyAlignment="0" applyProtection="0"/>
    <xf numFmtId="0" fontId="22" fillId="9" borderId="6" applyNumberFormat="0" applyAlignment="0" applyProtection="0"/>
    <xf numFmtId="0" fontId="23" fillId="10" borderId="7" applyNumberFormat="0" applyAlignment="0" applyProtection="0"/>
    <xf numFmtId="0" fontId="24" fillId="10" borderId="6" applyNumberFormat="0" applyAlignment="0" applyProtection="0"/>
    <xf numFmtId="0" fontId="25" fillId="0" borderId="8" applyNumberFormat="0" applyFill="0" applyAlignment="0" applyProtection="0"/>
    <xf numFmtId="0" fontId="26" fillId="11" borderId="9" applyNumberFormat="0" applyAlignment="0" applyProtection="0"/>
    <xf numFmtId="0" fontId="27" fillId="0" borderId="0" applyNumberFormat="0" applyFill="0" applyBorder="0" applyAlignment="0" applyProtection="0"/>
    <xf numFmtId="0" fontId="1" fillId="3" borderId="1" applyNumberFormat="0" applyFont="0" applyAlignment="0" applyProtection="0"/>
    <xf numFmtId="0" fontId="28" fillId="0" borderId="0" applyNumberFormat="0" applyFill="0" applyBorder="0" applyAlignment="0" applyProtection="0"/>
    <xf numFmtId="0" fontId="14" fillId="0" borderId="10" applyNumberFormat="0" applyFill="0" applyAlignment="0" applyProtection="0"/>
    <xf numFmtId="0" fontId="29"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9"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9"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9"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9"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9"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 fillId="0" borderId="0"/>
    <xf numFmtId="0" fontId="30" fillId="0" borderId="0"/>
    <xf numFmtId="0" fontId="1" fillId="0" borderId="0"/>
    <xf numFmtId="0" fontId="30" fillId="0" borderId="0"/>
    <xf numFmtId="0" fontId="30" fillId="0" borderId="0"/>
    <xf numFmtId="9" fontId="1" fillId="0" borderId="0" applyFont="0" applyFill="0" applyBorder="0" applyAlignment="0" applyProtection="0"/>
  </cellStyleXfs>
  <cellXfs count="11">
    <xf numFmtId="0" fontId="0" fillId="0" borderId="0" xfId="0"/>
    <xf numFmtId="14" fontId="0" fillId="0" borderId="0" xfId="0" applyNumberFormat="1" applyProtection="1">
      <protection locked="0"/>
    </xf>
    <xf numFmtId="14" fontId="0" fillId="0" borderId="0" xfId="0" applyNumberFormat="1"/>
    <xf numFmtId="0" fontId="0" fillId="0" borderId="0" xfId="0"/>
    <xf numFmtId="0" fontId="0" fillId="0" borderId="0" xfId="0" applyProtection="1">
      <protection locked="0"/>
    </xf>
    <xf numFmtId="14" fontId="0" fillId="0" borderId="0" xfId="0" quotePrefix="1" applyNumberFormat="1"/>
    <xf numFmtId="0" fontId="0" fillId="0" borderId="0" xfId="0" applyAlignment="1"/>
    <xf numFmtId="0" fontId="0" fillId="5" borderId="0" xfId="0" applyFill="1"/>
    <xf numFmtId="0" fontId="0" fillId="5" borderId="0" xfId="0" applyFill="1" applyAlignment="1"/>
    <xf numFmtId="0" fontId="0" fillId="6" borderId="0" xfId="0" applyFill="1"/>
    <xf numFmtId="0" fontId="3" fillId="0" borderId="0" xfId="1"/>
  </cellXfs>
  <cellStyles count="95">
    <cellStyle name="20% - Accent1" xfId="66" builtinId="30" customBuiltin="1"/>
    <cellStyle name="20% - Accent2" xfId="70" builtinId="34" customBuiltin="1"/>
    <cellStyle name="20% - Accent3" xfId="74" builtinId="38" customBuiltin="1"/>
    <cellStyle name="20% - Accent4" xfId="78" builtinId="42" customBuiltin="1"/>
    <cellStyle name="20% - Accent5" xfId="82" builtinId="46" customBuiltin="1"/>
    <cellStyle name="20% - Accent6" xfId="86" builtinId="50" customBuiltin="1"/>
    <cellStyle name="40% - Accent1" xfId="67" builtinId="31" customBuiltin="1"/>
    <cellStyle name="40% - Accent2" xfId="71" builtinId="35" customBuiltin="1"/>
    <cellStyle name="40% - Accent3" xfId="75" builtinId="39" customBuiltin="1"/>
    <cellStyle name="40% - Accent4" xfId="79" builtinId="43" customBuiltin="1"/>
    <cellStyle name="40% - Accent5" xfId="83" builtinId="47" customBuiltin="1"/>
    <cellStyle name="40% - Accent6" xfId="87" builtinId="51" customBuiltin="1"/>
    <cellStyle name="60% - Accent1" xfId="68" builtinId="32" customBuiltin="1"/>
    <cellStyle name="60% - Accent2" xfId="72" builtinId="36" customBuiltin="1"/>
    <cellStyle name="60% - Accent3" xfId="76" builtinId="40" customBuiltin="1"/>
    <cellStyle name="60% - Accent4" xfId="80" builtinId="44" customBuiltin="1"/>
    <cellStyle name="60% - Accent5" xfId="84" builtinId="48" customBuiltin="1"/>
    <cellStyle name="60% - Accent6" xfId="88" builtinId="52" customBuiltin="1"/>
    <cellStyle name="Accent1" xfId="65" builtinId="29" customBuiltin="1"/>
    <cellStyle name="Accent2" xfId="69" builtinId="33" customBuiltin="1"/>
    <cellStyle name="Accent3" xfId="73" builtinId="37" customBuiltin="1"/>
    <cellStyle name="Accent4" xfId="77" builtinId="41" customBuiltin="1"/>
    <cellStyle name="Accent5" xfId="81" builtinId="45" customBuiltin="1"/>
    <cellStyle name="Accent6" xfId="85" builtinId="49" customBuiltin="1"/>
    <cellStyle name="Bad" xfId="54" builtinId="27" customBuiltin="1"/>
    <cellStyle name="Calculation" xfId="58" builtinId="22" customBuiltin="1"/>
    <cellStyle name="Check Cell" xfId="60" builtinId="23" customBuiltin="1"/>
    <cellStyle name="Comma 2" xfId="5" xr:uid="{00000000-0005-0000-0000-000000000000}"/>
    <cellStyle name="Comma 2 2" xfId="6" xr:uid="{00000000-0005-0000-0000-000001000000}"/>
    <cellStyle name="Comma 3" xfId="7" xr:uid="{00000000-0005-0000-0000-000002000000}"/>
    <cellStyle name="Explanatory Text" xfId="63" builtinId="53" customBuiltin="1"/>
    <cellStyle name="Followed Hyperlink 2" xfId="8" xr:uid="{00000000-0005-0000-0000-000003000000}"/>
    <cellStyle name="Good" xfId="53" builtinId="26" customBuiltin="1"/>
    <cellStyle name="Good 2" xfId="9" xr:uid="{00000000-0005-0000-0000-000004000000}"/>
    <cellStyle name="Heading 1" xfId="49" builtinId="16" customBuiltin="1"/>
    <cellStyle name="Heading 2" xfId="50" builtinId="17" customBuiltin="1"/>
    <cellStyle name="Heading 3" xfId="51" builtinId="18" customBuiltin="1"/>
    <cellStyle name="Heading 4" xfId="52" builtinId="19" customBuiltin="1"/>
    <cellStyle name="Hyperlink" xfId="1" builtinId="8"/>
    <cellStyle name="Hyperlink 2" xfId="10" xr:uid="{00000000-0005-0000-0000-000006000000}"/>
    <cellStyle name="Hyperlink 2 2" xfId="11" xr:uid="{00000000-0005-0000-0000-000007000000}"/>
    <cellStyle name="Hyperlink 3" xfId="4" xr:uid="{00000000-0005-0000-0000-000008000000}"/>
    <cellStyle name="Input" xfId="56" builtinId="20" customBuiltin="1"/>
    <cellStyle name="Linked Cell" xfId="59" builtinId="24" customBuiltin="1"/>
    <cellStyle name="Neutral" xfId="55" builtinId="28" customBuiltin="1"/>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5" xfId="89" xr:uid="{00000000-0005-0000-0000-000065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3 7" xfId="90" xr:uid="{00000000-0005-0000-0000-00006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4 6" xfId="91" xr:uid="{00000000-0005-0000-0000-000067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2 4" xfId="93" xr:uid="{00000000-0005-0000-0000-000069000000}"/>
    <cellStyle name="Normal 5 3" xfId="35" xr:uid="{00000000-0005-0000-0000-000022000000}"/>
    <cellStyle name="Normal 5 4" xfId="36" xr:uid="{00000000-0005-0000-0000-000023000000}"/>
    <cellStyle name="Normal 5 5" xfId="92" xr:uid="{00000000-0005-0000-0000-000068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xfId="62" builtinId="10" customBuiltin="1"/>
    <cellStyle name="Note 2" xfId="40" xr:uid="{00000000-0005-0000-0000-00002E000000}"/>
    <cellStyle name="Note 3" xfId="41" xr:uid="{00000000-0005-0000-0000-00002F000000}"/>
    <cellStyle name="Output" xfId="57" builtinId="21" customBuiltin="1"/>
    <cellStyle name="Percent 2" xfId="42" xr:uid="{00000000-0005-0000-0000-000031000000}"/>
    <cellStyle name="Percent 3" xfId="43" xr:uid="{00000000-0005-0000-0000-000032000000}"/>
    <cellStyle name="Percent 3 2" xfId="44" xr:uid="{00000000-0005-0000-0000-000033000000}"/>
    <cellStyle name="Percent 3 2 2" xfId="45" xr:uid="{00000000-0005-0000-0000-000034000000}"/>
    <cellStyle name="Percent 4" xfId="46" xr:uid="{00000000-0005-0000-0000-000035000000}"/>
    <cellStyle name="Percent 5" xfId="47" xr:uid="{00000000-0005-0000-0000-000036000000}"/>
    <cellStyle name="Percent 6" xfId="94" xr:uid="{00000000-0005-0000-0000-00006A000000}"/>
    <cellStyle name="Title" xfId="48" builtinId="15" customBuiltin="1"/>
    <cellStyle name="Total" xfId="64" builtinId="25" customBuiltin="1"/>
    <cellStyle name="Warning Text" xfId="6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27">
          <cell r="B127"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15"/>
  <sheetViews>
    <sheetView topLeftCell="A16" workbookViewId="0">
      <selection activeCell="F13" sqref="F13"/>
    </sheetView>
  </sheetViews>
  <sheetFormatPr defaultRowHeight="15" x14ac:dyDescent="0.25"/>
  <cols>
    <col min="1" max="1" width="22.5703125" customWidth="1"/>
    <col min="2" max="3" width="10.5703125" bestFit="1" customWidth="1"/>
  </cols>
  <sheetData>
    <row r="1" spans="1:2" x14ac:dyDescent="0.25">
      <c r="A1" s="7" t="s">
        <v>0</v>
      </c>
      <c r="B1" t="s">
        <v>1</v>
      </c>
    </row>
    <row r="2" spans="1:2" x14ac:dyDescent="0.25">
      <c r="A2" s="7" t="s">
        <v>2</v>
      </c>
      <c r="B2" t="s">
        <v>3</v>
      </c>
    </row>
    <row r="3" spans="1:2" x14ac:dyDescent="0.25">
      <c r="A3" s="7" t="s">
        <v>4</v>
      </c>
      <c r="B3" t="s">
        <v>5</v>
      </c>
    </row>
    <row r="4" spans="1:2" x14ac:dyDescent="0.25">
      <c r="A4" s="7" t="s">
        <v>6</v>
      </c>
    </row>
    <row r="5" spans="1:2" x14ac:dyDescent="0.25">
      <c r="A5" s="7" t="s">
        <v>7</v>
      </c>
    </row>
    <row r="6" spans="1:2" x14ac:dyDescent="0.25">
      <c r="A6" s="7" t="s">
        <v>8</v>
      </c>
      <c r="B6" t="str">
        <f>'[1]Tier Classifications'!B127</f>
        <v>Tier II</v>
      </c>
    </row>
    <row r="7" spans="1:2" x14ac:dyDescent="0.25">
      <c r="A7" s="7" t="s">
        <v>9</v>
      </c>
      <c r="B7" t="s">
        <v>10</v>
      </c>
    </row>
    <row r="8" spans="1:2" x14ac:dyDescent="0.25">
      <c r="A8" s="7" t="s">
        <v>11</v>
      </c>
      <c r="B8" t="s">
        <v>12</v>
      </c>
    </row>
    <row r="9" spans="1:2" x14ac:dyDescent="0.25">
      <c r="A9" s="7" t="s">
        <v>13</v>
      </c>
      <c r="B9" t="s">
        <v>14</v>
      </c>
    </row>
    <row r="10" spans="1:2" x14ac:dyDescent="0.25">
      <c r="A10" s="7" t="s">
        <v>15</v>
      </c>
    </row>
    <row r="11" spans="1:2" x14ac:dyDescent="0.25">
      <c r="A11" s="7" t="s">
        <v>16</v>
      </c>
      <c r="B11" t="s">
        <v>17</v>
      </c>
    </row>
    <row r="12" spans="1:2" x14ac:dyDescent="0.25">
      <c r="A12" s="7" t="s">
        <v>18</v>
      </c>
      <c r="B12" t="s">
        <v>128</v>
      </c>
    </row>
    <row r="13" spans="1:2" x14ac:dyDescent="0.25">
      <c r="A13" s="7" t="s">
        <v>19</v>
      </c>
    </row>
    <row r="14" spans="1:2" s="6" customFormat="1" x14ac:dyDescent="0.25">
      <c r="A14" s="8" t="s">
        <v>20</v>
      </c>
    </row>
    <row r="15" spans="1:2" x14ac:dyDescent="0.25">
      <c r="A15" s="9" t="s">
        <v>21</v>
      </c>
    </row>
    <row r="16" spans="1:2" x14ac:dyDescent="0.25">
      <c r="A16" s="9" t="s">
        <v>22</v>
      </c>
    </row>
    <row r="17" spans="1:3" x14ac:dyDescent="0.25">
      <c r="A17" s="7" t="s">
        <v>24</v>
      </c>
    </row>
    <row r="18" spans="1:3" x14ac:dyDescent="0.25">
      <c r="A18" s="9" t="s">
        <v>25</v>
      </c>
    </row>
    <row r="19" spans="1:3" x14ac:dyDescent="0.25">
      <c r="A19" s="9" t="s">
        <v>26</v>
      </c>
    </row>
    <row r="20" spans="1:3" x14ac:dyDescent="0.25">
      <c r="A20" s="7" t="s">
        <v>27</v>
      </c>
    </row>
    <row r="21" spans="1:3" x14ac:dyDescent="0.25">
      <c r="A21" s="9" t="s">
        <v>28</v>
      </c>
      <c r="B21" t="s">
        <v>23</v>
      </c>
    </row>
    <row r="22" spans="1:3" x14ac:dyDescent="0.25">
      <c r="A22" s="7" t="s">
        <v>29</v>
      </c>
    </row>
    <row r="23" spans="1:3" x14ac:dyDescent="0.25">
      <c r="A23" s="7" t="s">
        <v>30</v>
      </c>
    </row>
    <row r="24" spans="1:3" x14ac:dyDescent="0.25">
      <c r="A24" t="s">
        <v>31</v>
      </c>
    </row>
    <row r="25" spans="1:3" x14ac:dyDescent="0.25">
      <c r="A25" t="s">
        <v>137</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32</v>
      </c>
    </row>
    <row r="27" spans="1:3" x14ac:dyDescent="0.25">
      <c r="A27" t="s">
        <v>33</v>
      </c>
    </row>
    <row r="28" spans="1:3" x14ac:dyDescent="0.25">
      <c r="A28" t="s">
        <v>34</v>
      </c>
    </row>
    <row r="29" spans="1:3" x14ac:dyDescent="0.25">
      <c r="A29" t="s">
        <v>35</v>
      </c>
      <c r="C29" t="s">
        <v>138</v>
      </c>
    </row>
    <row r="30" spans="1:3" x14ac:dyDescent="0.25">
      <c r="A30" t="s">
        <v>36</v>
      </c>
      <c r="C30" t="s">
        <v>139</v>
      </c>
    </row>
    <row r="31" spans="1:3" x14ac:dyDescent="0.25">
      <c r="A31" t="s">
        <v>37</v>
      </c>
    </row>
    <row r="32" spans="1:3" x14ac:dyDescent="0.25">
      <c r="A32" t="s">
        <v>38</v>
      </c>
      <c r="B32" s="5"/>
      <c r="C32" s="2">
        <v>43608</v>
      </c>
    </row>
    <row r="33" spans="1:3" x14ac:dyDescent="0.25">
      <c r="A33" t="s">
        <v>39</v>
      </c>
      <c r="B33" s="2"/>
      <c r="C33" s="2">
        <v>43608</v>
      </c>
    </row>
    <row r="34" spans="1:3" x14ac:dyDescent="0.25">
      <c r="A34" t="s">
        <v>40</v>
      </c>
      <c r="B34" s="5"/>
      <c r="C34" s="2">
        <v>43608</v>
      </c>
    </row>
    <row r="35" spans="1:3" x14ac:dyDescent="0.25">
      <c r="A35" t="s">
        <v>41</v>
      </c>
      <c r="B35" s="2"/>
    </row>
    <row r="36" spans="1:3" x14ac:dyDescent="0.25">
      <c r="A36" s="7" t="s">
        <v>42</v>
      </c>
    </row>
    <row r="37" spans="1:3" x14ac:dyDescent="0.25">
      <c r="A37" t="s">
        <v>43</v>
      </c>
    </row>
    <row r="38" spans="1:3" s="3" customFormat="1" x14ac:dyDescent="0.25">
      <c r="A38" s="3" t="s">
        <v>136</v>
      </c>
    </row>
    <row r="39" spans="1:3" x14ac:dyDescent="0.25">
      <c r="A39" t="s">
        <v>129</v>
      </c>
    </row>
    <row r="40" spans="1:3" x14ac:dyDescent="0.25">
      <c r="A40" t="s">
        <v>130</v>
      </c>
    </row>
    <row r="41" spans="1:3" x14ac:dyDescent="0.25">
      <c r="A41" t="s">
        <v>131</v>
      </c>
    </row>
    <row r="42" spans="1:3" x14ac:dyDescent="0.25">
      <c r="A42" t="s">
        <v>132</v>
      </c>
    </row>
    <row r="43" spans="1:3" x14ac:dyDescent="0.25">
      <c r="A43" t="s">
        <v>44</v>
      </c>
      <c r="B43" t="str">
        <f>IF(B42="N","Coverage Only","")</f>
        <v/>
      </c>
    </row>
    <row r="44" spans="1:3" x14ac:dyDescent="0.25">
      <c r="A44" t="s">
        <v>133</v>
      </c>
    </row>
    <row r="45" spans="1:3" x14ac:dyDescent="0.25">
      <c r="A45" t="s">
        <v>134</v>
      </c>
    </row>
    <row r="46" spans="1:3" x14ac:dyDescent="0.25">
      <c r="A46" t="s">
        <v>135</v>
      </c>
    </row>
    <row r="47" spans="1:3" x14ac:dyDescent="0.25">
      <c r="A47" t="s">
        <v>45</v>
      </c>
    </row>
    <row r="48" spans="1:3" x14ac:dyDescent="0.25">
      <c r="A48" t="s">
        <v>46</v>
      </c>
    </row>
    <row r="49" spans="1:2" x14ac:dyDescent="0.25">
      <c r="A49" s="7" t="s">
        <v>47</v>
      </c>
      <c r="B49" t="str">
        <f>IF('Source 1'!B1="","",'Source 1'!B1)</f>
        <v/>
      </c>
    </row>
    <row r="50" spans="1:2" x14ac:dyDescent="0.25">
      <c r="A50" s="7" t="s">
        <v>48</v>
      </c>
      <c r="B50" t="str">
        <f>IF('Source 1'!B2="","",'Source 1'!B2)</f>
        <v/>
      </c>
    </row>
    <row r="51" spans="1:2" x14ac:dyDescent="0.25">
      <c r="A51" s="7" t="s">
        <v>49</v>
      </c>
      <c r="B51" t="str">
        <f>IF('Source 1'!B3="","",'Source 1'!B3)</f>
        <v/>
      </c>
    </row>
    <row r="52" spans="1:2" x14ac:dyDescent="0.25">
      <c r="A52" s="7" t="s">
        <v>50</v>
      </c>
      <c r="B52" t="str">
        <f>IF('Source 1'!B4="","",'Source 1'!B4)</f>
        <v/>
      </c>
    </row>
    <row r="53" spans="1:2" x14ac:dyDescent="0.25">
      <c r="A53" s="7" t="s">
        <v>51</v>
      </c>
      <c r="B53" t="s">
        <v>127</v>
      </c>
    </row>
    <row r="54" spans="1:2" x14ac:dyDescent="0.25">
      <c r="A54" s="7" t="s">
        <v>52</v>
      </c>
      <c r="B54" t="str">
        <f>IF('Source 1'!B6="","",'Source 1'!B6)</f>
        <v/>
      </c>
    </row>
    <row r="55" spans="1:2" x14ac:dyDescent="0.25">
      <c r="A55" s="7" t="s">
        <v>53</v>
      </c>
      <c r="B55" s="2" t="str">
        <f>IF('Source 1'!B7="","",'Source 1'!B7)</f>
        <v/>
      </c>
    </row>
    <row r="56" spans="1:2" x14ac:dyDescent="0.25">
      <c r="A56" s="7" t="s">
        <v>54</v>
      </c>
      <c r="B56" s="2" t="str">
        <f>IF('Source 1'!B8="","",'Source 1'!B8)</f>
        <v/>
      </c>
    </row>
    <row r="57" spans="1:2" x14ac:dyDescent="0.25">
      <c r="A57" s="7" t="s">
        <v>55</v>
      </c>
      <c r="B57" t="str">
        <f>IF('Source 1'!B9="","",'Source 1'!B9)</f>
        <v/>
      </c>
    </row>
    <row r="58" spans="1:2" x14ac:dyDescent="0.25">
      <c r="A58" s="7" t="s">
        <v>56</v>
      </c>
      <c r="B58" s="3" t="str">
        <f>IF('Source 1'!B10="","",'Source 1'!B10)</f>
        <v/>
      </c>
    </row>
    <row r="59" spans="1:2" x14ac:dyDescent="0.25">
      <c r="A59" s="7" t="s">
        <v>57</v>
      </c>
      <c r="B59" t="str">
        <f>IF('Source 1'!B11="","",'Source 1'!B11)</f>
        <v/>
      </c>
    </row>
    <row r="60" spans="1:2" x14ac:dyDescent="0.25">
      <c r="A60" s="7" t="s">
        <v>58</v>
      </c>
      <c r="B60" t="str">
        <f>IF('Source 2'!B1="","",'Source 2'!B1)</f>
        <v/>
      </c>
    </row>
    <row r="61" spans="1:2" x14ac:dyDescent="0.25">
      <c r="A61" s="7" t="s">
        <v>59</v>
      </c>
      <c r="B61" t="str">
        <f>IF('Source 2'!B2="","",'Source 2'!B2)</f>
        <v/>
      </c>
    </row>
    <row r="62" spans="1:2" x14ac:dyDescent="0.25">
      <c r="A62" s="7" t="s">
        <v>60</v>
      </c>
      <c r="B62" t="str">
        <f>IF('Source 2'!B3="","",'Source 2'!B3)</f>
        <v/>
      </c>
    </row>
    <row r="63" spans="1:2" x14ac:dyDescent="0.25">
      <c r="A63" s="7" t="s">
        <v>61</v>
      </c>
      <c r="B63" t="str">
        <f>IF('Source 2'!B4="","",'Source 2'!B4)</f>
        <v/>
      </c>
    </row>
    <row r="64" spans="1:2" x14ac:dyDescent="0.25">
      <c r="A64" s="7" t="s">
        <v>62</v>
      </c>
      <c r="B64" t="str">
        <f>IF('Source 2'!B5="","",'Source 2'!B5)</f>
        <v/>
      </c>
    </row>
    <row r="65" spans="1:2" x14ac:dyDescent="0.25">
      <c r="A65" s="7" t="s">
        <v>63</v>
      </c>
      <c r="B65" t="str">
        <f>IF('Source 2'!B6="","",'Source 2'!B6)</f>
        <v/>
      </c>
    </row>
    <row r="66" spans="1:2" x14ac:dyDescent="0.25">
      <c r="A66" s="7" t="s">
        <v>64</v>
      </c>
      <c r="B66" s="2" t="str">
        <f>IF('Source 2'!B7="","",'Source 2'!B7)</f>
        <v/>
      </c>
    </row>
    <row r="67" spans="1:2" x14ac:dyDescent="0.25">
      <c r="A67" s="7" t="s">
        <v>65</v>
      </c>
      <c r="B67" s="2" t="str">
        <f>IF('Source 2'!B8="","",'Source 2'!B8)</f>
        <v/>
      </c>
    </row>
    <row r="68" spans="1:2" x14ac:dyDescent="0.25">
      <c r="A68" s="7" t="s">
        <v>66</v>
      </c>
      <c r="B68" t="str">
        <f>IF('Source 2'!B9="","",'Source 2'!B9)</f>
        <v/>
      </c>
    </row>
    <row r="69" spans="1:2" x14ac:dyDescent="0.25">
      <c r="A69" s="7" t="s">
        <v>67</v>
      </c>
      <c r="B69" s="3" t="str">
        <f>IF('Source 2'!B10="","",'Source 2'!B10)</f>
        <v/>
      </c>
    </row>
    <row r="70" spans="1:2" x14ac:dyDescent="0.25">
      <c r="A70" s="7" t="s">
        <v>68</v>
      </c>
      <c r="B70" t="str">
        <f>IF('Source 2'!B11="","",'Source 2'!B11)</f>
        <v/>
      </c>
    </row>
    <row r="71" spans="1:2" x14ac:dyDescent="0.25">
      <c r="A71" s="7" t="s">
        <v>69</v>
      </c>
      <c r="B71" t="str">
        <f>IF('Source 3'!B1="","",'Source 3'!B1)</f>
        <v/>
      </c>
    </row>
    <row r="72" spans="1:2" x14ac:dyDescent="0.25">
      <c r="A72" s="7" t="s">
        <v>70</v>
      </c>
      <c r="B72" t="str">
        <f>IF('Source 3'!B2="","",'Source 3'!B2)</f>
        <v/>
      </c>
    </row>
    <row r="73" spans="1:2" x14ac:dyDescent="0.25">
      <c r="A73" s="7" t="s">
        <v>71</v>
      </c>
      <c r="B73" t="str">
        <f>IF('Source 3'!B3="","",'Source 3'!B3)</f>
        <v/>
      </c>
    </row>
    <row r="74" spans="1:2" x14ac:dyDescent="0.25">
      <c r="A74" s="7" t="s">
        <v>72</v>
      </c>
      <c r="B74" t="str">
        <f>IF('Source 3'!B4="","",'Source 3'!B4)</f>
        <v/>
      </c>
    </row>
    <row r="75" spans="1:2" x14ac:dyDescent="0.25">
      <c r="A75" s="7" t="s">
        <v>73</v>
      </c>
      <c r="B75" t="str">
        <f>IF('Source 3'!B5="","",'Source 3'!B5)</f>
        <v/>
      </c>
    </row>
    <row r="76" spans="1:2" x14ac:dyDescent="0.25">
      <c r="A76" s="7" t="s">
        <v>74</v>
      </c>
      <c r="B76" t="str">
        <f>IF('Source 3'!B6="","",'Source 3'!B6)</f>
        <v/>
      </c>
    </row>
    <row r="77" spans="1:2" x14ac:dyDescent="0.25">
      <c r="A77" s="7" t="s">
        <v>75</v>
      </c>
      <c r="B77" s="2" t="str">
        <f>IF('Source 3'!B7="","",'Source 3'!B7)</f>
        <v/>
      </c>
    </row>
    <row r="78" spans="1:2" x14ac:dyDescent="0.25">
      <c r="A78" s="7" t="s">
        <v>76</v>
      </c>
      <c r="B78" s="2" t="str">
        <f>IF('Source 3'!B8="","",'Source 3'!B8)</f>
        <v/>
      </c>
    </row>
    <row r="79" spans="1:2" x14ac:dyDescent="0.25">
      <c r="A79" s="7" t="s">
        <v>77</v>
      </c>
      <c r="B79" t="str">
        <f>IF('Source 3'!B9="","",'Source 3'!B9)</f>
        <v/>
      </c>
    </row>
    <row r="80" spans="1:2" x14ac:dyDescent="0.25">
      <c r="A80" s="7" t="s">
        <v>78</v>
      </c>
      <c r="B80" s="3" t="str">
        <f>IF('Source 3'!B10="","",'Source 3'!B10)</f>
        <v/>
      </c>
    </row>
    <row r="81" spans="1:2" x14ac:dyDescent="0.25">
      <c r="A81" s="7" t="s">
        <v>79</v>
      </c>
      <c r="B81" t="str">
        <f>IF('Source 3'!B11="","",'Source 3'!B11)</f>
        <v/>
      </c>
    </row>
    <row r="82" spans="1:2" x14ac:dyDescent="0.25">
      <c r="A82" s="7" t="s">
        <v>80</v>
      </c>
      <c r="B82" t="str">
        <f>IF('Source 4'!B1="","",'Source 4'!B1)</f>
        <v/>
      </c>
    </row>
    <row r="83" spans="1:2" x14ac:dyDescent="0.25">
      <c r="A83" s="7" t="s">
        <v>81</v>
      </c>
      <c r="B83" t="str">
        <f>IF('Source 4'!B2="","",'Source 4'!B2)</f>
        <v/>
      </c>
    </row>
    <row r="84" spans="1:2" x14ac:dyDescent="0.25">
      <c r="A84" s="7" t="s">
        <v>82</v>
      </c>
      <c r="B84" t="str">
        <f>IF('Source 4'!B3="","",'Source 4'!B3)</f>
        <v/>
      </c>
    </row>
    <row r="85" spans="1:2" x14ac:dyDescent="0.25">
      <c r="A85" s="7" t="s">
        <v>83</v>
      </c>
      <c r="B85" t="str">
        <f>IF('Source 4'!B4="","",'Source 4'!B4)</f>
        <v/>
      </c>
    </row>
    <row r="86" spans="1:2" x14ac:dyDescent="0.25">
      <c r="A86" s="7" t="s">
        <v>84</v>
      </c>
      <c r="B86" t="str">
        <f>IF('Source 4'!B5="","",'Source 4'!B5)</f>
        <v/>
      </c>
    </row>
    <row r="87" spans="1:2" x14ac:dyDescent="0.25">
      <c r="A87" s="7" t="s">
        <v>85</v>
      </c>
      <c r="B87" t="str">
        <f>IF('Source 4'!B6="","",'Source 4'!B6)</f>
        <v/>
      </c>
    </row>
    <row r="88" spans="1:2" x14ac:dyDescent="0.25">
      <c r="A88" s="7" t="s">
        <v>86</v>
      </c>
      <c r="B88" s="2" t="str">
        <f>IF('Source 4'!B7="","",'Source 4'!B7)</f>
        <v/>
      </c>
    </row>
    <row r="89" spans="1:2" x14ac:dyDescent="0.25">
      <c r="A89" s="7" t="s">
        <v>87</v>
      </c>
      <c r="B89" s="2" t="str">
        <f>IF('Source 4'!B8="","",'Source 4'!B8)</f>
        <v/>
      </c>
    </row>
    <row r="90" spans="1:2" x14ac:dyDescent="0.25">
      <c r="A90" s="7" t="s">
        <v>88</v>
      </c>
      <c r="B90" t="str">
        <f>IF('Source 4'!B9="","",'Source 4'!B9)</f>
        <v/>
      </c>
    </row>
    <row r="91" spans="1:2" x14ac:dyDescent="0.25">
      <c r="A91" s="7" t="s">
        <v>89</v>
      </c>
      <c r="B91" t="str">
        <f>IF('Source 4'!B10="","",'Source 4'!B10)</f>
        <v/>
      </c>
    </row>
    <row r="92" spans="1:2" x14ac:dyDescent="0.25">
      <c r="A92" s="7" t="s">
        <v>90</v>
      </c>
      <c r="B92" t="str">
        <f>IF('Source 4'!B11="","",'Source 4'!B11)</f>
        <v/>
      </c>
    </row>
    <row r="93" spans="1:2" x14ac:dyDescent="0.25">
      <c r="A93" s="7" t="s">
        <v>91</v>
      </c>
      <c r="B93" t="str">
        <f>IF('Source 5'!B1="","",'Source 5'!B1)</f>
        <v/>
      </c>
    </row>
    <row r="94" spans="1:2" x14ac:dyDescent="0.25">
      <c r="A94" s="7" t="s">
        <v>92</v>
      </c>
      <c r="B94" t="str">
        <f>IF('Source 5'!B2="","",'Source 5'!B2)</f>
        <v/>
      </c>
    </row>
    <row r="95" spans="1:2" x14ac:dyDescent="0.25">
      <c r="A95" s="7" t="s">
        <v>93</v>
      </c>
      <c r="B95" t="str">
        <f>IF('Source 5'!B3="","",'Source 5'!B3)</f>
        <v/>
      </c>
    </row>
    <row r="96" spans="1:2" x14ac:dyDescent="0.25">
      <c r="A96" s="7" t="s">
        <v>94</v>
      </c>
      <c r="B96" t="str">
        <f>IF('Source 5'!B4="","",'Source 5'!B4)</f>
        <v/>
      </c>
    </row>
    <row r="97" spans="1:2" x14ac:dyDescent="0.25">
      <c r="A97" s="7" t="s">
        <v>95</v>
      </c>
      <c r="B97" t="str">
        <f>IF('Source 5'!B5="","",'Source 5'!B5)</f>
        <v/>
      </c>
    </row>
    <row r="98" spans="1:2" x14ac:dyDescent="0.25">
      <c r="A98" s="7" t="s">
        <v>96</v>
      </c>
      <c r="B98" t="str">
        <f>IF('Source 5'!B6="","",'Source 5'!B6)</f>
        <v/>
      </c>
    </row>
    <row r="99" spans="1:2" x14ac:dyDescent="0.25">
      <c r="A99" s="7" t="s">
        <v>97</v>
      </c>
      <c r="B99" s="2" t="str">
        <f>IF('Source 5'!B7="","",'Source 5'!B7)</f>
        <v/>
      </c>
    </row>
    <row r="100" spans="1:2" x14ac:dyDescent="0.25">
      <c r="A100" s="7" t="s">
        <v>98</v>
      </c>
      <c r="B100" s="2" t="str">
        <f>IF('Source 5'!B8="","",'Source 5'!B8)</f>
        <v/>
      </c>
    </row>
    <row r="101" spans="1:2" x14ac:dyDescent="0.25">
      <c r="A101" s="7" t="s">
        <v>99</v>
      </c>
      <c r="B101" t="str">
        <f>IF('Source 5'!B9="","",'Source 5'!B9)</f>
        <v/>
      </c>
    </row>
    <row r="102" spans="1:2" x14ac:dyDescent="0.25">
      <c r="A102" s="7" t="s">
        <v>100</v>
      </c>
      <c r="B102" t="str">
        <f>IF('Source 5'!B10="","",'Source 5'!B10)</f>
        <v/>
      </c>
    </row>
    <row r="103" spans="1:2" x14ac:dyDescent="0.25">
      <c r="A103" s="7" t="s">
        <v>101</v>
      </c>
      <c r="B103" t="str">
        <f>IF('Source 5'!B11="","",'Source 5'!B11)</f>
        <v/>
      </c>
    </row>
    <row r="104" spans="1:2" x14ac:dyDescent="0.25">
      <c r="A104" s="7" t="s">
        <v>102</v>
      </c>
      <c r="B104" t="str">
        <f>IF('Source 6'!B1="","",'Source 6'!B1)</f>
        <v/>
      </c>
    </row>
    <row r="105" spans="1:2" x14ac:dyDescent="0.25">
      <c r="A105" s="7" t="s">
        <v>103</v>
      </c>
      <c r="B105" t="str">
        <f>IF('Source 6'!B2="","",'Source 6'!B2)</f>
        <v/>
      </c>
    </row>
    <row r="106" spans="1:2" x14ac:dyDescent="0.25">
      <c r="A106" s="7" t="s">
        <v>104</v>
      </c>
      <c r="B106" t="str">
        <f>IF('Source 6'!B3="","",'Source 6'!B3)</f>
        <v/>
      </c>
    </row>
    <row r="107" spans="1:2" x14ac:dyDescent="0.25">
      <c r="A107" s="7" t="s">
        <v>105</v>
      </c>
      <c r="B107" t="str">
        <f>IF('Source 6'!B4="","",'Source 6'!B4)</f>
        <v/>
      </c>
    </row>
    <row r="108" spans="1:2" x14ac:dyDescent="0.25">
      <c r="A108" s="7" t="s">
        <v>106</v>
      </c>
      <c r="B108" t="str">
        <f>IF('Source 6'!B5="","",'Source 6'!B5)</f>
        <v/>
      </c>
    </row>
    <row r="109" spans="1:2" x14ac:dyDescent="0.25">
      <c r="A109" s="7" t="s">
        <v>107</v>
      </c>
      <c r="B109" t="str">
        <f>IF('Source 6'!B6="","",'Source 6'!B6)</f>
        <v/>
      </c>
    </row>
    <row r="110" spans="1:2" x14ac:dyDescent="0.25">
      <c r="A110" s="7" t="s">
        <v>108</v>
      </c>
      <c r="B110" s="2" t="str">
        <f>IF('Source 6'!B7="","",'Source 6'!B7)</f>
        <v/>
      </c>
    </row>
    <row r="111" spans="1:2" x14ac:dyDescent="0.25">
      <c r="A111" s="7" t="s">
        <v>109</v>
      </c>
      <c r="B111" s="2" t="str">
        <f>IF('Source 6'!B8="","",'Source 6'!B8)</f>
        <v/>
      </c>
    </row>
    <row r="112" spans="1:2" x14ac:dyDescent="0.25">
      <c r="A112" s="7" t="s">
        <v>110</v>
      </c>
      <c r="B112" s="2" t="str">
        <f>IF('Source 6'!B9="","",'Source 6'!B9)</f>
        <v/>
      </c>
    </row>
    <row r="113" spans="1:2" x14ac:dyDescent="0.25">
      <c r="A113" s="7" t="s">
        <v>111</v>
      </c>
      <c r="B113" t="str">
        <f>IF('Source 6'!B10="","",'Source 6'!B10)</f>
        <v/>
      </c>
    </row>
    <row r="114" spans="1:2" x14ac:dyDescent="0.25">
      <c r="A114" s="7" t="s">
        <v>112</v>
      </c>
      <c r="B114" t="str">
        <f>IF('Source 6'!B11="","",'Source 6'!B11)</f>
        <v/>
      </c>
    </row>
    <row r="115" spans="1:2" x14ac:dyDescent="0.25">
      <c r="A115" s="7" t="s">
        <v>113</v>
      </c>
      <c r="B115" t="s">
        <v>114</v>
      </c>
    </row>
  </sheetData>
  <dataValidations count="3">
    <dataValidation type="list" allowBlank="1" showInputMessage="1" showErrorMessage="1" sqref="B15" xr:uid="{70353F78-2657-423A-AB98-137BB7F5872D}">
      <formula1>"complete,notstarted"</formula1>
    </dataValidation>
    <dataValidation type="list" allowBlank="1" showInputMessage="1" showErrorMessage="1" sqref="B16 B21 B23 B47 B38" xr:uid="{A156AB75-F6AC-48D4-8DED-27B68F580132}">
      <formula1>"Y,N"</formula1>
    </dataValidation>
    <dataValidation type="list" allowBlank="1" showInputMessage="1" showErrorMessage="1" sqref="B39 B40 B41 B42 B44 B45 B46" xr:uid="{4BEBE8FB-CC9F-4FAA-B101-3CF1B0E6316E}">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
  <sheetViews>
    <sheetView workbookViewId="0">
      <selection activeCell="B13" sqref="B13"/>
    </sheetView>
  </sheetViews>
  <sheetFormatPr defaultRowHeight="15" x14ac:dyDescent="0.25"/>
  <cols>
    <col min="1" max="1" width="11" bestFit="1" customWidth="1"/>
    <col min="2" max="2" width="17.7109375" bestFit="1" customWidth="1"/>
    <col min="3" max="3" width="16.85546875" bestFit="1" customWidth="1"/>
    <col min="4" max="4" width="16.28515625" bestFit="1" customWidth="1"/>
    <col min="5" max="5" width="12.5703125" bestFit="1" customWidth="1"/>
    <col min="6" max="6" width="13.28515625" bestFit="1" customWidth="1"/>
  </cols>
  <sheetData>
    <row r="1" ht="15.7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DFED0-76E9-46DB-B658-973CF3525BEB}">
  <sheetPr codeName="Sheet3"/>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workbookViewId="0">
      <selection activeCell="C9" sqref="C9"/>
    </sheetView>
  </sheetViews>
  <sheetFormatPr defaultColWidth="9.140625"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J1287"/>
  <sheetViews>
    <sheetView zoomScaleNormal="100" workbookViewId="0">
      <selection activeCell="B6" sqref="B6"/>
    </sheetView>
  </sheetViews>
  <sheetFormatPr defaultColWidth="9.140625" defaultRowHeight="15" x14ac:dyDescent="0.25"/>
  <cols>
    <col min="1" max="1" width="25" style="4" customWidth="1" collapsed="1"/>
    <col min="2" max="2" width="14" style="4" customWidth="1" collapsed="1"/>
    <col min="3" max="3" width="16.42578125" style="4" customWidth="1" collapsed="1"/>
    <col min="4" max="4" width="27" style="4" customWidth="1" collapsed="1"/>
    <col min="5" max="5" width="70.7109375" style="4" customWidth="1" collapsed="1"/>
    <col min="6" max="6" width="25.7109375" style="4" customWidth="1" collapsed="1"/>
    <col min="7" max="7" width="70.7109375" style="4" customWidth="1" collapsed="1"/>
    <col min="8" max="8" width="15.140625" style="4" customWidth="1" collapsed="1"/>
    <col min="9" max="10" width="14" style="4" customWidth="1" collapsed="1"/>
    <col min="11" max="13" width="9.140625" style="4" customWidth="1"/>
    <col min="14" max="16384" width="9.140625" style="4"/>
  </cols>
  <sheetData>
    <row r="1" spans="1:2" x14ac:dyDescent="0.25">
      <c r="A1" t="s">
        <v>115</v>
      </c>
      <c r="B1"/>
    </row>
    <row r="2" spans="1:2" x14ac:dyDescent="0.25">
      <c r="A2" t="s">
        <v>116</v>
      </c>
      <c r="B2"/>
    </row>
    <row r="3" spans="1:2" x14ac:dyDescent="0.25">
      <c r="A3" t="s">
        <v>117</v>
      </c>
      <c r="B3"/>
    </row>
    <row r="4" spans="1:2" x14ac:dyDescent="0.25">
      <c r="A4" t="s">
        <v>118</v>
      </c>
      <c r="B4"/>
    </row>
    <row r="5" spans="1:2" x14ac:dyDescent="0.25">
      <c r="A5" t="s">
        <v>119</v>
      </c>
      <c r="B5" s="10"/>
    </row>
    <row r="6" spans="1:2" x14ac:dyDescent="0.25">
      <c r="A6" t="s">
        <v>120</v>
      </c>
    </row>
    <row r="7" spans="1:2" x14ac:dyDescent="0.25">
      <c r="A7" t="s">
        <v>121</v>
      </c>
      <c r="B7" s="1"/>
    </row>
    <row r="8" spans="1:2" x14ac:dyDescent="0.25">
      <c r="A8" t="s">
        <v>122</v>
      </c>
    </row>
    <row r="9" spans="1:2" x14ac:dyDescent="0.25">
      <c r="A9" t="s">
        <v>123</v>
      </c>
    </row>
    <row r="10" spans="1:2" x14ac:dyDescent="0.25">
      <c r="A10" t="s">
        <v>124</v>
      </c>
      <c r="B10" s="10"/>
    </row>
    <row r="11" spans="1:2" x14ac:dyDescent="0.25">
      <c r="A11" t="s">
        <v>125</v>
      </c>
      <c r="B11" s="6"/>
    </row>
    <row r="12" spans="1:2" x14ac:dyDescent="0.25">
      <c r="A12" t="s">
        <v>126</v>
      </c>
      <c r="B12"/>
    </row>
    <row r="13" spans="1:2" x14ac:dyDescent="0.25">
      <c r="A13" s="4" t="s">
        <v>140</v>
      </c>
      <c r="B13" s="2"/>
    </row>
    <row r="25" ht="15.75" customHeight="1" x14ac:dyDescent="0.25"/>
    <row r="50" ht="15.75" customHeight="1" x14ac:dyDescent="0.25"/>
    <row r="63" ht="26.1" customHeight="1" x14ac:dyDescent="0.25"/>
    <row r="75" ht="15.75" customHeight="1" x14ac:dyDescent="0.25"/>
    <row r="100" ht="15.75" customHeight="1" x14ac:dyDescent="0.25"/>
    <row r="114" ht="26.1" customHeight="1" x14ac:dyDescent="0.25"/>
    <row r="125" ht="15.75" customHeight="1" x14ac:dyDescent="0.25"/>
    <row r="150" ht="15.75" customHeight="1" x14ac:dyDescent="0.25"/>
    <row r="165" ht="26.1" customHeight="1" x14ac:dyDescent="0.25"/>
    <row r="175" ht="15.75" customHeight="1" x14ac:dyDescent="0.25"/>
    <row r="190" ht="26.1" customHeight="1" x14ac:dyDescent="0.25"/>
    <row r="200" ht="15.75" customHeight="1" x14ac:dyDescent="0.25"/>
    <row r="216" ht="26.1" customHeight="1" x14ac:dyDescent="0.25"/>
    <row r="225" ht="15.75" customHeight="1" x14ac:dyDescent="0.25"/>
    <row r="226" ht="26.25" customHeight="1" x14ac:dyDescent="0.25"/>
    <row r="227" ht="15.75" customHeight="1" x14ac:dyDescent="0.25"/>
    <row r="250" ht="15.75" customHeight="1" x14ac:dyDescent="0.25"/>
    <row r="267" ht="26.1" customHeight="1" x14ac:dyDescent="0.25"/>
    <row r="275" ht="15.75" customHeight="1" x14ac:dyDescent="0.25"/>
    <row r="300" ht="15.75" customHeight="1" x14ac:dyDescent="0.25"/>
    <row r="318" ht="26.1" customHeight="1" x14ac:dyDescent="0.25"/>
    <row r="325" ht="15.75" customHeight="1" x14ac:dyDescent="0.25"/>
    <row r="350" ht="15.75" customHeight="1" x14ac:dyDescent="0.25"/>
    <row r="369" ht="26.1" customHeight="1" x14ac:dyDescent="0.25"/>
    <row r="375" ht="15.75" customHeight="1" x14ac:dyDescent="0.25"/>
    <row r="400" ht="15.75" customHeight="1" x14ac:dyDescent="0.25"/>
    <row r="420" ht="26.1" customHeight="1" x14ac:dyDescent="0.25"/>
    <row r="425" ht="15.75" customHeight="1" x14ac:dyDescent="0.25"/>
    <row r="445" ht="26.1" customHeight="1" x14ac:dyDescent="0.25"/>
    <row r="450" ht="15.75" customHeight="1" x14ac:dyDescent="0.25"/>
    <row r="471" ht="26.1" customHeight="1" x14ac:dyDescent="0.25"/>
    <row r="475" ht="15.75" customHeight="1" x14ac:dyDescent="0.25"/>
    <row r="500" ht="15.75" customHeight="1" x14ac:dyDescent="0.25"/>
    <row r="522" ht="26.1" customHeight="1" x14ac:dyDescent="0.25"/>
    <row r="525" ht="15.75" customHeight="1" x14ac:dyDescent="0.25"/>
    <row r="550" ht="15.75" customHeight="1" x14ac:dyDescent="0.25"/>
    <row r="573" ht="26.1" customHeight="1" x14ac:dyDescent="0.25"/>
    <row r="575" ht="15.75" customHeight="1" x14ac:dyDescent="0.25"/>
    <row r="600" ht="15.75" customHeight="1" x14ac:dyDescent="0.25"/>
    <row r="624" ht="26.1" customHeight="1" x14ac:dyDescent="0.25"/>
    <row r="625" ht="15.75" customHeight="1" x14ac:dyDescent="0.25"/>
    <row r="650" ht="15.75" customHeight="1" x14ac:dyDescent="0.25"/>
    <row r="675" ht="26.1" customHeight="1" x14ac:dyDescent="0.25"/>
    <row r="700" ht="15.75" customHeight="1" x14ac:dyDescent="0.25"/>
    <row r="725" ht="15.75" customHeight="1" x14ac:dyDescent="0.25"/>
    <row r="726" ht="26.1" customHeight="1" x14ac:dyDescent="0.25"/>
    <row r="750" ht="15.75" customHeight="1" x14ac:dyDescent="0.25"/>
    <row r="751" ht="26.1" customHeight="1" x14ac:dyDescent="0.25"/>
    <row r="775" ht="15.75" customHeight="1" x14ac:dyDescent="0.25"/>
    <row r="777" ht="26.1" customHeight="1" x14ac:dyDescent="0.25"/>
    <row r="800" ht="15.75" customHeight="1" x14ac:dyDescent="0.25"/>
    <row r="825" ht="15.75" customHeight="1" x14ac:dyDescent="0.25"/>
    <row r="828" ht="26.1" customHeight="1" x14ac:dyDescent="0.25"/>
    <row r="879" ht="26.1" customHeight="1" x14ac:dyDescent="0.25"/>
    <row r="930" ht="26.1" customHeight="1" x14ac:dyDescent="0.25"/>
    <row r="981" ht="26.1" customHeight="1" x14ac:dyDescent="0.25"/>
    <row r="1006" ht="26.1" customHeight="1" x14ac:dyDescent="0.25"/>
    <row r="1032" ht="26.1" customHeight="1" x14ac:dyDescent="0.25"/>
    <row r="1083" ht="26.1" customHeight="1" x14ac:dyDescent="0.25"/>
    <row r="1134" ht="26.1" customHeight="1" x14ac:dyDescent="0.25"/>
    <row r="1185" ht="26.1" customHeight="1" x14ac:dyDescent="0.25"/>
    <row r="1236" ht="26.1" customHeight="1" x14ac:dyDescent="0.25"/>
    <row r="1261" ht="26.1" customHeight="1" x14ac:dyDescent="0.25"/>
    <row r="1287" ht="26.1" customHeight="1" x14ac:dyDescent="0.25"/>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B13"/>
  <sheetViews>
    <sheetView workbookViewId="0">
      <selection activeCell="B1" sqref="B1:C2"/>
    </sheetView>
  </sheetViews>
  <sheetFormatPr defaultColWidth="9.140625" defaultRowHeight="15" x14ac:dyDescent="0.25"/>
  <cols>
    <col min="1" max="1" width="25" style="4" customWidth="1"/>
    <col min="2" max="2" width="14" style="4" customWidth="1"/>
    <col min="3" max="3" width="16.42578125" style="4" customWidth="1"/>
    <col min="4" max="4" width="27" style="4" customWidth="1"/>
    <col min="5" max="5" width="70.7109375" style="4" customWidth="1"/>
    <col min="6" max="6" width="25.7109375" style="4" customWidth="1"/>
    <col min="7" max="7" width="70.7109375" style="4" customWidth="1"/>
    <col min="8" max="8" width="15.140625" style="4" customWidth="1"/>
    <col min="9" max="10" width="14" style="4" customWidth="1"/>
    <col min="11" max="13" width="9.140625" style="4" customWidth="1"/>
    <col min="14" max="16384" width="9.140625" style="4"/>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4" t="s">
        <v>140</v>
      </c>
      <c r="B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9"/>
  <dimension ref="A1:B13"/>
  <sheetViews>
    <sheetView workbookViewId="0">
      <selection activeCell="B1" sqref="B1:C2"/>
    </sheetView>
  </sheetViews>
  <sheetFormatPr defaultColWidth="9.140625" defaultRowHeight="15" x14ac:dyDescent="0.25"/>
  <cols>
    <col min="1" max="1" width="25" style="4" customWidth="1"/>
    <col min="2" max="2" width="14" style="4" customWidth="1"/>
    <col min="3" max="3" width="16.42578125" style="4" customWidth="1"/>
    <col min="4" max="4" width="27" style="4" customWidth="1"/>
    <col min="5" max="5" width="70.7109375" style="4" customWidth="1"/>
    <col min="6" max="6" width="25.7109375" style="4" customWidth="1"/>
    <col min="7" max="7" width="70.7109375" style="4" customWidth="1"/>
    <col min="8" max="8" width="15.140625" style="4" customWidth="1"/>
    <col min="9" max="10" width="14" style="4" customWidth="1"/>
    <col min="11" max="13" width="9.140625" style="4" customWidth="1"/>
    <col min="14" max="16384" width="9.140625" style="4"/>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4" t="s">
        <v>140</v>
      </c>
      <c r="B13" s="2"/>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dimension ref="A1:B13"/>
  <sheetViews>
    <sheetView workbookViewId="0">
      <selection activeCell="B1" sqref="B1:C2"/>
    </sheetView>
  </sheetViews>
  <sheetFormatPr defaultColWidth="9.140625" defaultRowHeight="15" x14ac:dyDescent="0.25"/>
  <cols>
    <col min="1" max="1" width="25" style="4" customWidth="1"/>
    <col min="2" max="2" width="14" style="4" customWidth="1"/>
    <col min="3" max="3" width="16.42578125" style="4" customWidth="1"/>
    <col min="4" max="4" width="27" style="4" customWidth="1"/>
    <col min="5" max="5" width="70.7109375" style="4" customWidth="1"/>
    <col min="6" max="6" width="25.7109375" style="4" customWidth="1"/>
    <col min="7" max="7" width="70.7109375" style="4" customWidth="1"/>
    <col min="8" max="8" width="15.140625" style="4" customWidth="1"/>
    <col min="9" max="10" width="14" style="4" customWidth="1"/>
    <col min="11" max="13" width="9.140625" style="4" customWidth="1"/>
    <col min="14" max="16384" width="9.140625" style="4"/>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4" t="s">
        <v>140</v>
      </c>
      <c r="B13" s="2"/>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B13"/>
  <sheetViews>
    <sheetView workbookViewId="0">
      <selection activeCell="B1" sqref="B1:C2"/>
    </sheetView>
  </sheetViews>
  <sheetFormatPr defaultColWidth="9.140625" defaultRowHeight="15" x14ac:dyDescent="0.25"/>
  <cols>
    <col min="1" max="1" width="25" style="4" customWidth="1"/>
    <col min="2" max="2" width="14" style="4" customWidth="1"/>
    <col min="3" max="3" width="16.42578125" style="4" customWidth="1"/>
    <col min="4" max="4" width="27" style="4" customWidth="1"/>
    <col min="5" max="5" width="70.7109375" style="4" customWidth="1"/>
    <col min="6" max="6" width="25.7109375" style="4" customWidth="1"/>
    <col min="7" max="7" width="70.7109375" style="4" customWidth="1"/>
    <col min="8" max="8" width="15.140625" style="4" customWidth="1"/>
    <col min="9" max="10" width="14" style="4" customWidth="1"/>
    <col min="11" max="13" width="9.140625" style="4" customWidth="1"/>
    <col min="14" max="16384" width="9.140625" style="4"/>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4" t="s">
        <v>140</v>
      </c>
      <c r="B13" s="2"/>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80835-0F9C-4A09-986C-8CF3029D0EEA}">
  <sheetPr codeName="Sheet4"/>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Calculations</vt:lpstr>
      <vt:lpstr>Indicator</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Norris, Christopher</cp:lastModifiedBy>
  <dcterms:created xsi:type="dcterms:W3CDTF">2017-11-20T12:38:59Z</dcterms:created>
  <dcterms:modified xsi:type="dcterms:W3CDTF">2019-10-03T15:32:09Z</dcterms:modified>
</cp:coreProperties>
</file>